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ULA ALEJANDRA\Desktop\BUS 115\Week 4\"/>
    </mc:Choice>
  </mc:AlternateContent>
  <xr:revisionPtr revIDLastSave="0" documentId="13_ncr:1_{8512F7B5-EC33-47CB-9799-49A2F6AB94D1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Monthly Sales" sheetId="8" r:id="rId1"/>
    <sheet name="Charts &amp; Graphs" sheetId="11" r:id="rId2"/>
    <sheet name="Benefits &amp; Savings" sheetId="9" r:id="rId3"/>
    <sheet name="Age, GPA &amp; Salary" sheetId="10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8" l="1"/>
  <c r="G7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2" i="8"/>
  <c r="D74" i="8"/>
  <c r="E74" i="8"/>
  <c r="F74" i="8"/>
  <c r="C74" i="8"/>
</calcChain>
</file>

<file path=xl/sharedStrings.xml><?xml version="1.0" encoding="utf-8"?>
<sst xmlns="http://schemas.openxmlformats.org/spreadsheetml/2006/main" count="129" uniqueCount="127">
  <si>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</si>
  <si>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</si>
  <si>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</si>
  <si>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</si>
  <si>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</si>
  <si>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</si>
  <si>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</si>
  <si>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</si>
  <si>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</si>
  <si>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</si>
  <si>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</si>
  <si>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</si>
  <si>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</si>
  <si>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</si>
  <si>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</si>
  <si>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</si>
  <si>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</si>
  <si>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</si>
  <si>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</si>
  <si>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</si>
  <si>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</si>
  <si>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</si>
  <si>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</si>
  <si>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</si>
  <si>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</si>
  <si>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</si>
  <si>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</si>
  <si>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</si>
  <si>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</si>
  <si>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</si>
  <si>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</si>
  <si>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</si>
  <si>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</si>
  <si>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</si>
  <si>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</si>
  <si>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</si>
  <si>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</si>
  <si>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</si>
  <si>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</si>
  <si>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</si>
  <si>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</si>
  <si>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</si>
  <si>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</si>
  <si>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</si>
  <si>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</si>
  <si>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</si>
  <si>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</si>
  <si>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</si>
  <si>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</si>
  <si>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</si>
  <si>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</si>
  <si>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</si>
  <si>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</si>
  <si>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</si>
  <si>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</si>
  <si>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</si>
  <si>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</si>
  <si>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</si>
  <si>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</si>
  <si>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</si>
  <si>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</si>
  <si>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</si>
  <si>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</si>
  <si>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</si>
  <si>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</si>
  <si>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</si>
  <si>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</si>
  <si>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</si>
  <si>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</si>
  <si>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</si>
  <si>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</si>
  <si>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</si>
  <si>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Dallas</t>
  </si>
  <si>
    <t>Salt Lake</t>
  </si>
  <si>
    <t>Denver</t>
  </si>
  <si>
    <t>Boise</t>
  </si>
  <si>
    <t>Totals</t>
  </si>
  <si>
    <t>Employee</t>
  </si>
  <si>
    <t>Position</t>
  </si>
  <si>
    <t>Age</t>
  </si>
  <si>
    <t>Alice</t>
  </si>
  <si>
    <t>Administrative Assistant</t>
  </si>
  <si>
    <t>Bill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</si>
  <si>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</si>
  <si>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</si>
  <si>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</si>
  <si>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</si>
  <si>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</si>
  <si>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</si>
  <si>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</si>
  <si>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</si>
  <si>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</si>
  <si>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</si>
  <si>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</si>
  <si>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Salary</t>
  </si>
  <si>
    <t>Benefits (%)</t>
  </si>
  <si>
    <t>Savings (%)</t>
  </si>
  <si>
    <t>Anne</t>
  </si>
  <si>
    <t>Bob</t>
  </si>
  <si>
    <t>Charles</t>
  </si>
  <si>
    <t>Doug</t>
  </si>
  <si>
    <t>Evan</t>
  </si>
  <si>
    <t>Gale</t>
  </si>
  <si>
    <t>College GPA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</si>
  <si>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</si>
  <si>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</si>
  <si>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</si>
  <si>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</si>
  <si>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</si>
  <si>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</si>
  <si>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</si>
  <si>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</si>
  <si>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</si>
  <si>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</si>
  <si>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</si>
  <si>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</si>
  <si>
    <t>Payroll</t>
  </si>
  <si>
    <t>Accounting</t>
  </si>
  <si>
    <t>IT Manager</t>
  </si>
  <si>
    <t xml:space="preserve">Maintenance  </t>
  </si>
  <si>
    <t>Employee Benefits and Savings Plan</t>
  </si>
  <si>
    <t>Employee Age, GPA, and Salary</t>
  </si>
  <si>
    <t>I-number</t>
  </si>
  <si>
    <t>Rexburg</t>
  </si>
  <si>
    <t>Total Sales all Divisions</t>
  </si>
  <si>
    <t>Date</t>
  </si>
  <si>
    <t>Employee's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</si>
</sst>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0" fillId="4" borderId="8" xfId="2" applyNumberFormat="1" applyFont="1" applyFill="1" applyBorder="1" applyAlignment="1">
      <alignment horizontal="center" vertical="center"/>
    </xf>
    <xf numFmtId="164" fontId="0" fillId="4" borderId="9" xfId="2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2" applyNumberFormat="1" applyFont="1" applyFill="1" applyBorder="1" applyAlignment="1">
      <alignment horizontal="center" vertical="center"/>
    </xf>
    <xf numFmtId="164" fontId="0" fillId="4" borderId="11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4" fontId="0" fillId="4" borderId="15" xfId="2" applyNumberFormat="1" applyFont="1" applyFill="1" applyBorder="1" applyAlignment="1">
      <alignment horizontal="center" vertical="center"/>
    </xf>
    <xf numFmtId="164" fontId="0" fillId="4" borderId="16" xfId="2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vertical="center"/>
    </xf>
    <xf numFmtId="164" fontId="0" fillId="6" borderId="17" xfId="2" applyNumberFormat="1" applyFont="1" applyFill="1" applyBorder="1" applyAlignment="1">
      <alignment horizontal="center"/>
    </xf>
    <xf numFmtId="164" fontId="0" fillId="6" borderId="5" xfId="2" applyNumberFormat="1" applyFont="1" applyFill="1" applyBorder="1" applyAlignment="1">
      <alignment horizontal="center"/>
    </xf>
    <xf numFmtId="164" fontId="0" fillId="6" borderId="6" xfId="2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5" fillId="8" borderId="3" xfId="0" applyNumberFormat="1" applyFont="1" applyFill="1" applyBorder="1" applyAlignment="1">
      <alignment horizontal="center"/>
    </xf>
    <xf numFmtId="9" fontId="5" fillId="9" borderId="3" xfId="1" applyFont="1" applyFill="1" applyBorder="1" applyAlignment="1">
      <alignment horizontal="center"/>
    </xf>
    <xf numFmtId="9" fontId="5" fillId="3" borderId="21" xfId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9" fontId="5" fillId="9" borderId="1" xfId="1" applyFont="1" applyFill="1" applyBorder="1" applyAlignment="1">
      <alignment horizontal="center"/>
    </xf>
    <xf numFmtId="9" fontId="5" fillId="3" borderId="11" xfId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164" fontId="5" fillId="8" borderId="13" xfId="0" applyNumberFormat="1" applyFont="1" applyFill="1" applyBorder="1" applyAlignment="1">
      <alignment horizontal="center"/>
    </xf>
    <xf numFmtId="9" fontId="5" fillId="9" borderId="13" xfId="1" applyFont="1" applyFill="1" applyBorder="1" applyAlignment="1">
      <alignment horizontal="center"/>
    </xf>
    <xf numFmtId="9" fontId="5" fillId="3" borderId="14" xfId="1" applyFont="1" applyFill="1" applyBorder="1" applyAlignment="1">
      <alignment horizontal="center"/>
    </xf>
    <xf numFmtId="0" fontId="0" fillId="9" borderId="0" xfId="0" applyFill="1"/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0" borderId="1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Total Sales in 72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66859927649821"/>
          <c:y val="0.11166268894192521"/>
          <c:w val="0.84552594632645373"/>
          <c:h val="0.8081518927079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06-4C91-BD00-B6AE34CFA7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6-4C91-BD00-B6AE34CFA7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06-4C91-BD00-B6AE34CFA7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06-4C91-BD00-B6AE34CFA7F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06-4C91-BD00-B6AE34CFA7FB}"/>
              </c:ext>
            </c:extLst>
          </c:dPt>
          <c:cat>
            <c:strRef>
              <c:f>'Monthly Sales'!$C$1:$G$1</c:f>
              <c:strCache>
                <c:ptCount val="5"/>
                <c:pt idx="0">
                  <c:v>Boise</c:v>
                </c:pt>
                <c:pt idx="1">
                  <c:v>Denver</c:v>
                </c:pt>
                <c:pt idx="2">
                  <c:v>Salt Lake</c:v>
                </c:pt>
                <c:pt idx="3">
                  <c:v>Dallas</c:v>
                </c:pt>
                <c:pt idx="4">
                  <c:v>Rexburg</c:v>
                </c:pt>
              </c:strCache>
            </c:strRef>
          </c:cat>
          <c:val>
            <c:numRef>
              <c:f>'Monthly Sales'!$C$74:$G$74</c:f>
              <c:numCache>
                <c:formatCode>"$"#,##0</c:formatCode>
                <c:ptCount val="5"/>
                <c:pt idx="0">
                  <c:v>21243475</c:v>
                </c:pt>
                <c:pt idx="1">
                  <c:v>70853555</c:v>
                </c:pt>
                <c:pt idx="2">
                  <c:v>33789621</c:v>
                </c:pt>
                <c:pt idx="3">
                  <c:v>43822787</c:v>
                </c:pt>
                <c:pt idx="4">
                  <c:v>2638478.7071999987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6-4C91-BD00-B6AE34CFA7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89296"/>
        <c:axId val="408290608"/>
      </c:barChart>
      <c:catAx>
        <c:axId val="4082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90608"/>
        <c:crosses val="autoZero"/>
        <c:auto val="1"/>
        <c:lblAlgn val="ctr"/>
        <c:lblOffset val="100"/>
        <c:noMultiLvlLbl val="0"/>
      </c:catAx>
      <c:valAx>
        <c:axId val="408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BE-49D3-B9A4-0904FDBA315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BE-49D3-B9A4-0904FDBA315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BE-49D3-B9A4-0904FDBA3153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BE-49D3-B9A4-0904FDBA3153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BE-49D3-B9A4-0904FDBA31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Sales'!$C$1:$G$1</c:f>
              <c:strCache>
                <c:ptCount val="5"/>
                <c:pt idx="0">
                  <c:v>Boise</c:v>
                </c:pt>
                <c:pt idx="1">
                  <c:v>Denver</c:v>
                </c:pt>
                <c:pt idx="2">
                  <c:v>Salt Lake</c:v>
                </c:pt>
                <c:pt idx="3">
                  <c:v>Dallas</c:v>
                </c:pt>
                <c:pt idx="4">
                  <c:v>Rexburg</c:v>
                </c:pt>
              </c:strCache>
            </c:strRef>
          </c:cat>
          <c:val>
            <c:numRef>
              <c:f>'Monthly Sales'!$C$74:$G$74</c:f>
              <c:numCache>
                <c:formatCode>"$"#,##0</c:formatCode>
                <c:ptCount val="5"/>
                <c:pt idx="0">
                  <c:v>21243475</c:v>
                </c:pt>
                <c:pt idx="1">
                  <c:v>70853555</c:v>
                </c:pt>
                <c:pt idx="2">
                  <c:v>33789621</c:v>
                </c:pt>
                <c:pt idx="3">
                  <c:v>43822787</c:v>
                </c:pt>
                <c:pt idx="4">
                  <c:v>2638478.7071999987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BE-49D3-B9A4-0904FDBA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32509460524263"/>
          <c:y val="0.86529637220005029"/>
          <c:w val="0.64172064097020043"/>
          <c:h val="0.1127858195807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Comparation</a:t>
            </a:r>
            <a:r>
              <a:rPr lang="en-US" b="1" baseline="0"/>
              <a:t> Between </a:t>
            </a:r>
          </a:p>
          <a:p>
            <a:pPr>
              <a:defRPr/>
            </a:pPr>
            <a:r>
              <a:rPr lang="en-US" b="1" baseline="0"/>
              <a:t>Employee's Salaries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'Benefits &amp; Savings'!$B$2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1FC-4BF8-8C5C-F2A604FE3F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1FC-4BF8-8C5C-F2A604FE3F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1FC-4BF8-8C5C-F2A604FE3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1FC-4BF8-8C5C-F2A604FE3F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1FC-4BF8-8C5C-F2A604FE3FD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1FC-4BF8-8C5C-F2A604FE3FD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1FC-4BF8-8C5C-F2A604FE3FD6}"/>
              </c:ext>
            </c:extLst>
          </c:dPt>
          <c:cat>
            <c:strRef>
              <c:f>'Benefits &amp; Savings'!$A$3:$A$9</c:f>
              <c:strCache>
                <c:ptCount val="7"/>
                <c:pt idx="0">
                  <c:v>Anne</c:v>
                </c:pt>
                <c:pt idx="1">
                  <c:v>Bob</c:v>
                </c:pt>
                <c:pt idx="2">
                  <c:v>Charles</c:v>
                </c:pt>
                <c:pt idx="3">
                  <c:v>Doug</c:v>
                </c:pt>
                <c:pt idx="4">
                  <c:v>Evan</c:v>
                </c:pt>
                <c:pt idx="5">
                  <c:v>Frank</c:v>
                </c:pt>
                <c:pt idx="6">
                  <c:v>Gale</c:v>
                </c:pt>
              </c:strCache>
            </c:strRef>
          </c:cat>
          <c:val>
            <c:numRef>
              <c:f>'Benefits &amp; Savings'!$B$3:$B$9</c:f>
              <c:numCache>
                <c:formatCode>"$"#,##0</c:formatCode>
                <c:ptCount val="7"/>
                <c:pt idx="0">
                  <c:v>45000</c:v>
                </c:pt>
                <c:pt idx="1">
                  <c:v>52000</c:v>
                </c:pt>
                <c:pt idx="2">
                  <c:v>38000</c:v>
                </c:pt>
                <c:pt idx="3">
                  <c:v>66000</c:v>
                </c:pt>
                <c:pt idx="4">
                  <c:v>26000</c:v>
                </c:pt>
                <c:pt idx="5">
                  <c:v>47000</c:v>
                </c:pt>
                <c:pt idx="6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BF8-8C5C-F2A604FE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443192"/>
        <c:axId val="507446144"/>
        <c:axId val="0"/>
      </c:bar3DChart>
      <c:catAx>
        <c:axId val="50744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6144"/>
        <c:crosses val="autoZero"/>
        <c:auto val="1"/>
        <c:lblAlgn val="ctr"/>
        <c:lblOffset val="100"/>
        <c:noMultiLvlLbl val="0"/>
      </c:catAx>
      <c:valAx>
        <c:axId val="50744614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Employee's Benefits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05-441F-B095-C300ACBAB6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05-441F-B095-C300ACBAB6A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05-441F-B095-C300ACBAB6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05-441F-B095-C300ACBAB6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05-441F-B095-C300ACBAB6A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05-441F-B095-C300ACBAB6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05-441F-B095-C300ACBAB6A0}"/>
              </c:ext>
            </c:extLst>
          </c:dPt>
          <c:cat>
            <c:strRef>
              <c:f>'Benefits &amp; Savings'!$A$3:$A$9</c:f>
              <c:strCache>
                <c:ptCount val="7"/>
                <c:pt idx="0">
                  <c:v>Anne</c:v>
                </c:pt>
                <c:pt idx="1">
                  <c:v>Bob</c:v>
                </c:pt>
                <c:pt idx="2">
                  <c:v>Charles</c:v>
                </c:pt>
                <c:pt idx="3">
                  <c:v>Doug</c:v>
                </c:pt>
                <c:pt idx="4">
                  <c:v>Evan</c:v>
                </c:pt>
                <c:pt idx="5">
                  <c:v>Frank</c:v>
                </c:pt>
                <c:pt idx="6">
                  <c:v>Gale</c:v>
                </c:pt>
              </c:strCache>
            </c:strRef>
          </c:cat>
          <c:val>
            <c:numRef>
              <c:f>'Benefits &amp; Savings'!$C$3:$C$9</c:f>
              <c:numCache>
                <c:formatCode>0%</c:formatCode>
                <c:ptCount val="7"/>
                <c:pt idx="0">
                  <c:v>0.25</c:v>
                </c:pt>
                <c:pt idx="1">
                  <c:v>0.3</c:v>
                </c:pt>
                <c:pt idx="2">
                  <c:v>0.18</c:v>
                </c:pt>
                <c:pt idx="3">
                  <c:v>0.35</c:v>
                </c:pt>
                <c:pt idx="4">
                  <c:v>0.15</c:v>
                </c:pt>
                <c:pt idx="5">
                  <c:v>0.25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5-441F-B095-C300ACBA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466808"/>
        <c:axId val="507471400"/>
      </c:barChart>
      <c:catAx>
        <c:axId val="50746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71400"/>
        <c:crosses val="autoZero"/>
        <c:auto val="1"/>
        <c:lblAlgn val="ctr"/>
        <c:lblOffset val="100"/>
        <c:noMultiLvlLbl val="0"/>
      </c:catAx>
      <c:valAx>
        <c:axId val="50747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Savings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51596279228843"/>
          <c:y val="0.11424028448056896"/>
          <c:w val="0.38391031337346515"/>
          <c:h val="0.746637202607738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AB-45C2-B0B4-B272D548F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B-45C2-B0B4-B272D548F967}"/>
              </c:ext>
            </c:extLst>
          </c:dPt>
          <c:dPt>
            <c:idx val="2"/>
            <c:bubble3D val="0"/>
            <c:explosion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B-45C2-B0B4-B272D548F9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AB-45C2-B0B4-B272D548F9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AB-45C2-B0B4-B272D548F9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AB-45C2-B0B4-B272D548F9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AB-45C2-B0B4-B272D548F9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'Benefits &amp; Savings'!$A$3:$A$9</c:f>
              <c:strCache>
                <c:ptCount val="7"/>
                <c:pt idx="0">
                  <c:v>Anne</c:v>
                </c:pt>
                <c:pt idx="1">
                  <c:v>Bob</c:v>
                </c:pt>
                <c:pt idx="2">
                  <c:v>Charles</c:v>
                </c:pt>
                <c:pt idx="3">
                  <c:v>Doug</c:v>
                </c:pt>
                <c:pt idx="4">
                  <c:v>Evan</c:v>
                </c:pt>
                <c:pt idx="5">
                  <c:v>Frank</c:v>
                </c:pt>
                <c:pt idx="6">
                  <c:v>Gale</c:v>
                </c:pt>
              </c:strCache>
            </c:strRef>
          </c:cat>
          <c:val>
            <c:numRef>
              <c:f>'Benefits &amp; Savings'!$D$3:$D$9</c:f>
              <c:numCache>
                <c:formatCode>0%</c:formatCode>
                <c:ptCount val="7"/>
                <c:pt idx="0">
                  <c:v>0.05</c:v>
                </c:pt>
                <c:pt idx="1">
                  <c:v>0.2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  <c:pt idx="5">
                  <c:v>0.05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AB-45C2-B0B4-B272D548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34592002574452E-2"/>
          <c:y val="0.81559088984844641"/>
          <c:w val="0.78321529391093503"/>
          <c:h val="0.17150588434510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Salary Average according to Age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'Age, GPA &amp; Salary'!$E$2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'Age, GPA &amp; Salary'!$C$3:$C$17</c:f>
              <c:numCache>
                <c:formatCode>General</c:formatCode>
                <c:ptCount val="15"/>
                <c:pt idx="0">
                  <c:v>49</c:v>
                </c:pt>
                <c:pt idx="1">
                  <c:v>25</c:v>
                </c:pt>
                <c:pt idx="2">
                  <c:v>50</c:v>
                </c:pt>
                <c:pt idx="3">
                  <c:v>36</c:v>
                </c:pt>
                <c:pt idx="4">
                  <c:v>44</c:v>
                </c:pt>
                <c:pt idx="5">
                  <c:v>52</c:v>
                </c:pt>
                <c:pt idx="6">
                  <c:v>24</c:v>
                </c:pt>
                <c:pt idx="7">
                  <c:v>31</c:v>
                </c:pt>
                <c:pt idx="8">
                  <c:v>45</c:v>
                </c:pt>
                <c:pt idx="9">
                  <c:v>30</c:v>
                </c:pt>
                <c:pt idx="10">
                  <c:v>37</c:v>
                </c:pt>
                <c:pt idx="11">
                  <c:v>24</c:v>
                </c:pt>
                <c:pt idx="12">
                  <c:v>31</c:v>
                </c:pt>
                <c:pt idx="13">
                  <c:v>40</c:v>
                </c:pt>
                <c:pt idx="14">
                  <c:v>48</c:v>
                </c:pt>
              </c:numCache>
            </c:numRef>
          </c:xVal>
          <c:yVal>
            <c:numRef>
              <c:f>'Age, GPA &amp; Salary'!$E$3:$E$17</c:f>
              <c:numCache>
                <c:formatCode>"$"#,##0</c:formatCode>
                <c:ptCount val="15"/>
                <c:pt idx="0">
                  <c:v>36000</c:v>
                </c:pt>
                <c:pt idx="1">
                  <c:v>52000</c:v>
                </c:pt>
                <c:pt idx="2">
                  <c:v>74000</c:v>
                </c:pt>
                <c:pt idx="3">
                  <c:v>48000</c:v>
                </c:pt>
                <c:pt idx="4">
                  <c:v>62000</c:v>
                </c:pt>
                <c:pt idx="5">
                  <c:v>59000</c:v>
                </c:pt>
                <c:pt idx="6">
                  <c:v>48000</c:v>
                </c:pt>
                <c:pt idx="7">
                  <c:v>51000</c:v>
                </c:pt>
                <c:pt idx="8">
                  <c:v>58000</c:v>
                </c:pt>
                <c:pt idx="9">
                  <c:v>38000</c:v>
                </c:pt>
                <c:pt idx="10">
                  <c:v>55000</c:v>
                </c:pt>
                <c:pt idx="11">
                  <c:v>22000</c:v>
                </c:pt>
                <c:pt idx="12">
                  <c:v>60000</c:v>
                </c:pt>
                <c:pt idx="13">
                  <c:v>46000</c:v>
                </c:pt>
                <c:pt idx="14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8-4B76-9387-9C2E7A0B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41912"/>
        <c:axId val="417241256"/>
      </c:scatterChart>
      <c:valAx>
        <c:axId val="41724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rgbClr val="FF0000"/>
                    </a:solidFill>
                  </a:rPr>
                  <a:t>Employee's</a:t>
                </a:r>
                <a:r>
                  <a:rPr lang="en-US" sz="1400" b="0" baseline="0">
                    <a:solidFill>
                      <a:srgbClr val="FF0000"/>
                    </a:solidFill>
                  </a:rPr>
                  <a:t>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1256"/>
        <c:crosses val="autoZero"/>
        <c:crossBetween val="midCat"/>
      </c:valAx>
      <c:valAx>
        <c:axId val="4172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accent6">
                        <a:lumMod val="75000"/>
                      </a:schemeClr>
                    </a:solidFill>
                  </a:rPr>
                  <a:t>Salary</a:t>
                </a:r>
                <a:r>
                  <a:rPr lang="en-US" sz="1400" b="0" baseline="0">
                    <a:solidFill>
                      <a:schemeClr val="accent6">
                        <a:lumMod val="75000"/>
                      </a:schemeClr>
                    </a:solidFill>
                  </a:rPr>
                  <a:t> Amount</a:t>
                </a:r>
                <a:endParaRPr lang="en-US" sz="1400" b="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2</xdr:row>
      <xdr:rowOff>171450</xdr:rowOff>
    </xdr:from>
    <xdr:to>
      <xdr:col>11</xdr:col>
      <xdr:colOff>38101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D308D-6B13-4F52-BAF8-DBC268F33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24</xdr:row>
      <xdr:rowOff>85724</xdr:rowOff>
    </xdr:from>
    <xdr:to>
      <xdr:col>11</xdr:col>
      <xdr:colOff>9525</xdr:colOff>
      <xdr:row>42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2D9B8-6CDF-4773-A512-45DC990B1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295274</xdr:colOff>
      <xdr:row>43</xdr:row>
      <xdr:rowOff>142874</xdr:rowOff>
    </xdr:from>
    <xdr:to>
      <xdr:col>10</xdr:col>
      <xdr:colOff>590549</xdr:colOff>
      <xdr:row>59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5CF87-4F00-41D0-BC75-298ABE15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304799</xdr:colOff>
      <xdr:row>61</xdr:row>
      <xdr:rowOff>19049</xdr:rowOff>
    </xdr:from>
    <xdr:to>
      <xdr:col>10</xdr:col>
      <xdr:colOff>581024</xdr:colOff>
      <xdr:row>76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703D7-9215-4683-884A-F0055E733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323849</xdr:colOff>
      <xdr:row>77</xdr:row>
      <xdr:rowOff>104775</xdr:rowOff>
    </xdr:from>
    <xdr:to>
      <xdr:col>10</xdr:col>
      <xdr:colOff>561974</xdr:colOff>
      <xdr:row>93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4A38A-755D-46A2-9B0E-CB1CC1D4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340895</xdr:colOff>
      <xdr:row>93</xdr:row>
      <xdr:rowOff>100263</xdr:rowOff>
    </xdr:from>
    <xdr:to>
      <xdr:col>10</xdr:col>
      <xdr:colOff>571500</xdr:colOff>
      <xdr:row>111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43986E-2E25-4FDD-9968-528981E72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0.83217</cdr:x>
      <cdr:y>0.34337</cdr:y>
    </cdr:from>
    <cdr:to>
      <cdr:x>0.99301</cdr:x>
      <cdr:y>0.63855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5FBF80E-C4F7-4DD3-8DE3-2BC45C0FBD83}"/>
            </a:ext>
          </a:extLst>
        </cdr:cNvPr>
        <cdr:cNvSpPr txBox="1"/>
      </cdr:nvSpPr>
      <cdr:spPr>
        <a:xfrm xmlns:a="http://schemas.openxmlformats.org/drawingml/2006/main">
          <a:off x="4772528" y="1143001"/>
          <a:ext cx="922420" cy="9825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002060"/>
              </a:solidFill>
            </a:rPr>
            <a:t>The salary</a:t>
          </a:r>
        </a:p>
        <a:p xmlns:a="http://schemas.openxmlformats.org/drawingml/2006/main">
          <a:pPr algn="ctr"/>
          <a:r>
            <a:rPr lang="en-US" sz="1100" baseline="0">
              <a:solidFill>
                <a:srgbClr val="002060"/>
              </a:solidFill>
            </a:rPr>
            <a:t> trend shows</a:t>
          </a:r>
        </a:p>
        <a:p xmlns:a="http://schemas.openxmlformats.org/drawingml/2006/main">
          <a:pPr algn="ctr"/>
          <a:r>
            <a:rPr lang="en-US" sz="1100" baseline="0">
              <a:solidFill>
                <a:srgbClr val="002060"/>
              </a:solidFill>
            </a:rPr>
            <a:t>that with more</a:t>
          </a:r>
        </a:p>
        <a:p xmlns:a="http://schemas.openxmlformats.org/drawingml/2006/main">
          <a:pPr algn="ctr"/>
          <a:r>
            <a:rPr lang="en-US" sz="1100" baseline="0">
              <a:solidFill>
                <a:srgbClr val="002060"/>
              </a:solidFill>
            </a:rPr>
            <a:t> age more </a:t>
          </a:r>
        </a:p>
        <a:p xmlns:a="http://schemas.openxmlformats.org/drawingml/2006/main">
          <a:pPr algn="ctr"/>
          <a:r>
            <a:rPr lang="en-US" sz="1100" baseline="0">
              <a:solidFill>
                <a:srgbClr val="002060"/>
              </a:solidFill>
            </a:rPr>
            <a:t>incomes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G76"/>
  <sheetViews>
    <sheetView showGridLines="0" zoomScale="85" zoomScaleNormal="85" workbookViewId="0">
      <selection activeCell="E76" sqref="E76"/>
    </sheetView>
  </sheetViews>
  <sheetFormatPr defaultColWidth="8.85546875" defaultRowHeight="15" x14ac:dyDescent="0.25"/>
  <cols>
    <col min="1" max="1" width="18" style="2" customWidth="1"/>
    <col min="2" max="2" width="12.140625" style="2" customWidth="1"/>
    <col min="3" max="3" width="18" style="2" customWidth="1"/>
    <col min="4" max="4" width="17.140625" style="2" customWidth="1"/>
    <col min="5" max="5" width="17.28515625" style="2" customWidth="1"/>
    <col min="6" max="6" width="16.140625" style="2" customWidth="1"/>
    <col min="7" max="7" width="16.5703125" style="2" customWidth="1"/>
    <col min="8" max="16384" width="8.85546875" style="2"/>
  </cols>
  <sheetData>
    <row r="1" spans="1:7" ht="20.25" customHeight="1" thickBot="1" x14ac:dyDescent="0.3">
      <c r="A1" s="12" t="s">
        <v>122</v>
      </c>
      <c r="B1" s="13" t="s">
        <v>125</v>
      </c>
      <c r="C1" s="13" t="s">
        <v>75</v>
      </c>
      <c r="D1" s="13" t="s">
        <v>74</v>
      </c>
      <c r="E1" s="13" t="s">
        <v>73</v>
      </c>
      <c r="F1" s="13" t="s">
        <v>72</v>
      </c>
      <c r="G1" s="14" t="s">
        <v>123</v>
      </c>
    </row>
    <row r="2" spans="1:7" x14ac:dyDescent="0.25">
      <c r="A2" s="3">
        <v>11455376</v>
      </c>
      <c r="B2" s="4" t="s">
        <v>0</v>
      </c>
      <c r="C2" s="5">
        <v>358539</v>
      </c>
      <c r="D2" s="5">
        <v>1057072</v>
      </c>
      <c r="E2" s="5">
        <v>539280</v>
      </c>
      <c r="F2" s="5">
        <v>433375</v>
      </c>
      <c r="G2" s="6">
        <f>A2/10000</f>
        <v>1145.5376000000001</v>
      </c>
    </row>
    <row r="3" spans="1:7" x14ac:dyDescent="0.25">
      <c r="A3" s="7">
        <v>21455376</v>
      </c>
      <c r="B3" s="8" t="s">
        <v>1</v>
      </c>
      <c r="C3" s="9">
        <v>411425</v>
      </c>
      <c r="D3" s="9">
        <v>1587041</v>
      </c>
      <c r="E3" s="9">
        <v>410623</v>
      </c>
      <c r="F3" s="9">
        <v>802096</v>
      </c>
      <c r="G3" s="10">
        <f t="shared" ref="G3:G66" si="0">A3/10000</f>
        <v>2145.5376000000001</v>
      </c>
    </row>
    <row r="4" spans="1:7" x14ac:dyDescent="0.25">
      <c r="A4" s="7">
        <v>31455376</v>
      </c>
      <c r="B4" s="8" t="s">
        <v>2</v>
      </c>
      <c r="C4" s="9">
        <v>276415</v>
      </c>
      <c r="D4" s="9">
        <v>308831</v>
      </c>
      <c r="E4" s="9">
        <v>601890</v>
      </c>
      <c r="F4" s="9">
        <v>357174</v>
      </c>
      <c r="G4" s="10">
        <f t="shared" si="0"/>
        <v>3145.5376000000001</v>
      </c>
    </row>
    <row r="5" spans="1:7" x14ac:dyDescent="0.25">
      <c r="A5" s="7">
        <v>41455376</v>
      </c>
      <c r="B5" s="8" t="s">
        <v>3</v>
      </c>
      <c r="C5" s="9">
        <v>144538</v>
      </c>
      <c r="D5" s="9">
        <v>50000</v>
      </c>
      <c r="E5" s="9">
        <v>646022</v>
      </c>
      <c r="F5" s="9">
        <v>944823</v>
      </c>
      <c r="G5" s="10">
        <f t="shared" si="0"/>
        <v>4145.5375999999997</v>
      </c>
    </row>
    <row r="6" spans="1:7" x14ac:dyDescent="0.25">
      <c r="A6" s="7">
        <v>51455376</v>
      </c>
      <c r="B6" s="8" t="s">
        <v>4</v>
      </c>
      <c r="C6" s="9">
        <v>325075</v>
      </c>
      <c r="D6" s="9">
        <v>840170</v>
      </c>
      <c r="E6" s="9">
        <v>302984</v>
      </c>
      <c r="F6" s="9">
        <v>216867</v>
      </c>
      <c r="G6" s="10">
        <f t="shared" si="0"/>
        <v>5145.5375999999997</v>
      </c>
    </row>
    <row r="7" spans="1:7" x14ac:dyDescent="0.25">
      <c r="A7" s="7">
        <v>61455376</v>
      </c>
      <c r="B7" s="8" t="s">
        <v>5</v>
      </c>
      <c r="C7" s="9">
        <v>157851</v>
      </c>
      <c r="D7" s="9">
        <v>685255</v>
      </c>
      <c r="E7" s="9">
        <v>397958</v>
      </c>
      <c r="F7" s="9">
        <v>936905</v>
      </c>
      <c r="G7" s="10">
        <f t="shared" si="0"/>
        <v>6145.5375999999997</v>
      </c>
    </row>
    <row r="8" spans="1:7" x14ac:dyDescent="0.25">
      <c r="A8" s="7">
        <v>71455376</v>
      </c>
      <c r="B8" s="8" t="s">
        <v>6</v>
      </c>
      <c r="C8" s="9">
        <v>473175</v>
      </c>
      <c r="D8" s="9">
        <v>1997905</v>
      </c>
      <c r="E8" s="9">
        <v>551176</v>
      </c>
      <c r="F8" s="9">
        <v>635474</v>
      </c>
      <c r="G8" s="10">
        <f t="shared" si="0"/>
        <v>7145.5375999999997</v>
      </c>
    </row>
    <row r="9" spans="1:7" x14ac:dyDescent="0.25">
      <c r="A9" s="7">
        <v>81455376</v>
      </c>
      <c r="B9" s="8" t="s">
        <v>7</v>
      </c>
      <c r="C9" s="9">
        <v>246890</v>
      </c>
      <c r="D9" s="9">
        <v>1458831</v>
      </c>
      <c r="E9" s="9">
        <v>407646</v>
      </c>
      <c r="F9" s="9">
        <v>853696</v>
      </c>
      <c r="G9" s="10">
        <f t="shared" si="0"/>
        <v>8145.5375999999997</v>
      </c>
    </row>
    <row r="10" spans="1:7" x14ac:dyDescent="0.25">
      <c r="A10" s="7">
        <v>91455376</v>
      </c>
      <c r="B10" s="8" t="s">
        <v>8</v>
      </c>
      <c r="C10" s="9">
        <v>193371</v>
      </c>
      <c r="D10" s="9">
        <v>1003957</v>
      </c>
      <c r="E10" s="9">
        <v>601148</v>
      </c>
      <c r="F10" s="9">
        <v>50000</v>
      </c>
      <c r="G10" s="10">
        <f t="shared" si="0"/>
        <v>9145.5375999999997</v>
      </c>
    </row>
    <row r="11" spans="1:7" x14ac:dyDescent="0.25">
      <c r="A11" s="7">
        <v>101455376</v>
      </c>
      <c r="B11" s="8" t="s">
        <v>9</v>
      </c>
      <c r="C11" s="9">
        <v>207415</v>
      </c>
      <c r="D11" s="9">
        <v>823785</v>
      </c>
      <c r="E11" s="9">
        <v>307777</v>
      </c>
      <c r="F11" s="9">
        <v>540316</v>
      </c>
      <c r="G11" s="10">
        <f t="shared" si="0"/>
        <v>10145.5376</v>
      </c>
    </row>
    <row r="12" spans="1:7" x14ac:dyDescent="0.25">
      <c r="A12" s="7">
        <v>111455376</v>
      </c>
      <c r="B12" s="8" t="s">
        <v>10</v>
      </c>
      <c r="C12" s="9">
        <v>185621</v>
      </c>
      <c r="D12" s="9">
        <v>511323</v>
      </c>
      <c r="E12" s="9">
        <v>517340</v>
      </c>
      <c r="F12" s="9">
        <v>676009</v>
      </c>
      <c r="G12" s="10">
        <f t="shared" si="0"/>
        <v>11145.5376</v>
      </c>
    </row>
    <row r="13" spans="1:7" x14ac:dyDescent="0.25">
      <c r="A13" s="7">
        <v>121455376</v>
      </c>
      <c r="B13" s="8" t="s">
        <v>11</v>
      </c>
      <c r="C13" s="9">
        <v>413203</v>
      </c>
      <c r="D13" s="9">
        <v>60000</v>
      </c>
      <c r="E13" s="9">
        <v>725083</v>
      </c>
      <c r="F13" s="9">
        <v>582039</v>
      </c>
      <c r="G13" s="10">
        <f t="shared" si="0"/>
        <v>12145.5376</v>
      </c>
    </row>
    <row r="14" spans="1:7" x14ac:dyDescent="0.25">
      <c r="A14" s="7">
        <v>131455376</v>
      </c>
      <c r="B14" s="8" t="s">
        <v>12</v>
      </c>
      <c r="C14" s="9">
        <v>341044</v>
      </c>
      <c r="D14" s="9">
        <v>1171961</v>
      </c>
      <c r="E14" s="9">
        <v>453221</v>
      </c>
      <c r="F14" s="9">
        <v>363825</v>
      </c>
      <c r="G14" s="10">
        <f t="shared" si="0"/>
        <v>13145.5376</v>
      </c>
    </row>
    <row r="15" spans="1:7" x14ac:dyDescent="0.25">
      <c r="A15" s="7">
        <v>141455376</v>
      </c>
      <c r="B15" s="8" t="s">
        <v>13</v>
      </c>
      <c r="C15" s="9">
        <v>442129</v>
      </c>
      <c r="D15" s="9">
        <v>753236</v>
      </c>
      <c r="E15" s="9">
        <v>487830</v>
      </c>
      <c r="F15" s="9">
        <v>242152</v>
      </c>
      <c r="G15" s="10">
        <f t="shared" si="0"/>
        <v>14145.5376</v>
      </c>
    </row>
    <row r="16" spans="1:7" x14ac:dyDescent="0.25">
      <c r="A16" s="7">
        <v>151455376</v>
      </c>
      <c r="B16" s="8" t="s">
        <v>14</v>
      </c>
      <c r="C16" s="9">
        <v>473649</v>
      </c>
      <c r="D16" s="9">
        <v>1423487</v>
      </c>
      <c r="E16" s="9">
        <v>524436</v>
      </c>
      <c r="F16" s="9">
        <v>431323</v>
      </c>
      <c r="G16" s="10">
        <f t="shared" si="0"/>
        <v>15145.5376</v>
      </c>
    </row>
    <row r="17" spans="1:7" x14ac:dyDescent="0.25">
      <c r="A17" s="7">
        <v>161455376</v>
      </c>
      <c r="B17" s="8" t="s">
        <v>15</v>
      </c>
      <c r="C17" s="9">
        <v>332740</v>
      </c>
      <c r="D17" s="9">
        <v>100000</v>
      </c>
      <c r="E17" s="9">
        <v>580916</v>
      </c>
      <c r="F17" s="9">
        <v>1141699</v>
      </c>
      <c r="G17" s="10">
        <f t="shared" si="0"/>
        <v>16145.5376</v>
      </c>
    </row>
    <row r="18" spans="1:7" x14ac:dyDescent="0.25">
      <c r="A18" s="7">
        <v>171455376</v>
      </c>
      <c r="B18" s="8" t="s">
        <v>16</v>
      </c>
      <c r="C18" s="9">
        <v>226273</v>
      </c>
      <c r="D18" s="9">
        <v>1211956</v>
      </c>
      <c r="E18" s="9">
        <v>494352</v>
      </c>
      <c r="F18" s="9">
        <v>613448</v>
      </c>
      <c r="G18" s="10">
        <f t="shared" si="0"/>
        <v>17145.5376</v>
      </c>
    </row>
    <row r="19" spans="1:7" x14ac:dyDescent="0.25">
      <c r="A19" s="7">
        <v>181455376</v>
      </c>
      <c r="B19" s="8" t="s">
        <v>17</v>
      </c>
      <c r="C19" s="9">
        <v>181386</v>
      </c>
      <c r="D19" s="9">
        <v>1605849</v>
      </c>
      <c r="E19" s="9">
        <v>727780</v>
      </c>
      <c r="F19" s="9">
        <v>1075830</v>
      </c>
      <c r="G19" s="10">
        <f t="shared" si="0"/>
        <v>18145.5376</v>
      </c>
    </row>
    <row r="20" spans="1:7" x14ac:dyDescent="0.25">
      <c r="A20" s="7">
        <v>191455376</v>
      </c>
      <c r="B20" s="8" t="s">
        <v>18</v>
      </c>
      <c r="C20" s="9">
        <v>340633</v>
      </c>
      <c r="D20" s="9">
        <v>80000</v>
      </c>
      <c r="E20" s="9">
        <v>561341</v>
      </c>
      <c r="F20" s="9">
        <v>533939</v>
      </c>
      <c r="G20" s="10">
        <f t="shared" si="0"/>
        <v>19145.5376</v>
      </c>
    </row>
    <row r="21" spans="1:7" x14ac:dyDescent="0.25">
      <c r="A21" s="7">
        <v>201455376</v>
      </c>
      <c r="B21" s="8" t="s">
        <v>19</v>
      </c>
      <c r="C21" s="9">
        <v>239054</v>
      </c>
      <c r="D21" s="9">
        <v>948780</v>
      </c>
      <c r="E21" s="9">
        <v>483683</v>
      </c>
      <c r="F21" s="9">
        <v>1014481</v>
      </c>
      <c r="G21" s="10">
        <f t="shared" si="0"/>
        <v>20145.5376</v>
      </c>
    </row>
    <row r="22" spans="1:7" x14ac:dyDescent="0.25">
      <c r="A22" s="7">
        <v>211455376</v>
      </c>
      <c r="B22" s="8" t="s">
        <v>20</v>
      </c>
      <c r="C22" s="9">
        <v>462637</v>
      </c>
      <c r="D22" s="9">
        <v>640681</v>
      </c>
      <c r="E22" s="9">
        <v>190001</v>
      </c>
      <c r="F22" s="9">
        <v>289006</v>
      </c>
      <c r="G22" s="10">
        <f t="shared" si="0"/>
        <v>21145.5376</v>
      </c>
    </row>
    <row r="23" spans="1:7" x14ac:dyDescent="0.25">
      <c r="A23" s="7">
        <v>221455376</v>
      </c>
      <c r="B23" s="8" t="s">
        <v>21</v>
      </c>
      <c r="C23" s="9">
        <v>406595</v>
      </c>
      <c r="D23" s="9">
        <v>637354</v>
      </c>
      <c r="E23" s="9">
        <v>431709</v>
      </c>
      <c r="F23" s="9">
        <v>1166527</v>
      </c>
      <c r="G23" s="10">
        <f t="shared" si="0"/>
        <v>22145.5376</v>
      </c>
    </row>
    <row r="24" spans="1:7" x14ac:dyDescent="0.25">
      <c r="A24" s="7">
        <v>231455376</v>
      </c>
      <c r="B24" s="8" t="s">
        <v>22</v>
      </c>
      <c r="C24" s="9">
        <v>258084</v>
      </c>
      <c r="D24" s="9">
        <v>1636974</v>
      </c>
      <c r="E24" s="9">
        <v>634984</v>
      </c>
      <c r="F24" s="9">
        <v>378966</v>
      </c>
      <c r="G24" s="10">
        <f t="shared" si="0"/>
        <v>23145.5376</v>
      </c>
    </row>
    <row r="25" spans="1:7" x14ac:dyDescent="0.25">
      <c r="A25" s="7">
        <v>241455376</v>
      </c>
      <c r="B25" s="8" t="s">
        <v>23</v>
      </c>
      <c r="C25" s="9">
        <v>357162</v>
      </c>
      <c r="D25" s="9">
        <v>1804866</v>
      </c>
      <c r="E25" s="9">
        <v>197906</v>
      </c>
      <c r="F25" s="9">
        <v>614128</v>
      </c>
      <c r="G25" s="10">
        <f t="shared" si="0"/>
        <v>24145.5376</v>
      </c>
    </row>
    <row r="26" spans="1:7" x14ac:dyDescent="0.25">
      <c r="A26" s="7">
        <v>251455376</v>
      </c>
      <c r="B26" s="8" t="s">
        <v>24</v>
      </c>
      <c r="C26" s="9">
        <v>151477</v>
      </c>
      <c r="D26" s="9">
        <v>1975085</v>
      </c>
      <c r="E26" s="9">
        <v>761128</v>
      </c>
      <c r="F26" s="9">
        <v>546343</v>
      </c>
      <c r="G26" s="10">
        <f t="shared" si="0"/>
        <v>25145.5376</v>
      </c>
    </row>
    <row r="27" spans="1:7" x14ac:dyDescent="0.25">
      <c r="A27" s="7">
        <v>261455376</v>
      </c>
      <c r="B27" s="8" t="s">
        <v>25</v>
      </c>
      <c r="C27" s="9">
        <v>313415</v>
      </c>
      <c r="D27" s="9">
        <v>760858</v>
      </c>
      <c r="E27" s="9">
        <v>145781</v>
      </c>
      <c r="F27" s="9">
        <v>419426</v>
      </c>
      <c r="G27" s="10">
        <f t="shared" si="0"/>
        <v>26145.5376</v>
      </c>
    </row>
    <row r="28" spans="1:7" x14ac:dyDescent="0.25">
      <c r="A28" s="7">
        <v>271455376</v>
      </c>
      <c r="B28" s="8" t="s">
        <v>26</v>
      </c>
      <c r="C28" s="9">
        <v>330680</v>
      </c>
      <c r="D28" s="9">
        <v>70000</v>
      </c>
      <c r="E28" s="9">
        <v>620244</v>
      </c>
      <c r="F28" s="9">
        <v>473451</v>
      </c>
      <c r="G28" s="10">
        <f t="shared" si="0"/>
        <v>27145.5376</v>
      </c>
    </row>
    <row r="29" spans="1:7" x14ac:dyDescent="0.25">
      <c r="A29" s="7">
        <v>281455376</v>
      </c>
      <c r="B29" s="8" t="s">
        <v>27</v>
      </c>
      <c r="C29" s="9">
        <v>356986</v>
      </c>
      <c r="D29" s="9">
        <v>1194368</v>
      </c>
      <c r="E29" s="9">
        <v>530780</v>
      </c>
      <c r="F29" s="9">
        <v>684788</v>
      </c>
      <c r="G29" s="10">
        <f t="shared" si="0"/>
        <v>28145.5376</v>
      </c>
    </row>
    <row r="30" spans="1:7" x14ac:dyDescent="0.25">
      <c r="A30" s="7">
        <v>291455376</v>
      </c>
      <c r="B30" s="8" t="s">
        <v>28</v>
      </c>
      <c r="C30" s="9">
        <v>335403</v>
      </c>
      <c r="D30" s="9">
        <v>696512</v>
      </c>
      <c r="E30" s="9">
        <v>246053</v>
      </c>
      <c r="F30" s="9">
        <v>870435</v>
      </c>
      <c r="G30" s="10">
        <f t="shared" si="0"/>
        <v>29145.5376</v>
      </c>
    </row>
    <row r="31" spans="1:7" x14ac:dyDescent="0.25">
      <c r="A31" s="7">
        <v>301455376</v>
      </c>
      <c r="B31" s="8" t="s">
        <v>29</v>
      </c>
      <c r="C31" s="9">
        <v>164441</v>
      </c>
      <c r="D31" s="9">
        <v>80000</v>
      </c>
      <c r="E31" s="9">
        <v>306446</v>
      </c>
      <c r="F31" s="9">
        <v>1083225</v>
      </c>
      <c r="G31" s="10">
        <f t="shared" si="0"/>
        <v>30145.5376</v>
      </c>
    </row>
    <row r="32" spans="1:7" x14ac:dyDescent="0.25">
      <c r="A32" s="7">
        <v>311455376</v>
      </c>
      <c r="B32" s="8" t="s">
        <v>30</v>
      </c>
      <c r="C32" s="9">
        <v>149662</v>
      </c>
      <c r="D32" s="9">
        <v>1541225</v>
      </c>
      <c r="E32" s="9">
        <v>345665</v>
      </c>
      <c r="F32" s="9">
        <v>454017</v>
      </c>
      <c r="G32" s="10">
        <f t="shared" si="0"/>
        <v>31145.5376</v>
      </c>
    </row>
    <row r="33" spans="1:7" x14ac:dyDescent="0.25">
      <c r="A33" s="7">
        <v>321455376</v>
      </c>
      <c r="B33" s="8" t="s">
        <v>31</v>
      </c>
      <c r="C33" s="9">
        <v>348055</v>
      </c>
      <c r="D33" s="9">
        <v>308209</v>
      </c>
      <c r="E33" s="9">
        <v>106139</v>
      </c>
      <c r="F33" s="9">
        <v>880506</v>
      </c>
      <c r="G33" s="10">
        <f t="shared" si="0"/>
        <v>32145.5376</v>
      </c>
    </row>
    <row r="34" spans="1:7" x14ac:dyDescent="0.25">
      <c r="A34" s="7">
        <v>331455376</v>
      </c>
      <c r="B34" s="8" t="s">
        <v>32</v>
      </c>
      <c r="C34" s="9">
        <v>481950</v>
      </c>
      <c r="D34" s="9">
        <v>1436453</v>
      </c>
      <c r="E34" s="9">
        <v>792968</v>
      </c>
      <c r="F34" s="9">
        <v>410059</v>
      </c>
      <c r="G34" s="10">
        <f t="shared" si="0"/>
        <v>33145.537600000003</v>
      </c>
    </row>
    <row r="35" spans="1:7" x14ac:dyDescent="0.25">
      <c r="A35" s="7">
        <v>341455376</v>
      </c>
      <c r="B35" s="8" t="s">
        <v>33</v>
      </c>
      <c r="C35" s="9">
        <v>311587</v>
      </c>
      <c r="D35" s="9">
        <v>697276</v>
      </c>
      <c r="E35" s="9">
        <v>297174</v>
      </c>
      <c r="F35" s="9">
        <v>859932</v>
      </c>
      <c r="G35" s="10">
        <f t="shared" si="0"/>
        <v>34145.537600000003</v>
      </c>
    </row>
    <row r="36" spans="1:7" x14ac:dyDescent="0.25">
      <c r="A36" s="7">
        <v>351455376</v>
      </c>
      <c r="B36" s="8" t="s">
        <v>34</v>
      </c>
      <c r="C36" s="9">
        <v>363198</v>
      </c>
      <c r="D36" s="9">
        <v>1626331</v>
      </c>
      <c r="E36" s="9">
        <v>302318</v>
      </c>
      <c r="F36" s="9">
        <v>823499</v>
      </c>
      <c r="G36" s="10">
        <f t="shared" si="0"/>
        <v>35145.537600000003</v>
      </c>
    </row>
    <row r="37" spans="1:7" x14ac:dyDescent="0.25">
      <c r="A37" s="7">
        <v>361455376</v>
      </c>
      <c r="B37" s="8" t="s">
        <v>35</v>
      </c>
      <c r="C37" s="9">
        <v>457432</v>
      </c>
      <c r="D37" s="9">
        <v>1836325</v>
      </c>
      <c r="E37" s="9">
        <v>677232</v>
      </c>
      <c r="F37" s="9">
        <v>75000</v>
      </c>
      <c r="G37" s="10">
        <f t="shared" si="0"/>
        <v>36145.537600000003</v>
      </c>
    </row>
    <row r="38" spans="1:7" x14ac:dyDescent="0.25">
      <c r="A38" s="7">
        <v>371455376</v>
      </c>
      <c r="B38" s="8" t="s">
        <v>36</v>
      </c>
      <c r="C38" s="9">
        <v>128346</v>
      </c>
      <c r="D38" s="9">
        <v>1561390</v>
      </c>
      <c r="E38" s="9">
        <v>523425</v>
      </c>
      <c r="F38" s="9">
        <v>1147225</v>
      </c>
      <c r="G38" s="10">
        <f t="shared" si="0"/>
        <v>37145.537600000003</v>
      </c>
    </row>
    <row r="39" spans="1:7" x14ac:dyDescent="0.25">
      <c r="A39" s="7">
        <v>381455376</v>
      </c>
      <c r="B39" s="8" t="s">
        <v>37</v>
      </c>
      <c r="C39" s="9">
        <v>272351</v>
      </c>
      <c r="D39" s="9">
        <v>70000</v>
      </c>
      <c r="E39" s="9">
        <v>415457</v>
      </c>
      <c r="F39" s="9">
        <v>720709</v>
      </c>
      <c r="G39" s="10">
        <f t="shared" si="0"/>
        <v>38145.537600000003</v>
      </c>
    </row>
    <row r="40" spans="1:7" x14ac:dyDescent="0.25">
      <c r="A40" s="7">
        <v>391455376</v>
      </c>
      <c r="B40" s="8" t="s">
        <v>38</v>
      </c>
      <c r="C40" s="9">
        <v>458858</v>
      </c>
      <c r="D40" s="9">
        <v>289374</v>
      </c>
      <c r="E40" s="9">
        <v>598760</v>
      </c>
      <c r="F40" s="9">
        <v>324694</v>
      </c>
      <c r="G40" s="10">
        <f t="shared" si="0"/>
        <v>39145.537600000003</v>
      </c>
    </row>
    <row r="41" spans="1:7" x14ac:dyDescent="0.25">
      <c r="A41" s="7">
        <v>401455376</v>
      </c>
      <c r="B41" s="8" t="s">
        <v>39</v>
      </c>
      <c r="C41" s="9">
        <v>132700</v>
      </c>
      <c r="D41" s="9">
        <v>618879</v>
      </c>
      <c r="E41" s="9">
        <v>780167</v>
      </c>
      <c r="F41" s="9">
        <v>732548</v>
      </c>
      <c r="G41" s="10">
        <f t="shared" si="0"/>
        <v>40145.537600000003</v>
      </c>
    </row>
    <row r="42" spans="1:7" x14ac:dyDescent="0.25">
      <c r="A42" s="7">
        <v>411455376</v>
      </c>
      <c r="B42" s="8" t="s">
        <v>40</v>
      </c>
      <c r="C42" s="9">
        <v>179364</v>
      </c>
      <c r="D42" s="9">
        <v>1972459</v>
      </c>
      <c r="E42" s="9">
        <v>235398</v>
      </c>
      <c r="F42" s="9">
        <v>738085</v>
      </c>
      <c r="G42" s="10">
        <f t="shared" si="0"/>
        <v>41145.537600000003</v>
      </c>
    </row>
    <row r="43" spans="1:7" x14ac:dyDescent="0.25">
      <c r="A43" s="7">
        <v>421455376</v>
      </c>
      <c r="B43" s="8" t="s">
        <v>41</v>
      </c>
      <c r="C43" s="9">
        <v>249028</v>
      </c>
      <c r="D43" s="9">
        <v>60000</v>
      </c>
      <c r="E43" s="9">
        <v>367501</v>
      </c>
      <c r="F43" s="9">
        <v>1049295</v>
      </c>
      <c r="G43" s="10">
        <f t="shared" si="0"/>
        <v>42145.537600000003</v>
      </c>
    </row>
    <row r="44" spans="1:7" x14ac:dyDescent="0.25">
      <c r="A44" s="7">
        <v>431455376</v>
      </c>
      <c r="B44" s="8" t="s">
        <v>42</v>
      </c>
      <c r="C44" s="9">
        <v>353917</v>
      </c>
      <c r="D44" s="9">
        <v>1288610</v>
      </c>
      <c r="E44" s="9">
        <v>755352</v>
      </c>
      <c r="F44" s="9">
        <v>614002</v>
      </c>
      <c r="G44" s="10">
        <f t="shared" si="0"/>
        <v>43145.537600000003</v>
      </c>
    </row>
    <row r="45" spans="1:7" x14ac:dyDescent="0.25">
      <c r="A45" s="7">
        <v>441455376</v>
      </c>
      <c r="B45" s="8" t="s">
        <v>43</v>
      </c>
      <c r="C45" s="9">
        <v>290191</v>
      </c>
      <c r="D45" s="9">
        <v>1851489</v>
      </c>
      <c r="E45" s="9">
        <v>268332</v>
      </c>
      <c r="F45" s="9">
        <v>1174897</v>
      </c>
      <c r="G45" s="10">
        <f t="shared" si="0"/>
        <v>44145.537600000003</v>
      </c>
    </row>
    <row r="46" spans="1:7" x14ac:dyDescent="0.25">
      <c r="A46" s="7">
        <v>451455376</v>
      </c>
      <c r="B46" s="8" t="s">
        <v>44</v>
      </c>
      <c r="C46" s="9">
        <v>351324</v>
      </c>
      <c r="D46" s="9">
        <v>1065563</v>
      </c>
      <c r="E46" s="9">
        <v>671366</v>
      </c>
      <c r="F46" s="9">
        <v>100000</v>
      </c>
      <c r="G46" s="10">
        <f t="shared" si="0"/>
        <v>45145.537600000003</v>
      </c>
    </row>
    <row r="47" spans="1:7" x14ac:dyDescent="0.25">
      <c r="A47" s="7">
        <v>461455376</v>
      </c>
      <c r="B47" s="8" t="s">
        <v>45</v>
      </c>
      <c r="C47" s="9">
        <v>324294</v>
      </c>
      <c r="D47" s="9">
        <v>1833132</v>
      </c>
      <c r="E47" s="9">
        <v>791630</v>
      </c>
      <c r="F47" s="9">
        <v>316502</v>
      </c>
      <c r="G47" s="10">
        <f t="shared" si="0"/>
        <v>46145.537600000003</v>
      </c>
    </row>
    <row r="48" spans="1:7" x14ac:dyDescent="0.25">
      <c r="A48" s="7">
        <v>471455376</v>
      </c>
      <c r="B48" s="8" t="s">
        <v>46</v>
      </c>
      <c r="C48" s="9">
        <v>261967</v>
      </c>
      <c r="D48" s="9">
        <v>1025786</v>
      </c>
      <c r="E48" s="9">
        <v>457930</v>
      </c>
      <c r="F48" s="9">
        <v>208810</v>
      </c>
      <c r="G48" s="10">
        <f t="shared" si="0"/>
        <v>47145.537600000003</v>
      </c>
    </row>
    <row r="49" spans="1:7" x14ac:dyDescent="0.25">
      <c r="A49" s="7">
        <v>481455376</v>
      </c>
      <c r="B49" s="8" t="s">
        <v>47</v>
      </c>
      <c r="C49" s="9">
        <v>234612</v>
      </c>
      <c r="D49" s="9">
        <v>795946</v>
      </c>
      <c r="E49" s="9">
        <v>716458</v>
      </c>
      <c r="F49" s="9">
        <v>812739</v>
      </c>
      <c r="G49" s="10">
        <f t="shared" si="0"/>
        <v>48145.537600000003</v>
      </c>
    </row>
    <row r="50" spans="1:7" x14ac:dyDescent="0.25">
      <c r="A50" s="7">
        <v>491455376</v>
      </c>
      <c r="B50" s="8" t="s">
        <v>48</v>
      </c>
      <c r="C50" s="9">
        <v>463278</v>
      </c>
      <c r="D50" s="9">
        <v>797666</v>
      </c>
      <c r="E50" s="9">
        <v>218801</v>
      </c>
      <c r="F50" s="9">
        <v>983686</v>
      </c>
      <c r="G50" s="10">
        <f t="shared" si="0"/>
        <v>49145.537600000003</v>
      </c>
    </row>
    <row r="51" spans="1:7" x14ac:dyDescent="0.25">
      <c r="A51" s="7">
        <v>501455376</v>
      </c>
      <c r="B51" s="8" t="s">
        <v>49</v>
      </c>
      <c r="C51" s="9">
        <v>226310</v>
      </c>
      <c r="D51" s="9">
        <v>50000</v>
      </c>
      <c r="E51" s="9">
        <v>673731</v>
      </c>
      <c r="F51" s="9">
        <v>1021841</v>
      </c>
      <c r="G51" s="10">
        <f t="shared" si="0"/>
        <v>50145.537600000003</v>
      </c>
    </row>
    <row r="52" spans="1:7" x14ac:dyDescent="0.25">
      <c r="A52" s="7">
        <v>511455376</v>
      </c>
      <c r="B52" s="8" t="s">
        <v>50</v>
      </c>
      <c r="C52" s="9">
        <v>100000</v>
      </c>
      <c r="D52" s="9">
        <v>643265</v>
      </c>
      <c r="E52" s="9">
        <v>522115</v>
      </c>
      <c r="F52" s="9">
        <v>716982</v>
      </c>
      <c r="G52" s="10">
        <f t="shared" si="0"/>
        <v>51145.537600000003</v>
      </c>
    </row>
    <row r="53" spans="1:7" x14ac:dyDescent="0.25">
      <c r="A53" s="7">
        <v>521455376</v>
      </c>
      <c r="B53" s="8" t="s">
        <v>51</v>
      </c>
      <c r="C53" s="9">
        <v>371959</v>
      </c>
      <c r="D53" s="9">
        <v>1699349</v>
      </c>
      <c r="E53" s="9">
        <v>380678</v>
      </c>
      <c r="F53" s="9">
        <v>539745</v>
      </c>
      <c r="G53" s="10">
        <f t="shared" si="0"/>
        <v>52145.537600000003</v>
      </c>
    </row>
    <row r="54" spans="1:7" x14ac:dyDescent="0.25">
      <c r="A54" s="7">
        <v>531455376</v>
      </c>
      <c r="B54" s="8" t="s">
        <v>52</v>
      </c>
      <c r="C54" s="9">
        <v>398085</v>
      </c>
      <c r="D54" s="9">
        <v>1489179</v>
      </c>
      <c r="E54" s="9">
        <v>185197</v>
      </c>
      <c r="F54" s="9">
        <v>900408</v>
      </c>
      <c r="G54" s="10">
        <f t="shared" si="0"/>
        <v>53145.537600000003</v>
      </c>
    </row>
    <row r="55" spans="1:7" x14ac:dyDescent="0.25">
      <c r="A55" s="7">
        <v>541455376</v>
      </c>
      <c r="B55" s="8" t="s">
        <v>53</v>
      </c>
      <c r="C55" s="9">
        <v>336751</v>
      </c>
      <c r="D55" s="9">
        <v>1427683</v>
      </c>
      <c r="E55" s="9">
        <v>452004</v>
      </c>
      <c r="F55" s="9">
        <v>476561</v>
      </c>
      <c r="G55" s="10">
        <f t="shared" si="0"/>
        <v>54145.537600000003</v>
      </c>
    </row>
    <row r="56" spans="1:7" x14ac:dyDescent="0.25">
      <c r="A56" s="7">
        <v>551455376</v>
      </c>
      <c r="B56" s="8" t="s">
        <v>54</v>
      </c>
      <c r="C56" s="9">
        <v>143963</v>
      </c>
      <c r="D56" s="9">
        <v>1377252</v>
      </c>
      <c r="E56" s="9">
        <v>686020</v>
      </c>
      <c r="F56" s="9">
        <v>325620</v>
      </c>
      <c r="G56" s="10">
        <f t="shared" si="0"/>
        <v>55145.537600000003</v>
      </c>
    </row>
    <row r="57" spans="1:7" x14ac:dyDescent="0.25">
      <c r="A57" s="7">
        <v>561455376</v>
      </c>
      <c r="B57" s="8" t="s">
        <v>55</v>
      </c>
      <c r="C57" s="9">
        <v>325759</v>
      </c>
      <c r="D57" s="9">
        <v>90000</v>
      </c>
      <c r="E57" s="9">
        <v>553361</v>
      </c>
      <c r="F57" s="9">
        <v>487659</v>
      </c>
      <c r="G57" s="10">
        <f t="shared" si="0"/>
        <v>56145.537600000003</v>
      </c>
    </row>
    <row r="58" spans="1:7" x14ac:dyDescent="0.25">
      <c r="A58" s="7">
        <v>571455376</v>
      </c>
      <c r="B58" s="8" t="s">
        <v>56</v>
      </c>
      <c r="C58" s="9">
        <v>434218</v>
      </c>
      <c r="D58" s="9">
        <v>1463443</v>
      </c>
      <c r="E58" s="9">
        <v>183302</v>
      </c>
      <c r="F58" s="9">
        <v>100000</v>
      </c>
      <c r="G58" s="10">
        <f t="shared" si="0"/>
        <v>57145.537600000003</v>
      </c>
    </row>
    <row r="59" spans="1:7" x14ac:dyDescent="0.25">
      <c r="A59" s="7">
        <v>581455376</v>
      </c>
      <c r="B59" s="8" t="s">
        <v>57</v>
      </c>
      <c r="C59" s="9">
        <v>195482</v>
      </c>
      <c r="D59" s="9">
        <v>716367</v>
      </c>
      <c r="E59" s="9">
        <v>220447</v>
      </c>
      <c r="F59" s="9">
        <v>300755</v>
      </c>
      <c r="G59" s="10">
        <f t="shared" si="0"/>
        <v>58145.537600000003</v>
      </c>
    </row>
    <row r="60" spans="1:7" x14ac:dyDescent="0.25">
      <c r="A60" s="7">
        <v>591455376</v>
      </c>
      <c r="B60" s="8" t="s">
        <v>58</v>
      </c>
      <c r="C60" s="9">
        <v>174702</v>
      </c>
      <c r="D60" s="9">
        <v>663553</v>
      </c>
      <c r="E60" s="9">
        <v>601467</v>
      </c>
      <c r="F60" s="9">
        <v>1037605</v>
      </c>
      <c r="G60" s="10">
        <f t="shared" si="0"/>
        <v>59145.537600000003</v>
      </c>
    </row>
    <row r="61" spans="1:7" x14ac:dyDescent="0.25">
      <c r="A61" s="7">
        <v>601455376</v>
      </c>
      <c r="B61" s="8" t="s">
        <v>59</v>
      </c>
      <c r="C61" s="9">
        <v>300929</v>
      </c>
      <c r="D61" s="9">
        <v>1161524</v>
      </c>
      <c r="E61" s="9">
        <v>513002</v>
      </c>
      <c r="F61" s="9">
        <v>288676</v>
      </c>
      <c r="G61" s="10">
        <f t="shared" si="0"/>
        <v>60145.537600000003</v>
      </c>
    </row>
    <row r="62" spans="1:7" x14ac:dyDescent="0.25">
      <c r="A62" s="7">
        <v>611455376</v>
      </c>
      <c r="B62" s="8" t="s">
        <v>60</v>
      </c>
      <c r="C62" s="9">
        <v>190164</v>
      </c>
      <c r="D62" s="9">
        <v>787303</v>
      </c>
      <c r="E62" s="9">
        <v>415351</v>
      </c>
      <c r="F62" s="9">
        <v>75000</v>
      </c>
      <c r="G62" s="10">
        <f t="shared" si="0"/>
        <v>61145.537600000003</v>
      </c>
    </row>
    <row r="63" spans="1:7" x14ac:dyDescent="0.25">
      <c r="A63" s="7">
        <v>621455376</v>
      </c>
      <c r="B63" s="8" t="s">
        <v>61</v>
      </c>
      <c r="C63" s="9">
        <v>249697</v>
      </c>
      <c r="D63" s="9">
        <v>75000</v>
      </c>
      <c r="E63" s="9">
        <v>523044</v>
      </c>
      <c r="F63" s="9">
        <v>815054</v>
      </c>
      <c r="G63" s="10">
        <f t="shared" si="0"/>
        <v>62145.537600000003</v>
      </c>
    </row>
    <row r="64" spans="1:7" x14ac:dyDescent="0.25">
      <c r="A64" s="7">
        <v>631455376</v>
      </c>
      <c r="B64" s="8" t="s">
        <v>62</v>
      </c>
      <c r="C64" s="9">
        <v>149078</v>
      </c>
      <c r="D64" s="9">
        <v>1184075</v>
      </c>
      <c r="E64" s="9">
        <v>373463</v>
      </c>
      <c r="F64" s="9">
        <v>528221</v>
      </c>
      <c r="G64" s="10">
        <f t="shared" si="0"/>
        <v>63145.537600000003</v>
      </c>
    </row>
    <row r="65" spans="1:7" x14ac:dyDescent="0.25">
      <c r="A65" s="7">
        <v>641455376</v>
      </c>
      <c r="B65" s="8" t="s">
        <v>63</v>
      </c>
      <c r="C65" s="9">
        <v>126143</v>
      </c>
      <c r="D65" s="9">
        <v>592228</v>
      </c>
      <c r="E65" s="9">
        <v>770187</v>
      </c>
      <c r="F65" s="9">
        <v>931561</v>
      </c>
      <c r="G65" s="10">
        <f t="shared" si="0"/>
        <v>64145.537600000003</v>
      </c>
    </row>
    <row r="66" spans="1:7" x14ac:dyDescent="0.25">
      <c r="A66" s="7">
        <v>651455376</v>
      </c>
      <c r="B66" s="8" t="s">
        <v>64</v>
      </c>
      <c r="C66" s="9">
        <v>387901</v>
      </c>
      <c r="D66" s="9">
        <v>80000</v>
      </c>
      <c r="E66" s="9">
        <v>539968</v>
      </c>
      <c r="F66" s="9">
        <v>1050248</v>
      </c>
      <c r="G66" s="10">
        <f t="shared" si="0"/>
        <v>65145.537600000003</v>
      </c>
    </row>
    <row r="67" spans="1:7" x14ac:dyDescent="0.25">
      <c r="A67" s="7">
        <v>661455376</v>
      </c>
      <c r="B67" s="8" t="s">
        <v>65</v>
      </c>
      <c r="C67" s="9">
        <v>434575</v>
      </c>
      <c r="D67" s="9">
        <v>1909775</v>
      </c>
      <c r="E67" s="9">
        <v>320646</v>
      </c>
      <c r="F67" s="9">
        <v>288583</v>
      </c>
      <c r="G67" s="10">
        <f t="shared" ref="G67:G73" si="1">A67/10000</f>
        <v>66145.537599999996</v>
      </c>
    </row>
    <row r="68" spans="1:7" x14ac:dyDescent="0.25">
      <c r="A68" s="7">
        <v>671455376</v>
      </c>
      <c r="B68" s="8" t="s">
        <v>66</v>
      </c>
      <c r="C68" s="9">
        <v>331165</v>
      </c>
      <c r="D68" s="9">
        <v>1676758</v>
      </c>
      <c r="E68" s="9">
        <v>629268</v>
      </c>
      <c r="F68" s="9">
        <v>507821</v>
      </c>
      <c r="G68" s="10">
        <f t="shared" si="1"/>
        <v>67145.537599999996</v>
      </c>
    </row>
    <row r="69" spans="1:7" x14ac:dyDescent="0.25">
      <c r="A69" s="7">
        <v>681455376</v>
      </c>
      <c r="B69" s="8" t="s">
        <v>67</v>
      </c>
      <c r="C69" s="9">
        <v>381473</v>
      </c>
      <c r="D69" s="9">
        <v>1666851</v>
      </c>
      <c r="E69" s="9">
        <v>543285</v>
      </c>
      <c r="F69" s="9">
        <v>265043</v>
      </c>
      <c r="G69" s="10">
        <f t="shared" si="1"/>
        <v>68145.537599999996</v>
      </c>
    </row>
    <row r="70" spans="1:7" x14ac:dyDescent="0.25">
      <c r="A70" s="7">
        <v>691455376</v>
      </c>
      <c r="B70" s="8" t="s">
        <v>68</v>
      </c>
      <c r="C70" s="9">
        <v>400986</v>
      </c>
      <c r="D70" s="9">
        <v>1143726</v>
      </c>
      <c r="E70" s="9">
        <v>382408</v>
      </c>
      <c r="F70" s="9">
        <v>343250</v>
      </c>
      <c r="G70" s="10">
        <f t="shared" si="1"/>
        <v>69145.537599999996</v>
      </c>
    </row>
    <row r="71" spans="1:7" x14ac:dyDescent="0.25">
      <c r="A71" s="7">
        <v>701455376</v>
      </c>
      <c r="B71" s="8" t="s">
        <v>69</v>
      </c>
      <c r="C71" s="9">
        <v>339350</v>
      </c>
      <c r="D71" s="9">
        <v>991265</v>
      </c>
      <c r="E71" s="9">
        <v>213067</v>
      </c>
      <c r="F71" s="9">
        <v>652032</v>
      </c>
      <c r="G71" s="10">
        <f t="shared" si="1"/>
        <v>70145.537599999996</v>
      </c>
    </row>
    <row r="72" spans="1:7" x14ac:dyDescent="0.25">
      <c r="A72" s="7">
        <v>711455376</v>
      </c>
      <c r="B72" s="8" t="s">
        <v>70</v>
      </c>
      <c r="C72" s="9">
        <v>170815</v>
      </c>
      <c r="D72" s="9">
        <v>1816370</v>
      </c>
      <c r="E72" s="9">
        <v>348019</v>
      </c>
      <c r="F72" s="9">
        <v>335263</v>
      </c>
      <c r="G72" s="10">
        <f t="shared" si="1"/>
        <v>71145.537599999996</v>
      </c>
    </row>
    <row r="73" spans="1:7" ht="15.75" thickBot="1" x14ac:dyDescent="0.3">
      <c r="A73" s="11">
        <v>721455376</v>
      </c>
      <c r="B73" s="15" t="s">
        <v>71</v>
      </c>
      <c r="C73" s="16">
        <v>154550</v>
      </c>
      <c r="D73" s="16">
        <v>296339</v>
      </c>
      <c r="E73" s="16">
        <v>50000</v>
      </c>
      <c r="F73" s="16">
        <v>436888</v>
      </c>
      <c r="G73" s="17">
        <f t="shared" si="1"/>
        <v>72145.537599999996</v>
      </c>
    </row>
    <row r="74" spans="1:7" ht="15.75" thickBot="1" x14ac:dyDescent="0.3">
      <c r="B74" s="22" t="s">
        <v>76</v>
      </c>
      <c r="C74" s="19">
        <f>SUM(C2:C73)</f>
        <v>21243475</v>
      </c>
      <c r="D74" s="20">
        <f t="shared" ref="D74:F74" si="2">SUM(D2:D73)</f>
        <v>70853555</v>
      </c>
      <c r="E74" s="20">
        <f t="shared" si="2"/>
        <v>33789621</v>
      </c>
      <c r="F74" s="20">
        <f t="shared" si="2"/>
        <v>43822787</v>
      </c>
      <c r="G74" s="21">
        <f>SUM(G2:G73)</f>
        <v>2638478.7071999987</v>
      </c>
    </row>
    <row r="75" spans="1:7" ht="15.75" thickBot="1" x14ac:dyDescent="0.3"/>
    <row r="76" spans="1:7" ht="48.75" customHeight="1" thickBot="1" x14ac:dyDescent="0.3">
      <c r="B76" s="23" t="s">
        <v>124</v>
      </c>
      <c r="C76" s="18">
        <f>SUM(C74,D74,E74,F74,G74)</f>
        <v>172347916.70719999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92A6-4DA3-4DB2-908B-C94863C5C73B}">
  <sheetPr>
    <tabColor theme="8" tint="0.39997558519241921"/>
  </sheetPr>
  <dimension ref="A1"/>
  <sheetViews>
    <sheetView showGridLines="0" topLeftCell="B1" zoomScale="95" zoomScaleNormal="95" workbookViewId="0">
      <selection activeCell="M58" sqref="M58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D9"/>
  <sheetViews>
    <sheetView showGridLines="0" workbookViewId="0">
      <selection activeCell="F7" sqref="F7"/>
    </sheetView>
  </sheetViews>
  <sheetFormatPr defaultColWidth="8.85546875" defaultRowHeight="15" x14ac:dyDescent="0.25"/>
  <cols>
    <col min="1" max="1" width="18.85546875" style="2" customWidth="1"/>
    <col min="2" max="2" width="12.5703125" style="2" customWidth="1"/>
    <col min="3" max="3" width="14.5703125" style="2" customWidth="1"/>
    <col min="4" max="4" width="13.42578125" style="2" customWidth="1"/>
    <col min="5" max="16384" width="8.85546875" style="2"/>
  </cols>
  <sheetData>
    <row r="1" spans="1:4" ht="28.5" customHeight="1" thickBot="1" x14ac:dyDescent="0.3">
      <c r="A1" s="61" t="s">
        <v>120</v>
      </c>
      <c r="B1" s="62"/>
      <c r="C1" s="62"/>
      <c r="D1" s="63"/>
    </row>
    <row r="2" spans="1:4" ht="15.75" thickBot="1" x14ac:dyDescent="0.3">
      <c r="A2" s="27" t="s">
        <v>126</v>
      </c>
      <c r="B2" s="24" t="s">
        <v>94</v>
      </c>
      <c r="C2" s="24" t="s">
        <v>95</v>
      </c>
      <c r="D2" s="25" t="s">
        <v>96</v>
      </c>
    </row>
    <row r="3" spans="1:4" ht="15.75" x14ac:dyDescent="0.25">
      <c r="A3" s="28" t="s">
        <v>97</v>
      </c>
      <c r="B3" s="29">
        <v>45000</v>
      </c>
      <c r="C3" s="30">
        <v>0.25</v>
      </c>
      <c r="D3" s="31">
        <v>0.05</v>
      </c>
    </row>
    <row r="4" spans="1:4" ht="15.75" x14ac:dyDescent="0.25">
      <c r="A4" s="32" t="s">
        <v>98</v>
      </c>
      <c r="B4" s="33">
        <v>52000</v>
      </c>
      <c r="C4" s="34">
        <v>0.3</v>
      </c>
      <c r="D4" s="35">
        <v>0.2</v>
      </c>
    </row>
    <row r="5" spans="1:4" ht="15.75" x14ac:dyDescent="0.25">
      <c r="A5" s="32" t="s">
        <v>99</v>
      </c>
      <c r="B5" s="33">
        <v>38000</v>
      </c>
      <c r="C5" s="34">
        <v>0.18</v>
      </c>
      <c r="D5" s="35">
        <v>0.1</v>
      </c>
    </row>
    <row r="6" spans="1:4" ht="15.75" x14ac:dyDescent="0.25">
      <c r="A6" s="32" t="s">
        <v>100</v>
      </c>
      <c r="B6" s="33">
        <v>66000</v>
      </c>
      <c r="C6" s="34">
        <v>0.35</v>
      </c>
      <c r="D6" s="35">
        <v>0.15</v>
      </c>
    </row>
    <row r="7" spans="1:4" ht="15.75" x14ac:dyDescent="0.25">
      <c r="A7" s="32" t="s">
        <v>101</v>
      </c>
      <c r="B7" s="33">
        <v>26000</v>
      </c>
      <c r="C7" s="34">
        <v>0.15</v>
      </c>
      <c r="D7" s="35">
        <v>0.1</v>
      </c>
    </row>
    <row r="8" spans="1:4" ht="15.75" x14ac:dyDescent="0.25">
      <c r="A8" s="32" t="s">
        <v>89</v>
      </c>
      <c r="B8" s="33">
        <v>47000</v>
      </c>
      <c r="C8" s="34">
        <v>0.25</v>
      </c>
      <c r="D8" s="35">
        <v>0.05</v>
      </c>
    </row>
    <row r="9" spans="1:4" ht="16.5" thickBot="1" x14ac:dyDescent="0.3">
      <c r="A9" s="36" t="s">
        <v>102</v>
      </c>
      <c r="B9" s="37">
        <v>21000</v>
      </c>
      <c r="C9" s="38">
        <v>0.15</v>
      </c>
      <c r="D9" s="39">
        <v>0.2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E17"/>
  <sheetViews>
    <sheetView showGridLines="0" tabSelected="1" workbookViewId="0">
      <selection activeCell="E19" sqref="E19"/>
    </sheetView>
  </sheetViews>
  <sheetFormatPr defaultColWidth="8.85546875" defaultRowHeight="15" x14ac:dyDescent="0.25"/>
  <cols>
    <col min="1" max="1" width="12.28515625" style="40" customWidth="1"/>
    <col min="2" max="2" width="23.7109375" style="40" customWidth="1"/>
    <col min="3" max="3" width="8.85546875" style="40"/>
    <col min="4" max="4" width="13" style="40" customWidth="1"/>
    <col min="5" max="5" width="13.42578125" style="40" customWidth="1"/>
    <col min="6" max="16384" width="8.85546875" style="40"/>
  </cols>
  <sheetData>
    <row r="1" spans="1:5" ht="28.5" customHeight="1" thickBot="1" x14ac:dyDescent="0.3">
      <c r="A1" s="58" t="s">
        <v>121</v>
      </c>
      <c r="B1" s="59"/>
      <c r="C1" s="59"/>
      <c r="D1" s="59"/>
      <c r="E1" s="60"/>
    </row>
    <row r="2" spans="1:5" ht="15.75" thickBot="1" x14ac:dyDescent="0.3">
      <c r="A2" s="41" t="s">
        <v>77</v>
      </c>
      <c r="B2" s="26" t="s">
        <v>78</v>
      </c>
      <c r="C2" s="26" t="s">
        <v>79</v>
      </c>
      <c r="D2" s="26" t="s">
        <v>103</v>
      </c>
      <c r="E2" s="42" t="s">
        <v>94</v>
      </c>
    </row>
    <row r="3" spans="1:5" x14ac:dyDescent="0.25">
      <c r="A3" s="46" t="s">
        <v>80</v>
      </c>
      <c r="B3" s="43" t="s">
        <v>81</v>
      </c>
      <c r="C3" s="55">
        <v>49</v>
      </c>
      <c r="D3" s="52">
        <v>3.919</v>
      </c>
      <c r="E3" s="49">
        <v>36000</v>
      </c>
    </row>
    <row r="4" spans="1:5" x14ac:dyDescent="0.25">
      <c r="A4" s="47" t="s">
        <v>82</v>
      </c>
      <c r="B4" s="44" t="s">
        <v>83</v>
      </c>
      <c r="C4" s="56">
        <v>25</v>
      </c>
      <c r="D4" s="53">
        <v>2.5529999999999999</v>
      </c>
      <c r="E4" s="50">
        <v>52000</v>
      </c>
    </row>
    <row r="5" spans="1:5" x14ac:dyDescent="0.25">
      <c r="A5" s="47" t="s">
        <v>84</v>
      </c>
      <c r="B5" s="44" t="s">
        <v>85</v>
      </c>
      <c r="C5" s="56">
        <v>50</v>
      </c>
      <c r="D5" s="53">
        <v>3.5680000000000001</v>
      </c>
      <c r="E5" s="50">
        <v>74000</v>
      </c>
    </row>
    <row r="6" spans="1:5" x14ac:dyDescent="0.25">
      <c r="A6" s="47" t="s">
        <v>86</v>
      </c>
      <c r="B6" s="44" t="s">
        <v>116</v>
      </c>
      <c r="C6" s="56">
        <v>36</v>
      </c>
      <c r="D6" s="53">
        <v>2.64</v>
      </c>
      <c r="E6" s="50">
        <v>48000</v>
      </c>
    </row>
    <row r="7" spans="1:5" x14ac:dyDescent="0.25">
      <c r="A7" s="47" t="s">
        <v>87</v>
      </c>
      <c r="B7" s="44" t="s">
        <v>88</v>
      </c>
      <c r="C7" s="56">
        <v>44</v>
      </c>
      <c r="D7" s="53">
        <v>3.621</v>
      </c>
      <c r="E7" s="50">
        <v>62000</v>
      </c>
    </row>
    <row r="8" spans="1:5" x14ac:dyDescent="0.25">
      <c r="A8" s="47" t="s">
        <v>89</v>
      </c>
      <c r="B8" s="44" t="s">
        <v>117</v>
      </c>
      <c r="C8" s="56">
        <v>52</v>
      </c>
      <c r="D8" s="53">
        <v>3.3810000000000002</v>
      </c>
      <c r="E8" s="50">
        <v>59000</v>
      </c>
    </row>
    <row r="9" spans="1:5" x14ac:dyDescent="0.25">
      <c r="A9" s="47" t="s">
        <v>90</v>
      </c>
      <c r="B9" s="44" t="s">
        <v>91</v>
      </c>
      <c r="C9" s="56">
        <v>24</v>
      </c>
      <c r="D9" s="53">
        <v>3.468</v>
      </c>
      <c r="E9" s="50">
        <v>48000</v>
      </c>
    </row>
    <row r="10" spans="1:5" x14ac:dyDescent="0.25">
      <c r="A10" s="47" t="s">
        <v>92</v>
      </c>
      <c r="B10" s="44" t="s">
        <v>93</v>
      </c>
      <c r="C10" s="56">
        <v>31</v>
      </c>
      <c r="D10" s="53">
        <v>2.8759999999999999</v>
      </c>
      <c r="E10" s="50">
        <v>51000</v>
      </c>
    </row>
    <row r="11" spans="1:5" x14ac:dyDescent="0.25">
      <c r="A11" s="47" t="s">
        <v>104</v>
      </c>
      <c r="B11" s="44" t="s">
        <v>118</v>
      </c>
      <c r="C11" s="56">
        <v>45</v>
      </c>
      <c r="D11" s="53">
        <v>2.8780000000000001</v>
      </c>
      <c r="E11" s="50">
        <v>58000</v>
      </c>
    </row>
    <row r="12" spans="1:5" x14ac:dyDescent="0.25">
      <c r="A12" s="47" t="s">
        <v>105</v>
      </c>
      <c r="B12" s="44" t="s">
        <v>106</v>
      </c>
      <c r="C12" s="56">
        <v>30</v>
      </c>
      <c r="D12" s="53">
        <v>3.9319999999999999</v>
      </c>
      <c r="E12" s="50">
        <v>38000</v>
      </c>
    </row>
    <row r="13" spans="1:5" x14ac:dyDescent="0.25">
      <c r="A13" s="47" t="s">
        <v>107</v>
      </c>
      <c r="B13" s="44" t="s">
        <v>108</v>
      </c>
      <c r="C13" s="56">
        <v>37</v>
      </c>
      <c r="D13" s="53">
        <v>2.306</v>
      </c>
      <c r="E13" s="50">
        <v>55000</v>
      </c>
    </row>
    <row r="14" spans="1:5" x14ac:dyDescent="0.25">
      <c r="A14" s="47" t="s">
        <v>109</v>
      </c>
      <c r="B14" s="44" t="s">
        <v>119</v>
      </c>
      <c r="C14" s="56">
        <v>24</v>
      </c>
      <c r="D14" s="53">
        <v>3.6640000000000001</v>
      </c>
      <c r="E14" s="50">
        <v>22000</v>
      </c>
    </row>
    <row r="15" spans="1:5" x14ac:dyDescent="0.25">
      <c r="A15" s="47" t="s">
        <v>110</v>
      </c>
      <c r="B15" s="44" t="s">
        <v>111</v>
      </c>
      <c r="C15" s="56">
        <v>31</v>
      </c>
      <c r="D15" s="53">
        <v>3.649</v>
      </c>
      <c r="E15" s="50">
        <v>60000</v>
      </c>
    </row>
    <row r="16" spans="1:5" x14ac:dyDescent="0.25">
      <c r="A16" s="47" t="s">
        <v>112</v>
      </c>
      <c r="B16" s="44" t="s">
        <v>113</v>
      </c>
      <c r="C16" s="56">
        <v>40</v>
      </c>
      <c r="D16" s="53">
        <v>2.335</v>
      </c>
      <c r="E16" s="50">
        <v>46000</v>
      </c>
    </row>
    <row r="17" spans="1:5" ht="15.75" thickBot="1" x14ac:dyDescent="0.3">
      <c r="A17" s="48" t="s">
        <v>114</v>
      </c>
      <c r="B17" s="45" t="s">
        <v>115</v>
      </c>
      <c r="C17" s="57">
        <v>48</v>
      </c>
      <c r="D17" s="54">
        <v>3.3319999999999999</v>
      </c>
      <c r="E17" s="51">
        <v>40000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Sales</vt:lpstr>
      <vt:lpstr>Charts &amp; Graphs</vt:lpstr>
      <vt:lpstr>Benefits &amp; Savings</vt:lpstr>
      <vt:lpstr>Age, GPA &amp; Salary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PAULA ALEJANDRA</cp:lastModifiedBy>
  <dcterms:created xsi:type="dcterms:W3CDTF">2018-05-04T21:51:32Z</dcterms:created>
  <dcterms:modified xsi:type="dcterms:W3CDTF">2021-01-30T18:54:39Z</dcterms:modified>
</cp:coreProperties>
</file>