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JM\Facultad de Informática (FI)\Licenciatura en Informática\29. Matemática 4\Trabajos Prácticos\Datos\"/>
    </mc:Choice>
  </mc:AlternateContent>
  <xr:revisionPtr revIDLastSave="0" documentId="13_ncr:1_{432361BB-E617-4ADD-9E7D-D2C71B9E2FE6}" xr6:coauthVersionLast="47" xr6:coauthVersionMax="47" xr10:uidLastSave="{00000000-0000-0000-0000-000000000000}"/>
  <bookViews>
    <workbookView xWindow="-120" yWindow="-120" windowWidth="20730" windowHeight="11760" xr2:uid="{048E935E-F726-48F8-A8DF-541EAAB2216A}"/>
  </bookViews>
  <sheets>
    <sheet name="TP2_E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1" i="1"/>
  <c r="C12" i="1"/>
  <c r="C13" i="1"/>
  <c r="C14" i="1"/>
  <c r="C15" i="1"/>
  <c r="C16" i="1"/>
  <c r="C11" i="1"/>
  <c r="A12" i="1"/>
  <c r="A13" i="1"/>
  <c r="A14" i="1"/>
  <c r="A15" i="1"/>
  <c r="A16" i="1"/>
  <c r="A11" i="1"/>
  <c r="B17" i="1"/>
  <c r="A17" i="1"/>
  <c r="E16" i="1"/>
  <c r="F16" i="1"/>
  <c r="E14" i="1"/>
  <c r="F14" i="1"/>
  <c r="E13" i="1"/>
  <c r="F13" i="1"/>
  <c r="E12" i="1"/>
  <c r="F12" i="1"/>
  <c r="B8" i="1"/>
  <c r="C3" i="1" s="1"/>
  <c r="A8" i="1"/>
  <c r="D5" i="1" s="1"/>
  <c r="E5" i="1" s="1"/>
  <c r="E11" i="1" l="1"/>
  <c r="F15" i="1"/>
  <c r="E15" i="1"/>
  <c r="E17" i="1" s="1"/>
  <c r="F11" i="1"/>
  <c r="F17" i="1" s="1"/>
  <c r="C6" i="1"/>
  <c r="D2" i="1"/>
  <c r="E2" i="1" s="1"/>
  <c r="E8" i="1" s="1"/>
  <c r="D4" i="1"/>
  <c r="E4" i="1" s="1"/>
  <c r="C5" i="1"/>
  <c r="F5" i="1" s="1"/>
  <c r="D7" i="1"/>
  <c r="E7" i="1" s="1"/>
  <c r="D3" i="1"/>
  <c r="E3" i="1" s="1"/>
  <c r="C2" i="1"/>
  <c r="C4" i="1"/>
  <c r="F4" i="1" s="1"/>
  <c r="D6" i="1"/>
  <c r="E6" i="1" s="1"/>
  <c r="C7" i="1"/>
  <c r="F7" i="1" s="1"/>
  <c r="G11" i="1" l="1"/>
  <c r="H11" i="1" s="1"/>
  <c r="F6" i="1"/>
  <c r="F2" i="1"/>
  <c r="F3" i="1"/>
  <c r="F8" i="1" l="1"/>
  <c r="G2" i="1" s="1"/>
  <c r="H2" i="1" s="1"/>
</calcChain>
</file>

<file path=xl/sharedStrings.xml><?xml version="1.0" encoding="utf-8"?>
<sst xmlns="http://schemas.openxmlformats.org/spreadsheetml/2006/main" count="16" uniqueCount="8">
  <si>
    <t>Windows</t>
  </si>
  <si>
    <t>DOS</t>
  </si>
  <si>
    <t>beta0</t>
  </si>
  <si>
    <t>beta1</t>
  </si>
  <si>
    <t>(x-x_mean)</t>
  </si>
  <si>
    <t>(x-x_mean)^2</t>
  </si>
  <si>
    <t>(y-y_mean)*(x-x_mean)</t>
  </si>
  <si>
    <t>(y-y_mean)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</si>
</sst>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Windows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TP2_E4!$A$2:$A$7</c:f>
              <c:numCache>
                <c:formatCode>0.00</c:formatCode>
                <c:ptCount val="6"/>
                <c:pt idx="0">
                  <c:v>2.5</c:v>
                </c:pt>
                <c:pt idx="1">
                  <c:v>7.1</c:v>
                </c:pt>
                <c:pt idx="2">
                  <c:v>5</c:v>
                </c:pt>
                <c:pt idx="3">
                  <c:v>8.5</c:v>
                </c:pt>
                <c:pt idx="4">
                  <c:v>7</c:v>
                </c:pt>
                <c:pt idx="5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61-452F-94B6-A06C591CAAF2}"/>
            </c:ext>
          </c:extLst>
        </c:ser>
        <c:ser>
          <c:idx val="1"/>
          <c:order val="1"/>
          <c:tx>
            <c:v>DOS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TP2_E4!$B$2:$B$7</c:f>
              <c:numCache>
                <c:formatCode>0.00</c:formatCode>
                <c:ptCount val="6"/>
                <c:pt idx="0">
                  <c:v>2.2999999999999998</c:v>
                </c:pt>
                <c:pt idx="1">
                  <c:v>7.1</c:v>
                </c:pt>
                <c:pt idx="2">
                  <c:v>4</c:v>
                </c:pt>
                <c:pt idx="3">
                  <c:v>8</c:v>
                </c:pt>
                <c:pt idx="4">
                  <c:v>6.6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61-452F-94B6-A06C591C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59103"/>
        <c:axId val="827151423"/>
      </c:scatterChart>
      <c:valAx>
        <c:axId val="82715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27151423"/>
        <c:crosses val="autoZero"/>
        <c:crossBetween val="midCat"/>
      </c:valAx>
      <c:valAx>
        <c:axId val="8271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82715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52EB75-7999-341A-D6F1-A56153FE9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744E-EE3D-4921-8F33-B00E149FC341}">
  <dimension ref="A1:H17"/>
  <sheetViews>
    <sheetView tabSelected="1" workbookViewId="0"/>
  </sheetViews>
  <sheetFormatPr baseColWidth="10" defaultRowHeight="15" x14ac:dyDescent="0.25"/>
  <cols>
    <col min="1" max="4" width="11.42578125" style="2"/>
    <col min="5" max="5" width="13.140625" style="2" bestFit="1" customWidth="1"/>
    <col min="6" max="6" width="22.5703125" style="2" bestFit="1" customWidth="1"/>
    <col min="7" max="16384" width="11.42578125" style="2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5</v>
      </c>
      <c r="F1" s="1" t="s">
        <v>6</v>
      </c>
      <c r="G1" s="1" t="s">
        <v>3</v>
      </c>
      <c r="H1" s="1" t="s">
        <v>2</v>
      </c>
    </row>
    <row r="2" spans="1:8" x14ac:dyDescent="0.25">
      <c r="A2" s="3">
        <v>2.5</v>
      </c>
      <c r="B2" s="3">
        <v>2.2999999999999998</v>
      </c>
      <c r="C2" s="3">
        <f>B2-$B$8</f>
        <v>-3.2</v>
      </c>
      <c r="D2" s="3">
        <f>A2-$A$8</f>
        <v>-3.8666666666666671</v>
      </c>
      <c r="E2" s="3">
        <f>D2^2</f>
        <v>14.951111111111114</v>
      </c>
      <c r="F2" s="3">
        <f>C2*D2</f>
        <v>12.373333333333335</v>
      </c>
      <c r="G2" s="4">
        <f>F8/E8</f>
        <v>0.82012114827495397</v>
      </c>
      <c r="H2" s="4">
        <f>B8-G2*A8</f>
        <v>0.27856202264945917</v>
      </c>
    </row>
    <row r="3" spans="1:8" x14ac:dyDescent="0.25">
      <c r="A3" s="3">
        <v>7.1</v>
      </c>
      <c r="B3" s="3">
        <v>7.1</v>
      </c>
      <c r="C3" s="3">
        <f t="shared" ref="C3:C7" si="0">B3-$B$8</f>
        <v>1.5999999999999996</v>
      </c>
      <c r="D3" s="3">
        <f>A3-$A$8</f>
        <v>0.7333333333333325</v>
      </c>
      <c r="E3" s="3">
        <f t="shared" ref="E3:E7" si="1">D3^2</f>
        <v>0.53777777777777658</v>
      </c>
      <c r="F3" s="3">
        <f t="shared" ref="F3:F7" si="2">C3*D3</f>
        <v>1.1733333333333318</v>
      </c>
      <c r="G3" s="3"/>
      <c r="H3" s="3"/>
    </row>
    <row r="4" spans="1:8" x14ac:dyDescent="0.25">
      <c r="A4" s="3">
        <v>5</v>
      </c>
      <c r="B4" s="3">
        <v>4</v>
      </c>
      <c r="C4" s="3">
        <f t="shared" si="0"/>
        <v>-1.5</v>
      </c>
      <c r="D4" s="3">
        <f>A4-$A$8</f>
        <v>-1.3666666666666671</v>
      </c>
      <c r="E4" s="3">
        <f t="shared" si="1"/>
        <v>1.8677777777777791</v>
      </c>
      <c r="F4" s="3">
        <f t="shared" si="2"/>
        <v>2.0500000000000007</v>
      </c>
      <c r="G4" s="3"/>
      <c r="H4" s="3"/>
    </row>
    <row r="5" spans="1:8" x14ac:dyDescent="0.25">
      <c r="A5" s="3">
        <v>8.5</v>
      </c>
      <c r="B5" s="3">
        <v>8</v>
      </c>
      <c r="C5" s="3">
        <f t="shared" si="0"/>
        <v>2.5</v>
      </c>
      <c r="D5" s="3">
        <f>A5-$A$8</f>
        <v>2.1333333333333329</v>
      </c>
      <c r="E5" s="3">
        <f t="shared" si="1"/>
        <v>4.5511111111111093</v>
      </c>
      <c r="F5" s="3">
        <f t="shared" si="2"/>
        <v>5.3333333333333321</v>
      </c>
      <c r="G5" s="3"/>
      <c r="H5" s="3"/>
    </row>
    <row r="6" spans="1:8" x14ac:dyDescent="0.25">
      <c r="A6" s="3">
        <v>7</v>
      </c>
      <c r="B6" s="3">
        <v>6.6</v>
      </c>
      <c r="C6" s="3">
        <f t="shared" si="0"/>
        <v>1.0999999999999996</v>
      </c>
      <c r="D6" s="3">
        <f>A6-$A$8</f>
        <v>0.63333333333333286</v>
      </c>
      <c r="E6" s="3">
        <f t="shared" si="1"/>
        <v>0.40111111111111053</v>
      </c>
      <c r="F6" s="3">
        <f t="shared" si="2"/>
        <v>0.69666666666666588</v>
      </c>
      <c r="G6" s="3"/>
      <c r="H6" s="3"/>
    </row>
    <row r="7" spans="1:8" x14ac:dyDescent="0.25">
      <c r="A7" s="3">
        <v>8.1</v>
      </c>
      <c r="B7" s="3">
        <v>5</v>
      </c>
      <c r="C7" s="3">
        <f t="shared" si="0"/>
        <v>-0.5</v>
      </c>
      <c r="D7" s="3">
        <f>A7-$A$8</f>
        <v>1.7333333333333325</v>
      </c>
      <c r="E7" s="3">
        <f t="shared" si="1"/>
        <v>3.0044444444444416</v>
      </c>
      <c r="F7" s="3">
        <f t="shared" si="2"/>
        <v>-0.86666666666666625</v>
      </c>
      <c r="G7" s="3"/>
      <c r="H7" s="3"/>
    </row>
    <row r="8" spans="1:8" x14ac:dyDescent="0.25">
      <c r="A8" s="4">
        <f>AVERAGE(A2:A7)</f>
        <v>6.3666666666666671</v>
      </c>
      <c r="B8" s="4">
        <f>AVERAGE(B2:B7)</f>
        <v>5.5</v>
      </c>
      <c r="C8" s="4"/>
      <c r="D8" s="4"/>
      <c r="E8" s="4">
        <f>SUM(E2:E7)</f>
        <v>25.313333333333329</v>
      </c>
      <c r="F8" s="4">
        <f>SUM(F2:F7)</f>
        <v>20.759999999999998</v>
      </c>
      <c r="G8" s="4"/>
      <c r="H8" s="4"/>
    </row>
    <row r="10" spans="1:8" x14ac:dyDescent="0.25">
      <c r="A10" s="1" t="s">
        <v>0</v>
      </c>
      <c r="B10" s="1" t="s">
        <v>1</v>
      </c>
      <c r="C10" s="1" t="s">
        <v>7</v>
      </c>
      <c r="D10" s="1" t="s">
        <v>4</v>
      </c>
      <c r="E10" s="1" t="s">
        <v>5</v>
      </c>
      <c r="F10" s="1" t="s">
        <v>6</v>
      </c>
      <c r="G10" s="1" t="s">
        <v>3</v>
      </c>
      <c r="H10" s="1" t="s">
        <v>2</v>
      </c>
    </row>
    <row r="11" spans="1:8" x14ac:dyDescent="0.25">
      <c r="A11" s="3">
        <f>A2*0.9</f>
        <v>2.25</v>
      </c>
      <c r="B11" s="3">
        <v>2.2999999999999998</v>
      </c>
      <c r="C11" s="3">
        <f>B11-$B$17</f>
        <v>-3.2</v>
      </c>
      <c r="D11" s="3">
        <f>A11-$A$17</f>
        <v>-3.4800000000000004</v>
      </c>
      <c r="E11" s="3">
        <f>D11^2</f>
        <v>12.110400000000004</v>
      </c>
      <c r="F11" s="3">
        <f>C11*D11</f>
        <v>11.136000000000003</v>
      </c>
      <c r="G11" s="4">
        <f>F17/E17</f>
        <v>0.91124572030550433</v>
      </c>
      <c r="H11" s="4">
        <f>B17-G11*A17</f>
        <v>0.27856202264946006</v>
      </c>
    </row>
    <row r="12" spans="1:8" x14ac:dyDescent="0.25">
      <c r="A12" s="3">
        <f t="shared" ref="A12:A16" si="3">A3*0.9</f>
        <v>6.39</v>
      </c>
      <c r="B12" s="3">
        <v>7.1</v>
      </c>
      <c r="C12" s="3">
        <f t="shared" ref="C12:C16" si="4">B12-$B$17</f>
        <v>1.5999999999999996</v>
      </c>
      <c r="D12" s="3">
        <f t="shared" ref="D12:D16" si="5">A12-$A$17</f>
        <v>0.65999999999999925</v>
      </c>
      <c r="E12" s="3">
        <f t="shared" ref="E12:E16" si="6">D12^2</f>
        <v>0.43559999999999899</v>
      </c>
      <c r="F12" s="3">
        <f t="shared" ref="F12:F16" si="7">C12*D12</f>
        <v>1.0559999999999985</v>
      </c>
      <c r="G12" s="3"/>
      <c r="H12" s="3"/>
    </row>
    <row r="13" spans="1:8" x14ac:dyDescent="0.25">
      <c r="A13" s="3">
        <f t="shared" si="3"/>
        <v>4.5</v>
      </c>
      <c r="B13" s="3">
        <v>4</v>
      </c>
      <c r="C13" s="3">
        <f t="shared" si="4"/>
        <v>-1.5</v>
      </c>
      <c r="D13" s="3">
        <f t="shared" si="5"/>
        <v>-1.2300000000000004</v>
      </c>
      <c r="E13" s="3">
        <f t="shared" si="6"/>
        <v>1.512900000000001</v>
      </c>
      <c r="F13" s="3">
        <f t="shared" si="7"/>
        <v>1.8450000000000006</v>
      </c>
      <c r="G13" s="3"/>
      <c r="H13" s="3"/>
    </row>
    <row r="14" spans="1:8" x14ac:dyDescent="0.25">
      <c r="A14" s="3">
        <f t="shared" si="3"/>
        <v>7.65</v>
      </c>
      <c r="B14" s="3">
        <v>8</v>
      </c>
      <c r="C14" s="3">
        <f t="shared" si="4"/>
        <v>2.5</v>
      </c>
      <c r="D14" s="3">
        <f t="shared" si="5"/>
        <v>1.92</v>
      </c>
      <c r="E14" s="3">
        <f t="shared" si="6"/>
        <v>3.6863999999999999</v>
      </c>
      <c r="F14" s="3">
        <f t="shared" si="7"/>
        <v>4.8</v>
      </c>
      <c r="G14" s="3"/>
      <c r="H14" s="3"/>
    </row>
    <row r="15" spans="1:8" x14ac:dyDescent="0.25">
      <c r="A15" s="3">
        <f t="shared" si="3"/>
        <v>6.3</v>
      </c>
      <c r="B15" s="3">
        <v>6.6</v>
      </c>
      <c r="C15" s="3">
        <f t="shared" si="4"/>
        <v>1.0999999999999996</v>
      </c>
      <c r="D15" s="3">
        <f t="shared" si="5"/>
        <v>0.5699999999999994</v>
      </c>
      <c r="E15" s="3">
        <f t="shared" si="6"/>
        <v>0.3248999999999993</v>
      </c>
      <c r="F15" s="3">
        <f t="shared" si="7"/>
        <v>0.62699999999999911</v>
      </c>
      <c r="G15" s="3"/>
      <c r="H15" s="3"/>
    </row>
    <row r="16" spans="1:8" x14ac:dyDescent="0.25">
      <c r="A16" s="3">
        <f t="shared" si="3"/>
        <v>7.29</v>
      </c>
      <c r="B16" s="3">
        <v>5</v>
      </c>
      <c r="C16" s="3">
        <f t="shared" si="4"/>
        <v>-0.5</v>
      </c>
      <c r="D16" s="3">
        <f t="shared" si="5"/>
        <v>1.5599999999999996</v>
      </c>
      <c r="E16" s="3">
        <f t="shared" si="6"/>
        <v>2.4335999999999989</v>
      </c>
      <c r="F16" s="3">
        <f t="shared" si="7"/>
        <v>-0.7799999999999998</v>
      </c>
      <c r="G16" s="3"/>
      <c r="H16" s="3"/>
    </row>
    <row r="17" spans="1:8" x14ac:dyDescent="0.25">
      <c r="A17" s="4">
        <f>AVERAGE(A11:A16)</f>
        <v>5.73</v>
      </c>
      <c r="B17" s="4">
        <f>AVERAGE(B11:B16)</f>
        <v>5.5</v>
      </c>
      <c r="C17" s="4"/>
      <c r="D17" s="4"/>
      <c r="E17" s="4">
        <f>SUM(E11:E16)</f>
        <v>20.503800000000002</v>
      </c>
      <c r="F17" s="4">
        <f>SUM(F11:F16)</f>
        <v>18.684000000000001</v>
      </c>
      <c r="G17" s="4"/>
      <c r="H1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TP2_E4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Menduiña</dc:creator>
  <cp:lastModifiedBy>Juan Ignacio Menduiña</cp:lastModifiedBy>
  <dcterms:created xsi:type="dcterms:W3CDTF">2024-09-30T15:31:37Z</dcterms:created>
  <dcterms:modified xsi:type="dcterms:W3CDTF">2024-09-30T15:55:45Z</dcterms:modified>
</cp:coreProperties>
</file>