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JM\Facultad de Ciencias Económicas (FCE)\Maestría en Econometría\9. Métodos Empíricos en Macroeconomía Estructural\Examen\Datos\"/>
    </mc:Choice>
  </mc:AlternateContent>
  <xr:revisionPtr revIDLastSave="0" documentId="13_ncr:1_{D3C38AEB-BC03-4459-BF4B-E81748528E66}" xr6:coauthVersionLast="47" xr6:coauthVersionMax="47" xr10:uidLastSave="{00000000-0000-0000-0000-000000000000}"/>
  <bookViews>
    <workbookView xWindow="-120" yWindow="-120" windowWidth="20730" windowHeight="11760" xr2:uid="{F99C9D7C-4F40-4122-839C-F2771A24E4AD}"/>
  </bookViews>
  <sheets>
    <sheet name="prepara_base" sheetId="1" r:id="rId1"/>
    <sheet name="base1" sheetId="2" r:id="rId2"/>
    <sheet name="bas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4" i="2" l="1"/>
  <c r="B194" i="2"/>
  <c r="G194" i="2"/>
  <c r="H194" i="2"/>
  <c r="A195" i="2"/>
  <c r="B195" i="2"/>
  <c r="G195" i="2"/>
  <c r="H195" i="2"/>
  <c r="A196" i="2"/>
  <c r="B196" i="2"/>
  <c r="G196" i="2"/>
  <c r="H196" i="2"/>
  <c r="A197" i="2"/>
  <c r="B197" i="2"/>
  <c r="G197" i="2"/>
  <c r="H197" i="2"/>
  <c r="A198" i="2"/>
  <c r="B198" i="2"/>
  <c r="G198" i="2"/>
  <c r="H198" i="2"/>
  <c r="A199" i="2"/>
  <c r="B199" i="2"/>
  <c r="G199" i="2"/>
  <c r="H199" i="2"/>
  <c r="A200" i="2"/>
  <c r="B200" i="2"/>
  <c r="G200" i="2"/>
  <c r="H200" i="2"/>
  <c r="A201" i="2"/>
  <c r="B201" i="2"/>
  <c r="G201" i="2"/>
  <c r="H201" i="2"/>
  <c r="A202" i="2"/>
  <c r="B202" i="2"/>
  <c r="G202" i="2"/>
  <c r="H202" i="2"/>
  <c r="A203" i="2"/>
  <c r="B203" i="2"/>
  <c r="G203" i="2"/>
  <c r="H203" i="2"/>
  <c r="A204" i="2"/>
  <c r="B204" i="2"/>
  <c r="E204" i="2"/>
  <c r="G204" i="2"/>
  <c r="H204" i="2"/>
  <c r="A205" i="2"/>
  <c r="B205" i="2"/>
  <c r="G205" i="2"/>
  <c r="H205" i="2"/>
  <c r="A206" i="2"/>
  <c r="B206" i="2"/>
  <c r="G206" i="2"/>
  <c r="H206" i="2"/>
  <c r="A207" i="2"/>
  <c r="B207" i="2"/>
  <c r="G207" i="2"/>
  <c r="H207" i="2"/>
  <c r="A208" i="2"/>
  <c r="B208" i="2"/>
  <c r="G208" i="2"/>
  <c r="H208" i="2"/>
  <c r="A209" i="2"/>
  <c r="B209" i="2"/>
  <c r="G209" i="2"/>
  <c r="H209" i="2"/>
  <c r="A210" i="2"/>
  <c r="B210" i="2"/>
  <c r="G210" i="2"/>
  <c r="H210" i="2"/>
  <c r="A211" i="2"/>
  <c r="B211" i="2"/>
  <c r="G211" i="2"/>
  <c r="H211" i="2"/>
  <c r="A212" i="2"/>
  <c r="B212" i="2"/>
  <c r="G212" i="2"/>
  <c r="H212" i="2"/>
  <c r="A213" i="2"/>
  <c r="B213" i="2"/>
  <c r="G213" i="2"/>
  <c r="H213" i="2"/>
  <c r="A214" i="2"/>
  <c r="B214" i="2"/>
  <c r="G214" i="2"/>
  <c r="H214" i="2"/>
  <c r="A215" i="2"/>
  <c r="B215" i="2"/>
  <c r="G215" i="2"/>
  <c r="H215" i="2"/>
  <c r="A216" i="2"/>
  <c r="B216" i="2"/>
  <c r="G216" i="2"/>
  <c r="H216" i="2"/>
  <c r="A217" i="2"/>
  <c r="B217" i="2"/>
  <c r="G217" i="2"/>
  <c r="H217" i="2"/>
  <c r="A218" i="2"/>
  <c r="B218" i="2"/>
  <c r="G218" i="2"/>
  <c r="H218" i="2"/>
  <c r="A219" i="2"/>
  <c r="B219" i="2"/>
  <c r="G219" i="2"/>
  <c r="H219" i="2"/>
  <c r="A220" i="2"/>
  <c r="B220" i="2"/>
  <c r="G220" i="2"/>
  <c r="H220" i="2"/>
  <c r="A221" i="2"/>
  <c r="B221" i="2"/>
  <c r="G221" i="2"/>
  <c r="H221" i="2"/>
  <c r="A222" i="2"/>
  <c r="B222" i="2"/>
  <c r="G222" i="2"/>
  <c r="H222" i="2"/>
  <c r="A223" i="2"/>
  <c r="B223" i="2"/>
  <c r="G223" i="2"/>
  <c r="H223" i="2"/>
  <c r="A224" i="2"/>
  <c r="B224" i="2"/>
  <c r="G224" i="2"/>
  <c r="H224" i="2"/>
  <c r="A225" i="2"/>
  <c r="B225" i="2"/>
  <c r="G225" i="2"/>
  <c r="H225" i="2"/>
  <c r="A226" i="2"/>
  <c r="B226" i="2"/>
  <c r="G226" i="2"/>
  <c r="H226" i="2"/>
  <c r="A227" i="2"/>
  <c r="B227" i="2"/>
  <c r="G227" i="2"/>
  <c r="H227" i="2"/>
  <c r="A228" i="2"/>
  <c r="B228" i="2"/>
  <c r="G228" i="2"/>
  <c r="H228" i="2"/>
  <c r="A229" i="2"/>
  <c r="B229" i="2"/>
  <c r="G229" i="2"/>
  <c r="H229" i="2"/>
  <c r="A230" i="2"/>
  <c r="B230" i="2"/>
  <c r="G230" i="2"/>
  <c r="H230" i="2"/>
  <c r="A231" i="2"/>
  <c r="B231" i="2"/>
  <c r="G231" i="2"/>
  <c r="H231" i="2"/>
  <c r="A232" i="2"/>
  <c r="B232" i="2"/>
  <c r="G232" i="2"/>
  <c r="H232" i="2"/>
  <c r="A233" i="2"/>
  <c r="B233" i="2"/>
  <c r="G233" i="2"/>
  <c r="H233" i="2"/>
  <c r="A234" i="2"/>
  <c r="B234" i="2"/>
  <c r="G234" i="2"/>
  <c r="H234" i="2"/>
  <c r="A235" i="2"/>
  <c r="B235" i="2"/>
  <c r="G235" i="2"/>
  <c r="H235" i="2"/>
  <c r="A236" i="2"/>
  <c r="B236" i="2"/>
  <c r="G236" i="2"/>
  <c r="H236" i="2"/>
  <c r="A237" i="2"/>
  <c r="B237" i="2"/>
  <c r="G237" i="2"/>
  <c r="H237" i="2"/>
  <c r="A238" i="2"/>
  <c r="B238" i="2"/>
  <c r="G238" i="2"/>
  <c r="H238" i="2"/>
  <c r="A239" i="2"/>
  <c r="B239" i="2"/>
  <c r="G239" i="2"/>
  <c r="H239" i="2"/>
  <c r="A240" i="2"/>
  <c r="B240" i="2"/>
  <c r="G240" i="2"/>
  <c r="H240" i="2"/>
  <c r="A241" i="2"/>
  <c r="B241" i="2"/>
  <c r="G241" i="2"/>
  <c r="H241" i="2"/>
  <c r="A242" i="2"/>
  <c r="B242" i="2"/>
  <c r="G242" i="2"/>
  <c r="H242" i="2"/>
  <c r="A243" i="2"/>
  <c r="B243" i="2"/>
  <c r="G243" i="2"/>
  <c r="H243" i="2"/>
  <c r="A244" i="2"/>
  <c r="B244" i="2"/>
  <c r="G244" i="2"/>
  <c r="H244" i="2"/>
  <c r="A245" i="2"/>
  <c r="B245" i="2"/>
  <c r="G245" i="2"/>
  <c r="H245" i="2"/>
  <c r="A246" i="2"/>
  <c r="B246" i="2"/>
  <c r="G246" i="2"/>
  <c r="H246" i="2"/>
  <c r="A247" i="2"/>
  <c r="B247" i="2"/>
  <c r="G247" i="2"/>
  <c r="H247" i="2"/>
  <c r="A248" i="2"/>
  <c r="B248" i="2"/>
  <c r="G248" i="2"/>
  <c r="H248" i="2"/>
  <c r="A249" i="2"/>
  <c r="B249" i="2"/>
  <c r="G249" i="2"/>
  <c r="H249" i="2"/>
  <c r="A250" i="2"/>
  <c r="B250" i="2"/>
  <c r="G250" i="2"/>
  <c r="H250" i="2"/>
  <c r="A251" i="2"/>
  <c r="B251" i="2"/>
  <c r="G251" i="2"/>
  <c r="H251" i="2"/>
  <c r="A252" i="2"/>
  <c r="B252" i="2"/>
  <c r="G252" i="2"/>
  <c r="H252" i="2"/>
  <c r="A253" i="2"/>
  <c r="B253" i="2"/>
  <c r="G253" i="2"/>
  <c r="H253" i="2"/>
  <c r="A254" i="2"/>
  <c r="B254" i="2"/>
  <c r="G254" i="2"/>
  <c r="H254" i="2"/>
  <c r="A255" i="2"/>
  <c r="B255" i="2"/>
  <c r="G255" i="2"/>
  <c r="H255" i="2"/>
  <c r="A256" i="2"/>
  <c r="B256" i="2"/>
  <c r="G256" i="2"/>
  <c r="H256" i="2"/>
  <c r="A257" i="2"/>
  <c r="B257" i="2"/>
  <c r="G257" i="2"/>
  <c r="H257" i="2"/>
  <c r="A258" i="2"/>
  <c r="B258" i="2"/>
  <c r="G258" i="2"/>
  <c r="H258" i="2"/>
  <c r="A259" i="2"/>
  <c r="B259" i="2"/>
  <c r="G259" i="2"/>
  <c r="H259" i="2"/>
  <c r="A260" i="2"/>
  <c r="B260" i="2"/>
  <c r="G260" i="2"/>
  <c r="H260" i="2"/>
  <c r="A261" i="2"/>
  <c r="B261" i="2"/>
  <c r="G261" i="2"/>
  <c r="H261" i="2"/>
  <c r="X80" i="1"/>
  <c r="E80" i="1" s="1"/>
  <c r="E81" i="1"/>
  <c r="E201" i="1"/>
  <c r="K80" i="1"/>
  <c r="K113" i="1"/>
  <c r="K177" i="1"/>
  <c r="K241" i="1"/>
  <c r="Q80" i="1"/>
  <c r="E80" i="3" s="1"/>
  <c r="Q83" i="1"/>
  <c r="E83" i="3" s="1"/>
  <c r="Q115" i="1"/>
  <c r="E115" i="3" s="1"/>
  <c r="Q147" i="1"/>
  <c r="E147" i="3" s="1"/>
  <c r="Q179" i="1"/>
  <c r="E179" i="3" s="1"/>
  <c r="Q205" i="1"/>
  <c r="E205" i="3" s="1"/>
  <c r="Q221" i="1"/>
  <c r="E221" i="3" s="1"/>
  <c r="Q237" i="1"/>
  <c r="E237" i="3" s="1"/>
  <c r="Q253" i="1"/>
  <c r="E253" i="3" s="1"/>
  <c r="H261" i="3"/>
  <c r="G261" i="3"/>
  <c r="B261" i="3"/>
  <c r="A261" i="3"/>
  <c r="H260" i="3"/>
  <c r="G260" i="3"/>
  <c r="B260" i="3"/>
  <c r="A260" i="3"/>
  <c r="H259" i="3"/>
  <c r="G259" i="3"/>
  <c r="B259" i="3"/>
  <c r="A259" i="3"/>
  <c r="H258" i="3"/>
  <c r="G258" i="3"/>
  <c r="B258" i="3"/>
  <c r="A258" i="3"/>
  <c r="H257" i="3"/>
  <c r="G257" i="3"/>
  <c r="B257" i="3"/>
  <c r="A257" i="3"/>
  <c r="H256" i="3"/>
  <c r="G256" i="3"/>
  <c r="B256" i="3"/>
  <c r="A256" i="3"/>
  <c r="H255" i="3"/>
  <c r="G255" i="3"/>
  <c r="B255" i="3"/>
  <c r="A255" i="3"/>
  <c r="H254" i="3"/>
  <c r="G254" i="3"/>
  <c r="B254" i="3"/>
  <c r="A254" i="3"/>
  <c r="H253" i="3"/>
  <c r="G253" i="3"/>
  <c r="B253" i="3"/>
  <c r="A253" i="3"/>
  <c r="H252" i="3"/>
  <c r="G252" i="3"/>
  <c r="F252" i="3"/>
  <c r="B252" i="3"/>
  <c r="A252" i="3"/>
  <c r="H251" i="3"/>
  <c r="G251" i="3"/>
  <c r="B251" i="3"/>
  <c r="A251" i="3"/>
  <c r="H250" i="3"/>
  <c r="G250" i="3"/>
  <c r="B250" i="3"/>
  <c r="A250" i="3"/>
  <c r="H249" i="3"/>
  <c r="G249" i="3"/>
  <c r="B249" i="3"/>
  <c r="A249" i="3"/>
  <c r="H248" i="3"/>
  <c r="G248" i="3"/>
  <c r="B248" i="3"/>
  <c r="A248" i="3"/>
  <c r="H247" i="3"/>
  <c r="G247" i="3"/>
  <c r="B247" i="3"/>
  <c r="A247" i="3"/>
  <c r="H246" i="3"/>
  <c r="G246" i="3"/>
  <c r="B246" i="3"/>
  <c r="A246" i="3"/>
  <c r="H245" i="3"/>
  <c r="G245" i="3"/>
  <c r="B245" i="3"/>
  <c r="A245" i="3"/>
  <c r="H244" i="3"/>
  <c r="G244" i="3"/>
  <c r="B244" i="3"/>
  <c r="A244" i="3"/>
  <c r="H243" i="3"/>
  <c r="G243" i="3"/>
  <c r="B243" i="3"/>
  <c r="A243" i="3"/>
  <c r="H242" i="3"/>
  <c r="G242" i="3"/>
  <c r="B242" i="3"/>
  <c r="A242" i="3"/>
  <c r="H241" i="3"/>
  <c r="G241" i="3"/>
  <c r="B241" i="3"/>
  <c r="A241" i="3"/>
  <c r="H240" i="3"/>
  <c r="G240" i="3"/>
  <c r="B240" i="3"/>
  <c r="A240" i="3"/>
  <c r="H239" i="3"/>
  <c r="G239" i="3"/>
  <c r="B239" i="3"/>
  <c r="A239" i="3"/>
  <c r="H238" i="3"/>
  <c r="G238" i="3"/>
  <c r="B238" i="3"/>
  <c r="A238" i="3"/>
  <c r="H237" i="3"/>
  <c r="G237" i="3"/>
  <c r="B237" i="3"/>
  <c r="A237" i="3"/>
  <c r="H236" i="3"/>
  <c r="G236" i="3"/>
  <c r="F236" i="3"/>
  <c r="B236" i="3"/>
  <c r="A236" i="3"/>
  <c r="H235" i="3"/>
  <c r="G235" i="3"/>
  <c r="B235" i="3"/>
  <c r="A235" i="3"/>
  <c r="H234" i="3"/>
  <c r="G234" i="3"/>
  <c r="B234" i="3"/>
  <c r="A234" i="3"/>
  <c r="H233" i="3"/>
  <c r="G233" i="3"/>
  <c r="B233" i="3"/>
  <c r="A233" i="3"/>
  <c r="H232" i="3"/>
  <c r="G232" i="3"/>
  <c r="B232" i="3"/>
  <c r="A232" i="3"/>
  <c r="H231" i="3"/>
  <c r="G231" i="3"/>
  <c r="B231" i="3"/>
  <c r="A231" i="3"/>
  <c r="H230" i="3"/>
  <c r="G230" i="3"/>
  <c r="B230" i="3"/>
  <c r="A230" i="3"/>
  <c r="H229" i="3"/>
  <c r="G229" i="3"/>
  <c r="B229" i="3"/>
  <c r="A229" i="3"/>
  <c r="H228" i="3"/>
  <c r="G228" i="3"/>
  <c r="B228" i="3"/>
  <c r="A228" i="3"/>
  <c r="H227" i="3"/>
  <c r="G227" i="3"/>
  <c r="B227" i="3"/>
  <c r="A227" i="3"/>
  <c r="H226" i="3"/>
  <c r="G226" i="3"/>
  <c r="B226" i="3"/>
  <c r="A226" i="3"/>
  <c r="H225" i="3"/>
  <c r="G225" i="3"/>
  <c r="B225" i="3"/>
  <c r="A225" i="3"/>
  <c r="H224" i="3"/>
  <c r="G224" i="3"/>
  <c r="B224" i="3"/>
  <c r="A224" i="3"/>
  <c r="H223" i="3"/>
  <c r="G223" i="3"/>
  <c r="B223" i="3"/>
  <c r="A223" i="3"/>
  <c r="H222" i="3"/>
  <c r="G222" i="3"/>
  <c r="B222" i="3"/>
  <c r="A222" i="3"/>
  <c r="H221" i="3"/>
  <c r="G221" i="3"/>
  <c r="B221" i="3"/>
  <c r="A221" i="3"/>
  <c r="H220" i="3"/>
  <c r="G220" i="3"/>
  <c r="F220" i="3"/>
  <c r="B220" i="3"/>
  <c r="A220" i="3"/>
  <c r="H219" i="3"/>
  <c r="G219" i="3"/>
  <c r="B219" i="3"/>
  <c r="A219" i="3"/>
  <c r="H218" i="3"/>
  <c r="G218" i="3"/>
  <c r="B218" i="3"/>
  <c r="A218" i="3"/>
  <c r="H217" i="3"/>
  <c r="G217" i="3"/>
  <c r="B217" i="3"/>
  <c r="A217" i="3"/>
  <c r="H216" i="3"/>
  <c r="G216" i="3"/>
  <c r="B216" i="3"/>
  <c r="A216" i="3"/>
  <c r="H215" i="3"/>
  <c r="G215" i="3"/>
  <c r="B215" i="3"/>
  <c r="A215" i="3"/>
  <c r="H214" i="3"/>
  <c r="G214" i="3"/>
  <c r="B214" i="3"/>
  <c r="A214" i="3"/>
  <c r="H213" i="3"/>
  <c r="G213" i="3"/>
  <c r="B213" i="3"/>
  <c r="A213" i="3"/>
  <c r="H212" i="3"/>
  <c r="G212" i="3"/>
  <c r="B212" i="3"/>
  <c r="A212" i="3"/>
  <c r="H211" i="3"/>
  <c r="G211" i="3"/>
  <c r="B211" i="3"/>
  <c r="A211" i="3"/>
  <c r="H210" i="3"/>
  <c r="G210" i="3"/>
  <c r="B210" i="3"/>
  <c r="A210" i="3"/>
  <c r="H209" i="3"/>
  <c r="G209" i="3"/>
  <c r="B209" i="3"/>
  <c r="A209" i="3"/>
  <c r="H208" i="3"/>
  <c r="G208" i="3"/>
  <c r="B208" i="3"/>
  <c r="A208" i="3"/>
  <c r="H207" i="3"/>
  <c r="G207" i="3"/>
  <c r="B207" i="3"/>
  <c r="A207" i="3"/>
  <c r="H206" i="3"/>
  <c r="G206" i="3"/>
  <c r="B206" i="3"/>
  <c r="A206" i="3"/>
  <c r="H205" i="3"/>
  <c r="G205" i="3"/>
  <c r="B205" i="3"/>
  <c r="A205" i="3"/>
  <c r="H204" i="3"/>
  <c r="G204" i="3"/>
  <c r="F204" i="3"/>
  <c r="B204" i="3"/>
  <c r="A204" i="3"/>
  <c r="H203" i="3"/>
  <c r="G203" i="3"/>
  <c r="B203" i="3"/>
  <c r="A203" i="3"/>
  <c r="H202" i="3"/>
  <c r="G202" i="3"/>
  <c r="B202" i="3"/>
  <c r="A202" i="3"/>
  <c r="H201" i="3"/>
  <c r="G201" i="3"/>
  <c r="B201" i="3"/>
  <c r="A201" i="3"/>
  <c r="H200" i="3"/>
  <c r="G200" i="3"/>
  <c r="B200" i="3"/>
  <c r="A200" i="3"/>
  <c r="H199" i="3"/>
  <c r="G199" i="3"/>
  <c r="B199" i="3"/>
  <c r="A199" i="3"/>
  <c r="H198" i="3"/>
  <c r="G198" i="3"/>
  <c r="B198" i="3"/>
  <c r="A198" i="3"/>
  <c r="H197" i="3"/>
  <c r="G197" i="3"/>
  <c r="B197" i="3"/>
  <c r="A197" i="3"/>
  <c r="H196" i="3"/>
  <c r="G196" i="3"/>
  <c r="B196" i="3"/>
  <c r="A196" i="3"/>
  <c r="H195" i="3"/>
  <c r="G195" i="3"/>
  <c r="B195" i="3"/>
  <c r="A195" i="3"/>
  <c r="H194" i="3"/>
  <c r="G194" i="3"/>
  <c r="B194" i="3"/>
  <c r="A194" i="3"/>
  <c r="H193" i="3"/>
  <c r="G193" i="3"/>
  <c r="B193" i="3"/>
  <c r="A193" i="3"/>
  <c r="H192" i="3"/>
  <c r="G192" i="3"/>
  <c r="B192" i="3"/>
  <c r="A192" i="3"/>
  <c r="H191" i="3"/>
  <c r="G191" i="3"/>
  <c r="B191" i="3"/>
  <c r="A191" i="3"/>
  <c r="H190" i="3"/>
  <c r="G190" i="3"/>
  <c r="B190" i="3"/>
  <c r="A190" i="3"/>
  <c r="H189" i="3"/>
  <c r="G189" i="3"/>
  <c r="B189" i="3"/>
  <c r="A189" i="3"/>
  <c r="H188" i="3"/>
  <c r="G188" i="3"/>
  <c r="F188" i="3"/>
  <c r="B188" i="3"/>
  <c r="A188" i="3"/>
  <c r="H187" i="3"/>
  <c r="G187" i="3"/>
  <c r="B187" i="3"/>
  <c r="A187" i="3"/>
  <c r="H186" i="3"/>
  <c r="G186" i="3"/>
  <c r="B186" i="3"/>
  <c r="A186" i="3"/>
  <c r="H185" i="3"/>
  <c r="G185" i="3"/>
  <c r="B185" i="3"/>
  <c r="A185" i="3"/>
  <c r="H184" i="3"/>
  <c r="G184" i="3"/>
  <c r="B184" i="3"/>
  <c r="A184" i="3"/>
  <c r="H183" i="3"/>
  <c r="G183" i="3"/>
  <c r="B183" i="3"/>
  <c r="A183" i="3"/>
  <c r="H182" i="3"/>
  <c r="G182" i="3"/>
  <c r="B182" i="3"/>
  <c r="A182" i="3"/>
  <c r="H181" i="3"/>
  <c r="G181" i="3"/>
  <c r="B181" i="3"/>
  <c r="A181" i="3"/>
  <c r="H180" i="3"/>
  <c r="G180" i="3"/>
  <c r="B180" i="3"/>
  <c r="A180" i="3"/>
  <c r="H179" i="3"/>
  <c r="G179" i="3"/>
  <c r="B179" i="3"/>
  <c r="A179" i="3"/>
  <c r="H178" i="3"/>
  <c r="G178" i="3"/>
  <c r="B178" i="3"/>
  <c r="A178" i="3"/>
  <c r="H177" i="3"/>
  <c r="G177" i="3"/>
  <c r="B177" i="3"/>
  <c r="A177" i="3"/>
  <c r="H176" i="3"/>
  <c r="G176" i="3"/>
  <c r="B176" i="3"/>
  <c r="A176" i="3"/>
  <c r="H175" i="3"/>
  <c r="G175" i="3"/>
  <c r="B175" i="3"/>
  <c r="A175" i="3"/>
  <c r="H174" i="3"/>
  <c r="G174" i="3"/>
  <c r="B174" i="3"/>
  <c r="A174" i="3"/>
  <c r="H173" i="3"/>
  <c r="G173" i="3"/>
  <c r="B173" i="3"/>
  <c r="A173" i="3"/>
  <c r="H172" i="3"/>
  <c r="G172" i="3"/>
  <c r="F172" i="3"/>
  <c r="B172" i="3"/>
  <c r="A172" i="3"/>
  <c r="H171" i="3"/>
  <c r="G171" i="3"/>
  <c r="B171" i="3"/>
  <c r="A171" i="3"/>
  <c r="H170" i="3"/>
  <c r="G170" i="3"/>
  <c r="B170" i="3"/>
  <c r="A170" i="3"/>
  <c r="H169" i="3"/>
  <c r="G169" i="3"/>
  <c r="B169" i="3"/>
  <c r="A169" i="3"/>
  <c r="H168" i="3"/>
  <c r="G168" i="3"/>
  <c r="B168" i="3"/>
  <c r="A168" i="3"/>
  <c r="H167" i="3"/>
  <c r="G167" i="3"/>
  <c r="B167" i="3"/>
  <c r="A167" i="3"/>
  <c r="H166" i="3"/>
  <c r="G166" i="3"/>
  <c r="B166" i="3"/>
  <c r="A166" i="3"/>
  <c r="H165" i="3"/>
  <c r="G165" i="3"/>
  <c r="B165" i="3"/>
  <c r="A165" i="3"/>
  <c r="H164" i="3"/>
  <c r="G164" i="3"/>
  <c r="B164" i="3"/>
  <c r="A164" i="3"/>
  <c r="H163" i="3"/>
  <c r="G163" i="3"/>
  <c r="B163" i="3"/>
  <c r="A163" i="3"/>
  <c r="H162" i="3"/>
  <c r="G162" i="3"/>
  <c r="B162" i="3"/>
  <c r="A162" i="3"/>
  <c r="H161" i="3"/>
  <c r="G161" i="3"/>
  <c r="B161" i="3"/>
  <c r="A161" i="3"/>
  <c r="H160" i="3"/>
  <c r="G160" i="3"/>
  <c r="B160" i="3"/>
  <c r="A160" i="3"/>
  <c r="H159" i="3"/>
  <c r="G159" i="3"/>
  <c r="B159" i="3"/>
  <c r="A159" i="3"/>
  <c r="H158" i="3"/>
  <c r="G158" i="3"/>
  <c r="B158" i="3"/>
  <c r="A158" i="3"/>
  <c r="H157" i="3"/>
  <c r="G157" i="3"/>
  <c r="B157" i="3"/>
  <c r="A157" i="3"/>
  <c r="H156" i="3"/>
  <c r="G156" i="3"/>
  <c r="F156" i="3"/>
  <c r="B156" i="3"/>
  <c r="A156" i="3"/>
  <c r="H155" i="3"/>
  <c r="G155" i="3"/>
  <c r="B155" i="3"/>
  <c r="A155" i="3"/>
  <c r="H154" i="3"/>
  <c r="G154" i="3"/>
  <c r="B154" i="3"/>
  <c r="A154" i="3"/>
  <c r="H153" i="3"/>
  <c r="G153" i="3"/>
  <c r="B153" i="3"/>
  <c r="A153" i="3"/>
  <c r="H152" i="3"/>
  <c r="G152" i="3"/>
  <c r="B152" i="3"/>
  <c r="A152" i="3"/>
  <c r="H151" i="3"/>
  <c r="G151" i="3"/>
  <c r="B151" i="3"/>
  <c r="A151" i="3"/>
  <c r="H150" i="3"/>
  <c r="G150" i="3"/>
  <c r="B150" i="3"/>
  <c r="A150" i="3"/>
  <c r="H149" i="3"/>
  <c r="G149" i="3"/>
  <c r="B149" i="3"/>
  <c r="A149" i="3"/>
  <c r="H148" i="3"/>
  <c r="G148" i="3"/>
  <c r="B148" i="3"/>
  <c r="A148" i="3"/>
  <c r="H147" i="3"/>
  <c r="G147" i="3"/>
  <c r="B147" i="3"/>
  <c r="A147" i="3"/>
  <c r="H146" i="3"/>
  <c r="G146" i="3"/>
  <c r="B146" i="3"/>
  <c r="A146" i="3"/>
  <c r="H145" i="3"/>
  <c r="G145" i="3"/>
  <c r="B145" i="3"/>
  <c r="A145" i="3"/>
  <c r="H144" i="3"/>
  <c r="G144" i="3"/>
  <c r="B144" i="3"/>
  <c r="A144" i="3"/>
  <c r="H143" i="3"/>
  <c r="G143" i="3"/>
  <c r="B143" i="3"/>
  <c r="A143" i="3"/>
  <c r="H142" i="3"/>
  <c r="G142" i="3"/>
  <c r="B142" i="3"/>
  <c r="A142" i="3"/>
  <c r="H141" i="3"/>
  <c r="G141" i="3"/>
  <c r="B141" i="3"/>
  <c r="A141" i="3"/>
  <c r="H140" i="3"/>
  <c r="G140" i="3"/>
  <c r="F140" i="3"/>
  <c r="B140" i="3"/>
  <c r="A140" i="3"/>
  <c r="H139" i="3"/>
  <c r="G139" i="3"/>
  <c r="B139" i="3"/>
  <c r="A139" i="3"/>
  <c r="H138" i="3"/>
  <c r="G138" i="3"/>
  <c r="B138" i="3"/>
  <c r="A138" i="3"/>
  <c r="H137" i="3"/>
  <c r="G137" i="3"/>
  <c r="B137" i="3"/>
  <c r="A137" i="3"/>
  <c r="H136" i="3"/>
  <c r="G136" i="3"/>
  <c r="B136" i="3"/>
  <c r="A136" i="3"/>
  <c r="H135" i="3"/>
  <c r="G135" i="3"/>
  <c r="B135" i="3"/>
  <c r="A135" i="3"/>
  <c r="H134" i="3"/>
  <c r="G134" i="3"/>
  <c r="B134" i="3"/>
  <c r="A134" i="3"/>
  <c r="H133" i="3"/>
  <c r="G133" i="3"/>
  <c r="B133" i="3"/>
  <c r="A133" i="3"/>
  <c r="H132" i="3"/>
  <c r="G132" i="3"/>
  <c r="B132" i="3"/>
  <c r="A132" i="3"/>
  <c r="H131" i="3"/>
  <c r="G131" i="3"/>
  <c r="B131" i="3"/>
  <c r="A131" i="3"/>
  <c r="H130" i="3"/>
  <c r="G130" i="3"/>
  <c r="B130" i="3"/>
  <c r="A130" i="3"/>
  <c r="H129" i="3"/>
  <c r="G129" i="3"/>
  <c r="B129" i="3"/>
  <c r="A129" i="3"/>
  <c r="H128" i="3"/>
  <c r="G128" i="3"/>
  <c r="B128" i="3"/>
  <c r="A128" i="3"/>
  <c r="H127" i="3"/>
  <c r="G127" i="3"/>
  <c r="B127" i="3"/>
  <c r="A127" i="3"/>
  <c r="H126" i="3"/>
  <c r="G126" i="3"/>
  <c r="B126" i="3"/>
  <c r="A126" i="3"/>
  <c r="H125" i="3"/>
  <c r="G125" i="3"/>
  <c r="B125" i="3"/>
  <c r="A125" i="3"/>
  <c r="H124" i="3"/>
  <c r="G124" i="3"/>
  <c r="F124" i="3"/>
  <c r="B124" i="3"/>
  <c r="A124" i="3"/>
  <c r="H123" i="3"/>
  <c r="G123" i="3"/>
  <c r="B123" i="3"/>
  <c r="A123" i="3"/>
  <c r="H122" i="3"/>
  <c r="G122" i="3"/>
  <c r="B122" i="3"/>
  <c r="A122" i="3"/>
  <c r="H121" i="3"/>
  <c r="G121" i="3"/>
  <c r="B121" i="3"/>
  <c r="A121" i="3"/>
  <c r="H120" i="3"/>
  <c r="G120" i="3"/>
  <c r="B120" i="3"/>
  <c r="A120" i="3"/>
  <c r="H119" i="3"/>
  <c r="G119" i="3"/>
  <c r="B119" i="3"/>
  <c r="A119" i="3"/>
  <c r="H118" i="3"/>
  <c r="G118" i="3"/>
  <c r="B118" i="3"/>
  <c r="A118" i="3"/>
  <c r="H117" i="3"/>
  <c r="G117" i="3"/>
  <c r="B117" i="3"/>
  <c r="A117" i="3"/>
  <c r="H116" i="3"/>
  <c r="G116" i="3"/>
  <c r="B116" i="3"/>
  <c r="A116" i="3"/>
  <c r="H115" i="3"/>
  <c r="G115" i="3"/>
  <c r="B115" i="3"/>
  <c r="A115" i="3"/>
  <c r="H114" i="3"/>
  <c r="G114" i="3"/>
  <c r="B114" i="3"/>
  <c r="A114" i="3"/>
  <c r="H113" i="3"/>
  <c r="G113" i="3"/>
  <c r="B113" i="3"/>
  <c r="A113" i="3"/>
  <c r="H112" i="3"/>
  <c r="G112" i="3"/>
  <c r="B112" i="3"/>
  <c r="A112" i="3"/>
  <c r="H111" i="3"/>
  <c r="G111" i="3"/>
  <c r="B111" i="3"/>
  <c r="A111" i="3"/>
  <c r="H110" i="3"/>
  <c r="G110" i="3"/>
  <c r="B110" i="3"/>
  <c r="A110" i="3"/>
  <c r="H109" i="3"/>
  <c r="G109" i="3"/>
  <c r="B109" i="3"/>
  <c r="A109" i="3"/>
  <c r="H108" i="3"/>
  <c r="G108" i="3"/>
  <c r="F108" i="3"/>
  <c r="B108" i="3"/>
  <c r="A108" i="3"/>
  <c r="H107" i="3"/>
  <c r="G107" i="3"/>
  <c r="B107" i="3"/>
  <c r="A107" i="3"/>
  <c r="H106" i="3"/>
  <c r="G106" i="3"/>
  <c r="B106" i="3"/>
  <c r="A106" i="3"/>
  <c r="H105" i="3"/>
  <c r="G105" i="3"/>
  <c r="B105" i="3"/>
  <c r="A105" i="3"/>
  <c r="H104" i="3"/>
  <c r="G104" i="3"/>
  <c r="B104" i="3"/>
  <c r="A104" i="3"/>
  <c r="H103" i="3"/>
  <c r="G103" i="3"/>
  <c r="B103" i="3"/>
  <c r="A103" i="3"/>
  <c r="H102" i="3"/>
  <c r="G102" i="3"/>
  <c r="B102" i="3"/>
  <c r="A102" i="3"/>
  <c r="H101" i="3"/>
  <c r="G101" i="3"/>
  <c r="B101" i="3"/>
  <c r="A101" i="3"/>
  <c r="H100" i="3"/>
  <c r="G100" i="3"/>
  <c r="B100" i="3"/>
  <c r="A100" i="3"/>
  <c r="H99" i="3"/>
  <c r="G99" i="3"/>
  <c r="B99" i="3"/>
  <c r="A99" i="3"/>
  <c r="H98" i="3"/>
  <c r="G98" i="3"/>
  <c r="B98" i="3"/>
  <c r="A98" i="3"/>
  <c r="H97" i="3"/>
  <c r="G97" i="3"/>
  <c r="B97" i="3"/>
  <c r="A97" i="3"/>
  <c r="H96" i="3"/>
  <c r="G96" i="3"/>
  <c r="B96" i="3"/>
  <c r="A96" i="3"/>
  <c r="H95" i="3"/>
  <c r="G95" i="3"/>
  <c r="B95" i="3"/>
  <c r="A95" i="3"/>
  <c r="H94" i="3"/>
  <c r="G94" i="3"/>
  <c r="B94" i="3"/>
  <c r="A94" i="3"/>
  <c r="H93" i="3"/>
  <c r="G93" i="3"/>
  <c r="B93" i="3"/>
  <c r="A93" i="3"/>
  <c r="H92" i="3"/>
  <c r="G92" i="3"/>
  <c r="F92" i="3"/>
  <c r="B92" i="3"/>
  <c r="A92" i="3"/>
  <c r="H91" i="3"/>
  <c r="G91" i="3"/>
  <c r="B91" i="3"/>
  <c r="A91" i="3"/>
  <c r="H90" i="3"/>
  <c r="G90" i="3"/>
  <c r="B90" i="3"/>
  <c r="A90" i="3"/>
  <c r="H89" i="3"/>
  <c r="G89" i="3"/>
  <c r="B89" i="3"/>
  <c r="A89" i="3"/>
  <c r="H88" i="3"/>
  <c r="G88" i="3"/>
  <c r="B88" i="3"/>
  <c r="A88" i="3"/>
  <c r="H87" i="3"/>
  <c r="G87" i="3"/>
  <c r="B87" i="3"/>
  <c r="A87" i="3"/>
  <c r="H86" i="3"/>
  <c r="G86" i="3"/>
  <c r="B86" i="3"/>
  <c r="A86" i="3"/>
  <c r="H85" i="3"/>
  <c r="G85" i="3"/>
  <c r="B85" i="3"/>
  <c r="A85" i="3"/>
  <c r="H84" i="3"/>
  <c r="G84" i="3"/>
  <c r="B84" i="3"/>
  <c r="A84" i="3"/>
  <c r="H83" i="3"/>
  <c r="G83" i="3"/>
  <c r="B83" i="3"/>
  <c r="A83" i="3"/>
  <c r="H82" i="3"/>
  <c r="G82" i="3"/>
  <c r="B82" i="3"/>
  <c r="A82" i="3"/>
  <c r="H81" i="3"/>
  <c r="G81" i="3"/>
  <c r="B81" i="3"/>
  <c r="A81" i="3"/>
  <c r="H80" i="3"/>
  <c r="G80" i="3"/>
  <c r="B80" i="3"/>
  <c r="A80" i="3"/>
  <c r="H79" i="3"/>
  <c r="G79" i="3"/>
  <c r="B79" i="3"/>
  <c r="A79" i="3"/>
  <c r="H78" i="3"/>
  <c r="G78" i="3"/>
  <c r="B78" i="3"/>
  <c r="A78" i="3"/>
  <c r="H77" i="3"/>
  <c r="G77" i="3"/>
  <c r="B77" i="3"/>
  <c r="A77" i="3"/>
  <c r="H76" i="3"/>
  <c r="G76" i="3"/>
  <c r="F76" i="3"/>
  <c r="B76" i="3"/>
  <c r="A76" i="3"/>
  <c r="H75" i="3"/>
  <c r="G75" i="3"/>
  <c r="B75" i="3"/>
  <c r="A75" i="3"/>
  <c r="H74" i="3"/>
  <c r="G74" i="3"/>
  <c r="B74" i="3"/>
  <c r="A74" i="3"/>
  <c r="H73" i="3"/>
  <c r="G73" i="3"/>
  <c r="B73" i="3"/>
  <c r="A73" i="3"/>
  <c r="H72" i="3"/>
  <c r="G72" i="3"/>
  <c r="B72" i="3"/>
  <c r="A72" i="3"/>
  <c r="H71" i="3"/>
  <c r="G71" i="3"/>
  <c r="B71" i="3"/>
  <c r="A71" i="3"/>
  <c r="H70" i="3"/>
  <c r="G70" i="3"/>
  <c r="B70" i="3"/>
  <c r="A70" i="3"/>
  <c r="H69" i="3"/>
  <c r="G69" i="3"/>
  <c r="B69" i="3"/>
  <c r="A69" i="3"/>
  <c r="H68" i="3"/>
  <c r="G68" i="3"/>
  <c r="B68" i="3"/>
  <c r="A68" i="3"/>
  <c r="H67" i="3"/>
  <c r="G67" i="3"/>
  <c r="B67" i="3"/>
  <c r="A67" i="3"/>
  <c r="H66" i="3"/>
  <c r="G66" i="3"/>
  <c r="B66" i="3"/>
  <c r="A66" i="3"/>
  <c r="H65" i="3"/>
  <c r="G65" i="3"/>
  <c r="B65" i="3"/>
  <c r="A65" i="3"/>
  <c r="H64" i="3"/>
  <c r="G64" i="3"/>
  <c r="F64" i="3"/>
  <c r="B64" i="3"/>
  <c r="A64" i="3"/>
  <c r="H63" i="3"/>
  <c r="G63" i="3"/>
  <c r="B63" i="3"/>
  <c r="A63" i="3"/>
  <c r="H62" i="3"/>
  <c r="G62" i="3"/>
  <c r="B62" i="3"/>
  <c r="A62" i="3"/>
  <c r="H61" i="3"/>
  <c r="G61" i="3"/>
  <c r="B61" i="3"/>
  <c r="A61" i="3"/>
  <c r="H60" i="3"/>
  <c r="G60" i="3"/>
  <c r="B60" i="3"/>
  <c r="A60" i="3"/>
  <c r="H59" i="3"/>
  <c r="G59" i="3"/>
  <c r="B59" i="3"/>
  <c r="A59" i="3"/>
  <c r="H58" i="3"/>
  <c r="G58" i="3"/>
  <c r="B58" i="3"/>
  <c r="A58" i="3"/>
  <c r="H57" i="3"/>
  <c r="G57" i="3"/>
  <c r="B57" i="3"/>
  <c r="A57" i="3"/>
  <c r="H56" i="3"/>
  <c r="G56" i="3"/>
  <c r="F56" i="3"/>
  <c r="B56" i="3"/>
  <c r="A56" i="3"/>
  <c r="H55" i="3"/>
  <c r="G55" i="3"/>
  <c r="B55" i="3"/>
  <c r="A55" i="3"/>
  <c r="H54" i="3"/>
  <c r="G54" i="3"/>
  <c r="B54" i="3"/>
  <c r="A54" i="3"/>
  <c r="H53" i="3"/>
  <c r="G53" i="3"/>
  <c r="B53" i="3"/>
  <c r="A53" i="3"/>
  <c r="H52" i="3"/>
  <c r="G52" i="3"/>
  <c r="B52" i="3"/>
  <c r="A52" i="3"/>
  <c r="H51" i="3"/>
  <c r="G51" i="3"/>
  <c r="B51" i="3"/>
  <c r="A51" i="3"/>
  <c r="H50" i="3"/>
  <c r="G50" i="3"/>
  <c r="B50" i="3"/>
  <c r="A50" i="3"/>
  <c r="H49" i="3"/>
  <c r="G49" i="3"/>
  <c r="F49" i="3"/>
  <c r="B49" i="3"/>
  <c r="A49" i="3"/>
  <c r="H48" i="3"/>
  <c r="G48" i="3"/>
  <c r="B48" i="3"/>
  <c r="A48" i="3"/>
  <c r="H47" i="3"/>
  <c r="G47" i="3"/>
  <c r="B47" i="3"/>
  <c r="A47" i="3"/>
  <c r="H46" i="3"/>
  <c r="G46" i="3"/>
  <c r="B46" i="3"/>
  <c r="A46" i="3"/>
  <c r="H45" i="3"/>
  <c r="G45" i="3"/>
  <c r="F45" i="3"/>
  <c r="B45" i="3"/>
  <c r="A45" i="3"/>
  <c r="H44" i="3"/>
  <c r="G44" i="3"/>
  <c r="B44" i="3"/>
  <c r="A44" i="3"/>
  <c r="H43" i="3"/>
  <c r="G43" i="3"/>
  <c r="B43" i="3"/>
  <c r="A43" i="3"/>
  <c r="H42" i="3"/>
  <c r="G42" i="3"/>
  <c r="B42" i="3"/>
  <c r="A42" i="3"/>
  <c r="H41" i="3"/>
  <c r="G41" i="3"/>
  <c r="F41" i="3"/>
  <c r="B41" i="3"/>
  <c r="A41" i="3"/>
  <c r="H40" i="3"/>
  <c r="G40" i="3"/>
  <c r="B40" i="3"/>
  <c r="A40" i="3"/>
  <c r="H39" i="3"/>
  <c r="G39" i="3"/>
  <c r="B39" i="3"/>
  <c r="A39" i="3"/>
  <c r="H38" i="3"/>
  <c r="G38" i="3"/>
  <c r="B38" i="3"/>
  <c r="A38" i="3"/>
  <c r="H37" i="3"/>
  <c r="G37" i="3"/>
  <c r="F37" i="3"/>
  <c r="B37" i="3"/>
  <c r="A37" i="3"/>
  <c r="H36" i="3"/>
  <c r="G36" i="3"/>
  <c r="B36" i="3"/>
  <c r="A36" i="3"/>
  <c r="H35" i="3"/>
  <c r="G35" i="3"/>
  <c r="B35" i="3"/>
  <c r="A35" i="3"/>
  <c r="H34" i="3"/>
  <c r="G34" i="3"/>
  <c r="B34" i="3"/>
  <c r="A34" i="3"/>
  <c r="H33" i="3"/>
  <c r="G33" i="3"/>
  <c r="F33" i="3"/>
  <c r="B33" i="3"/>
  <c r="A33" i="3"/>
  <c r="H32" i="3"/>
  <c r="G32" i="3"/>
  <c r="B32" i="3"/>
  <c r="A32" i="3"/>
  <c r="H31" i="3"/>
  <c r="G31" i="3"/>
  <c r="B31" i="3"/>
  <c r="A31" i="3"/>
  <c r="H30" i="3"/>
  <c r="G30" i="3"/>
  <c r="B30" i="3"/>
  <c r="A30" i="3"/>
  <c r="H29" i="3"/>
  <c r="G29" i="3"/>
  <c r="F29" i="3"/>
  <c r="B29" i="3"/>
  <c r="A29" i="3"/>
  <c r="H28" i="3"/>
  <c r="G28" i="3"/>
  <c r="B28" i="3"/>
  <c r="A28" i="3"/>
  <c r="H27" i="3"/>
  <c r="G27" i="3"/>
  <c r="B27" i="3"/>
  <c r="A27" i="3"/>
  <c r="H26" i="3"/>
  <c r="G26" i="3"/>
  <c r="B26" i="3"/>
  <c r="A26" i="3"/>
  <c r="H25" i="3"/>
  <c r="G25" i="3"/>
  <c r="F25" i="3"/>
  <c r="B25" i="3"/>
  <c r="A25" i="3"/>
  <c r="H24" i="3"/>
  <c r="G24" i="3"/>
  <c r="B24" i="3"/>
  <c r="A24" i="3"/>
  <c r="H23" i="3"/>
  <c r="G23" i="3"/>
  <c r="B23" i="3"/>
  <c r="A23" i="3"/>
  <c r="H22" i="3"/>
  <c r="G22" i="3"/>
  <c r="B22" i="3"/>
  <c r="A22" i="3"/>
  <c r="H21" i="3"/>
  <c r="G21" i="3"/>
  <c r="F21" i="3"/>
  <c r="B21" i="3"/>
  <c r="A21" i="3"/>
  <c r="H20" i="3"/>
  <c r="G20" i="3"/>
  <c r="B20" i="3"/>
  <c r="A20" i="3"/>
  <c r="H19" i="3"/>
  <c r="G19" i="3"/>
  <c r="B19" i="3"/>
  <c r="A19" i="3"/>
  <c r="H18" i="3"/>
  <c r="G18" i="3"/>
  <c r="B18" i="3"/>
  <c r="A18" i="3"/>
  <c r="H17" i="3"/>
  <c r="G17" i="3"/>
  <c r="F17" i="3"/>
  <c r="B17" i="3"/>
  <c r="A17" i="3"/>
  <c r="H16" i="3"/>
  <c r="G16" i="3"/>
  <c r="B16" i="3"/>
  <c r="A16" i="3"/>
  <c r="H15" i="3"/>
  <c r="G15" i="3"/>
  <c r="B15" i="3"/>
  <c r="A15" i="3"/>
  <c r="H14" i="3"/>
  <c r="G14" i="3"/>
  <c r="B14" i="3"/>
  <c r="A14" i="3"/>
  <c r="H13" i="3"/>
  <c r="G13" i="3"/>
  <c r="F13" i="3"/>
  <c r="B13" i="3"/>
  <c r="A13" i="3"/>
  <c r="H12" i="3"/>
  <c r="G12" i="3"/>
  <c r="B12" i="3"/>
  <c r="A12" i="3"/>
  <c r="H11" i="3"/>
  <c r="G11" i="3"/>
  <c r="B11" i="3"/>
  <c r="A11" i="3"/>
  <c r="H10" i="3"/>
  <c r="G10" i="3"/>
  <c r="B10" i="3"/>
  <c r="A10" i="3"/>
  <c r="H9" i="3"/>
  <c r="G9" i="3"/>
  <c r="F9" i="3"/>
  <c r="B9" i="3"/>
  <c r="A9" i="3"/>
  <c r="H8" i="3"/>
  <c r="G8" i="3"/>
  <c r="B8" i="3"/>
  <c r="A8" i="3"/>
  <c r="H7" i="3"/>
  <c r="G7" i="3"/>
  <c r="B7" i="3"/>
  <c r="A7" i="3"/>
  <c r="H6" i="3"/>
  <c r="G6" i="3"/>
  <c r="B6" i="3"/>
  <c r="A6" i="3"/>
  <c r="H5" i="3"/>
  <c r="G5" i="3"/>
  <c r="F5" i="3"/>
  <c r="B5" i="3"/>
  <c r="A5" i="3"/>
  <c r="H4" i="3"/>
  <c r="G4" i="3"/>
  <c r="B4" i="3"/>
  <c r="A4" i="3"/>
  <c r="H3" i="3"/>
  <c r="G3" i="3"/>
  <c r="B3" i="3"/>
  <c r="A3" i="3"/>
  <c r="H2" i="3"/>
  <c r="G2" i="3"/>
  <c r="B2" i="3"/>
  <c r="A2" i="3"/>
  <c r="X3" i="1"/>
  <c r="X4" i="1"/>
  <c r="X5" i="1"/>
  <c r="L5" i="1" s="1"/>
  <c r="N5" i="1" s="1"/>
  <c r="D5" i="2" s="1"/>
  <c r="X6" i="1"/>
  <c r="X7" i="1"/>
  <c r="X8" i="1"/>
  <c r="X9" i="1"/>
  <c r="X10" i="1"/>
  <c r="X11" i="1"/>
  <c r="X12" i="1"/>
  <c r="X13" i="1"/>
  <c r="Q13" i="1" s="1"/>
  <c r="E13" i="3" s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Q29" i="1" s="1"/>
  <c r="E29" i="3" s="1"/>
  <c r="X30" i="1"/>
  <c r="X31" i="1"/>
  <c r="X32" i="1"/>
  <c r="X33" i="1"/>
  <c r="X34" i="1"/>
  <c r="X35" i="1"/>
  <c r="X36" i="1"/>
  <c r="X37" i="1"/>
  <c r="K37" i="1" s="1"/>
  <c r="X38" i="1"/>
  <c r="X39" i="1"/>
  <c r="X40" i="1"/>
  <c r="X41" i="1"/>
  <c r="X42" i="1"/>
  <c r="X43" i="1"/>
  <c r="X44" i="1"/>
  <c r="X45" i="1"/>
  <c r="X46" i="1"/>
  <c r="X47" i="1"/>
  <c r="X48" i="1"/>
  <c r="X49" i="1"/>
  <c r="E49" i="1" s="1"/>
  <c r="X50" i="1"/>
  <c r="X51" i="1"/>
  <c r="X52" i="1"/>
  <c r="X53" i="1"/>
  <c r="K53" i="1" s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Q77" i="1" s="1"/>
  <c r="E77" i="3" s="1"/>
  <c r="X78" i="1"/>
  <c r="X79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Q99" i="1" s="1"/>
  <c r="E99" i="3" s="1"/>
  <c r="X100" i="1"/>
  <c r="X101" i="1"/>
  <c r="X102" i="1"/>
  <c r="X103" i="1"/>
  <c r="X104" i="1"/>
  <c r="X105" i="1"/>
  <c r="X106" i="1"/>
  <c r="X107" i="1"/>
  <c r="Q107" i="1" s="1"/>
  <c r="E107" i="3" s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Q131" i="1" s="1"/>
  <c r="E131" i="3" s="1"/>
  <c r="X132" i="1"/>
  <c r="X133" i="1"/>
  <c r="X134" i="1"/>
  <c r="X135" i="1"/>
  <c r="X136" i="1"/>
  <c r="X137" i="1"/>
  <c r="X138" i="1"/>
  <c r="X139" i="1"/>
  <c r="Q139" i="1" s="1"/>
  <c r="E139" i="3" s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Q163" i="1" s="1"/>
  <c r="E163" i="3" s="1"/>
  <c r="X164" i="1"/>
  <c r="X165" i="1"/>
  <c r="X166" i="1"/>
  <c r="X167" i="1"/>
  <c r="X168" i="1"/>
  <c r="X169" i="1"/>
  <c r="X170" i="1"/>
  <c r="X171" i="1"/>
  <c r="Q171" i="1" s="1"/>
  <c r="E171" i="3" s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Q195" i="1" s="1"/>
  <c r="E195" i="3" s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" i="1"/>
  <c r="D3" i="1"/>
  <c r="D4" i="1"/>
  <c r="D5" i="1"/>
  <c r="D6" i="1"/>
  <c r="D7" i="1"/>
  <c r="D8" i="1"/>
  <c r="F8" i="1" s="1"/>
  <c r="H8" i="1" s="1"/>
  <c r="C8" i="2" s="1"/>
  <c r="D9" i="1"/>
  <c r="D10" i="1"/>
  <c r="D11" i="1"/>
  <c r="D12" i="1"/>
  <c r="F12" i="1" s="1"/>
  <c r="H12" i="1" s="1"/>
  <c r="C12" i="2" s="1"/>
  <c r="D13" i="1"/>
  <c r="D14" i="1"/>
  <c r="F14" i="1" s="1"/>
  <c r="H14" i="1" s="1"/>
  <c r="C14" i="2" s="1"/>
  <c r="D15" i="1"/>
  <c r="D16" i="1"/>
  <c r="D17" i="1"/>
  <c r="D18" i="1"/>
  <c r="F18" i="1" s="1"/>
  <c r="H18" i="1" s="1"/>
  <c r="C18" i="2" s="1"/>
  <c r="D19" i="1"/>
  <c r="D20" i="1"/>
  <c r="F20" i="1" s="1"/>
  <c r="H20" i="1" s="1"/>
  <c r="C20" i="2" s="1"/>
  <c r="D21" i="1"/>
  <c r="D22" i="1"/>
  <c r="F22" i="1" s="1"/>
  <c r="H22" i="1" s="1"/>
  <c r="C22" i="2" s="1"/>
  <c r="D23" i="1"/>
  <c r="D24" i="1"/>
  <c r="F24" i="1" s="1"/>
  <c r="H24" i="1" s="1"/>
  <c r="C24" i="2" s="1"/>
  <c r="D25" i="1"/>
  <c r="D26" i="1"/>
  <c r="F26" i="1" s="1"/>
  <c r="H26" i="1" s="1"/>
  <c r="C26" i="2" s="1"/>
  <c r="D27" i="1"/>
  <c r="D28" i="1"/>
  <c r="D29" i="1"/>
  <c r="D30" i="1"/>
  <c r="F30" i="1" s="1"/>
  <c r="H30" i="1" s="1"/>
  <c r="C30" i="2" s="1"/>
  <c r="D31" i="1"/>
  <c r="D32" i="1"/>
  <c r="F32" i="1" s="1"/>
  <c r="H32" i="1" s="1"/>
  <c r="C32" i="2" s="1"/>
  <c r="D33" i="1"/>
  <c r="D34" i="1"/>
  <c r="F34" i="1" s="1"/>
  <c r="H34" i="1" s="1"/>
  <c r="C34" i="2" s="1"/>
  <c r="D35" i="1"/>
  <c r="D36" i="1"/>
  <c r="D37" i="1"/>
  <c r="D38" i="1"/>
  <c r="F38" i="1" s="1"/>
  <c r="H38" i="1" s="1"/>
  <c r="C38" i="2" s="1"/>
  <c r="D39" i="1"/>
  <c r="D40" i="1"/>
  <c r="F40" i="1" s="1"/>
  <c r="H40" i="1" s="1"/>
  <c r="C40" i="2" s="1"/>
  <c r="D41" i="1"/>
  <c r="D42" i="1"/>
  <c r="F42" i="1" s="1"/>
  <c r="H42" i="1" s="1"/>
  <c r="C42" i="2" s="1"/>
  <c r="D43" i="1"/>
  <c r="D44" i="1"/>
  <c r="F44" i="1" s="1"/>
  <c r="H44" i="1" s="1"/>
  <c r="C44" i="2" s="1"/>
  <c r="D45" i="1"/>
  <c r="D46" i="1"/>
  <c r="F46" i="1" s="1"/>
  <c r="H46" i="1" s="1"/>
  <c r="C46" i="2" s="1"/>
  <c r="D47" i="1"/>
  <c r="D48" i="1"/>
  <c r="D49" i="1"/>
  <c r="D50" i="1"/>
  <c r="F50" i="1" s="1"/>
  <c r="H50" i="1" s="1"/>
  <c r="C50" i="2" s="1"/>
  <c r="D51" i="1"/>
  <c r="D52" i="1"/>
  <c r="D53" i="1"/>
  <c r="D54" i="1"/>
  <c r="F54" i="1" s="1"/>
  <c r="H54" i="1" s="1"/>
  <c r="C54" i="2" s="1"/>
  <c r="D55" i="1"/>
  <c r="D56" i="1"/>
  <c r="D57" i="1"/>
  <c r="D58" i="1"/>
  <c r="D59" i="1"/>
  <c r="D60" i="1"/>
  <c r="F60" i="1" s="1"/>
  <c r="H60" i="1" s="1"/>
  <c r="C60" i="2" s="1"/>
  <c r="D61" i="1"/>
  <c r="D62" i="1"/>
  <c r="F62" i="1" s="1"/>
  <c r="H62" i="1" s="1"/>
  <c r="C62" i="2" s="1"/>
  <c r="D63" i="1"/>
  <c r="D64" i="1"/>
  <c r="F64" i="1" s="1"/>
  <c r="H64" i="1" s="1"/>
  <c r="C64" i="2" s="1"/>
  <c r="D65" i="1"/>
  <c r="D66" i="1"/>
  <c r="F66" i="1" s="1"/>
  <c r="H66" i="1" s="1"/>
  <c r="C66" i="2" s="1"/>
  <c r="D67" i="1"/>
  <c r="D68" i="1"/>
  <c r="F68" i="1" s="1"/>
  <c r="H68" i="1" s="1"/>
  <c r="C68" i="2" s="1"/>
  <c r="D69" i="1"/>
  <c r="D70" i="1"/>
  <c r="F70" i="1" s="1"/>
  <c r="H70" i="1" s="1"/>
  <c r="C70" i="2" s="1"/>
  <c r="D71" i="1"/>
  <c r="D72" i="1"/>
  <c r="F72" i="1" s="1"/>
  <c r="H72" i="1" s="1"/>
  <c r="C72" i="2" s="1"/>
  <c r="D73" i="1"/>
  <c r="D74" i="1"/>
  <c r="F74" i="1" s="1"/>
  <c r="H74" i="1" s="1"/>
  <c r="C74" i="2" s="1"/>
  <c r="D75" i="1"/>
  <c r="D76" i="1"/>
  <c r="F76" i="1" s="1"/>
  <c r="H76" i="1" s="1"/>
  <c r="C76" i="2" s="1"/>
  <c r="D77" i="1"/>
  <c r="D78" i="1"/>
  <c r="F78" i="1" s="1"/>
  <c r="H78" i="1" s="1"/>
  <c r="C78" i="2" s="1"/>
  <c r="D79" i="1"/>
  <c r="D80" i="1"/>
  <c r="D81" i="1"/>
  <c r="F81" i="1" s="1"/>
  <c r="H81" i="1" s="1"/>
  <c r="C81" i="2" s="1"/>
  <c r="D82" i="1"/>
  <c r="F82" i="1" s="1"/>
  <c r="H82" i="1" s="1"/>
  <c r="C82" i="2" s="1"/>
  <c r="D83" i="1"/>
  <c r="D84" i="1"/>
  <c r="D85" i="1"/>
  <c r="F85" i="1" s="1"/>
  <c r="H85" i="1" s="1"/>
  <c r="C85" i="2" s="1"/>
  <c r="D86" i="1"/>
  <c r="F86" i="1" s="1"/>
  <c r="H86" i="1" s="1"/>
  <c r="C86" i="2" s="1"/>
  <c r="D87" i="1"/>
  <c r="D88" i="1"/>
  <c r="F88" i="1" s="1"/>
  <c r="H88" i="1" s="1"/>
  <c r="C88" i="2" s="1"/>
  <c r="D89" i="1"/>
  <c r="F89" i="1" s="1"/>
  <c r="H89" i="1" s="1"/>
  <c r="C89" i="2" s="1"/>
  <c r="D90" i="1"/>
  <c r="D91" i="1"/>
  <c r="D92" i="1"/>
  <c r="F92" i="1" s="1"/>
  <c r="H92" i="1" s="1"/>
  <c r="C92" i="2" s="1"/>
  <c r="D93" i="1"/>
  <c r="F93" i="1" s="1"/>
  <c r="H93" i="1" s="1"/>
  <c r="C93" i="2" s="1"/>
  <c r="D94" i="1"/>
  <c r="F94" i="1" s="1"/>
  <c r="H94" i="1" s="1"/>
  <c r="C94" i="2" s="1"/>
  <c r="D95" i="1"/>
  <c r="D96" i="1"/>
  <c r="D97" i="1"/>
  <c r="F97" i="1" s="1"/>
  <c r="H97" i="1" s="1"/>
  <c r="C97" i="2" s="1"/>
  <c r="D98" i="1"/>
  <c r="F98" i="1" s="1"/>
  <c r="H98" i="1" s="1"/>
  <c r="C98" i="2" s="1"/>
  <c r="D99" i="1"/>
  <c r="D100" i="1"/>
  <c r="D101" i="1"/>
  <c r="F101" i="1" s="1"/>
  <c r="H101" i="1" s="1"/>
  <c r="C101" i="2" s="1"/>
  <c r="D102" i="1"/>
  <c r="F102" i="1" s="1"/>
  <c r="H102" i="1" s="1"/>
  <c r="C102" i="2" s="1"/>
  <c r="D103" i="1"/>
  <c r="D104" i="1"/>
  <c r="D105" i="1"/>
  <c r="D106" i="1"/>
  <c r="F106" i="1" s="1"/>
  <c r="H106" i="1" s="1"/>
  <c r="C106" i="2" s="1"/>
  <c r="D107" i="1"/>
  <c r="D108" i="1"/>
  <c r="F108" i="1" s="1"/>
  <c r="H108" i="1" s="1"/>
  <c r="C108" i="2" s="1"/>
  <c r="D109" i="1"/>
  <c r="F109" i="1" s="1"/>
  <c r="H109" i="1" s="1"/>
  <c r="C109" i="2" s="1"/>
  <c r="D110" i="1"/>
  <c r="F110" i="1" s="1"/>
  <c r="H110" i="1" s="1"/>
  <c r="C110" i="2" s="1"/>
  <c r="D111" i="1"/>
  <c r="D112" i="1"/>
  <c r="F112" i="1" s="1"/>
  <c r="H112" i="1" s="1"/>
  <c r="C112" i="2" s="1"/>
  <c r="D113" i="1"/>
  <c r="F113" i="1" s="1"/>
  <c r="H113" i="1" s="1"/>
  <c r="C113" i="2" s="1"/>
  <c r="D114" i="1"/>
  <c r="F114" i="1" s="1"/>
  <c r="H114" i="1" s="1"/>
  <c r="C114" i="2" s="1"/>
  <c r="D115" i="1"/>
  <c r="D116" i="1"/>
  <c r="D117" i="1"/>
  <c r="F117" i="1" s="1"/>
  <c r="H117" i="1" s="1"/>
  <c r="C117" i="2" s="1"/>
  <c r="D118" i="1"/>
  <c r="F118" i="1" s="1"/>
  <c r="H118" i="1" s="1"/>
  <c r="C118" i="2" s="1"/>
  <c r="D119" i="1"/>
  <c r="D120" i="1"/>
  <c r="F120" i="1" s="1"/>
  <c r="H120" i="1" s="1"/>
  <c r="C120" i="2" s="1"/>
  <c r="D121" i="1"/>
  <c r="F121" i="1" s="1"/>
  <c r="H121" i="1" s="1"/>
  <c r="C121" i="2" s="1"/>
  <c r="D122" i="1"/>
  <c r="D123" i="1"/>
  <c r="D124" i="1"/>
  <c r="F124" i="1" s="1"/>
  <c r="H124" i="1" s="1"/>
  <c r="C124" i="2" s="1"/>
  <c r="D125" i="1"/>
  <c r="F125" i="1" s="1"/>
  <c r="H125" i="1" s="1"/>
  <c r="C125" i="2" s="1"/>
  <c r="D126" i="1"/>
  <c r="D127" i="1"/>
  <c r="D128" i="1"/>
  <c r="F128" i="1" s="1"/>
  <c r="H128" i="1" s="1"/>
  <c r="C128" i="2" s="1"/>
  <c r="D129" i="1"/>
  <c r="F129" i="1" s="1"/>
  <c r="H129" i="1" s="1"/>
  <c r="C129" i="2" s="1"/>
  <c r="D130" i="1"/>
  <c r="F130" i="1" s="1"/>
  <c r="H130" i="1" s="1"/>
  <c r="C130" i="2" s="1"/>
  <c r="D131" i="1"/>
  <c r="D132" i="1"/>
  <c r="F132" i="1" s="1"/>
  <c r="H132" i="1" s="1"/>
  <c r="C132" i="2" s="1"/>
  <c r="D133" i="1"/>
  <c r="D134" i="1"/>
  <c r="F134" i="1" s="1"/>
  <c r="H134" i="1" s="1"/>
  <c r="C134" i="2" s="1"/>
  <c r="D135" i="1"/>
  <c r="D136" i="1"/>
  <c r="D137" i="1"/>
  <c r="F137" i="1" s="1"/>
  <c r="H137" i="1" s="1"/>
  <c r="C137" i="2" s="1"/>
  <c r="D138" i="1"/>
  <c r="F138" i="1" s="1"/>
  <c r="H138" i="1" s="1"/>
  <c r="C138" i="2" s="1"/>
  <c r="D139" i="1"/>
  <c r="D140" i="1"/>
  <c r="F140" i="1" s="1"/>
  <c r="H140" i="1" s="1"/>
  <c r="C140" i="2" s="1"/>
  <c r="D141" i="1"/>
  <c r="D142" i="1"/>
  <c r="F142" i="1" s="1"/>
  <c r="H142" i="1" s="1"/>
  <c r="C142" i="2" s="1"/>
  <c r="D143" i="1"/>
  <c r="D144" i="1"/>
  <c r="F144" i="1" s="1"/>
  <c r="H144" i="1" s="1"/>
  <c r="C144" i="2" s="1"/>
  <c r="D145" i="1"/>
  <c r="F145" i="1" s="1"/>
  <c r="H145" i="1" s="1"/>
  <c r="C145" i="2" s="1"/>
  <c r="D146" i="1"/>
  <c r="F146" i="1" s="1"/>
  <c r="H146" i="1" s="1"/>
  <c r="C146" i="2" s="1"/>
  <c r="D147" i="1"/>
  <c r="D148" i="1"/>
  <c r="F148" i="1" s="1"/>
  <c r="H148" i="1" s="1"/>
  <c r="C148" i="2" s="1"/>
  <c r="D149" i="1"/>
  <c r="F149" i="1" s="1"/>
  <c r="H149" i="1" s="1"/>
  <c r="C149" i="2" s="1"/>
  <c r="D150" i="1"/>
  <c r="F150" i="1" s="1"/>
  <c r="H150" i="1" s="1"/>
  <c r="C150" i="2" s="1"/>
  <c r="D151" i="1"/>
  <c r="D152" i="1"/>
  <c r="F152" i="1" s="1"/>
  <c r="H152" i="1" s="1"/>
  <c r="C152" i="2" s="1"/>
  <c r="D153" i="1"/>
  <c r="F153" i="1" s="1"/>
  <c r="H153" i="1" s="1"/>
  <c r="C153" i="2" s="1"/>
  <c r="D154" i="1"/>
  <c r="D155" i="1"/>
  <c r="D156" i="1"/>
  <c r="D157" i="1"/>
  <c r="F157" i="1" s="1"/>
  <c r="H157" i="1" s="1"/>
  <c r="C157" i="2" s="1"/>
  <c r="D158" i="1"/>
  <c r="F158" i="1" s="1"/>
  <c r="H158" i="1" s="1"/>
  <c r="C158" i="2" s="1"/>
  <c r="D159" i="1"/>
  <c r="D160" i="1"/>
  <c r="D161" i="1"/>
  <c r="F161" i="1" s="1"/>
  <c r="H161" i="1" s="1"/>
  <c r="C161" i="2" s="1"/>
  <c r="D162" i="1"/>
  <c r="F162" i="1" s="1"/>
  <c r="H162" i="1" s="1"/>
  <c r="C162" i="2" s="1"/>
  <c r="D163" i="1"/>
  <c r="D164" i="1"/>
  <c r="D165" i="1"/>
  <c r="F165" i="1" s="1"/>
  <c r="H165" i="1" s="1"/>
  <c r="C165" i="2" s="1"/>
  <c r="D166" i="1"/>
  <c r="F166" i="1" s="1"/>
  <c r="H166" i="1" s="1"/>
  <c r="C166" i="2" s="1"/>
  <c r="D167" i="1"/>
  <c r="D168" i="1"/>
  <c r="F168" i="1" s="1"/>
  <c r="H168" i="1" s="1"/>
  <c r="C168" i="2" s="1"/>
  <c r="D169" i="1"/>
  <c r="F169" i="1" s="1"/>
  <c r="H169" i="1" s="1"/>
  <c r="C169" i="2" s="1"/>
  <c r="D170" i="1"/>
  <c r="D171" i="1"/>
  <c r="D172" i="1"/>
  <c r="D173" i="1"/>
  <c r="F173" i="1" s="1"/>
  <c r="H173" i="1" s="1"/>
  <c r="C173" i="2" s="1"/>
  <c r="D174" i="1"/>
  <c r="F174" i="1" s="1"/>
  <c r="H174" i="1" s="1"/>
  <c r="C174" i="2" s="1"/>
  <c r="D175" i="1"/>
  <c r="D176" i="1"/>
  <c r="D177" i="1"/>
  <c r="F177" i="1" s="1"/>
  <c r="H177" i="1" s="1"/>
  <c r="C177" i="2" s="1"/>
  <c r="D178" i="1"/>
  <c r="F178" i="1" s="1"/>
  <c r="H178" i="1" s="1"/>
  <c r="C178" i="2" s="1"/>
  <c r="D179" i="1"/>
  <c r="D180" i="1"/>
  <c r="F180" i="1" s="1"/>
  <c r="H180" i="1" s="1"/>
  <c r="C180" i="2" s="1"/>
  <c r="D181" i="1"/>
  <c r="F181" i="1" s="1"/>
  <c r="H181" i="1" s="1"/>
  <c r="C181" i="2" s="1"/>
  <c r="D182" i="1"/>
  <c r="F182" i="1" s="1"/>
  <c r="H182" i="1" s="1"/>
  <c r="C182" i="2" s="1"/>
  <c r="D183" i="1"/>
  <c r="D184" i="1"/>
  <c r="F184" i="1" s="1"/>
  <c r="H184" i="1" s="1"/>
  <c r="C184" i="2" s="1"/>
  <c r="D185" i="1"/>
  <c r="D186" i="1"/>
  <c r="F186" i="1" s="1"/>
  <c r="H186" i="1" s="1"/>
  <c r="C186" i="2" s="1"/>
  <c r="D187" i="1"/>
  <c r="D188" i="1"/>
  <c r="F188" i="1" s="1"/>
  <c r="H188" i="1" s="1"/>
  <c r="C188" i="2" s="1"/>
  <c r="D189" i="1"/>
  <c r="F189" i="1" s="1"/>
  <c r="H189" i="1" s="1"/>
  <c r="C189" i="2" s="1"/>
  <c r="D190" i="1"/>
  <c r="D191" i="1"/>
  <c r="D192" i="1"/>
  <c r="F192" i="1" s="1"/>
  <c r="H192" i="1" s="1"/>
  <c r="C192" i="2" s="1"/>
  <c r="D193" i="1"/>
  <c r="F193" i="1" s="1"/>
  <c r="H193" i="1" s="1"/>
  <c r="C193" i="2" s="1"/>
  <c r="D194" i="1"/>
  <c r="F194" i="1" s="1"/>
  <c r="H194" i="1" s="1"/>
  <c r="C194" i="2" s="1"/>
  <c r="D195" i="1"/>
  <c r="D196" i="1"/>
  <c r="D197" i="1"/>
  <c r="D198" i="1"/>
  <c r="F198" i="1" s="1"/>
  <c r="H198" i="1" s="1"/>
  <c r="C198" i="2" s="1"/>
  <c r="D199" i="1"/>
  <c r="D200" i="1"/>
  <c r="F200" i="1" s="1"/>
  <c r="H200" i="1" s="1"/>
  <c r="C200" i="2" s="1"/>
  <c r="D201" i="1"/>
  <c r="F201" i="1" s="1"/>
  <c r="H201" i="1" s="1"/>
  <c r="C201" i="2" s="1"/>
  <c r="D202" i="1"/>
  <c r="F202" i="1" s="1"/>
  <c r="H202" i="1" s="1"/>
  <c r="C202" i="2" s="1"/>
  <c r="D203" i="1"/>
  <c r="D204" i="1"/>
  <c r="F204" i="1" s="1"/>
  <c r="H204" i="1" s="1"/>
  <c r="C204" i="2" s="1"/>
  <c r="D205" i="1"/>
  <c r="F205" i="1" s="1"/>
  <c r="H205" i="1" s="1"/>
  <c r="C205" i="2" s="1"/>
  <c r="D206" i="1"/>
  <c r="F206" i="1" s="1"/>
  <c r="H206" i="1" s="1"/>
  <c r="C206" i="2" s="1"/>
  <c r="D207" i="1"/>
  <c r="D208" i="1"/>
  <c r="F208" i="1" s="1"/>
  <c r="H208" i="1" s="1"/>
  <c r="C208" i="2" s="1"/>
  <c r="D209" i="1"/>
  <c r="D210" i="1"/>
  <c r="F210" i="1" s="1"/>
  <c r="H210" i="1" s="1"/>
  <c r="C210" i="2" s="1"/>
  <c r="D211" i="1"/>
  <c r="D212" i="1"/>
  <c r="D213" i="1"/>
  <c r="F213" i="1" s="1"/>
  <c r="H213" i="1" s="1"/>
  <c r="C213" i="2" s="1"/>
  <c r="D214" i="1"/>
  <c r="F214" i="1" s="1"/>
  <c r="H214" i="1" s="1"/>
  <c r="C214" i="2" s="1"/>
  <c r="D215" i="1"/>
  <c r="D216" i="1"/>
  <c r="D217" i="1"/>
  <c r="F217" i="1" s="1"/>
  <c r="H217" i="1" s="1"/>
  <c r="C217" i="2" s="1"/>
  <c r="D218" i="1"/>
  <c r="D219" i="1"/>
  <c r="D220" i="1"/>
  <c r="F220" i="1" s="1"/>
  <c r="H220" i="1" s="1"/>
  <c r="C220" i="2" s="1"/>
  <c r="D221" i="1"/>
  <c r="F221" i="1" s="1"/>
  <c r="H221" i="1" s="1"/>
  <c r="C221" i="2" s="1"/>
  <c r="D222" i="1"/>
  <c r="F222" i="1" s="1"/>
  <c r="H222" i="1" s="1"/>
  <c r="C222" i="2" s="1"/>
  <c r="D223" i="1"/>
  <c r="D224" i="1"/>
  <c r="F224" i="1" s="1"/>
  <c r="H224" i="1" s="1"/>
  <c r="C224" i="2" s="1"/>
  <c r="D225" i="1"/>
  <c r="F225" i="1" s="1"/>
  <c r="H225" i="1" s="1"/>
  <c r="C225" i="2" s="1"/>
  <c r="D226" i="1"/>
  <c r="F226" i="1" s="1"/>
  <c r="H226" i="1" s="1"/>
  <c r="C226" i="2" s="1"/>
  <c r="D227" i="1"/>
  <c r="D228" i="1"/>
  <c r="F228" i="1" s="1"/>
  <c r="H228" i="1" s="1"/>
  <c r="C228" i="2" s="1"/>
  <c r="D229" i="1"/>
  <c r="F229" i="1" s="1"/>
  <c r="H229" i="1" s="1"/>
  <c r="C229" i="2" s="1"/>
  <c r="D230" i="1"/>
  <c r="F230" i="1" s="1"/>
  <c r="H230" i="1" s="1"/>
  <c r="C230" i="2" s="1"/>
  <c r="D231" i="1"/>
  <c r="D232" i="1"/>
  <c r="F232" i="1" s="1"/>
  <c r="H232" i="1" s="1"/>
  <c r="C232" i="2" s="1"/>
  <c r="D233" i="1"/>
  <c r="F233" i="1" s="1"/>
  <c r="H233" i="1" s="1"/>
  <c r="C233" i="2" s="1"/>
  <c r="D234" i="1"/>
  <c r="F234" i="1" s="1"/>
  <c r="H234" i="1" s="1"/>
  <c r="C234" i="2" s="1"/>
  <c r="D235" i="1"/>
  <c r="D236" i="1"/>
  <c r="D237" i="1"/>
  <c r="F237" i="1" s="1"/>
  <c r="H237" i="1" s="1"/>
  <c r="C237" i="2" s="1"/>
  <c r="D238" i="1"/>
  <c r="F238" i="1" s="1"/>
  <c r="H238" i="1" s="1"/>
  <c r="C238" i="2" s="1"/>
  <c r="D239" i="1"/>
  <c r="D240" i="1"/>
  <c r="D241" i="1"/>
  <c r="F241" i="1" s="1"/>
  <c r="H241" i="1" s="1"/>
  <c r="C241" i="2" s="1"/>
  <c r="D242" i="1"/>
  <c r="F242" i="1" s="1"/>
  <c r="H242" i="1" s="1"/>
  <c r="C242" i="2" s="1"/>
  <c r="D243" i="1"/>
  <c r="D244" i="1"/>
  <c r="D245" i="1"/>
  <c r="F245" i="1" s="1"/>
  <c r="H245" i="1" s="1"/>
  <c r="C245" i="2" s="1"/>
  <c r="D246" i="1"/>
  <c r="F246" i="1" s="1"/>
  <c r="H246" i="1" s="1"/>
  <c r="C246" i="2" s="1"/>
  <c r="D247" i="1"/>
  <c r="D248" i="1"/>
  <c r="F248" i="1" s="1"/>
  <c r="H248" i="1" s="1"/>
  <c r="C248" i="2" s="1"/>
  <c r="D249" i="1"/>
  <c r="F249" i="1" s="1"/>
  <c r="H249" i="1" s="1"/>
  <c r="C249" i="2" s="1"/>
  <c r="D250" i="1"/>
  <c r="F250" i="1" s="1"/>
  <c r="H250" i="1" s="1"/>
  <c r="C250" i="2" s="1"/>
  <c r="D251" i="1"/>
  <c r="D252" i="1"/>
  <c r="F252" i="1" s="1"/>
  <c r="H252" i="1" s="1"/>
  <c r="C252" i="2" s="1"/>
  <c r="D253" i="1"/>
  <c r="F253" i="1" s="1"/>
  <c r="H253" i="1" s="1"/>
  <c r="C253" i="2" s="1"/>
  <c r="D254" i="1"/>
  <c r="F254" i="1" s="1"/>
  <c r="H254" i="1" s="1"/>
  <c r="C254" i="2" s="1"/>
  <c r="D255" i="1"/>
  <c r="D256" i="1"/>
  <c r="D257" i="1"/>
  <c r="F257" i="1" s="1"/>
  <c r="H257" i="1" s="1"/>
  <c r="C257" i="2" s="1"/>
  <c r="D258" i="1"/>
  <c r="F258" i="1" s="1"/>
  <c r="H258" i="1" s="1"/>
  <c r="C258" i="2" s="1"/>
  <c r="D259" i="1"/>
  <c r="D260" i="1"/>
  <c r="F260" i="1" s="1"/>
  <c r="H260" i="1" s="1"/>
  <c r="C260" i="2" s="1"/>
  <c r="D261" i="1"/>
  <c r="F261" i="1" s="1"/>
  <c r="H261" i="1" s="1"/>
  <c r="C261" i="2" s="1"/>
  <c r="D2" i="1"/>
  <c r="F2" i="1" s="1"/>
  <c r="H2" i="1" s="1"/>
  <c r="C2" i="2" s="1"/>
  <c r="J3" i="1"/>
  <c r="Y3" i="1" s="1"/>
  <c r="J4" i="1"/>
  <c r="Y4" i="1" s="1"/>
  <c r="J5" i="1"/>
  <c r="Y5" i="1" s="1"/>
  <c r="J6" i="1"/>
  <c r="Y6" i="1" s="1"/>
  <c r="J7" i="1"/>
  <c r="Y7" i="1" s="1"/>
  <c r="J8" i="1"/>
  <c r="J9" i="1"/>
  <c r="J10" i="1"/>
  <c r="Y10" i="1" s="1"/>
  <c r="J11" i="1"/>
  <c r="Y11" i="1" s="1"/>
  <c r="J12" i="1"/>
  <c r="J13" i="1"/>
  <c r="J14" i="1"/>
  <c r="J15" i="1"/>
  <c r="Y15" i="1" s="1"/>
  <c r="J16" i="1"/>
  <c r="J17" i="1"/>
  <c r="J18" i="1"/>
  <c r="J19" i="1"/>
  <c r="Y19" i="1" s="1"/>
  <c r="J20" i="1"/>
  <c r="J21" i="1"/>
  <c r="J22" i="1"/>
  <c r="J23" i="1"/>
  <c r="Y23" i="1" s="1"/>
  <c r="J24" i="1"/>
  <c r="J25" i="1"/>
  <c r="J26" i="1"/>
  <c r="J27" i="1"/>
  <c r="Y27" i="1" s="1"/>
  <c r="J28" i="1"/>
  <c r="J29" i="1"/>
  <c r="J30" i="1"/>
  <c r="J31" i="1"/>
  <c r="Y31" i="1" s="1"/>
  <c r="J32" i="1"/>
  <c r="J33" i="1"/>
  <c r="J34" i="1"/>
  <c r="J35" i="1"/>
  <c r="Y35" i="1" s="1"/>
  <c r="J36" i="1"/>
  <c r="Y36" i="1" s="1"/>
  <c r="J37" i="1"/>
  <c r="J38" i="1"/>
  <c r="J39" i="1"/>
  <c r="Y39" i="1" s="1"/>
  <c r="J40" i="1"/>
  <c r="J41" i="1"/>
  <c r="J42" i="1"/>
  <c r="J43" i="1"/>
  <c r="Y43" i="1" s="1"/>
  <c r="J44" i="1"/>
  <c r="J45" i="1"/>
  <c r="J46" i="1"/>
  <c r="J47" i="1"/>
  <c r="Y47" i="1" s="1"/>
  <c r="J48" i="1"/>
  <c r="J49" i="1"/>
  <c r="J50" i="1"/>
  <c r="J51" i="1"/>
  <c r="Y51" i="1" s="1"/>
  <c r="J52" i="1"/>
  <c r="J53" i="1"/>
  <c r="J54" i="1"/>
  <c r="J55" i="1"/>
  <c r="Y55" i="1" s="1"/>
  <c r="J56" i="1"/>
  <c r="J57" i="1"/>
  <c r="J58" i="1"/>
  <c r="J59" i="1"/>
  <c r="Y59" i="1" s="1"/>
  <c r="J60" i="1"/>
  <c r="J61" i="1"/>
  <c r="J62" i="1"/>
  <c r="J63" i="1"/>
  <c r="Y63" i="1" s="1"/>
  <c r="J64" i="1"/>
  <c r="J65" i="1"/>
  <c r="J66" i="1"/>
  <c r="J67" i="1"/>
  <c r="Y67" i="1" s="1"/>
  <c r="J68" i="1"/>
  <c r="J69" i="1"/>
  <c r="J70" i="1"/>
  <c r="J71" i="1"/>
  <c r="Y71" i="1" s="1"/>
  <c r="J72" i="1"/>
  <c r="J73" i="1"/>
  <c r="Y73" i="1" s="1"/>
  <c r="J74" i="1"/>
  <c r="J75" i="1"/>
  <c r="Y75" i="1" s="1"/>
  <c r="J76" i="1"/>
  <c r="J77" i="1"/>
  <c r="J78" i="1"/>
  <c r="J79" i="1"/>
  <c r="Y79" i="1" s="1"/>
  <c r="J80" i="1"/>
  <c r="J81" i="1"/>
  <c r="J82" i="1"/>
  <c r="J83" i="1"/>
  <c r="Y83" i="1" s="1"/>
  <c r="J84" i="1"/>
  <c r="J85" i="1"/>
  <c r="Y85" i="1" s="1"/>
  <c r="J86" i="1"/>
  <c r="J87" i="1"/>
  <c r="Y87" i="1" s="1"/>
  <c r="J88" i="1"/>
  <c r="J89" i="1"/>
  <c r="J90" i="1"/>
  <c r="J91" i="1"/>
  <c r="Y91" i="1" s="1"/>
  <c r="J92" i="1"/>
  <c r="J93" i="1"/>
  <c r="J94" i="1"/>
  <c r="J95" i="1"/>
  <c r="Y95" i="1" s="1"/>
  <c r="J96" i="1"/>
  <c r="J97" i="1"/>
  <c r="J98" i="1"/>
  <c r="J99" i="1"/>
  <c r="Y99" i="1" s="1"/>
  <c r="J100" i="1"/>
  <c r="Y100" i="1" s="1"/>
  <c r="J101" i="1"/>
  <c r="J102" i="1"/>
  <c r="J103" i="1"/>
  <c r="Y103" i="1" s="1"/>
  <c r="J104" i="1"/>
  <c r="J105" i="1"/>
  <c r="J106" i="1"/>
  <c r="J107" i="1"/>
  <c r="Y107" i="1" s="1"/>
  <c r="J108" i="1"/>
  <c r="J109" i="1"/>
  <c r="J110" i="1"/>
  <c r="J111" i="1"/>
  <c r="Y111" i="1" s="1"/>
  <c r="J112" i="1"/>
  <c r="J113" i="1"/>
  <c r="J114" i="1"/>
  <c r="J115" i="1"/>
  <c r="Y115" i="1" s="1"/>
  <c r="J116" i="1"/>
  <c r="J117" i="1"/>
  <c r="J118" i="1"/>
  <c r="J119" i="1"/>
  <c r="Y119" i="1" s="1"/>
  <c r="J120" i="1"/>
  <c r="J121" i="1"/>
  <c r="J122" i="1"/>
  <c r="J123" i="1"/>
  <c r="Y123" i="1" s="1"/>
  <c r="J124" i="1"/>
  <c r="J125" i="1"/>
  <c r="Y125" i="1" s="1"/>
  <c r="J126" i="1"/>
  <c r="Y126" i="1" s="1"/>
  <c r="J127" i="1"/>
  <c r="Y127" i="1" s="1"/>
  <c r="J128" i="1"/>
  <c r="J129" i="1"/>
  <c r="J130" i="1"/>
  <c r="J131" i="1"/>
  <c r="Y131" i="1" s="1"/>
  <c r="J132" i="1"/>
  <c r="Y132" i="1" s="1"/>
  <c r="J133" i="1"/>
  <c r="Y133" i="1" s="1"/>
  <c r="J134" i="1"/>
  <c r="J135" i="1"/>
  <c r="Y135" i="1" s="1"/>
  <c r="J136" i="1"/>
  <c r="J137" i="1"/>
  <c r="J138" i="1"/>
  <c r="J139" i="1"/>
  <c r="Y139" i="1" s="1"/>
  <c r="J140" i="1"/>
  <c r="J141" i="1"/>
  <c r="J142" i="1"/>
  <c r="J143" i="1"/>
  <c r="Y143" i="1" s="1"/>
  <c r="J144" i="1"/>
  <c r="J145" i="1"/>
  <c r="J146" i="1"/>
  <c r="J147" i="1"/>
  <c r="Y147" i="1" s="1"/>
  <c r="J148" i="1"/>
  <c r="J149" i="1"/>
  <c r="J150" i="1"/>
  <c r="J151" i="1"/>
  <c r="Y151" i="1" s="1"/>
  <c r="J152" i="1"/>
  <c r="J153" i="1"/>
  <c r="J154" i="1"/>
  <c r="J155" i="1"/>
  <c r="Y155" i="1" s="1"/>
  <c r="J156" i="1"/>
  <c r="J157" i="1"/>
  <c r="J158" i="1"/>
  <c r="J159" i="1"/>
  <c r="Y159" i="1" s="1"/>
  <c r="J160" i="1"/>
  <c r="J161" i="1"/>
  <c r="J162" i="1"/>
  <c r="J163" i="1"/>
  <c r="Y163" i="1" s="1"/>
  <c r="J164" i="1"/>
  <c r="J165" i="1"/>
  <c r="J166" i="1"/>
  <c r="J167" i="1"/>
  <c r="Y167" i="1" s="1"/>
  <c r="J168" i="1"/>
  <c r="J169" i="1"/>
  <c r="J170" i="1"/>
  <c r="J171" i="1"/>
  <c r="Y171" i="1" s="1"/>
  <c r="J172" i="1"/>
  <c r="J173" i="1"/>
  <c r="J174" i="1"/>
  <c r="J175" i="1"/>
  <c r="Y175" i="1" s="1"/>
  <c r="J176" i="1"/>
  <c r="J177" i="1"/>
  <c r="J178" i="1"/>
  <c r="J179" i="1"/>
  <c r="Y179" i="1" s="1"/>
  <c r="J180" i="1"/>
  <c r="J181" i="1"/>
  <c r="J182" i="1"/>
  <c r="J183" i="1"/>
  <c r="Y183" i="1" s="1"/>
  <c r="J184" i="1"/>
  <c r="J185" i="1"/>
  <c r="J186" i="1"/>
  <c r="J187" i="1"/>
  <c r="Y187" i="1" s="1"/>
  <c r="J188" i="1"/>
  <c r="J189" i="1"/>
  <c r="J190" i="1"/>
  <c r="J191" i="1"/>
  <c r="Y191" i="1" s="1"/>
  <c r="J192" i="1"/>
  <c r="J193" i="1"/>
  <c r="J194" i="1"/>
  <c r="J195" i="1"/>
  <c r="Y195" i="1" s="1"/>
  <c r="J196" i="1"/>
  <c r="Y196" i="1" s="1"/>
  <c r="J197" i="1"/>
  <c r="J198" i="1"/>
  <c r="J199" i="1"/>
  <c r="Y199" i="1" s="1"/>
  <c r="J200" i="1"/>
  <c r="J201" i="1"/>
  <c r="Y201" i="1" s="1"/>
  <c r="J202" i="1"/>
  <c r="J203" i="1"/>
  <c r="Y203" i="1" s="1"/>
  <c r="J204" i="1"/>
  <c r="J205" i="1"/>
  <c r="J206" i="1"/>
  <c r="J207" i="1"/>
  <c r="Y207" i="1" s="1"/>
  <c r="J208" i="1"/>
  <c r="J209" i="1"/>
  <c r="J210" i="1"/>
  <c r="J211" i="1"/>
  <c r="Y211" i="1" s="1"/>
  <c r="J212" i="1"/>
  <c r="J213" i="1"/>
  <c r="Y213" i="1" s="1"/>
  <c r="J214" i="1"/>
  <c r="J215" i="1"/>
  <c r="Y215" i="1" s="1"/>
  <c r="J216" i="1"/>
  <c r="J217" i="1"/>
  <c r="J218" i="1"/>
  <c r="J219" i="1"/>
  <c r="Y219" i="1" s="1"/>
  <c r="J220" i="1"/>
  <c r="J221" i="1"/>
  <c r="J222" i="1"/>
  <c r="J223" i="1"/>
  <c r="Y223" i="1" s="1"/>
  <c r="J224" i="1"/>
  <c r="J225" i="1"/>
  <c r="J226" i="1"/>
  <c r="J227" i="1"/>
  <c r="Y227" i="1" s="1"/>
  <c r="J228" i="1"/>
  <c r="J229" i="1"/>
  <c r="J230" i="1"/>
  <c r="J231" i="1"/>
  <c r="Y231" i="1" s="1"/>
  <c r="J232" i="1"/>
  <c r="J233" i="1"/>
  <c r="J234" i="1"/>
  <c r="J235" i="1"/>
  <c r="Y235" i="1" s="1"/>
  <c r="J236" i="1"/>
  <c r="J237" i="1"/>
  <c r="J238" i="1"/>
  <c r="J239" i="1"/>
  <c r="Y239" i="1" s="1"/>
  <c r="J240" i="1"/>
  <c r="J241" i="1"/>
  <c r="J242" i="1"/>
  <c r="J243" i="1"/>
  <c r="Y243" i="1" s="1"/>
  <c r="J244" i="1"/>
  <c r="J245" i="1"/>
  <c r="J246" i="1"/>
  <c r="J247" i="1"/>
  <c r="Y247" i="1" s="1"/>
  <c r="J248" i="1"/>
  <c r="J249" i="1"/>
  <c r="J250" i="1"/>
  <c r="J251" i="1"/>
  <c r="Y251" i="1" s="1"/>
  <c r="J252" i="1"/>
  <c r="J253" i="1"/>
  <c r="J254" i="1"/>
  <c r="J255" i="1"/>
  <c r="Y255" i="1" s="1"/>
  <c r="J256" i="1"/>
  <c r="J257" i="1"/>
  <c r="L257" i="1" s="1"/>
  <c r="N257" i="1" s="1"/>
  <c r="D257" i="2" s="1"/>
  <c r="J258" i="1"/>
  <c r="J259" i="1"/>
  <c r="Y259" i="1" s="1"/>
  <c r="J260" i="1"/>
  <c r="Y260" i="1" s="1"/>
  <c r="J261" i="1"/>
  <c r="J2" i="1"/>
  <c r="P3" i="1"/>
  <c r="P4" i="1"/>
  <c r="R4" i="1" s="1"/>
  <c r="E4" i="2" s="1"/>
  <c r="P5" i="1"/>
  <c r="P6" i="1"/>
  <c r="P7" i="1"/>
  <c r="P8" i="1"/>
  <c r="R8" i="1" s="1"/>
  <c r="E8" i="2" s="1"/>
  <c r="P9" i="1"/>
  <c r="P10" i="1"/>
  <c r="P11" i="1"/>
  <c r="P12" i="1"/>
  <c r="R12" i="1" s="1"/>
  <c r="E12" i="2" s="1"/>
  <c r="P13" i="1"/>
  <c r="P14" i="1"/>
  <c r="R14" i="1" s="1"/>
  <c r="E14" i="2" s="1"/>
  <c r="P15" i="1"/>
  <c r="P16" i="1"/>
  <c r="R16" i="1" s="1"/>
  <c r="E16" i="2" s="1"/>
  <c r="P17" i="1"/>
  <c r="P18" i="1"/>
  <c r="R18" i="1" s="1"/>
  <c r="E18" i="2" s="1"/>
  <c r="P19" i="1"/>
  <c r="P20" i="1"/>
  <c r="R20" i="1" s="1"/>
  <c r="E20" i="2" s="1"/>
  <c r="P21" i="1"/>
  <c r="P22" i="1"/>
  <c r="R22" i="1" s="1"/>
  <c r="E22" i="2" s="1"/>
  <c r="P23" i="1"/>
  <c r="P24" i="1"/>
  <c r="R24" i="1" s="1"/>
  <c r="E24" i="2" s="1"/>
  <c r="P25" i="1"/>
  <c r="P26" i="1"/>
  <c r="P27" i="1"/>
  <c r="P28" i="1"/>
  <c r="R28" i="1" s="1"/>
  <c r="E28" i="2" s="1"/>
  <c r="P29" i="1"/>
  <c r="P30" i="1"/>
  <c r="R30" i="1" s="1"/>
  <c r="E30" i="2" s="1"/>
  <c r="P31" i="1"/>
  <c r="P32" i="1"/>
  <c r="R32" i="1" s="1"/>
  <c r="E32" i="2" s="1"/>
  <c r="P33" i="1"/>
  <c r="P34" i="1"/>
  <c r="P35" i="1"/>
  <c r="P36" i="1"/>
  <c r="R36" i="1" s="1"/>
  <c r="E36" i="2" s="1"/>
  <c r="P37" i="1"/>
  <c r="P38" i="1"/>
  <c r="R38" i="1" s="1"/>
  <c r="E38" i="2" s="1"/>
  <c r="P39" i="1"/>
  <c r="P40" i="1"/>
  <c r="R40" i="1" s="1"/>
  <c r="E40" i="2" s="1"/>
  <c r="P41" i="1"/>
  <c r="P42" i="1"/>
  <c r="R42" i="1" s="1"/>
  <c r="E42" i="2" s="1"/>
  <c r="P43" i="1"/>
  <c r="P44" i="1"/>
  <c r="R44" i="1" s="1"/>
  <c r="E44" i="2" s="1"/>
  <c r="P45" i="1"/>
  <c r="P46" i="1"/>
  <c r="P47" i="1"/>
  <c r="P48" i="1"/>
  <c r="R48" i="1" s="1"/>
  <c r="E48" i="2" s="1"/>
  <c r="P49" i="1"/>
  <c r="P50" i="1"/>
  <c r="R50" i="1" s="1"/>
  <c r="E50" i="2" s="1"/>
  <c r="P51" i="1"/>
  <c r="P52" i="1"/>
  <c r="R52" i="1" s="1"/>
  <c r="E52" i="2" s="1"/>
  <c r="P53" i="1"/>
  <c r="P54" i="1"/>
  <c r="R54" i="1" s="1"/>
  <c r="E54" i="2" s="1"/>
  <c r="P55" i="1"/>
  <c r="P56" i="1"/>
  <c r="R56" i="1" s="1"/>
  <c r="E56" i="2" s="1"/>
  <c r="P57" i="1"/>
  <c r="P58" i="1"/>
  <c r="R58" i="1" s="1"/>
  <c r="E58" i="2" s="1"/>
  <c r="P59" i="1"/>
  <c r="P60" i="1"/>
  <c r="R60" i="1" s="1"/>
  <c r="E60" i="2" s="1"/>
  <c r="P61" i="1"/>
  <c r="P62" i="1"/>
  <c r="R62" i="1" s="1"/>
  <c r="E62" i="2" s="1"/>
  <c r="P63" i="1"/>
  <c r="P64" i="1"/>
  <c r="R64" i="1" s="1"/>
  <c r="E64" i="2" s="1"/>
  <c r="P65" i="1"/>
  <c r="P66" i="1"/>
  <c r="P67" i="1"/>
  <c r="P68" i="1"/>
  <c r="R68" i="1" s="1"/>
  <c r="E68" i="2" s="1"/>
  <c r="P69" i="1"/>
  <c r="P70" i="1"/>
  <c r="P71" i="1"/>
  <c r="P72" i="1"/>
  <c r="R72" i="1" s="1"/>
  <c r="E72" i="2" s="1"/>
  <c r="P73" i="1"/>
  <c r="P74" i="1"/>
  <c r="P75" i="1"/>
  <c r="P76" i="1"/>
  <c r="R76" i="1" s="1"/>
  <c r="E76" i="2" s="1"/>
  <c r="P77" i="1"/>
  <c r="P78" i="1"/>
  <c r="R78" i="1" s="1"/>
  <c r="E78" i="2" s="1"/>
  <c r="P79" i="1"/>
  <c r="P80" i="1"/>
  <c r="R80" i="1" s="1"/>
  <c r="E80" i="2" s="1"/>
  <c r="P81" i="1"/>
  <c r="R81" i="1" s="1"/>
  <c r="E81" i="2" s="1"/>
  <c r="P82" i="1"/>
  <c r="P83" i="1"/>
  <c r="P84" i="1"/>
  <c r="R84" i="1" s="1"/>
  <c r="E84" i="2" s="1"/>
  <c r="P85" i="1"/>
  <c r="R85" i="1" s="1"/>
  <c r="E85" i="2" s="1"/>
  <c r="P86" i="1"/>
  <c r="R86" i="1" s="1"/>
  <c r="E86" i="2" s="1"/>
  <c r="P87" i="1"/>
  <c r="P88" i="1"/>
  <c r="R88" i="1" s="1"/>
  <c r="E88" i="2" s="1"/>
  <c r="P89" i="1"/>
  <c r="R89" i="1" s="1"/>
  <c r="E89" i="2" s="1"/>
  <c r="P90" i="1"/>
  <c r="R90" i="1" s="1"/>
  <c r="E90" i="2" s="1"/>
  <c r="P91" i="1"/>
  <c r="P92" i="1"/>
  <c r="R92" i="1" s="1"/>
  <c r="E92" i="2" s="1"/>
  <c r="P93" i="1"/>
  <c r="R93" i="1" s="1"/>
  <c r="E93" i="2" s="1"/>
  <c r="P94" i="1"/>
  <c r="R94" i="1" s="1"/>
  <c r="E94" i="2" s="1"/>
  <c r="P95" i="1"/>
  <c r="P96" i="1"/>
  <c r="R96" i="1" s="1"/>
  <c r="E96" i="2" s="1"/>
  <c r="P97" i="1"/>
  <c r="R97" i="1" s="1"/>
  <c r="E97" i="2" s="1"/>
  <c r="P98" i="1"/>
  <c r="R98" i="1" s="1"/>
  <c r="E98" i="2" s="1"/>
  <c r="P99" i="1"/>
  <c r="P100" i="1"/>
  <c r="R100" i="1" s="1"/>
  <c r="E100" i="2" s="1"/>
  <c r="P101" i="1"/>
  <c r="R101" i="1" s="1"/>
  <c r="E101" i="2" s="1"/>
  <c r="P102" i="1"/>
  <c r="R102" i="1" s="1"/>
  <c r="E102" i="2" s="1"/>
  <c r="P103" i="1"/>
  <c r="P104" i="1"/>
  <c r="R104" i="1" s="1"/>
  <c r="E104" i="2" s="1"/>
  <c r="P105" i="1"/>
  <c r="R105" i="1" s="1"/>
  <c r="E105" i="2" s="1"/>
  <c r="P106" i="1"/>
  <c r="P107" i="1"/>
  <c r="P108" i="1"/>
  <c r="R108" i="1" s="1"/>
  <c r="E108" i="2" s="1"/>
  <c r="P109" i="1"/>
  <c r="R109" i="1" s="1"/>
  <c r="E109" i="2" s="1"/>
  <c r="P110" i="1"/>
  <c r="R110" i="1" s="1"/>
  <c r="E110" i="2" s="1"/>
  <c r="P111" i="1"/>
  <c r="P112" i="1"/>
  <c r="R112" i="1" s="1"/>
  <c r="E112" i="2" s="1"/>
  <c r="P113" i="1"/>
  <c r="R113" i="1" s="1"/>
  <c r="E113" i="2" s="1"/>
  <c r="P114" i="1"/>
  <c r="R114" i="1" s="1"/>
  <c r="E114" i="2" s="1"/>
  <c r="P115" i="1"/>
  <c r="P116" i="1"/>
  <c r="R116" i="1" s="1"/>
  <c r="E116" i="2" s="1"/>
  <c r="P117" i="1"/>
  <c r="R117" i="1" s="1"/>
  <c r="E117" i="2" s="1"/>
  <c r="P118" i="1"/>
  <c r="R118" i="1" s="1"/>
  <c r="E118" i="2" s="1"/>
  <c r="P119" i="1"/>
  <c r="P120" i="1"/>
  <c r="R120" i="1" s="1"/>
  <c r="E120" i="2" s="1"/>
  <c r="P121" i="1"/>
  <c r="R121" i="1" s="1"/>
  <c r="E121" i="2" s="1"/>
  <c r="P122" i="1"/>
  <c r="R122" i="1" s="1"/>
  <c r="E122" i="2" s="1"/>
  <c r="P123" i="1"/>
  <c r="P124" i="1"/>
  <c r="P125" i="1"/>
  <c r="R125" i="1" s="1"/>
  <c r="E125" i="2" s="1"/>
  <c r="P126" i="1"/>
  <c r="P127" i="1"/>
  <c r="P128" i="1"/>
  <c r="R128" i="1" s="1"/>
  <c r="E128" i="2" s="1"/>
  <c r="P129" i="1"/>
  <c r="R129" i="1" s="1"/>
  <c r="E129" i="2" s="1"/>
  <c r="P130" i="1"/>
  <c r="R130" i="1" s="1"/>
  <c r="E130" i="2" s="1"/>
  <c r="P131" i="1"/>
  <c r="P132" i="1"/>
  <c r="R132" i="1" s="1"/>
  <c r="E132" i="2" s="1"/>
  <c r="P133" i="1"/>
  <c r="R133" i="1" s="1"/>
  <c r="E133" i="2" s="1"/>
  <c r="P134" i="1"/>
  <c r="R134" i="1" s="1"/>
  <c r="E134" i="2" s="1"/>
  <c r="P135" i="1"/>
  <c r="P136" i="1"/>
  <c r="R136" i="1" s="1"/>
  <c r="E136" i="2" s="1"/>
  <c r="P137" i="1"/>
  <c r="R137" i="1" s="1"/>
  <c r="E137" i="2" s="1"/>
  <c r="P138" i="1"/>
  <c r="R138" i="1" s="1"/>
  <c r="E138" i="2" s="1"/>
  <c r="P139" i="1"/>
  <c r="P140" i="1"/>
  <c r="R140" i="1" s="1"/>
  <c r="E140" i="2" s="1"/>
  <c r="P141" i="1"/>
  <c r="R141" i="1" s="1"/>
  <c r="E141" i="2" s="1"/>
  <c r="P142" i="1"/>
  <c r="R142" i="1" s="1"/>
  <c r="E142" i="2" s="1"/>
  <c r="P143" i="1"/>
  <c r="P144" i="1"/>
  <c r="R144" i="1" s="1"/>
  <c r="E144" i="2" s="1"/>
  <c r="P145" i="1"/>
  <c r="R145" i="1" s="1"/>
  <c r="E145" i="2" s="1"/>
  <c r="P146" i="1"/>
  <c r="P147" i="1"/>
  <c r="P148" i="1"/>
  <c r="R148" i="1" s="1"/>
  <c r="E148" i="2" s="1"/>
  <c r="P149" i="1"/>
  <c r="R149" i="1" s="1"/>
  <c r="E149" i="2" s="1"/>
  <c r="P150" i="1"/>
  <c r="R150" i="1" s="1"/>
  <c r="E150" i="2" s="1"/>
  <c r="P151" i="1"/>
  <c r="P152" i="1"/>
  <c r="R152" i="1" s="1"/>
  <c r="E152" i="2" s="1"/>
  <c r="P153" i="1"/>
  <c r="R153" i="1" s="1"/>
  <c r="E153" i="2" s="1"/>
  <c r="P154" i="1"/>
  <c r="R154" i="1" s="1"/>
  <c r="E154" i="2" s="1"/>
  <c r="P155" i="1"/>
  <c r="P156" i="1"/>
  <c r="R156" i="1" s="1"/>
  <c r="E156" i="2" s="1"/>
  <c r="P157" i="1"/>
  <c r="R157" i="1" s="1"/>
  <c r="E157" i="2" s="1"/>
  <c r="P158" i="1"/>
  <c r="R158" i="1" s="1"/>
  <c r="E158" i="2" s="1"/>
  <c r="P159" i="1"/>
  <c r="P160" i="1"/>
  <c r="R160" i="1" s="1"/>
  <c r="E160" i="2" s="1"/>
  <c r="P161" i="1"/>
  <c r="R161" i="1" s="1"/>
  <c r="E161" i="2" s="1"/>
  <c r="P162" i="1"/>
  <c r="R162" i="1" s="1"/>
  <c r="E162" i="2" s="1"/>
  <c r="P163" i="1"/>
  <c r="P164" i="1"/>
  <c r="R164" i="1" s="1"/>
  <c r="E164" i="2" s="1"/>
  <c r="P165" i="1"/>
  <c r="R165" i="1" s="1"/>
  <c r="E165" i="2" s="1"/>
  <c r="P166" i="1"/>
  <c r="R166" i="1" s="1"/>
  <c r="E166" i="2" s="1"/>
  <c r="P167" i="1"/>
  <c r="P168" i="1"/>
  <c r="R168" i="1" s="1"/>
  <c r="E168" i="2" s="1"/>
  <c r="P169" i="1"/>
  <c r="R169" i="1" s="1"/>
  <c r="E169" i="2" s="1"/>
  <c r="P170" i="1"/>
  <c r="R170" i="1" s="1"/>
  <c r="E170" i="2" s="1"/>
  <c r="P171" i="1"/>
  <c r="P172" i="1"/>
  <c r="P173" i="1"/>
  <c r="R173" i="1" s="1"/>
  <c r="E173" i="2" s="1"/>
  <c r="P174" i="1"/>
  <c r="R174" i="1" s="1"/>
  <c r="E174" i="2" s="1"/>
  <c r="P175" i="1"/>
  <c r="P176" i="1"/>
  <c r="R176" i="1" s="1"/>
  <c r="E176" i="2" s="1"/>
  <c r="P177" i="1"/>
  <c r="R177" i="1" s="1"/>
  <c r="E177" i="2" s="1"/>
  <c r="P178" i="1"/>
  <c r="R178" i="1" s="1"/>
  <c r="E178" i="2" s="1"/>
  <c r="P179" i="1"/>
  <c r="P180" i="1"/>
  <c r="P181" i="1"/>
  <c r="R181" i="1" s="1"/>
  <c r="E181" i="2" s="1"/>
  <c r="P182" i="1"/>
  <c r="R182" i="1" s="1"/>
  <c r="E182" i="2" s="1"/>
  <c r="P183" i="1"/>
  <c r="P184" i="1"/>
  <c r="P185" i="1"/>
  <c r="R185" i="1" s="1"/>
  <c r="E185" i="2" s="1"/>
  <c r="P186" i="1"/>
  <c r="P187" i="1"/>
  <c r="P188" i="1"/>
  <c r="R188" i="1" s="1"/>
  <c r="E188" i="2" s="1"/>
  <c r="P189" i="1"/>
  <c r="R189" i="1" s="1"/>
  <c r="E189" i="2" s="1"/>
  <c r="P190" i="1"/>
  <c r="R190" i="1" s="1"/>
  <c r="E190" i="2" s="1"/>
  <c r="P191" i="1"/>
  <c r="P192" i="1"/>
  <c r="R192" i="1" s="1"/>
  <c r="E192" i="2" s="1"/>
  <c r="P193" i="1"/>
  <c r="R193" i="1" s="1"/>
  <c r="E193" i="2" s="1"/>
  <c r="P194" i="1"/>
  <c r="R194" i="1" s="1"/>
  <c r="E194" i="2" s="1"/>
  <c r="P195" i="1"/>
  <c r="P196" i="1"/>
  <c r="R196" i="1" s="1"/>
  <c r="E196" i="2" s="1"/>
  <c r="P197" i="1"/>
  <c r="R197" i="1" s="1"/>
  <c r="E197" i="2" s="1"/>
  <c r="P198" i="1"/>
  <c r="R198" i="1" s="1"/>
  <c r="E198" i="2" s="1"/>
  <c r="P199" i="1"/>
  <c r="P200" i="1"/>
  <c r="R200" i="1" s="1"/>
  <c r="E200" i="2" s="1"/>
  <c r="P201" i="1"/>
  <c r="R201" i="1" s="1"/>
  <c r="E201" i="2" s="1"/>
  <c r="P202" i="1"/>
  <c r="R202" i="1" s="1"/>
  <c r="E202" i="2" s="1"/>
  <c r="P203" i="1"/>
  <c r="P204" i="1"/>
  <c r="R204" i="1" s="1"/>
  <c r="P205" i="1"/>
  <c r="R205" i="1" s="1"/>
  <c r="E205" i="2" s="1"/>
  <c r="P206" i="1"/>
  <c r="R206" i="1" s="1"/>
  <c r="E206" i="2" s="1"/>
  <c r="P207" i="1"/>
  <c r="P208" i="1"/>
  <c r="R208" i="1" s="1"/>
  <c r="E208" i="2" s="1"/>
  <c r="P209" i="1"/>
  <c r="R209" i="1" s="1"/>
  <c r="E209" i="2" s="1"/>
  <c r="P210" i="1"/>
  <c r="R210" i="1" s="1"/>
  <c r="E210" i="2" s="1"/>
  <c r="P211" i="1"/>
  <c r="P212" i="1"/>
  <c r="R212" i="1" s="1"/>
  <c r="E212" i="2" s="1"/>
  <c r="P213" i="1"/>
  <c r="R213" i="1" s="1"/>
  <c r="E213" i="2" s="1"/>
  <c r="P214" i="1"/>
  <c r="R214" i="1" s="1"/>
  <c r="E214" i="2" s="1"/>
  <c r="P215" i="1"/>
  <c r="P216" i="1"/>
  <c r="R216" i="1" s="1"/>
  <c r="E216" i="2" s="1"/>
  <c r="P217" i="1"/>
  <c r="R217" i="1" s="1"/>
  <c r="E217" i="2" s="1"/>
  <c r="P218" i="1"/>
  <c r="R218" i="1" s="1"/>
  <c r="E218" i="2" s="1"/>
  <c r="P219" i="1"/>
  <c r="P220" i="1"/>
  <c r="R220" i="1" s="1"/>
  <c r="E220" i="2" s="1"/>
  <c r="P221" i="1"/>
  <c r="R221" i="1" s="1"/>
  <c r="E221" i="2" s="1"/>
  <c r="P222" i="1"/>
  <c r="R222" i="1" s="1"/>
  <c r="E222" i="2" s="1"/>
  <c r="P223" i="1"/>
  <c r="P224" i="1"/>
  <c r="R224" i="1" s="1"/>
  <c r="E224" i="2" s="1"/>
  <c r="P225" i="1"/>
  <c r="R225" i="1" s="1"/>
  <c r="E225" i="2" s="1"/>
  <c r="P226" i="1"/>
  <c r="P227" i="1"/>
  <c r="P228" i="1"/>
  <c r="R228" i="1" s="1"/>
  <c r="E228" i="2" s="1"/>
  <c r="P229" i="1"/>
  <c r="R229" i="1" s="1"/>
  <c r="E229" i="2" s="1"/>
  <c r="P230" i="1"/>
  <c r="R230" i="1" s="1"/>
  <c r="E230" i="2" s="1"/>
  <c r="P231" i="1"/>
  <c r="P232" i="1"/>
  <c r="R232" i="1" s="1"/>
  <c r="E232" i="2" s="1"/>
  <c r="P233" i="1"/>
  <c r="R233" i="1" s="1"/>
  <c r="E233" i="2" s="1"/>
  <c r="P234" i="1"/>
  <c r="R234" i="1" s="1"/>
  <c r="E234" i="2" s="1"/>
  <c r="P235" i="1"/>
  <c r="P236" i="1"/>
  <c r="R236" i="1" s="1"/>
  <c r="E236" i="2" s="1"/>
  <c r="P237" i="1"/>
  <c r="R237" i="1" s="1"/>
  <c r="E237" i="2" s="1"/>
  <c r="P238" i="1"/>
  <c r="R238" i="1" s="1"/>
  <c r="E238" i="2" s="1"/>
  <c r="P239" i="1"/>
  <c r="P240" i="1"/>
  <c r="R240" i="1" s="1"/>
  <c r="E240" i="2" s="1"/>
  <c r="P241" i="1"/>
  <c r="R241" i="1" s="1"/>
  <c r="E241" i="2" s="1"/>
  <c r="P242" i="1"/>
  <c r="R242" i="1" s="1"/>
  <c r="E242" i="2" s="1"/>
  <c r="P243" i="1"/>
  <c r="P244" i="1"/>
  <c r="R244" i="1" s="1"/>
  <c r="E244" i="2" s="1"/>
  <c r="P245" i="1"/>
  <c r="R245" i="1" s="1"/>
  <c r="E245" i="2" s="1"/>
  <c r="P246" i="1"/>
  <c r="R246" i="1" s="1"/>
  <c r="E246" i="2" s="1"/>
  <c r="P247" i="1"/>
  <c r="P248" i="1"/>
  <c r="R248" i="1" s="1"/>
  <c r="E248" i="2" s="1"/>
  <c r="P249" i="1"/>
  <c r="R249" i="1" s="1"/>
  <c r="E249" i="2" s="1"/>
  <c r="P250" i="1"/>
  <c r="P251" i="1"/>
  <c r="P252" i="1"/>
  <c r="R252" i="1" s="1"/>
  <c r="E252" i="2" s="1"/>
  <c r="P253" i="1"/>
  <c r="R253" i="1" s="1"/>
  <c r="E253" i="2" s="1"/>
  <c r="P254" i="1"/>
  <c r="R254" i="1" s="1"/>
  <c r="E254" i="2" s="1"/>
  <c r="P255" i="1"/>
  <c r="P256" i="1"/>
  <c r="R256" i="1" s="1"/>
  <c r="E256" i="2" s="1"/>
  <c r="P257" i="1"/>
  <c r="R257" i="1" s="1"/>
  <c r="E257" i="2" s="1"/>
  <c r="P258" i="1"/>
  <c r="R258" i="1" s="1"/>
  <c r="E258" i="2" s="1"/>
  <c r="P259" i="1"/>
  <c r="P260" i="1"/>
  <c r="R260" i="1" s="1"/>
  <c r="E260" i="2" s="1"/>
  <c r="P261" i="1"/>
  <c r="R261" i="1" s="1"/>
  <c r="E261" i="2" s="1"/>
  <c r="P2" i="1"/>
  <c r="A3" i="2"/>
  <c r="B3" i="2"/>
  <c r="G3" i="2"/>
  <c r="H3" i="2"/>
  <c r="A4" i="2"/>
  <c r="B4" i="2"/>
  <c r="G4" i="2"/>
  <c r="H4" i="2"/>
  <c r="A5" i="2"/>
  <c r="B5" i="2"/>
  <c r="G5" i="2"/>
  <c r="H5" i="2"/>
  <c r="A6" i="2"/>
  <c r="B6" i="2"/>
  <c r="G6" i="2"/>
  <c r="H6" i="2"/>
  <c r="A7" i="2"/>
  <c r="B7" i="2"/>
  <c r="G7" i="2"/>
  <c r="H7" i="2"/>
  <c r="A8" i="2"/>
  <c r="B8" i="2"/>
  <c r="G8" i="2"/>
  <c r="H8" i="2"/>
  <c r="A9" i="2"/>
  <c r="B9" i="2"/>
  <c r="G9" i="2"/>
  <c r="H9" i="2"/>
  <c r="A10" i="2"/>
  <c r="B10" i="2"/>
  <c r="G10" i="2"/>
  <c r="H10" i="2"/>
  <c r="A11" i="2"/>
  <c r="B11" i="2"/>
  <c r="G11" i="2"/>
  <c r="H11" i="2"/>
  <c r="A12" i="2"/>
  <c r="B12" i="2"/>
  <c r="G12" i="2"/>
  <c r="H12" i="2"/>
  <c r="A13" i="2"/>
  <c r="B13" i="2"/>
  <c r="G13" i="2"/>
  <c r="H13" i="2"/>
  <c r="A14" i="2"/>
  <c r="B14" i="2"/>
  <c r="G14" i="2"/>
  <c r="H14" i="2"/>
  <c r="A15" i="2"/>
  <c r="B15" i="2"/>
  <c r="G15" i="2"/>
  <c r="H15" i="2"/>
  <c r="A16" i="2"/>
  <c r="B16" i="2"/>
  <c r="G16" i="2"/>
  <c r="H16" i="2"/>
  <c r="A17" i="2"/>
  <c r="B17" i="2"/>
  <c r="G17" i="2"/>
  <c r="H17" i="2"/>
  <c r="A18" i="2"/>
  <c r="B18" i="2"/>
  <c r="G18" i="2"/>
  <c r="H18" i="2"/>
  <c r="A19" i="2"/>
  <c r="B19" i="2"/>
  <c r="G19" i="2"/>
  <c r="H19" i="2"/>
  <c r="A20" i="2"/>
  <c r="B20" i="2"/>
  <c r="G20" i="2"/>
  <c r="H20" i="2"/>
  <c r="A21" i="2"/>
  <c r="B21" i="2"/>
  <c r="G21" i="2"/>
  <c r="H21" i="2"/>
  <c r="A22" i="2"/>
  <c r="B22" i="2"/>
  <c r="G22" i="2"/>
  <c r="H22" i="2"/>
  <c r="A23" i="2"/>
  <c r="B23" i="2"/>
  <c r="G23" i="2"/>
  <c r="H23" i="2"/>
  <c r="A24" i="2"/>
  <c r="B24" i="2"/>
  <c r="G24" i="2"/>
  <c r="H24" i="2"/>
  <c r="A25" i="2"/>
  <c r="B25" i="2"/>
  <c r="G25" i="2"/>
  <c r="H25" i="2"/>
  <c r="A26" i="2"/>
  <c r="B26" i="2"/>
  <c r="G26" i="2"/>
  <c r="H26" i="2"/>
  <c r="A27" i="2"/>
  <c r="B27" i="2"/>
  <c r="G27" i="2"/>
  <c r="H27" i="2"/>
  <c r="A28" i="2"/>
  <c r="B28" i="2"/>
  <c r="G28" i="2"/>
  <c r="H28" i="2"/>
  <c r="A29" i="2"/>
  <c r="B29" i="2"/>
  <c r="G29" i="2"/>
  <c r="H29" i="2"/>
  <c r="A30" i="2"/>
  <c r="B30" i="2"/>
  <c r="G30" i="2"/>
  <c r="H30" i="2"/>
  <c r="A31" i="2"/>
  <c r="B31" i="2"/>
  <c r="G31" i="2"/>
  <c r="H31" i="2"/>
  <c r="A32" i="2"/>
  <c r="B32" i="2"/>
  <c r="G32" i="2"/>
  <c r="H32" i="2"/>
  <c r="A33" i="2"/>
  <c r="B33" i="2"/>
  <c r="G33" i="2"/>
  <c r="H33" i="2"/>
  <c r="A34" i="2"/>
  <c r="B34" i="2"/>
  <c r="G34" i="2"/>
  <c r="H34" i="2"/>
  <c r="A35" i="2"/>
  <c r="B35" i="2"/>
  <c r="G35" i="2"/>
  <c r="H35" i="2"/>
  <c r="A36" i="2"/>
  <c r="B36" i="2"/>
  <c r="G36" i="2"/>
  <c r="H36" i="2"/>
  <c r="A37" i="2"/>
  <c r="B37" i="2"/>
  <c r="G37" i="2"/>
  <c r="H37" i="2"/>
  <c r="A38" i="2"/>
  <c r="B38" i="2"/>
  <c r="G38" i="2"/>
  <c r="H38" i="2"/>
  <c r="A39" i="2"/>
  <c r="B39" i="2"/>
  <c r="G39" i="2"/>
  <c r="H39" i="2"/>
  <c r="A40" i="2"/>
  <c r="B40" i="2"/>
  <c r="G40" i="2"/>
  <c r="H40" i="2"/>
  <c r="A41" i="2"/>
  <c r="B41" i="2"/>
  <c r="G41" i="2"/>
  <c r="H41" i="2"/>
  <c r="A42" i="2"/>
  <c r="B42" i="2"/>
  <c r="G42" i="2"/>
  <c r="H42" i="2"/>
  <c r="A43" i="2"/>
  <c r="B43" i="2"/>
  <c r="G43" i="2"/>
  <c r="H43" i="2"/>
  <c r="A44" i="2"/>
  <c r="B44" i="2"/>
  <c r="G44" i="2"/>
  <c r="H44" i="2"/>
  <c r="A45" i="2"/>
  <c r="B45" i="2"/>
  <c r="G45" i="2"/>
  <c r="H45" i="2"/>
  <c r="A46" i="2"/>
  <c r="B46" i="2"/>
  <c r="G46" i="2"/>
  <c r="H46" i="2"/>
  <c r="A47" i="2"/>
  <c r="B47" i="2"/>
  <c r="G47" i="2"/>
  <c r="H47" i="2"/>
  <c r="A48" i="2"/>
  <c r="B48" i="2"/>
  <c r="G48" i="2"/>
  <c r="H48" i="2"/>
  <c r="A49" i="2"/>
  <c r="B49" i="2"/>
  <c r="G49" i="2"/>
  <c r="H49" i="2"/>
  <c r="A50" i="2"/>
  <c r="B50" i="2"/>
  <c r="G50" i="2"/>
  <c r="H50" i="2"/>
  <c r="A51" i="2"/>
  <c r="B51" i="2"/>
  <c r="G51" i="2"/>
  <c r="H51" i="2"/>
  <c r="A52" i="2"/>
  <c r="B52" i="2"/>
  <c r="G52" i="2"/>
  <c r="H52" i="2"/>
  <c r="A53" i="2"/>
  <c r="B53" i="2"/>
  <c r="G53" i="2"/>
  <c r="H53" i="2"/>
  <c r="A54" i="2"/>
  <c r="B54" i="2"/>
  <c r="G54" i="2"/>
  <c r="H54" i="2"/>
  <c r="A55" i="2"/>
  <c r="B55" i="2"/>
  <c r="G55" i="2"/>
  <c r="H55" i="2"/>
  <c r="A56" i="2"/>
  <c r="B56" i="2"/>
  <c r="G56" i="2"/>
  <c r="H56" i="2"/>
  <c r="A57" i="2"/>
  <c r="B57" i="2"/>
  <c r="G57" i="2"/>
  <c r="H57" i="2"/>
  <c r="A58" i="2"/>
  <c r="B58" i="2"/>
  <c r="G58" i="2"/>
  <c r="H58" i="2"/>
  <c r="A59" i="2"/>
  <c r="B59" i="2"/>
  <c r="G59" i="2"/>
  <c r="H59" i="2"/>
  <c r="A60" i="2"/>
  <c r="B60" i="2"/>
  <c r="G60" i="2"/>
  <c r="H60" i="2"/>
  <c r="A61" i="2"/>
  <c r="B61" i="2"/>
  <c r="G61" i="2"/>
  <c r="H61" i="2"/>
  <c r="A62" i="2"/>
  <c r="B62" i="2"/>
  <c r="G62" i="2"/>
  <c r="H62" i="2"/>
  <c r="A63" i="2"/>
  <c r="B63" i="2"/>
  <c r="G63" i="2"/>
  <c r="H63" i="2"/>
  <c r="A64" i="2"/>
  <c r="B64" i="2"/>
  <c r="G64" i="2"/>
  <c r="H64" i="2"/>
  <c r="A65" i="2"/>
  <c r="B65" i="2"/>
  <c r="G65" i="2"/>
  <c r="H65" i="2"/>
  <c r="A66" i="2"/>
  <c r="B66" i="2"/>
  <c r="G66" i="2"/>
  <c r="H66" i="2"/>
  <c r="A67" i="2"/>
  <c r="B67" i="2"/>
  <c r="G67" i="2"/>
  <c r="H67" i="2"/>
  <c r="A68" i="2"/>
  <c r="B68" i="2"/>
  <c r="G68" i="2"/>
  <c r="H68" i="2"/>
  <c r="A69" i="2"/>
  <c r="B69" i="2"/>
  <c r="G69" i="2"/>
  <c r="H69" i="2"/>
  <c r="A70" i="2"/>
  <c r="B70" i="2"/>
  <c r="G70" i="2"/>
  <c r="H70" i="2"/>
  <c r="A71" i="2"/>
  <c r="B71" i="2"/>
  <c r="G71" i="2"/>
  <c r="H71" i="2"/>
  <c r="A72" i="2"/>
  <c r="B72" i="2"/>
  <c r="G72" i="2"/>
  <c r="H72" i="2"/>
  <c r="A73" i="2"/>
  <c r="B73" i="2"/>
  <c r="G73" i="2"/>
  <c r="H73" i="2"/>
  <c r="A74" i="2"/>
  <c r="B74" i="2"/>
  <c r="G74" i="2"/>
  <c r="H74" i="2"/>
  <c r="A75" i="2"/>
  <c r="B75" i="2"/>
  <c r="G75" i="2"/>
  <c r="H75" i="2"/>
  <c r="A76" i="2"/>
  <c r="B76" i="2"/>
  <c r="G76" i="2"/>
  <c r="H76" i="2"/>
  <c r="A77" i="2"/>
  <c r="B77" i="2"/>
  <c r="G77" i="2"/>
  <c r="H77" i="2"/>
  <c r="A78" i="2"/>
  <c r="B78" i="2"/>
  <c r="G78" i="2"/>
  <c r="H78" i="2"/>
  <c r="A79" i="2"/>
  <c r="B79" i="2"/>
  <c r="G79" i="2"/>
  <c r="H79" i="2"/>
  <c r="A80" i="2"/>
  <c r="B80" i="2"/>
  <c r="G80" i="2"/>
  <c r="H80" i="2"/>
  <c r="A81" i="2"/>
  <c r="B81" i="2"/>
  <c r="G81" i="2"/>
  <c r="H81" i="2"/>
  <c r="A82" i="2"/>
  <c r="B82" i="2"/>
  <c r="G82" i="2"/>
  <c r="H82" i="2"/>
  <c r="A83" i="2"/>
  <c r="B83" i="2"/>
  <c r="G83" i="2"/>
  <c r="H83" i="2"/>
  <c r="A84" i="2"/>
  <c r="B84" i="2"/>
  <c r="G84" i="2"/>
  <c r="H84" i="2"/>
  <c r="A85" i="2"/>
  <c r="B85" i="2"/>
  <c r="G85" i="2"/>
  <c r="H85" i="2"/>
  <c r="A86" i="2"/>
  <c r="B86" i="2"/>
  <c r="G86" i="2"/>
  <c r="H86" i="2"/>
  <c r="A87" i="2"/>
  <c r="B87" i="2"/>
  <c r="G87" i="2"/>
  <c r="H87" i="2"/>
  <c r="A88" i="2"/>
  <c r="B88" i="2"/>
  <c r="G88" i="2"/>
  <c r="H88" i="2"/>
  <c r="A89" i="2"/>
  <c r="B89" i="2"/>
  <c r="G89" i="2"/>
  <c r="H89" i="2"/>
  <c r="A90" i="2"/>
  <c r="B90" i="2"/>
  <c r="G90" i="2"/>
  <c r="H90" i="2"/>
  <c r="A91" i="2"/>
  <c r="B91" i="2"/>
  <c r="G91" i="2"/>
  <c r="H91" i="2"/>
  <c r="A92" i="2"/>
  <c r="B92" i="2"/>
  <c r="G92" i="2"/>
  <c r="H92" i="2"/>
  <c r="A93" i="2"/>
  <c r="B93" i="2"/>
  <c r="G93" i="2"/>
  <c r="H93" i="2"/>
  <c r="A94" i="2"/>
  <c r="B94" i="2"/>
  <c r="G94" i="2"/>
  <c r="H94" i="2"/>
  <c r="A95" i="2"/>
  <c r="B95" i="2"/>
  <c r="G95" i="2"/>
  <c r="H95" i="2"/>
  <c r="A96" i="2"/>
  <c r="B96" i="2"/>
  <c r="G96" i="2"/>
  <c r="H96" i="2"/>
  <c r="A97" i="2"/>
  <c r="B97" i="2"/>
  <c r="G97" i="2"/>
  <c r="H97" i="2"/>
  <c r="A98" i="2"/>
  <c r="B98" i="2"/>
  <c r="G98" i="2"/>
  <c r="H98" i="2"/>
  <c r="A99" i="2"/>
  <c r="B99" i="2"/>
  <c r="G99" i="2"/>
  <c r="H99" i="2"/>
  <c r="A100" i="2"/>
  <c r="B100" i="2"/>
  <c r="G100" i="2"/>
  <c r="H100" i="2"/>
  <c r="A101" i="2"/>
  <c r="B101" i="2"/>
  <c r="G101" i="2"/>
  <c r="H101" i="2"/>
  <c r="A102" i="2"/>
  <c r="B102" i="2"/>
  <c r="G102" i="2"/>
  <c r="H102" i="2"/>
  <c r="A103" i="2"/>
  <c r="B103" i="2"/>
  <c r="G103" i="2"/>
  <c r="H103" i="2"/>
  <c r="A104" i="2"/>
  <c r="B104" i="2"/>
  <c r="G104" i="2"/>
  <c r="H104" i="2"/>
  <c r="A105" i="2"/>
  <c r="B105" i="2"/>
  <c r="G105" i="2"/>
  <c r="H105" i="2"/>
  <c r="A106" i="2"/>
  <c r="B106" i="2"/>
  <c r="G106" i="2"/>
  <c r="H106" i="2"/>
  <c r="A107" i="2"/>
  <c r="B107" i="2"/>
  <c r="G107" i="2"/>
  <c r="H107" i="2"/>
  <c r="A108" i="2"/>
  <c r="B108" i="2"/>
  <c r="G108" i="2"/>
  <c r="H108" i="2"/>
  <c r="A109" i="2"/>
  <c r="B109" i="2"/>
  <c r="G109" i="2"/>
  <c r="H109" i="2"/>
  <c r="A110" i="2"/>
  <c r="B110" i="2"/>
  <c r="G110" i="2"/>
  <c r="H110" i="2"/>
  <c r="A111" i="2"/>
  <c r="B111" i="2"/>
  <c r="G111" i="2"/>
  <c r="H111" i="2"/>
  <c r="A112" i="2"/>
  <c r="B112" i="2"/>
  <c r="G112" i="2"/>
  <c r="H112" i="2"/>
  <c r="A113" i="2"/>
  <c r="B113" i="2"/>
  <c r="G113" i="2"/>
  <c r="H113" i="2"/>
  <c r="A114" i="2"/>
  <c r="B114" i="2"/>
  <c r="G114" i="2"/>
  <c r="H114" i="2"/>
  <c r="A115" i="2"/>
  <c r="B115" i="2"/>
  <c r="G115" i="2"/>
  <c r="H115" i="2"/>
  <c r="A116" i="2"/>
  <c r="B116" i="2"/>
  <c r="G116" i="2"/>
  <c r="H116" i="2"/>
  <c r="A117" i="2"/>
  <c r="B117" i="2"/>
  <c r="G117" i="2"/>
  <c r="H117" i="2"/>
  <c r="A118" i="2"/>
  <c r="B118" i="2"/>
  <c r="G118" i="2"/>
  <c r="H118" i="2"/>
  <c r="A119" i="2"/>
  <c r="B119" i="2"/>
  <c r="G119" i="2"/>
  <c r="H119" i="2"/>
  <c r="A120" i="2"/>
  <c r="B120" i="2"/>
  <c r="G120" i="2"/>
  <c r="H120" i="2"/>
  <c r="A121" i="2"/>
  <c r="B121" i="2"/>
  <c r="G121" i="2"/>
  <c r="H121" i="2"/>
  <c r="A122" i="2"/>
  <c r="B122" i="2"/>
  <c r="G122" i="2"/>
  <c r="H122" i="2"/>
  <c r="A123" i="2"/>
  <c r="B123" i="2"/>
  <c r="G123" i="2"/>
  <c r="H123" i="2"/>
  <c r="A124" i="2"/>
  <c r="B124" i="2"/>
  <c r="G124" i="2"/>
  <c r="H124" i="2"/>
  <c r="A125" i="2"/>
  <c r="B125" i="2"/>
  <c r="G125" i="2"/>
  <c r="H125" i="2"/>
  <c r="A126" i="2"/>
  <c r="B126" i="2"/>
  <c r="G126" i="2"/>
  <c r="H126" i="2"/>
  <c r="A127" i="2"/>
  <c r="B127" i="2"/>
  <c r="G127" i="2"/>
  <c r="H127" i="2"/>
  <c r="A128" i="2"/>
  <c r="B128" i="2"/>
  <c r="G128" i="2"/>
  <c r="H128" i="2"/>
  <c r="A129" i="2"/>
  <c r="B129" i="2"/>
  <c r="G129" i="2"/>
  <c r="H129" i="2"/>
  <c r="A130" i="2"/>
  <c r="B130" i="2"/>
  <c r="G130" i="2"/>
  <c r="H130" i="2"/>
  <c r="A131" i="2"/>
  <c r="B131" i="2"/>
  <c r="G131" i="2"/>
  <c r="H131" i="2"/>
  <c r="A132" i="2"/>
  <c r="B132" i="2"/>
  <c r="G132" i="2"/>
  <c r="H132" i="2"/>
  <c r="A133" i="2"/>
  <c r="B133" i="2"/>
  <c r="G133" i="2"/>
  <c r="H133" i="2"/>
  <c r="A134" i="2"/>
  <c r="B134" i="2"/>
  <c r="G134" i="2"/>
  <c r="H134" i="2"/>
  <c r="A135" i="2"/>
  <c r="B135" i="2"/>
  <c r="G135" i="2"/>
  <c r="H135" i="2"/>
  <c r="A136" i="2"/>
  <c r="B136" i="2"/>
  <c r="G136" i="2"/>
  <c r="H136" i="2"/>
  <c r="A137" i="2"/>
  <c r="B137" i="2"/>
  <c r="G137" i="2"/>
  <c r="H137" i="2"/>
  <c r="A138" i="2"/>
  <c r="B138" i="2"/>
  <c r="G138" i="2"/>
  <c r="H138" i="2"/>
  <c r="A139" i="2"/>
  <c r="B139" i="2"/>
  <c r="G139" i="2"/>
  <c r="H139" i="2"/>
  <c r="A140" i="2"/>
  <c r="B140" i="2"/>
  <c r="G140" i="2"/>
  <c r="H140" i="2"/>
  <c r="A141" i="2"/>
  <c r="B141" i="2"/>
  <c r="G141" i="2"/>
  <c r="H141" i="2"/>
  <c r="A142" i="2"/>
  <c r="B142" i="2"/>
  <c r="G142" i="2"/>
  <c r="H142" i="2"/>
  <c r="A143" i="2"/>
  <c r="B143" i="2"/>
  <c r="G143" i="2"/>
  <c r="H143" i="2"/>
  <c r="A144" i="2"/>
  <c r="B144" i="2"/>
  <c r="G144" i="2"/>
  <c r="H144" i="2"/>
  <c r="A145" i="2"/>
  <c r="B145" i="2"/>
  <c r="G145" i="2"/>
  <c r="H145" i="2"/>
  <c r="A146" i="2"/>
  <c r="B146" i="2"/>
  <c r="G146" i="2"/>
  <c r="H146" i="2"/>
  <c r="A147" i="2"/>
  <c r="B147" i="2"/>
  <c r="G147" i="2"/>
  <c r="H147" i="2"/>
  <c r="A148" i="2"/>
  <c r="B148" i="2"/>
  <c r="G148" i="2"/>
  <c r="H148" i="2"/>
  <c r="A149" i="2"/>
  <c r="B149" i="2"/>
  <c r="G149" i="2"/>
  <c r="H149" i="2"/>
  <c r="A150" i="2"/>
  <c r="B150" i="2"/>
  <c r="G150" i="2"/>
  <c r="H150" i="2"/>
  <c r="A151" i="2"/>
  <c r="B151" i="2"/>
  <c r="G151" i="2"/>
  <c r="H151" i="2"/>
  <c r="A152" i="2"/>
  <c r="B152" i="2"/>
  <c r="G152" i="2"/>
  <c r="H152" i="2"/>
  <c r="A153" i="2"/>
  <c r="B153" i="2"/>
  <c r="G153" i="2"/>
  <c r="H153" i="2"/>
  <c r="A154" i="2"/>
  <c r="B154" i="2"/>
  <c r="G154" i="2"/>
  <c r="H154" i="2"/>
  <c r="A155" i="2"/>
  <c r="B155" i="2"/>
  <c r="G155" i="2"/>
  <c r="H155" i="2"/>
  <c r="A156" i="2"/>
  <c r="B156" i="2"/>
  <c r="G156" i="2"/>
  <c r="H156" i="2"/>
  <c r="A157" i="2"/>
  <c r="B157" i="2"/>
  <c r="G157" i="2"/>
  <c r="H157" i="2"/>
  <c r="A158" i="2"/>
  <c r="B158" i="2"/>
  <c r="G158" i="2"/>
  <c r="H158" i="2"/>
  <c r="A159" i="2"/>
  <c r="B159" i="2"/>
  <c r="G159" i="2"/>
  <c r="H159" i="2"/>
  <c r="A160" i="2"/>
  <c r="B160" i="2"/>
  <c r="G160" i="2"/>
  <c r="H160" i="2"/>
  <c r="A161" i="2"/>
  <c r="B161" i="2"/>
  <c r="G161" i="2"/>
  <c r="H161" i="2"/>
  <c r="A162" i="2"/>
  <c r="B162" i="2"/>
  <c r="G162" i="2"/>
  <c r="H162" i="2"/>
  <c r="A163" i="2"/>
  <c r="B163" i="2"/>
  <c r="G163" i="2"/>
  <c r="H163" i="2"/>
  <c r="A164" i="2"/>
  <c r="B164" i="2"/>
  <c r="G164" i="2"/>
  <c r="H164" i="2"/>
  <c r="A165" i="2"/>
  <c r="B165" i="2"/>
  <c r="G165" i="2"/>
  <c r="H165" i="2"/>
  <c r="A166" i="2"/>
  <c r="B166" i="2"/>
  <c r="G166" i="2"/>
  <c r="H166" i="2"/>
  <c r="A167" i="2"/>
  <c r="B167" i="2"/>
  <c r="G167" i="2"/>
  <c r="H167" i="2"/>
  <c r="A168" i="2"/>
  <c r="B168" i="2"/>
  <c r="G168" i="2"/>
  <c r="H168" i="2"/>
  <c r="A169" i="2"/>
  <c r="B169" i="2"/>
  <c r="G169" i="2"/>
  <c r="H169" i="2"/>
  <c r="A170" i="2"/>
  <c r="B170" i="2"/>
  <c r="G170" i="2"/>
  <c r="H170" i="2"/>
  <c r="A171" i="2"/>
  <c r="B171" i="2"/>
  <c r="G171" i="2"/>
  <c r="H171" i="2"/>
  <c r="A172" i="2"/>
  <c r="B172" i="2"/>
  <c r="G172" i="2"/>
  <c r="H172" i="2"/>
  <c r="A173" i="2"/>
  <c r="B173" i="2"/>
  <c r="G173" i="2"/>
  <c r="H173" i="2"/>
  <c r="A174" i="2"/>
  <c r="B174" i="2"/>
  <c r="G174" i="2"/>
  <c r="H174" i="2"/>
  <c r="A175" i="2"/>
  <c r="B175" i="2"/>
  <c r="G175" i="2"/>
  <c r="H175" i="2"/>
  <c r="A176" i="2"/>
  <c r="B176" i="2"/>
  <c r="G176" i="2"/>
  <c r="H176" i="2"/>
  <c r="A177" i="2"/>
  <c r="B177" i="2"/>
  <c r="G177" i="2"/>
  <c r="H177" i="2"/>
  <c r="A178" i="2"/>
  <c r="B178" i="2"/>
  <c r="G178" i="2"/>
  <c r="H178" i="2"/>
  <c r="A179" i="2"/>
  <c r="B179" i="2"/>
  <c r="G179" i="2"/>
  <c r="H179" i="2"/>
  <c r="A180" i="2"/>
  <c r="B180" i="2"/>
  <c r="G180" i="2"/>
  <c r="H180" i="2"/>
  <c r="A181" i="2"/>
  <c r="B181" i="2"/>
  <c r="G181" i="2"/>
  <c r="H181" i="2"/>
  <c r="A182" i="2"/>
  <c r="B182" i="2"/>
  <c r="G182" i="2"/>
  <c r="H182" i="2"/>
  <c r="A183" i="2"/>
  <c r="B183" i="2"/>
  <c r="G183" i="2"/>
  <c r="H183" i="2"/>
  <c r="A184" i="2"/>
  <c r="B184" i="2"/>
  <c r="G184" i="2"/>
  <c r="H184" i="2"/>
  <c r="A185" i="2"/>
  <c r="B185" i="2"/>
  <c r="G185" i="2"/>
  <c r="H185" i="2"/>
  <c r="A186" i="2"/>
  <c r="B186" i="2"/>
  <c r="G186" i="2"/>
  <c r="H186" i="2"/>
  <c r="A187" i="2"/>
  <c r="B187" i="2"/>
  <c r="G187" i="2"/>
  <c r="H187" i="2"/>
  <c r="A188" i="2"/>
  <c r="B188" i="2"/>
  <c r="G188" i="2"/>
  <c r="H188" i="2"/>
  <c r="A189" i="2"/>
  <c r="B189" i="2"/>
  <c r="G189" i="2"/>
  <c r="H189" i="2"/>
  <c r="A190" i="2"/>
  <c r="B190" i="2"/>
  <c r="G190" i="2"/>
  <c r="H190" i="2"/>
  <c r="A191" i="2"/>
  <c r="B191" i="2"/>
  <c r="G191" i="2"/>
  <c r="H191" i="2"/>
  <c r="A192" i="2"/>
  <c r="B192" i="2"/>
  <c r="G192" i="2"/>
  <c r="H192" i="2"/>
  <c r="A193" i="2"/>
  <c r="B193" i="2"/>
  <c r="G193" i="2"/>
  <c r="H193" i="2"/>
  <c r="A2" i="2"/>
  <c r="B2" i="2"/>
  <c r="H2" i="2"/>
  <c r="G2" i="2"/>
  <c r="L3" i="1"/>
  <c r="N3" i="1" s="1"/>
  <c r="D3" i="2" s="1"/>
  <c r="L4" i="1"/>
  <c r="N4" i="1" s="1"/>
  <c r="D4" i="2" s="1"/>
  <c r="L7" i="1"/>
  <c r="N7" i="1" s="1"/>
  <c r="D7" i="2" s="1"/>
  <c r="L11" i="1"/>
  <c r="N11" i="1" s="1"/>
  <c r="D11" i="2" s="1"/>
  <c r="L15" i="1"/>
  <c r="N15" i="1" s="1"/>
  <c r="D15" i="2" s="1"/>
  <c r="L19" i="1"/>
  <c r="N19" i="1" s="1"/>
  <c r="D19" i="2" s="1"/>
  <c r="L23" i="1"/>
  <c r="N23" i="1" s="1"/>
  <c r="D23" i="2" s="1"/>
  <c r="L27" i="1"/>
  <c r="N27" i="1" s="1"/>
  <c r="D27" i="2" s="1"/>
  <c r="L31" i="1"/>
  <c r="N31" i="1" s="1"/>
  <c r="D31" i="2" s="1"/>
  <c r="L35" i="1"/>
  <c r="N35" i="1" s="1"/>
  <c r="D35" i="2" s="1"/>
  <c r="L36" i="1"/>
  <c r="N36" i="1" s="1"/>
  <c r="D36" i="2" s="1"/>
  <c r="L39" i="1"/>
  <c r="N39" i="1" s="1"/>
  <c r="D39" i="2" s="1"/>
  <c r="L43" i="1"/>
  <c r="N43" i="1" s="1"/>
  <c r="D43" i="2" s="1"/>
  <c r="L47" i="1"/>
  <c r="N47" i="1" s="1"/>
  <c r="D47" i="2" s="1"/>
  <c r="L51" i="1"/>
  <c r="N51" i="1" s="1"/>
  <c r="D51" i="2" s="1"/>
  <c r="L55" i="1"/>
  <c r="N55" i="1" s="1"/>
  <c r="D55" i="2" s="1"/>
  <c r="L59" i="1"/>
  <c r="N59" i="1" s="1"/>
  <c r="D59" i="2" s="1"/>
  <c r="L63" i="1"/>
  <c r="N63" i="1" s="1"/>
  <c r="D63" i="2" s="1"/>
  <c r="L67" i="1"/>
  <c r="N67" i="1" s="1"/>
  <c r="D67" i="2" s="1"/>
  <c r="L71" i="1"/>
  <c r="N71" i="1" s="1"/>
  <c r="D71" i="2" s="1"/>
  <c r="L75" i="1"/>
  <c r="N75" i="1" s="1"/>
  <c r="D75" i="2" s="1"/>
  <c r="L79" i="1"/>
  <c r="N79" i="1" s="1"/>
  <c r="D79" i="2" s="1"/>
  <c r="L83" i="1"/>
  <c r="N83" i="1" s="1"/>
  <c r="D83" i="2" s="1"/>
  <c r="L85" i="1"/>
  <c r="N85" i="1" s="1"/>
  <c r="D85" i="2" s="1"/>
  <c r="L87" i="1"/>
  <c r="N87" i="1" s="1"/>
  <c r="D87" i="2" s="1"/>
  <c r="L91" i="1"/>
  <c r="N91" i="1" s="1"/>
  <c r="D91" i="2" s="1"/>
  <c r="L95" i="1"/>
  <c r="N95" i="1" s="1"/>
  <c r="D95" i="2" s="1"/>
  <c r="L99" i="1"/>
  <c r="N99" i="1" s="1"/>
  <c r="D99" i="2" s="1"/>
  <c r="L100" i="1"/>
  <c r="N100" i="1" s="1"/>
  <c r="D100" i="2" s="1"/>
  <c r="L103" i="1"/>
  <c r="N103" i="1" s="1"/>
  <c r="D103" i="2" s="1"/>
  <c r="L107" i="1"/>
  <c r="N107" i="1" s="1"/>
  <c r="D107" i="2" s="1"/>
  <c r="L111" i="1"/>
  <c r="N111" i="1" s="1"/>
  <c r="D111" i="2" s="1"/>
  <c r="L115" i="1"/>
  <c r="N115" i="1" s="1"/>
  <c r="D115" i="2" s="1"/>
  <c r="L119" i="1"/>
  <c r="N119" i="1" s="1"/>
  <c r="D119" i="2" s="1"/>
  <c r="L123" i="1"/>
  <c r="N123" i="1" s="1"/>
  <c r="D123" i="2" s="1"/>
  <c r="L125" i="1"/>
  <c r="N125" i="1" s="1"/>
  <c r="D125" i="2" s="1"/>
  <c r="L127" i="1"/>
  <c r="N127" i="1" s="1"/>
  <c r="D127" i="2" s="1"/>
  <c r="L131" i="1"/>
  <c r="N131" i="1" s="1"/>
  <c r="D131" i="2" s="1"/>
  <c r="L132" i="1"/>
  <c r="N132" i="1" s="1"/>
  <c r="D132" i="2" s="1"/>
  <c r="L133" i="1"/>
  <c r="N133" i="1" s="1"/>
  <c r="D133" i="2" s="1"/>
  <c r="L135" i="1"/>
  <c r="N135" i="1" s="1"/>
  <c r="D135" i="2" s="1"/>
  <c r="L139" i="1"/>
  <c r="N139" i="1" s="1"/>
  <c r="D139" i="2" s="1"/>
  <c r="L143" i="1"/>
  <c r="N143" i="1" s="1"/>
  <c r="D143" i="2" s="1"/>
  <c r="L147" i="1"/>
  <c r="N147" i="1" s="1"/>
  <c r="D147" i="2" s="1"/>
  <c r="L151" i="1"/>
  <c r="N151" i="1" s="1"/>
  <c r="D151" i="2" s="1"/>
  <c r="L155" i="1"/>
  <c r="N155" i="1" s="1"/>
  <c r="D155" i="2" s="1"/>
  <c r="L159" i="1"/>
  <c r="N159" i="1" s="1"/>
  <c r="D159" i="2" s="1"/>
  <c r="L163" i="1"/>
  <c r="N163" i="1" s="1"/>
  <c r="D163" i="2" s="1"/>
  <c r="L167" i="1"/>
  <c r="N167" i="1" s="1"/>
  <c r="D167" i="2" s="1"/>
  <c r="L171" i="1"/>
  <c r="N171" i="1" s="1"/>
  <c r="D171" i="2" s="1"/>
  <c r="L175" i="1"/>
  <c r="N175" i="1" s="1"/>
  <c r="D175" i="2" s="1"/>
  <c r="L179" i="1"/>
  <c r="N179" i="1" s="1"/>
  <c r="D179" i="2" s="1"/>
  <c r="L183" i="1"/>
  <c r="N183" i="1" s="1"/>
  <c r="D183" i="2" s="1"/>
  <c r="L187" i="1"/>
  <c r="N187" i="1" s="1"/>
  <c r="D187" i="2" s="1"/>
  <c r="L191" i="1"/>
  <c r="N191" i="1" s="1"/>
  <c r="D191" i="2" s="1"/>
  <c r="L195" i="1"/>
  <c r="N195" i="1" s="1"/>
  <c r="D195" i="2" s="1"/>
  <c r="L196" i="1"/>
  <c r="N196" i="1" s="1"/>
  <c r="D196" i="2" s="1"/>
  <c r="L199" i="1"/>
  <c r="N199" i="1" s="1"/>
  <c r="D199" i="2" s="1"/>
  <c r="L201" i="1"/>
  <c r="N201" i="1" s="1"/>
  <c r="D201" i="2" s="1"/>
  <c r="L203" i="1"/>
  <c r="N203" i="1" s="1"/>
  <c r="D203" i="2" s="1"/>
  <c r="L207" i="1"/>
  <c r="N207" i="1" s="1"/>
  <c r="D207" i="2" s="1"/>
  <c r="L211" i="1"/>
  <c r="N211" i="1" s="1"/>
  <c r="D211" i="2" s="1"/>
  <c r="L213" i="1"/>
  <c r="N213" i="1" s="1"/>
  <c r="D213" i="2" s="1"/>
  <c r="L215" i="1"/>
  <c r="N215" i="1" s="1"/>
  <c r="D215" i="2" s="1"/>
  <c r="L219" i="1"/>
  <c r="N219" i="1" s="1"/>
  <c r="D219" i="2" s="1"/>
  <c r="L223" i="1"/>
  <c r="N223" i="1" s="1"/>
  <c r="D223" i="2" s="1"/>
  <c r="L227" i="1"/>
  <c r="N227" i="1" s="1"/>
  <c r="D227" i="2" s="1"/>
  <c r="L231" i="1"/>
  <c r="N231" i="1" s="1"/>
  <c r="D231" i="2" s="1"/>
  <c r="L235" i="1"/>
  <c r="N235" i="1" s="1"/>
  <c r="D235" i="2" s="1"/>
  <c r="L239" i="1"/>
  <c r="N239" i="1" s="1"/>
  <c r="D239" i="2" s="1"/>
  <c r="L243" i="1"/>
  <c r="N243" i="1" s="1"/>
  <c r="D243" i="2" s="1"/>
  <c r="L247" i="1"/>
  <c r="N247" i="1" s="1"/>
  <c r="D247" i="2" s="1"/>
  <c r="L251" i="1"/>
  <c r="N251" i="1" s="1"/>
  <c r="D251" i="2" s="1"/>
  <c r="L255" i="1"/>
  <c r="N255" i="1" s="1"/>
  <c r="D255" i="2" s="1"/>
  <c r="L259" i="1"/>
  <c r="N259" i="1" s="1"/>
  <c r="D259" i="2" s="1"/>
  <c r="L260" i="1"/>
  <c r="N260" i="1" s="1"/>
  <c r="D260" i="2" s="1"/>
  <c r="R172" i="1"/>
  <c r="E172" i="2" s="1"/>
  <c r="F84" i="1"/>
  <c r="H84" i="1" s="1"/>
  <c r="C84" i="2" s="1"/>
  <c r="R3" i="1"/>
  <c r="E3" i="2" s="1"/>
  <c r="R7" i="1"/>
  <c r="E7" i="2" s="1"/>
  <c r="R11" i="1"/>
  <c r="E11" i="2" s="1"/>
  <c r="R15" i="1"/>
  <c r="E15" i="2" s="1"/>
  <c r="R19" i="1"/>
  <c r="E19" i="2" s="1"/>
  <c r="R23" i="1"/>
  <c r="E23" i="2" s="1"/>
  <c r="R27" i="1"/>
  <c r="E27" i="2" s="1"/>
  <c r="R31" i="1"/>
  <c r="E31" i="2" s="1"/>
  <c r="R35" i="1"/>
  <c r="E35" i="2" s="1"/>
  <c r="R39" i="1"/>
  <c r="E39" i="2" s="1"/>
  <c r="R43" i="1"/>
  <c r="E43" i="2" s="1"/>
  <c r="R47" i="1"/>
  <c r="E47" i="2" s="1"/>
  <c r="R51" i="1"/>
  <c r="E51" i="2" s="1"/>
  <c r="R55" i="1"/>
  <c r="E55" i="2" s="1"/>
  <c r="R59" i="1"/>
  <c r="E59" i="2" s="1"/>
  <c r="R63" i="1"/>
  <c r="E63" i="2" s="1"/>
  <c r="R67" i="1"/>
  <c r="E67" i="2" s="1"/>
  <c r="R71" i="1"/>
  <c r="E71" i="2" s="1"/>
  <c r="R75" i="1"/>
  <c r="E75" i="2" s="1"/>
  <c r="R79" i="1"/>
  <c r="E79" i="2" s="1"/>
  <c r="R83" i="1"/>
  <c r="E83" i="2" s="1"/>
  <c r="R87" i="1"/>
  <c r="E87" i="2" s="1"/>
  <c r="R91" i="1"/>
  <c r="E91" i="2" s="1"/>
  <c r="R95" i="1"/>
  <c r="E95" i="2" s="1"/>
  <c r="R99" i="1"/>
  <c r="E99" i="2" s="1"/>
  <c r="R103" i="1"/>
  <c r="E103" i="2" s="1"/>
  <c r="R107" i="1"/>
  <c r="E107" i="2" s="1"/>
  <c r="R111" i="1"/>
  <c r="E111" i="2" s="1"/>
  <c r="R115" i="1"/>
  <c r="E115" i="2" s="1"/>
  <c r="R119" i="1"/>
  <c r="E119" i="2" s="1"/>
  <c r="R123" i="1"/>
  <c r="E123" i="2" s="1"/>
  <c r="R127" i="1"/>
  <c r="E127" i="2" s="1"/>
  <c r="R131" i="1"/>
  <c r="E131" i="2" s="1"/>
  <c r="R135" i="1"/>
  <c r="E135" i="2" s="1"/>
  <c r="R139" i="1"/>
  <c r="E139" i="2" s="1"/>
  <c r="R143" i="1"/>
  <c r="E143" i="2" s="1"/>
  <c r="R147" i="1"/>
  <c r="E147" i="2" s="1"/>
  <c r="R151" i="1"/>
  <c r="E151" i="2" s="1"/>
  <c r="R155" i="1"/>
  <c r="E155" i="2" s="1"/>
  <c r="R159" i="1"/>
  <c r="E159" i="2" s="1"/>
  <c r="R163" i="1"/>
  <c r="E163" i="2" s="1"/>
  <c r="R167" i="1"/>
  <c r="E167" i="2" s="1"/>
  <c r="R171" i="1"/>
  <c r="E171" i="2" s="1"/>
  <c r="R175" i="1"/>
  <c r="E175" i="2" s="1"/>
  <c r="R179" i="1"/>
  <c r="E179" i="2" s="1"/>
  <c r="R183" i="1"/>
  <c r="E183" i="2" s="1"/>
  <c r="R187" i="1"/>
  <c r="E187" i="2" s="1"/>
  <c r="R191" i="1"/>
  <c r="E191" i="2" s="1"/>
  <c r="R195" i="1"/>
  <c r="E195" i="2" s="1"/>
  <c r="R199" i="1"/>
  <c r="E199" i="2" s="1"/>
  <c r="R203" i="1"/>
  <c r="E203" i="2" s="1"/>
  <c r="R207" i="1"/>
  <c r="E207" i="2" s="1"/>
  <c r="R211" i="1"/>
  <c r="E211" i="2" s="1"/>
  <c r="R215" i="1"/>
  <c r="E215" i="2" s="1"/>
  <c r="R219" i="1"/>
  <c r="E219" i="2" s="1"/>
  <c r="R223" i="1"/>
  <c r="E223" i="2" s="1"/>
  <c r="R227" i="1"/>
  <c r="E227" i="2" s="1"/>
  <c r="R231" i="1"/>
  <c r="E231" i="2" s="1"/>
  <c r="R235" i="1"/>
  <c r="E235" i="2" s="1"/>
  <c r="R239" i="1"/>
  <c r="E239" i="2" s="1"/>
  <c r="R243" i="1"/>
  <c r="E243" i="2" s="1"/>
  <c r="R247" i="1"/>
  <c r="E247" i="2" s="1"/>
  <c r="R251" i="1"/>
  <c r="E251" i="2" s="1"/>
  <c r="R255" i="1"/>
  <c r="E255" i="2" s="1"/>
  <c r="R259" i="1"/>
  <c r="E259" i="2" s="1"/>
  <c r="F3" i="1"/>
  <c r="H3" i="1" s="1"/>
  <c r="C3" i="2" s="1"/>
  <c r="F4" i="1"/>
  <c r="H4" i="1" s="1"/>
  <c r="C4" i="2" s="1"/>
  <c r="F7" i="1"/>
  <c r="H7" i="1" s="1"/>
  <c r="C7" i="2" s="1"/>
  <c r="F11" i="1"/>
  <c r="H11" i="1" s="1"/>
  <c r="C11" i="2" s="1"/>
  <c r="F15" i="1"/>
  <c r="H15" i="1" s="1"/>
  <c r="C15" i="2" s="1"/>
  <c r="F19" i="1"/>
  <c r="H19" i="1" s="1"/>
  <c r="C19" i="2" s="1"/>
  <c r="F23" i="1"/>
  <c r="H23" i="1" s="1"/>
  <c r="C23" i="2" s="1"/>
  <c r="F27" i="1"/>
  <c r="H27" i="1" s="1"/>
  <c r="C27" i="2" s="1"/>
  <c r="F31" i="1"/>
  <c r="H31" i="1" s="1"/>
  <c r="C31" i="2" s="1"/>
  <c r="F35" i="1"/>
  <c r="H35" i="1" s="1"/>
  <c r="C35" i="2" s="1"/>
  <c r="F39" i="1"/>
  <c r="H39" i="1" s="1"/>
  <c r="C39" i="2" s="1"/>
  <c r="F43" i="1"/>
  <c r="H43" i="1" s="1"/>
  <c r="C43" i="2" s="1"/>
  <c r="F47" i="1"/>
  <c r="H47" i="1" s="1"/>
  <c r="C47" i="2" s="1"/>
  <c r="F51" i="1"/>
  <c r="H51" i="1" s="1"/>
  <c r="C51" i="2" s="1"/>
  <c r="F55" i="1"/>
  <c r="H55" i="1" s="1"/>
  <c r="C55" i="2" s="1"/>
  <c r="F59" i="1"/>
  <c r="H59" i="1" s="1"/>
  <c r="C59" i="2" s="1"/>
  <c r="F63" i="1"/>
  <c r="H63" i="1" s="1"/>
  <c r="C63" i="2" s="1"/>
  <c r="F67" i="1"/>
  <c r="H67" i="1" s="1"/>
  <c r="C67" i="2" s="1"/>
  <c r="F71" i="1"/>
  <c r="H71" i="1" s="1"/>
  <c r="C71" i="2" s="1"/>
  <c r="F75" i="1"/>
  <c r="H75" i="1" s="1"/>
  <c r="C75" i="2" s="1"/>
  <c r="F79" i="1"/>
  <c r="H79" i="1" s="1"/>
  <c r="C79" i="2" s="1"/>
  <c r="F83" i="1"/>
  <c r="H83" i="1" s="1"/>
  <c r="C83" i="2" s="1"/>
  <c r="F87" i="1"/>
  <c r="H87" i="1" s="1"/>
  <c r="C87" i="2" s="1"/>
  <c r="F91" i="1"/>
  <c r="H91" i="1" s="1"/>
  <c r="C91" i="2" s="1"/>
  <c r="F95" i="1"/>
  <c r="H95" i="1" s="1"/>
  <c r="C95" i="2" s="1"/>
  <c r="F99" i="1"/>
  <c r="H99" i="1" s="1"/>
  <c r="C99" i="2" s="1"/>
  <c r="F103" i="1"/>
  <c r="H103" i="1" s="1"/>
  <c r="C103" i="2" s="1"/>
  <c r="F105" i="1"/>
  <c r="H105" i="1" s="1"/>
  <c r="C105" i="2" s="1"/>
  <c r="F107" i="1"/>
  <c r="H107" i="1" s="1"/>
  <c r="C107" i="2" s="1"/>
  <c r="F111" i="1"/>
  <c r="H111" i="1" s="1"/>
  <c r="C111" i="2" s="1"/>
  <c r="F115" i="1"/>
  <c r="H115" i="1" s="1"/>
  <c r="C115" i="2" s="1"/>
  <c r="F119" i="1"/>
  <c r="H119" i="1" s="1"/>
  <c r="C119" i="2" s="1"/>
  <c r="F123" i="1"/>
  <c r="H123" i="1" s="1"/>
  <c r="C123" i="2" s="1"/>
  <c r="F127" i="1"/>
  <c r="H127" i="1" s="1"/>
  <c r="C127" i="2" s="1"/>
  <c r="F131" i="1"/>
  <c r="H131" i="1" s="1"/>
  <c r="C131" i="2" s="1"/>
  <c r="F133" i="1"/>
  <c r="H133" i="1" s="1"/>
  <c r="C133" i="2" s="1"/>
  <c r="F135" i="1"/>
  <c r="H135" i="1" s="1"/>
  <c r="C135" i="2" s="1"/>
  <c r="F139" i="1"/>
  <c r="H139" i="1" s="1"/>
  <c r="C139" i="2" s="1"/>
  <c r="F141" i="1"/>
  <c r="H141" i="1" s="1"/>
  <c r="C141" i="2" s="1"/>
  <c r="F143" i="1"/>
  <c r="H143" i="1" s="1"/>
  <c r="C143" i="2" s="1"/>
  <c r="F147" i="1"/>
  <c r="H147" i="1" s="1"/>
  <c r="C147" i="2" s="1"/>
  <c r="F151" i="1"/>
  <c r="H151" i="1" s="1"/>
  <c r="C151" i="2" s="1"/>
  <c r="F155" i="1"/>
  <c r="H155" i="1" s="1"/>
  <c r="C155" i="2" s="1"/>
  <c r="F159" i="1"/>
  <c r="H159" i="1" s="1"/>
  <c r="C159" i="2" s="1"/>
  <c r="F163" i="1"/>
  <c r="H163" i="1" s="1"/>
  <c r="C163" i="2" s="1"/>
  <c r="F167" i="1"/>
  <c r="H167" i="1" s="1"/>
  <c r="C167" i="2" s="1"/>
  <c r="F171" i="1"/>
  <c r="H171" i="1" s="1"/>
  <c r="C171" i="2" s="1"/>
  <c r="F175" i="1"/>
  <c r="H175" i="1" s="1"/>
  <c r="C175" i="2" s="1"/>
  <c r="F179" i="1"/>
  <c r="H179" i="1" s="1"/>
  <c r="C179" i="2" s="1"/>
  <c r="F183" i="1"/>
  <c r="H183" i="1" s="1"/>
  <c r="C183" i="2" s="1"/>
  <c r="F185" i="1"/>
  <c r="H185" i="1" s="1"/>
  <c r="C185" i="2" s="1"/>
  <c r="F187" i="1"/>
  <c r="H187" i="1" s="1"/>
  <c r="C187" i="2" s="1"/>
  <c r="F191" i="1"/>
  <c r="H191" i="1" s="1"/>
  <c r="C191" i="2" s="1"/>
  <c r="F195" i="1"/>
  <c r="H195" i="1" s="1"/>
  <c r="C195" i="2" s="1"/>
  <c r="F197" i="1"/>
  <c r="H197" i="1" s="1"/>
  <c r="C197" i="2" s="1"/>
  <c r="F199" i="1"/>
  <c r="H199" i="1" s="1"/>
  <c r="C199" i="2" s="1"/>
  <c r="F203" i="1"/>
  <c r="H203" i="1" s="1"/>
  <c r="C203" i="2" s="1"/>
  <c r="F207" i="1"/>
  <c r="H207" i="1" s="1"/>
  <c r="C207" i="2" s="1"/>
  <c r="F209" i="1"/>
  <c r="H209" i="1" s="1"/>
  <c r="C209" i="2" s="1"/>
  <c r="F211" i="1"/>
  <c r="H211" i="1" s="1"/>
  <c r="C211" i="2" s="1"/>
  <c r="F215" i="1"/>
  <c r="H215" i="1" s="1"/>
  <c r="C215" i="2" s="1"/>
  <c r="F219" i="1"/>
  <c r="H219" i="1" s="1"/>
  <c r="C219" i="2" s="1"/>
  <c r="F223" i="1"/>
  <c r="H223" i="1" s="1"/>
  <c r="C223" i="2" s="1"/>
  <c r="F227" i="1"/>
  <c r="H227" i="1" s="1"/>
  <c r="C227" i="2" s="1"/>
  <c r="F231" i="1"/>
  <c r="H231" i="1" s="1"/>
  <c r="C231" i="2" s="1"/>
  <c r="F235" i="1"/>
  <c r="H235" i="1" s="1"/>
  <c r="C235" i="2" s="1"/>
  <c r="F239" i="1"/>
  <c r="H239" i="1" s="1"/>
  <c r="C239" i="2" s="1"/>
  <c r="F243" i="1"/>
  <c r="H243" i="1" s="1"/>
  <c r="C243" i="2" s="1"/>
  <c r="F247" i="1"/>
  <c r="H247" i="1" s="1"/>
  <c r="C247" i="2" s="1"/>
  <c r="F251" i="1"/>
  <c r="H251" i="1" s="1"/>
  <c r="C251" i="2" s="1"/>
  <c r="F255" i="1"/>
  <c r="H255" i="1" s="1"/>
  <c r="C255" i="2" s="1"/>
  <c r="F259" i="1"/>
  <c r="H259" i="1" s="1"/>
  <c r="C259" i="2" s="1"/>
  <c r="T3" i="1"/>
  <c r="F3" i="2" s="1"/>
  <c r="T4" i="1"/>
  <c r="F4" i="2" s="1"/>
  <c r="T5" i="1"/>
  <c r="F5" i="2" s="1"/>
  <c r="T6" i="1"/>
  <c r="F6" i="2" s="1"/>
  <c r="T7" i="1"/>
  <c r="F7" i="2" s="1"/>
  <c r="T8" i="1"/>
  <c r="F8" i="2" s="1"/>
  <c r="T9" i="1"/>
  <c r="F9" i="2" s="1"/>
  <c r="T10" i="1"/>
  <c r="F10" i="2" s="1"/>
  <c r="T11" i="1"/>
  <c r="F11" i="2" s="1"/>
  <c r="T12" i="1"/>
  <c r="F12" i="2" s="1"/>
  <c r="T13" i="1"/>
  <c r="F13" i="2" s="1"/>
  <c r="T14" i="1"/>
  <c r="F14" i="2" s="1"/>
  <c r="T15" i="1"/>
  <c r="F15" i="2" s="1"/>
  <c r="T16" i="1"/>
  <c r="F16" i="2" s="1"/>
  <c r="T17" i="1"/>
  <c r="F17" i="2" s="1"/>
  <c r="T18" i="1"/>
  <c r="F18" i="2" s="1"/>
  <c r="T19" i="1"/>
  <c r="F19" i="2" s="1"/>
  <c r="T20" i="1"/>
  <c r="F20" i="2" s="1"/>
  <c r="T21" i="1"/>
  <c r="F21" i="2" s="1"/>
  <c r="T22" i="1"/>
  <c r="F22" i="2" s="1"/>
  <c r="T23" i="1"/>
  <c r="F23" i="2" s="1"/>
  <c r="T24" i="1"/>
  <c r="F24" i="2" s="1"/>
  <c r="T25" i="1"/>
  <c r="F25" i="2" s="1"/>
  <c r="T26" i="1"/>
  <c r="F26" i="2" s="1"/>
  <c r="T27" i="1"/>
  <c r="F27" i="2" s="1"/>
  <c r="T28" i="1"/>
  <c r="F28" i="2" s="1"/>
  <c r="T29" i="1"/>
  <c r="F29" i="2" s="1"/>
  <c r="T30" i="1"/>
  <c r="F30" i="2" s="1"/>
  <c r="T31" i="1"/>
  <c r="F31" i="2" s="1"/>
  <c r="T32" i="1"/>
  <c r="F32" i="2" s="1"/>
  <c r="T33" i="1"/>
  <c r="F33" i="2" s="1"/>
  <c r="T34" i="1"/>
  <c r="F34" i="2" s="1"/>
  <c r="T35" i="1"/>
  <c r="F35" i="2" s="1"/>
  <c r="T36" i="1"/>
  <c r="F36" i="2" s="1"/>
  <c r="T37" i="1"/>
  <c r="F37" i="2" s="1"/>
  <c r="T38" i="1"/>
  <c r="F38" i="2" s="1"/>
  <c r="T39" i="1"/>
  <c r="F39" i="2" s="1"/>
  <c r="T40" i="1"/>
  <c r="F40" i="2" s="1"/>
  <c r="T41" i="1"/>
  <c r="F41" i="2" s="1"/>
  <c r="T42" i="1"/>
  <c r="F42" i="2" s="1"/>
  <c r="T43" i="1"/>
  <c r="F43" i="2" s="1"/>
  <c r="T44" i="1"/>
  <c r="F44" i="2" s="1"/>
  <c r="T45" i="1"/>
  <c r="F45" i="2" s="1"/>
  <c r="T46" i="1"/>
  <c r="F46" i="2" s="1"/>
  <c r="T47" i="1"/>
  <c r="F47" i="2" s="1"/>
  <c r="T48" i="1"/>
  <c r="F48" i="2" s="1"/>
  <c r="T49" i="1"/>
  <c r="F49" i="2" s="1"/>
  <c r="T50" i="1"/>
  <c r="F50" i="2" s="1"/>
  <c r="T51" i="1"/>
  <c r="T52" i="1"/>
  <c r="F52" i="2" s="1"/>
  <c r="T53" i="1"/>
  <c r="T54" i="1"/>
  <c r="F54" i="2" s="1"/>
  <c r="T55" i="1"/>
  <c r="T56" i="1"/>
  <c r="F56" i="2" s="1"/>
  <c r="T57" i="1"/>
  <c r="T58" i="1"/>
  <c r="F58" i="2" s="1"/>
  <c r="T59" i="1"/>
  <c r="T60" i="1"/>
  <c r="F60" i="2" s="1"/>
  <c r="T61" i="1"/>
  <c r="T62" i="1"/>
  <c r="F62" i="2" s="1"/>
  <c r="T63" i="1"/>
  <c r="T64" i="1"/>
  <c r="F64" i="2" s="1"/>
  <c r="T65" i="1"/>
  <c r="T66" i="1"/>
  <c r="F66" i="2" s="1"/>
  <c r="T67" i="1"/>
  <c r="T68" i="1"/>
  <c r="F68" i="2" s="1"/>
  <c r="T69" i="1"/>
  <c r="T70" i="1"/>
  <c r="T71" i="1"/>
  <c r="T72" i="1"/>
  <c r="F72" i="2" s="1"/>
  <c r="T73" i="1"/>
  <c r="T74" i="1"/>
  <c r="T75" i="1"/>
  <c r="T76" i="1"/>
  <c r="F76" i="2" s="1"/>
  <c r="T77" i="1"/>
  <c r="T78" i="1"/>
  <c r="T79" i="1"/>
  <c r="T80" i="1"/>
  <c r="F80" i="2" s="1"/>
  <c r="T81" i="1"/>
  <c r="T82" i="1"/>
  <c r="T83" i="1"/>
  <c r="T84" i="1"/>
  <c r="F84" i="2" s="1"/>
  <c r="T85" i="1"/>
  <c r="T86" i="1"/>
  <c r="T87" i="1"/>
  <c r="T88" i="1"/>
  <c r="F88" i="2" s="1"/>
  <c r="T89" i="1"/>
  <c r="T90" i="1"/>
  <c r="T91" i="1"/>
  <c r="T92" i="1"/>
  <c r="F92" i="2" s="1"/>
  <c r="T93" i="1"/>
  <c r="T94" i="1"/>
  <c r="T95" i="1"/>
  <c r="T96" i="1"/>
  <c r="F96" i="2" s="1"/>
  <c r="T97" i="1"/>
  <c r="T98" i="1"/>
  <c r="T99" i="1"/>
  <c r="T100" i="1"/>
  <c r="F100" i="2" s="1"/>
  <c r="T101" i="1"/>
  <c r="T102" i="1"/>
  <c r="T103" i="1"/>
  <c r="T104" i="1"/>
  <c r="F104" i="2" s="1"/>
  <c r="T105" i="1"/>
  <c r="T106" i="1"/>
  <c r="T107" i="1"/>
  <c r="T108" i="1"/>
  <c r="F108" i="2" s="1"/>
  <c r="T109" i="1"/>
  <c r="T110" i="1"/>
  <c r="T111" i="1"/>
  <c r="T112" i="1"/>
  <c r="F112" i="2" s="1"/>
  <c r="T113" i="1"/>
  <c r="T114" i="1"/>
  <c r="T115" i="1"/>
  <c r="T116" i="1"/>
  <c r="F116" i="2" s="1"/>
  <c r="T117" i="1"/>
  <c r="T118" i="1"/>
  <c r="T119" i="1"/>
  <c r="T120" i="1"/>
  <c r="F120" i="2" s="1"/>
  <c r="T121" i="1"/>
  <c r="T122" i="1"/>
  <c r="T123" i="1"/>
  <c r="T124" i="1"/>
  <c r="F124" i="2" s="1"/>
  <c r="T125" i="1"/>
  <c r="T126" i="1"/>
  <c r="T127" i="1"/>
  <c r="T128" i="1"/>
  <c r="F128" i="2" s="1"/>
  <c r="T129" i="1"/>
  <c r="T130" i="1"/>
  <c r="T131" i="1"/>
  <c r="T132" i="1"/>
  <c r="F132" i="2" s="1"/>
  <c r="T133" i="1"/>
  <c r="T134" i="1"/>
  <c r="T135" i="1"/>
  <c r="T136" i="1"/>
  <c r="F136" i="2" s="1"/>
  <c r="T137" i="1"/>
  <c r="T138" i="1"/>
  <c r="T139" i="1"/>
  <c r="T140" i="1"/>
  <c r="F140" i="2" s="1"/>
  <c r="T141" i="1"/>
  <c r="T142" i="1"/>
  <c r="T143" i="1"/>
  <c r="T144" i="1"/>
  <c r="F144" i="2" s="1"/>
  <c r="T145" i="1"/>
  <c r="T146" i="1"/>
  <c r="T147" i="1"/>
  <c r="T148" i="1"/>
  <c r="F148" i="2" s="1"/>
  <c r="T149" i="1"/>
  <c r="T150" i="1"/>
  <c r="T151" i="1"/>
  <c r="T152" i="1"/>
  <c r="F152" i="2" s="1"/>
  <c r="T153" i="1"/>
  <c r="T154" i="1"/>
  <c r="T155" i="1"/>
  <c r="T156" i="1"/>
  <c r="F156" i="2" s="1"/>
  <c r="T157" i="1"/>
  <c r="T158" i="1"/>
  <c r="T159" i="1"/>
  <c r="T160" i="1"/>
  <c r="F160" i="2" s="1"/>
  <c r="T161" i="1"/>
  <c r="T162" i="1"/>
  <c r="T163" i="1"/>
  <c r="T164" i="1"/>
  <c r="F164" i="2" s="1"/>
  <c r="T165" i="1"/>
  <c r="T166" i="1"/>
  <c r="T167" i="1"/>
  <c r="T168" i="1"/>
  <c r="F168" i="2" s="1"/>
  <c r="T169" i="1"/>
  <c r="T170" i="1"/>
  <c r="T171" i="1"/>
  <c r="T172" i="1"/>
  <c r="F172" i="2" s="1"/>
  <c r="T173" i="1"/>
  <c r="T174" i="1"/>
  <c r="T175" i="1"/>
  <c r="T176" i="1"/>
  <c r="F176" i="2" s="1"/>
  <c r="T177" i="1"/>
  <c r="T178" i="1"/>
  <c r="T179" i="1"/>
  <c r="T180" i="1"/>
  <c r="F180" i="2" s="1"/>
  <c r="T181" i="1"/>
  <c r="T182" i="1"/>
  <c r="T183" i="1"/>
  <c r="T184" i="1"/>
  <c r="F184" i="2" s="1"/>
  <c r="T185" i="1"/>
  <c r="T186" i="1"/>
  <c r="T187" i="1"/>
  <c r="T188" i="1"/>
  <c r="F188" i="2" s="1"/>
  <c r="T189" i="1"/>
  <c r="T190" i="1"/>
  <c r="T191" i="1"/>
  <c r="T192" i="1"/>
  <c r="F192" i="2" s="1"/>
  <c r="T193" i="1"/>
  <c r="T194" i="1"/>
  <c r="T195" i="1"/>
  <c r="T196" i="1"/>
  <c r="F196" i="2" s="1"/>
  <c r="T197" i="1"/>
  <c r="T198" i="1"/>
  <c r="T199" i="1"/>
  <c r="T200" i="1"/>
  <c r="F200" i="2" s="1"/>
  <c r="T201" i="1"/>
  <c r="T202" i="1"/>
  <c r="T203" i="1"/>
  <c r="T204" i="1"/>
  <c r="F204" i="2" s="1"/>
  <c r="T205" i="1"/>
  <c r="T206" i="1"/>
  <c r="T207" i="1"/>
  <c r="T208" i="1"/>
  <c r="F208" i="2" s="1"/>
  <c r="T209" i="1"/>
  <c r="T210" i="1"/>
  <c r="T211" i="1"/>
  <c r="T212" i="1"/>
  <c r="F212" i="2" s="1"/>
  <c r="T213" i="1"/>
  <c r="T214" i="1"/>
  <c r="T215" i="1"/>
  <c r="T216" i="1"/>
  <c r="F216" i="2" s="1"/>
  <c r="T217" i="1"/>
  <c r="T218" i="1"/>
  <c r="T219" i="1"/>
  <c r="T220" i="1"/>
  <c r="F220" i="2" s="1"/>
  <c r="T221" i="1"/>
  <c r="T222" i="1"/>
  <c r="T223" i="1"/>
  <c r="T224" i="1"/>
  <c r="F224" i="2" s="1"/>
  <c r="T225" i="1"/>
  <c r="T226" i="1"/>
  <c r="T227" i="1"/>
  <c r="T228" i="1"/>
  <c r="F228" i="2" s="1"/>
  <c r="T229" i="1"/>
  <c r="T230" i="1"/>
  <c r="T231" i="1"/>
  <c r="T232" i="1"/>
  <c r="F232" i="2" s="1"/>
  <c r="T233" i="1"/>
  <c r="T234" i="1"/>
  <c r="T235" i="1"/>
  <c r="T236" i="1"/>
  <c r="F236" i="2" s="1"/>
  <c r="T237" i="1"/>
  <c r="T238" i="1"/>
  <c r="T239" i="1"/>
  <c r="T240" i="1"/>
  <c r="F240" i="2" s="1"/>
  <c r="T241" i="1"/>
  <c r="T242" i="1"/>
  <c r="T243" i="1"/>
  <c r="T244" i="1"/>
  <c r="F244" i="2" s="1"/>
  <c r="T245" i="1"/>
  <c r="T246" i="1"/>
  <c r="T247" i="1"/>
  <c r="T248" i="1"/>
  <c r="F248" i="2" s="1"/>
  <c r="T249" i="1"/>
  <c r="T250" i="1"/>
  <c r="T251" i="1"/>
  <c r="T252" i="1"/>
  <c r="F252" i="2" s="1"/>
  <c r="T253" i="1"/>
  <c r="T254" i="1"/>
  <c r="T255" i="1"/>
  <c r="T256" i="1"/>
  <c r="F256" i="2" s="1"/>
  <c r="T257" i="1"/>
  <c r="T258" i="1"/>
  <c r="T259" i="1"/>
  <c r="T260" i="1"/>
  <c r="F260" i="2" s="1"/>
  <c r="T261" i="1"/>
  <c r="T2" i="1"/>
  <c r="F2" i="2" s="1"/>
  <c r="F259" i="2" l="1"/>
  <c r="F259" i="3"/>
  <c r="F251" i="2"/>
  <c r="F251" i="3"/>
  <c r="F239" i="2"/>
  <c r="F239" i="3"/>
  <c r="F227" i="2"/>
  <c r="F227" i="3"/>
  <c r="F215" i="2"/>
  <c r="F215" i="3"/>
  <c r="F203" i="2"/>
  <c r="F203" i="3"/>
  <c r="F195" i="2"/>
  <c r="F195" i="3"/>
  <c r="F183" i="2"/>
  <c r="F183" i="3"/>
  <c r="F171" i="2"/>
  <c r="F171" i="3"/>
  <c r="F159" i="2"/>
  <c r="F159" i="3"/>
  <c r="F147" i="2"/>
  <c r="F147" i="3"/>
  <c r="F139" i="2"/>
  <c r="F139" i="3"/>
  <c r="F127" i="2"/>
  <c r="F127" i="3"/>
  <c r="F115" i="2"/>
  <c r="F115" i="3"/>
  <c r="F107" i="2"/>
  <c r="F107" i="3"/>
  <c r="F95" i="2"/>
  <c r="F95" i="3"/>
  <c r="F83" i="2"/>
  <c r="F83" i="3"/>
  <c r="F71" i="2"/>
  <c r="F71" i="3"/>
  <c r="F63" i="2"/>
  <c r="F63" i="3"/>
  <c r="L2" i="1"/>
  <c r="N2" i="1" s="1"/>
  <c r="D2" i="2" s="1"/>
  <c r="Y2" i="1"/>
  <c r="L250" i="1"/>
  <c r="N250" i="1" s="1"/>
  <c r="D250" i="2" s="1"/>
  <c r="Y250" i="1"/>
  <c r="L238" i="1"/>
  <c r="N238" i="1" s="1"/>
  <c r="D238" i="2" s="1"/>
  <c r="Y238" i="1"/>
  <c r="L226" i="1"/>
  <c r="N226" i="1" s="1"/>
  <c r="D226" i="2" s="1"/>
  <c r="Y226" i="1"/>
  <c r="L214" i="1"/>
  <c r="N214" i="1" s="1"/>
  <c r="D214" i="2" s="1"/>
  <c r="Y214" i="1"/>
  <c r="L202" i="1"/>
  <c r="N202" i="1" s="1"/>
  <c r="D202" i="2" s="1"/>
  <c r="Y202" i="1"/>
  <c r="L194" i="1"/>
  <c r="N194" i="1" s="1"/>
  <c r="D194" i="2" s="1"/>
  <c r="Y194" i="1"/>
  <c r="L182" i="1"/>
  <c r="N182" i="1" s="1"/>
  <c r="D182" i="2" s="1"/>
  <c r="Y182" i="1"/>
  <c r="L170" i="1"/>
  <c r="N170" i="1" s="1"/>
  <c r="D170" i="2" s="1"/>
  <c r="Y170" i="1"/>
  <c r="L162" i="1"/>
  <c r="N162" i="1" s="1"/>
  <c r="D162" i="2" s="1"/>
  <c r="Y162" i="1"/>
  <c r="L150" i="1"/>
  <c r="N150" i="1" s="1"/>
  <c r="D150" i="2" s="1"/>
  <c r="Y150" i="1"/>
  <c r="L138" i="1"/>
  <c r="N138" i="1" s="1"/>
  <c r="D138" i="2" s="1"/>
  <c r="Y138" i="1"/>
  <c r="L118" i="1"/>
  <c r="N118" i="1" s="1"/>
  <c r="D118" i="2" s="1"/>
  <c r="Y118" i="1"/>
  <c r="L106" i="1"/>
  <c r="N106" i="1" s="1"/>
  <c r="D106" i="2" s="1"/>
  <c r="Y106" i="1"/>
  <c r="L94" i="1"/>
  <c r="N94" i="1" s="1"/>
  <c r="D94" i="2" s="1"/>
  <c r="Y94" i="1"/>
  <c r="L82" i="1"/>
  <c r="N82" i="1" s="1"/>
  <c r="D82" i="2" s="1"/>
  <c r="Y82" i="1"/>
  <c r="L74" i="1"/>
  <c r="N74" i="1" s="1"/>
  <c r="D74" i="2" s="1"/>
  <c r="Y74" i="1"/>
  <c r="L62" i="1"/>
  <c r="N62" i="1" s="1"/>
  <c r="D62" i="2" s="1"/>
  <c r="Y62" i="1"/>
  <c r="L54" i="1"/>
  <c r="N54" i="1" s="1"/>
  <c r="D54" i="2" s="1"/>
  <c r="Y54" i="1"/>
  <c r="L42" i="1"/>
  <c r="N42" i="1" s="1"/>
  <c r="D42" i="2" s="1"/>
  <c r="Y42" i="1"/>
  <c r="L30" i="1"/>
  <c r="N30" i="1" s="1"/>
  <c r="D30" i="2" s="1"/>
  <c r="Y30" i="1"/>
  <c r="L18" i="1"/>
  <c r="N18" i="1" s="1"/>
  <c r="D18" i="2" s="1"/>
  <c r="Y18" i="1"/>
  <c r="E258" i="1"/>
  <c r="K258" i="1"/>
  <c r="M258" i="1" s="1"/>
  <c r="D258" i="3" s="1"/>
  <c r="Q258" i="1"/>
  <c r="E258" i="3" s="1"/>
  <c r="E246" i="1"/>
  <c r="K246" i="1"/>
  <c r="Q246" i="1"/>
  <c r="E246" i="3" s="1"/>
  <c r="E234" i="1"/>
  <c r="K234" i="1"/>
  <c r="Q234" i="1"/>
  <c r="E234" i="3" s="1"/>
  <c r="E226" i="1"/>
  <c r="G226" i="1" s="1"/>
  <c r="C226" i="3" s="1"/>
  <c r="K226" i="1"/>
  <c r="Q226" i="1"/>
  <c r="E226" i="3" s="1"/>
  <c r="E214" i="1"/>
  <c r="K214" i="1"/>
  <c r="M214" i="1" s="1"/>
  <c r="D214" i="3" s="1"/>
  <c r="Q214" i="1"/>
  <c r="E214" i="3" s="1"/>
  <c r="E202" i="1"/>
  <c r="K202" i="1"/>
  <c r="Q202" i="1"/>
  <c r="E202" i="3" s="1"/>
  <c r="E194" i="1"/>
  <c r="K194" i="1"/>
  <c r="Q194" i="1"/>
  <c r="E194" i="3" s="1"/>
  <c r="E182" i="1"/>
  <c r="G182" i="1" s="1"/>
  <c r="C182" i="3" s="1"/>
  <c r="K182" i="1"/>
  <c r="Q182" i="1"/>
  <c r="E182" i="3" s="1"/>
  <c r="E170" i="1"/>
  <c r="K170" i="1"/>
  <c r="M170" i="1" s="1"/>
  <c r="D170" i="3" s="1"/>
  <c r="Q170" i="1"/>
  <c r="E170" i="3" s="1"/>
  <c r="E158" i="1"/>
  <c r="K158" i="1"/>
  <c r="Q158" i="1"/>
  <c r="E158" i="3" s="1"/>
  <c r="E150" i="1"/>
  <c r="K150" i="1"/>
  <c r="Q150" i="1"/>
  <c r="E150" i="3" s="1"/>
  <c r="E138" i="1"/>
  <c r="K138" i="1"/>
  <c r="Q138" i="1"/>
  <c r="E138" i="3" s="1"/>
  <c r="E126" i="1"/>
  <c r="K126" i="1"/>
  <c r="M126" i="1" s="1"/>
  <c r="D126" i="3" s="1"/>
  <c r="Q126" i="1"/>
  <c r="E126" i="3" s="1"/>
  <c r="E114" i="1"/>
  <c r="K114" i="1"/>
  <c r="Q114" i="1"/>
  <c r="E114" i="3" s="1"/>
  <c r="E106" i="1"/>
  <c r="K106" i="1"/>
  <c r="Q106" i="1"/>
  <c r="E106" i="3" s="1"/>
  <c r="E94" i="1"/>
  <c r="G94" i="1" s="1"/>
  <c r="C94" i="3" s="1"/>
  <c r="K94" i="1"/>
  <c r="Q94" i="1"/>
  <c r="E94" i="3" s="1"/>
  <c r="E82" i="1"/>
  <c r="K82" i="1"/>
  <c r="M82" i="1" s="1"/>
  <c r="D82" i="3" s="1"/>
  <c r="Q82" i="1"/>
  <c r="E82" i="3" s="1"/>
  <c r="E69" i="1"/>
  <c r="G69" i="1" s="1"/>
  <c r="C69" i="3" s="1"/>
  <c r="G61" i="1"/>
  <c r="C61" i="3" s="1"/>
  <c r="E61" i="1"/>
  <c r="K61" i="1"/>
  <c r="E45" i="1"/>
  <c r="G45" i="1" s="1"/>
  <c r="C45" i="3" s="1"/>
  <c r="K45" i="1"/>
  <c r="E33" i="1"/>
  <c r="G33" i="1" s="1"/>
  <c r="C33" i="3" s="1"/>
  <c r="Q33" i="1"/>
  <c r="E33" i="3" s="1"/>
  <c r="K33" i="1"/>
  <c r="E21" i="1"/>
  <c r="G21" i="1" s="1"/>
  <c r="C21" i="3" s="1"/>
  <c r="G9" i="1"/>
  <c r="C9" i="3" s="1"/>
  <c r="E9" i="1"/>
  <c r="K9" i="1"/>
  <c r="Q9" i="1"/>
  <c r="E9" i="3" s="1"/>
  <c r="K5" i="1"/>
  <c r="M5" i="1" s="1"/>
  <c r="D5" i="3" s="1"/>
  <c r="F258" i="2"/>
  <c r="F258" i="3"/>
  <c r="F250" i="2"/>
  <c r="F250" i="3"/>
  <c r="F246" i="2"/>
  <c r="F246" i="3"/>
  <c r="F238" i="2"/>
  <c r="F238" i="3"/>
  <c r="F230" i="2"/>
  <c r="F230" i="3"/>
  <c r="F222" i="2"/>
  <c r="F222" i="3"/>
  <c r="F214" i="2"/>
  <c r="F214" i="3"/>
  <c r="F206" i="2"/>
  <c r="F206" i="3"/>
  <c r="F198" i="2"/>
  <c r="F198" i="3"/>
  <c r="F190" i="2"/>
  <c r="F190" i="3"/>
  <c r="F182" i="2"/>
  <c r="F182" i="3"/>
  <c r="F170" i="2"/>
  <c r="F170" i="3"/>
  <c r="F162" i="2"/>
  <c r="F162" i="3"/>
  <c r="F154" i="2"/>
  <c r="F154" i="3"/>
  <c r="F146" i="2"/>
  <c r="F146" i="3"/>
  <c r="F138" i="2"/>
  <c r="F138" i="3"/>
  <c r="F126" i="2"/>
  <c r="F126" i="3"/>
  <c r="F118" i="2"/>
  <c r="F118" i="3"/>
  <c r="F106" i="2"/>
  <c r="F106" i="3"/>
  <c r="F98" i="2"/>
  <c r="F98" i="3"/>
  <c r="F90" i="2"/>
  <c r="F90" i="3"/>
  <c r="F82" i="2"/>
  <c r="F82" i="3"/>
  <c r="F74" i="2"/>
  <c r="F74" i="3"/>
  <c r="R77" i="1"/>
  <c r="E77" i="2" s="1"/>
  <c r="R73" i="1"/>
  <c r="E73" i="2" s="1"/>
  <c r="R69" i="1"/>
  <c r="E69" i="2" s="1"/>
  <c r="R65" i="1"/>
  <c r="E65" i="2" s="1"/>
  <c r="R61" i="1"/>
  <c r="E61" i="2" s="1"/>
  <c r="R57" i="1"/>
  <c r="E57" i="2" s="1"/>
  <c r="R53" i="1"/>
  <c r="E53" i="2" s="1"/>
  <c r="R49" i="1"/>
  <c r="E49" i="2" s="1"/>
  <c r="R45" i="1"/>
  <c r="E45" i="2" s="1"/>
  <c r="R41" i="1"/>
  <c r="E41" i="2" s="1"/>
  <c r="R37" i="1"/>
  <c r="E37" i="2" s="1"/>
  <c r="R33" i="1"/>
  <c r="E33" i="2" s="1"/>
  <c r="R29" i="1"/>
  <c r="E29" i="2" s="1"/>
  <c r="R25" i="1"/>
  <c r="E25" i="2" s="1"/>
  <c r="R21" i="1"/>
  <c r="E21" i="2" s="1"/>
  <c r="R17" i="1"/>
  <c r="E17" i="2" s="1"/>
  <c r="R13" i="1"/>
  <c r="E13" i="2" s="1"/>
  <c r="R9" i="1"/>
  <c r="E9" i="2" s="1"/>
  <c r="R5" i="1"/>
  <c r="E5" i="2" s="1"/>
  <c r="L261" i="1"/>
  <c r="N261" i="1" s="1"/>
  <c r="D261" i="2" s="1"/>
  <c r="Y261" i="1"/>
  <c r="L253" i="1"/>
  <c r="N253" i="1" s="1"/>
  <c r="D253" i="2" s="1"/>
  <c r="Y253" i="1"/>
  <c r="L249" i="1"/>
  <c r="N249" i="1" s="1"/>
  <c r="D249" i="2" s="1"/>
  <c r="Y249" i="1"/>
  <c r="L245" i="1"/>
  <c r="N245" i="1" s="1"/>
  <c r="D245" i="2" s="1"/>
  <c r="Y245" i="1"/>
  <c r="L241" i="1"/>
  <c r="N241" i="1" s="1"/>
  <c r="D241" i="2" s="1"/>
  <c r="Y241" i="1"/>
  <c r="L237" i="1"/>
  <c r="N237" i="1" s="1"/>
  <c r="D237" i="2" s="1"/>
  <c r="Y237" i="1"/>
  <c r="L233" i="1"/>
  <c r="N233" i="1" s="1"/>
  <c r="D233" i="2" s="1"/>
  <c r="Y233" i="1"/>
  <c r="L229" i="1"/>
  <c r="N229" i="1" s="1"/>
  <c r="D229" i="2" s="1"/>
  <c r="Y229" i="1"/>
  <c r="L225" i="1"/>
  <c r="N225" i="1" s="1"/>
  <c r="D225" i="2" s="1"/>
  <c r="Y225" i="1"/>
  <c r="L221" i="1"/>
  <c r="N221" i="1" s="1"/>
  <c r="D221" i="2" s="1"/>
  <c r="Y221" i="1"/>
  <c r="L217" i="1"/>
  <c r="N217" i="1" s="1"/>
  <c r="D217" i="2" s="1"/>
  <c r="Y217" i="1"/>
  <c r="L209" i="1"/>
  <c r="N209" i="1" s="1"/>
  <c r="D209" i="2" s="1"/>
  <c r="Y209" i="1"/>
  <c r="L205" i="1"/>
  <c r="N205" i="1" s="1"/>
  <c r="D205" i="2" s="1"/>
  <c r="Y205" i="1"/>
  <c r="L197" i="1"/>
  <c r="N197" i="1" s="1"/>
  <c r="D197" i="2" s="1"/>
  <c r="Y197" i="1"/>
  <c r="L193" i="1"/>
  <c r="N193" i="1" s="1"/>
  <c r="D193" i="2" s="1"/>
  <c r="Y193" i="1"/>
  <c r="L189" i="1"/>
  <c r="N189" i="1" s="1"/>
  <c r="D189" i="2" s="1"/>
  <c r="Y189" i="1"/>
  <c r="L185" i="1"/>
  <c r="N185" i="1" s="1"/>
  <c r="D185" i="2" s="1"/>
  <c r="Y185" i="1"/>
  <c r="L181" i="1"/>
  <c r="N181" i="1" s="1"/>
  <c r="D181" i="2" s="1"/>
  <c r="Y181" i="1"/>
  <c r="L177" i="1"/>
  <c r="N177" i="1" s="1"/>
  <c r="D177" i="2" s="1"/>
  <c r="Y177" i="1"/>
  <c r="L173" i="1"/>
  <c r="N173" i="1" s="1"/>
  <c r="D173" i="2" s="1"/>
  <c r="Y173" i="1"/>
  <c r="L169" i="1"/>
  <c r="N169" i="1" s="1"/>
  <c r="D169" i="2" s="1"/>
  <c r="Y169" i="1"/>
  <c r="L165" i="1"/>
  <c r="N165" i="1" s="1"/>
  <c r="D165" i="2" s="1"/>
  <c r="Y165" i="1"/>
  <c r="L161" i="1"/>
  <c r="N161" i="1" s="1"/>
  <c r="D161" i="2" s="1"/>
  <c r="Y161" i="1"/>
  <c r="L157" i="1"/>
  <c r="N157" i="1" s="1"/>
  <c r="D157" i="2" s="1"/>
  <c r="Y157" i="1"/>
  <c r="L153" i="1"/>
  <c r="N153" i="1" s="1"/>
  <c r="D153" i="2" s="1"/>
  <c r="Y153" i="1"/>
  <c r="L149" i="1"/>
  <c r="N149" i="1" s="1"/>
  <c r="D149" i="2" s="1"/>
  <c r="Y149" i="1"/>
  <c r="L145" i="1"/>
  <c r="N145" i="1" s="1"/>
  <c r="D145" i="2" s="1"/>
  <c r="Y145" i="1"/>
  <c r="L141" i="1"/>
  <c r="N141" i="1" s="1"/>
  <c r="D141" i="2" s="1"/>
  <c r="Y141" i="1"/>
  <c r="L137" i="1"/>
  <c r="N137" i="1" s="1"/>
  <c r="D137" i="2" s="1"/>
  <c r="Y137" i="1"/>
  <c r="L129" i="1"/>
  <c r="N129" i="1" s="1"/>
  <c r="D129" i="2" s="1"/>
  <c r="Y129" i="1"/>
  <c r="L121" i="1"/>
  <c r="N121" i="1" s="1"/>
  <c r="D121" i="2" s="1"/>
  <c r="Y121" i="1"/>
  <c r="L117" i="1"/>
  <c r="N117" i="1" s="1"/>
  <c r="D117" i="2" s="1"/>
  <c r="Y117" i="1"/>
  <c r="L113" i="1"/>
  <c r="N113" i="1" s="1"/>
  <c r="D113" i="2" s="1"/>
  <c r="Y113" i="1"/>
  <c r="L109" i="1"/>
  <c r="N109" i="1" s="1"/>
  <c r="D109" i="2" s="1"/>
  <c r="Y109" i="1"/>
  <c r="L105" i="1"/>
  <c r="N105" i="1" s="1"/>
  <c r="D105" i="2" s="1"/>
  <c r="Y105" i="1"/>
  <c r="L101" i="1"/>
  <c r="N101" i="1" s="1"/>
  <c r="D101" i="2" s="1"/>
  <c r="Y101" i="1"/>
  <c r="L97" i="1"/>
  <c r="N97" i="1" s="1"/>
  <c r="D97" i="2" s="1"/>
  <c r="Y97" i="1"/>
  <c r="L93" i="1"/>
  <c r="N93" i="1" s="1"/>
  <c r="D93" i="2" s="1"/>
  <c r="Y93" i="1"/>
  <c r="L89" i="1"/>
  <c r="N89" i="1" s="1"/>
  <c r="D89" i="2" s="1"/>
  <c r="Y89" i="1"/>
  <c r="L81" i="1"/>
  <c r="N81" i="1" s="1"/>
  <c r="D81" i="2" s="1"/>
  <c r="Y81" i="1"/>
  <c r="L77" i="1"/>
  <c r="N77" i="1" s="1"/>
  <c r="D77" i="2" s="1"/>
  <c r="Y77" i="1"/>
  <c r="L69" i="1"/>
  <c r="N69" i="1" s="1"/>
  <c r="D69" i="2" s="1"/>
  <c r="Y69" i="1"/>
  <c r="L65" i="1"/>
  <c r="N65" i="1" s="1"/>
  <c r="D65" i="2" s="1"/>
  <c r="Y65" i="1"/>
  <c r="L61" i="1"/>
  <c r="N61" i="1" s="1"/>
  <c r="D61" i="2" s="1"/>
  <c r="Y61" i="1"/>
  <c r="L57" i="1"/>
  <c r="N57" i="1" s="1"/>
  <c r="D57" i="2" s="1"/>
  <c r="Y57" i="1"/>
  <c r="L53" i="1"/>
  <c r="N53" i="1" s="1"/>
  <c r="D53" i="2" s="1"/>
  <c r="Y53" i="1"/>
  <c r="L49" i="1"/>
  <c r="N49" i="1" s="1"/>
  <c r="D49" i="2" s="1"/>
  <c r="Y49" i="1"/>
  <c r="L45" i="1"/>
  <c r="N45" i="1" s="1"/>
  <c r="D45" i="2" s="1"/>
  <c r="Y45" i="1"/>
  <c r="L41" i="1"/>
  <c r="N41" i="1" s="1"/>
  <c r="D41" i="2" s="1"/>
  <c r="Y41" i="1"/>
  <c r="L37" i="1"/>
  <c r="N37" i="1" s="1"/>
  <c r="D37" i="2" s="1"/>
  <c r="Y37" i="1"/>
  <c r="L33" i="1"/>
  <c r="N33" i="1" s="1"/>
  <c r="D33" i="2" s="1"/>
  <c r="Y33" i="1"/>
  <c r="L29" i="1"/>
  <c r="N29" i="1" s="1"/>
  <c r="D29" i="2" s="1"/>
  <c r="Y29" i="1"/>
  <c r="L25" i="1"/>
  <c r="N25" i="1" s="1"/>
  <c r="D25" i="2" s="1"/>
  <c r="Y25" i="1"/>
  <c r="L21" i="1"/>
  <c r="N21" i="1" s="1"/>
  <c r="D21" i="2" s="1"/>
  <c r="Y21" i="1"/>
  <c r="L17" i="1"/>
  <c r="N17" i="1" s="1"/>
  <c r="D17" i="2" s="1"/>
  <c r="Y17" i="1"/>
  <c r="L13" i="1"/>
  <c r="N13" i="1" s="1"/>
  <c r="D13" i="2" s="1"/>
  <c r="Y13" i="1"/>
  <c r="L9" i="1"/>
  <c r="N9" i="1" s="1"/>
  <c r="D9" i="2" s="1"/>
  <c r="Y9" i="1"/>
  <c r="F77" i="1"/>
  <c r="H77" i="1" s="1"/>
  <c r="C77" i="2" s="1"/>
  <c r="F73" i="1"/>
  <c r="H73" i="1" s="1"/>
  <c r="C73" i="2" s="1"/>
  <c r="F69" i="1"/>
  <c r="H69" i="1" s="1"/>
  <c r="C69" i="2" s="1"/>
  <c r="F65" i="1"/>
  <c r="H65" i="1" s="1"/>
  <c r="C65" i="2" s="1"/>
  <c r="F61" i="1"/>
  <c r="H61" i="1" s="1"/>
  <c r="C61" i="2" s="1"/>
  <c r="F57" i="1"/>
  <c r="H57" i="1" s="1"/>
  <c r="C57" i="2" s="1"/>
  <c r="F53" i="1"/>
  <c r="H53" i="1" s="1"/>
  <c r="C53" i="2" s="1"/>
  <c r="F49" i="1"/>
  <c r="H49" i="1" s="1"/>
  <c r="C49" i="2" s="1"/>
  <c r="F45" i="1"/>
  <c r="H45" i="1" s="1"/>
  <c r="C45" i="2" s="1"/>
  <c r="F37" i="1"/>
  <c r="H37" i="1" s="1"/>
  <c r="C37" i="2" s="1"/>
  <c r="F33" i="1"/>
  <c r="H33" i="1" s="1"/>
  <c r="C33" i="2" s="1"/>
  <c r="F29" i="1"/>
  <c r="H29" i="1" s="1"/>
  <c r="C29" i="2" s="1"/>
  <c r="F25" i="1"/>
  <c r="H25" i="1" s="1"/>
  <c r="C25" i="2" s="1"/>
  <c r="F21" i="1"/>
  <c r="H21" i="1" s="1"/>
  <c r="C21" i="2" s="1"/>
  <c r="F17" i="1"/>
  <c r="H17" i="1" s="1"/>
  <c r="C17" i="2" s="1"/>
  <c r="F13" i="1"/>
  <c r="H13" i="1" s="1"/>
  <c r="C13" i="2" s="1"/>
  <c r="F9" i="1"/>
  <c r="H9" i="1" s="1"/>
  <c r="C9" i="2" s="1"/>
  <c r="F5" i="1"/>
  <c r="H5" i="1" s="1"/>
  <c r="C5" i="2" s="1"/>
  <c r="K261" i="1"/>
  <c r="E261" i="1"/>
  <c r="G261" i="1" s="1"/>
  <c r="C261" i="3" s="1"/>
  <c r="E257" i="1"/>
  <c r="G257" i="1" s="1"/>
  <c r="C257" i="3" s="1"/>
  <c r="E253" i="1"/>
  <c r="G253" i="1" s="1"/>
  <c r="C253" i="3" s="1"/>
  <c r="K253" i="1"/>
  <c r="K249" i="1"/>
  <c r="G245" i="1"/>
  <c r="C245" i="3" s="1"/>
  <c r="K245" i="1"/>
  <c r="E245" i="1"/>
  <c r="E241" i="1"/>
  <c r="G241" i="1" s="1"/>
  <c r="C241" i="3" s="1"/>
  <c r="E237" i="1"/>
  <c r="G237" i="1" s="1"/>
  <c r="C237" i="3" s="1"/>
  <c r="K237" i="1"/>
  <c r="G233" i="1"/>
  <c r="C233" i="3" s="1"/>
  <c r="K233" i="1"/>
  <c r="K229" i="1"/>
  <c r="E229" i="1"/>
  <c r="G229" i="1" s="1"/>
  <c r="C229" i="3" s="1"/>
  <c r="E225" i="1"/>
  <c r="G225" i="1" s="1"/>
  <c r="C225" i="3" s="1"/>
  <c r="E221" i="1"/>
  <c r="G221" i="1" s="1"/>
  <c r="C221" i="3" s="1"/>
  <c r="K221" i="1"/>
  <c r="K217" i="1"/>
  <c r="G213" i="1"/>
  <c r="C213" i="3" s="1"/>
  <c r="K213" i="1"/>
  <c r="E213" i="1"/>
  <c r="E209" i="1"/>
  <c r="G209" i="1" s="1"/>
  <c r="C209" i="3" s="1"/>
  <c r="E205" i="1"/>
  <c r="G205" i="1" s="1"/>
  <c r="C205" i="3" s="1"/>
  <c r="K205" i="1"/>
  <c r="G201" i="1"/>
  <c r="C201" i="3" s="1"/>
  <c r="K201" i="1"/>
  <c r="G197" i="1"/>
  <c r="C197" i="3" s="1"/>
  <c r="K197" i="1"/>
  <c r="Q197" i="1"/>
  <c r="E197" i="3" s="1"/>
  <c r="E197" i="1"/>
  <c r="G193" i="1"/>
  <c r="C193" i="3" s="1"/>
  <c r="E193" i="1"/>
  <c r="Q193" i="1"/>
  <c r="E193" i="3" s="1"/>
  <c r="E189" i="1"/>
  <c r="G189" i="1" s="1"/>
  <c r="C189" i="3" s="1"/>
  <c r="Q189" i="1"/>
  <c r="E189" i="3" s="1"/>
  <c r="K189" i="1"/>
  <c r="M189" i="1" s="1"/>
  <c r="D189" i="3" s="1"/>
  <c r="E185" i="1"/>
  <c r="G185" i="1" s="1"/>
  <c r="C185" i="3" s="1"/>
  <c r="K185" i="1"/>
  <c r="Q185" i="1"/>
  <c r="E185" i="3" s="1"/>
  <c r="E181" i="1"/>
  <c r="G181" i="1" s="1"/>
  <c r="C181" i="3" s="1"/>
  <c r="K181" i="1"/>
  <c r="Q181" i="1"/>
  <c r="E181" i="3" s="1"/>
  <c r="Q177" i="1"/>
  <c r="E177" i="3" s="1"/>
  <c r="E173" i="1"/>
  <c r="G173" i="1" s="1"/>
  <c r="C173" i="3" s="1"/>
  <c r="Q173" i="1"/>
  <c r="E173" i="3" s="1"/>
  <c r="K173" i="1"/>
  <c r="K169" i="1"/>
  <c r="M169" i="1" s="1"/>
  <c r="D169" i="3" s="1"/>
  <c r="E169" i="1"/>
  <c r="G169" i="1" s="1"/>
  <c r="C169" i="3" s="1"/>
  <c r="Q169" i="1"/>
  <c r="E169" i="3" s="1"/>
  <c r="E165" i="1"/>
  <c r="G165" i="1" s="1"/>
  <c r="C165" i="3" s="1"/>
  <c r="K165" i="1"/>
  <c r="Q165" i="1"/>
  <c r="E165" i="3" s="1"/>
  <c r="E161" i="1"/>
  <c r="G161" i="1" s="1"/>
  <c r="C161" i="3" s="1"/>
  <c r="Q161" i="1"/>
  <c r="E161" i="3" s="1"/>
  <c r="G157" i="1"/>
  <c r="C157" i="3" s="1"/>
  <c r="E157" i="1"/>
  <c r="Q157" i="1"/>
  <c r="E157" i="3" s="1"/>
  <c r="K157" i="1"/>
  <c r="G153" i="1"/>
  <c r="C153" i="3" s="1"/>
  <c r="E153" i="1"/>
  <c r="K153" i="1"/>
  <c r="M153" i="1" s="1"/>
  <c r="D153" i="3" s="1"/>
  <c r="Q153" i="1"/>
  <c r="E153" i="3" s="1"/>
  <c r="G149" i="1"/>
  <c r="C149" i="3" s="1"/>
  <c r="E149" i="1"/>
  <c r="K149" i="1"/>
  <c r="Q149" i="1"/>
  <c r="E149" i="3" s="1"/>
  <c r="Q145" i="1"/>
  <c r="E145" i="3" s="1"/>
  <c r="G141" i="1"/>
  <c r="C141" i="3" s="1"/>
  <c r="E141" i="1"/>
  <c r="Q141" i="1"/>
  <c r="E141" i="3" s="1"/>
  <c r="K141" i="1"/>
  <c r="G137" i="1"/>
  <c r="C137" i="3" s="1"/>
  <c r="K137" i="1"/>
  <c r="E137" i="1"/>
  <c r="Q137" i="1"/>
  <c r="E137" i="3" s="1"/>
  <c r="G133" i="1"/>
  <c r="C133" i="3" s="1"/>
  <c r="E133" i="1"/>
  <c r="K133" i="1"/>
  <c r="Q133" i="1"/>
  <c r="E133" i="3" s="1"/>
  <c r="G129" i="1"/>
  <c r="C129" i="3" s="1"/>
  <c r="E129" i="1"/>
  <c r="Q129" i="1"/>
  <c r="E129" i="3" s="1"/>
  <c r="E125" i="1"/>
  <c r="G125" i="1" s="1"/>
  <c r="C125" i="3" s="1"/>
  <c r="Q125" i="1"/>
  <c r="E125" i="3" s="1"/>
  <c r="K125" i="1"/>
  <c r="E121" i="1"/>
  <c r="G121" i="1" s="1"/>
  <c r="C121" i="3" s="1"/>
  <c r="K121" i="1"/>
  <c r="Q121" i="1"/>
  <c r="E121" i="3" s="1"/>
  <c r="E117" i="1"/>
  <c r="G117" i="1" s="1"/>
  <c r="C117" i="3" s="1"/>
  <c r="K117" i="1"/>
  <c r="Q117" i="1"/>
  <c r="E117" i="3" s="1"/>
  <c r="Q113" i="1"/>
  <c r="E113" i="3" s="1"/>
  <c r="E109" i="1"/>
  <c r="G109" i="1" s="1"/>
  <c r="C109" i="3" s="1"/>
  <c r="Q109" i="1"/>
  <c r="E109" i="3" s="1"/>
  <c r="K109" i="1"/>
  <c r="G105" i="1"/>
  <c r="C105" i="3" s="1"/>
  <c r="K105" i="1"/>
  <c r="E105" i="1"/>
  <c r="Q105" i="1"/>
  <c r="E105" i="3" s="1"/>
  <c r="E101" i="1"/>
  <c r="G101" i="1" s="1"/>
  <c r="C101" i="3" s="1"/>
  <c r="K101" i="1"/>
  <c r="Q101" i="1"/>
  <c r="E101" i="3" s="1"/>
  <c r="E97" i="1"/>
  <c r="G97" i="1" s="1"/>
  <c r="C97" i="3" s="1"/>
  <c r="Q97" i="1"/>
  <c r="E97" i="3" s="1"/>
  <c r="G93" i="1"/>
  <c r="C93" i="3" s="1"/>
  <c r="E93" i="1"/>
  <c r="Q93" i="1"/>
  <c r="E93" i="3" s="1"/>
  <c r="K93" i="1"/>
  <c r="G89" i="1"/>
  <c r="C89" i="3" s="1"/>
  <c r="E89" i="1"/>
  <c r="K89" i="1"/>
  <c r="Q89" i="1"/>
  <c r="E89" i="3" s="1"/>
  <c r="G85" i="1"/>
  <c r="C85" i="3" s="1"/>
  <c r="E85" i="1"/>
  <c r="K85" i="1"/>
  <c r="Q85" i="1"/>
  <c r="E85" i="3" s="1"/>
  <c r="G81" i="1"/>
  <c r="C81" i="3" s="1"/>
  <c r="Q81" i="1"/>
  <c r="E81" i="3" s="1"/>
  <c r="E76" i="1"/>
  <c r="K76" i="1"/>
  <c r="Q76" i="1"/>
  <c r="E76" i="3" s="1"/>
  <c r="E72" i="1"/>
  <c r="K72" i="1"/>
  <c r="Q72" i="1"/>
  <c r="E72" i="3" s="1"/>
  <c r="E68" i="1"/>
  <c r="G68" i="1" s="1"/>
  <c r="C68" i="3" s="1"/>
  <c r="K68" i="1"/>
  <c r="Q68" i="1"/>
  <c r="E68" i="3" s="1"/>
  <c r="E64" i="1"/>
  <c r="K64" i="1"/>
  <c r="M64" i="1" s="1"/>
  <c r="D64" i="3" s="1"/>
  <c r="Q64" i="1"/>
  <c r="E64" i="3" s="1"/>
  <c r="E60" i="1"/>
  <c r="K60" i="1"/>
  <c r="Q60" i="1"/>
  <c r="E60" i="3" s="1"/>
  <c r="E56" i="1"/>
  <c r="K56" i="1"/>
  <c r="Q56" i="1"/>
  <c r="E56" i="3" s="1"/>
  <c r="E52" i="1"/>
  <c r="G52" i="1" s="1"/>
  <c r="C52" i="3" s="1"/>
  <c r="K52" i="1"/>
  <c r="Q52" i="1"/>
  <c r="E52" i="3" s="1"/>
  <c r="E48" i="1"/>
  <c r="K48" i="1"/>
  <c r="M48" i="1" s="1"/>
  <c r="D48" i="3" s="1"/>
  <c r="Q48" i="1"/>
  <c r="E48" i="3" s="1"/>
  <c r="E44" i="1"/>
  <c r="K44" i="1"/>
  <c r="Q44" i="1"/>
  <c r="E44" i="3" s="1"/>
  <c r="E40" i="1"/>
  <c r="K40" i="1"/>
  <c r="Q40" i="1"/>
  <c r="E40" i="3" s="1"/>
  <c r="E36" i="1"/>
  <c r="G36" i="1" s="1"/>
  <c r="C36" i="3" s="1"/>
  <c r="K36" i="1"/>
  <c r="Q36" i="1"/>
  <c r="E36" i="3" s="1"/>
  <c r="E32" i="1"/>
  <c r="K32" i="1"/>
  <c r="M32" i="1" s="1"/>
  <c r="D32" i="3" s="1"/>
  <c r="Q32" i="1"/>
  <c r="E32" i="3" s="1"/>
  <c r="E28" i="1"/>
  <c r="K28" i="1"/>
  <c r="Q28" i="1"/>
  <c r="E28" i="3" s="1"/>
  <c r="E24" i="1"/>
  <c r="K24" i="1"/>
  <c r="Q24" i="1"/>
  <c r="E24" i="3" s="1"/>
  <c r="E20" i="1"/>
  <c r="G20" i="1" s="1"/>
  <c r="C20" i="3" s="1"/>
  <c r="K20" i="1"/>
  <c r="Q20" i="1"/>
  <c r="E20" i="3" s="1"/>
  <c r="E16" i="1"/>
  <c r="K16" i="1"/>
  <c r="M16" i="1" s="1"/>
  <c r="D16" i="3" s="1"/>
  <c r="Q16" i="1"/>
  <c r="E16" i="3" s="1"/>
  <c r="E12" i="1"/>
  <c r="K12" i="1"/>
  <c r="Q12" i="1"/>
  <c r="E12" i="3" s="1"/>
  <c r="E8" i="1"/>
  <c r="K8" i="1"/>
  <c r="Q8" i="1"/>
  <c r="E8" i="3" s="1"/>
  <c r="E4" i="1"/>
  <c r="G4" i="1" s="1"/>
  <c r="C4" i="3" s="1"/>
  <c r="K4" i="1"/>
  <c r="Q4" i="1"/>
  <c r="E4" i="3" s="1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8" i="3"/>
  <c r="F66" i="3"/>
  <c r="F80" i="3"/>
  <c r="F96" i="3"/>
  <c r="F112" i="3"/>
  <c r="F128" i="3"/>
  <c r="F144" i="3"/>
  <c r="F160" i="3"/>
  <c r="F176" i="3"/>
  <c r="F192" i="3"/>
  <c r="F208" i="3"/>
  <c r="F224" i="3"/>
  <c r="F240" i="3"/>
  <c r="F256" i="3"/>
  <c r="Q249" i="1"/>
  <c r="E249" i="3" s="1"/>
  <c r="Q233" i="1"/>
  <c r="E233" i="3" s="1"/>
  <c r="Q217" i="1"/>
  <c r="E217" i="3" s="1"/>
  <c r="Q201" i="1"/>
  <c r="E201" i="3" s="1"/>
  <c r="Q53" i="1"/>
  <c r="E53" i="3" s="1"/>
  <c r="Q21" i="1"/>
  <c r="E21" i="3" s="1"/>
  <c r="K225" i="1"/>
  <c r="M225" i="1" s="1"/>
  <c r="D225" i="3" s="1"/>
  <c r="K161" i="1"/>
  <c r="K97" i="1"/>
  <c r="E249" i="1"/>
  <c r="G249" i="1" s="1"/>
  <c r="C249" i="3" s="1"/>
  <c r="E177" i="1"/>
  <c r="G177" i="1" s="1"/>
  <c r="C177" i="3" s="1"/>
  <c r="F247" i="2"/>
  <c r="F247" i="3"/>
  <c r="F231" i="2"/>
  <c r="F231" i="3"/>
  <c r="F219" i="2"/>
  <c r="F219" i="3"/>
  <c r="F207" i="2"/>
  <c r="F207" i="3"/>
  <c r="F191" i="2"/>
  <c r="F191" i="3"/>
  <c r="F175" i="2"/>
  <c r="F175" i="3"/>
  <c r="F163" i="2"/>
  <c r="F163" i="3"/>
  <c r="F151" i="2"/>
  <c r="F151" i="3"/>
  <c r="F131" i="2"/>
  <c r="F131" i="3"/>
  <c r="F119" i="2"/>
  <c r="F119" i="3"/>
  <c r="F103" i="2"/>
  <c r="F103" i="3"/>
  <c r="F87" i="2"/>
  <c r="F87" i="3"/>
  <c r="F75" i="2"/>
  <c r="F75" i="3"/>
  <c r="F55" i="2"/>
  <c r="F55" i="3"/>
  <c r="L258" i="1"/>
  <c r="N258" i="1" s="1"/>
  <c r="D258" i="2" s="1"/>
  <c r="Y258" i="1"/>
  <c r="L246" i="1"/>
  <c r="N246" i="1" s="1"/>
  <c r="D246" i="2" s="1"/>
  <c r="Y246" i="1"/>
  <c r="L234" i="1"/>
  <c r="N234" i="1" s="1"/>
  <c r="D234" i="2" s="1"/>
  <c r="Y234" i="1"/>
  <c r="L222" i="1"/>
  <c r="N222" i="1" s="1"/>
  <c r="D222" i="2" s="1"/>
  <c r="Y222" i="1"/>
  <c r="L206" i="1"/>
  <c r="N206" i="1" s="1"/>
  <c r="D206" i="2" s="1"/>
  <c r="Y206" i="1"/>
  <c r="L190" i="1"/>
  <c r="N190" i="1" s="1"/>
  <c r="D190" i="2" s="1"/>
  <c r="Y190" i="1"/>
  <c r="L178" i="1"/>
  <c r="N178" i="1" s="1"/>
  <c r="D178" i="2" s="1"/>
  <c r="Y178" i="1"/>
  <c r="L158" i="1"/>
  <c r="N158" i="1" s="1"/>
  <c r="D158" i="2" s="1"/>
  <c r="Y158" i="1"/>
  <c r="L142" i="1"/>
  <c r="N142" i="1" s="1"/>
  <c r="D142" i="2" s="1"/>
  <c r="Y142" i="1"/>
  <c r="L130" i="1"/>
  <c r="N130" i="1" s="1"/>
  <c r="D130" i="2" s="1"/>
  <c r="Y130" i="1"/>
  <c r="L114" i="1"/>
  <c r="N114" i="1" s="1"/>
  <c r="D114" i="2" s="1"/>
  <c r="Y114" i="1"/>
  <c r="L98" i="1"/>
  <c r="N98" i="1" s="1"/>
  <c r="D98" i="2" s="1"/>
  <c r="Y98" i="1"/>
  <c r="L86" i="1"/>
  <c r="N86" i="1" s="1"/>
  <c r="D86" i="2" s="1"/>
  <c r="Y86" i="1"/>
  <c r="L66" i="1"/>
  <c r="N66" i="1" s="1"/>
  <c r="D66" i="2" s="1"/>
  <c r="Y66" i="1"/>
  <c r="L50" i="1"/>
  <c r="N50" i="1" s="1"/>
  <c r="D50" i="2" s="1"/>
  <c r="Y50" i="1"/>
  <c r="L34" i="1"/>
  <c r="N34" i="1" s="1"/>
  <c r="D34" i="2" s="1"/>
  <c r="Y34" i="1"/>
  <c r="L22" i="1"/>
  <c r="N22" i="1" s="1"/>
  <c r="D22" i="2" s="1"/>
  <c r="Y22" i="1"/>
  <c r="E250" i="1"/>
  <c r="K250" i="1"/>
  <c r="M250" i="1" s="1"/>
  <c r="D250" i="3" s="1"/>
  <c r="Q250" i="1"/>
  <c r="E250" i="3" s="1"/>
  <c r="E238" i="1"/>
  <c r="K238" i="1"/>
  <c r="Q238" i="1"/>
  <c r="E238" i="3" s="1"/>
  <c r="E222" i="1"/>
  <c r="K222" i="1"/>
  <c r="Q222" i="1"/>
  <c r="E222" i="3" s="1"/>
  <c r="E206" i="1"/>
  <c r="G206" i="1" s="1"/>
  <c r="C206" i="3" s="1"/>
  <c r="K206" i="1"/>
  <c r="Q206" i="1"/>
  <c r="E206" i="3" s="1"/>
  <c r="E190" i="1"/>
  <c r="K190" i="1"/>
  <c r="M190" i="1" s="1"/>
  <c r="D190" i="3" s="1"/>
  <c r="Q190" i="1"/>
  <c r="E190" i="3" s="1"/>
  <c r="E174" i="1"/>
  <c r="K174" i="1"/>
  <c r="Q174" i="1"/>
  <c r="E174" i="3" s="1"/>
  <c r="E162" i="1"/>
  <c r="K162" i="1"/>
  <c r="Q162" i="1"/>
  <c r="E162" i="3" s="1"/>
  <c r="E146" i="1"/>
  <c r="G146" i="1" s="1"/>
  <c r="C146" i="3" s="1"/>
  <c r="K146" i="1"/>
  <c r="Q146" i="1"/>
  <c r="E146" i="3" s="1"/>
  <c r="E130" i="1"/>
  <c r="K130" i="1"/>
  <c r="M130" i="1" s="1"/>
  <c r="D130" i="3" s="1"/>
  <c r="Q130" i="1"/>
  <c r="E130" i="3" s="1"/>
  <c r="E118" i="1"/>
  <c r="K118" i="1"/>
  <c r="Q118" i="1"/>
  <c r="E118" i="3" s="1"/>
  <c r="E98" i="1"/>
  <c r="K98" i="1"/>
  <c r="Q98" i="1"/>
  <c r="E98" i="3" s="1"/>
  <c r="E86" i="1"/>
  <c r="K86" i="1"/>
  <c r="Q86" i="1"/>
  <c r="E86" i="3" s="1"/>
  <c r="K73" i="1"/>
  <c r="M73" i="1" s="1"/>
  <c r="D73" i="3" s="1"/>
  <c r="Q73" i="1"/>
  <c r="E73" i="3" s="1"/>
  <c r="E73" i="1"/>
  <c r="G73" i="1" s="1"/>
  <c r="C73" i="3" s="1"/>
  <c r="E53" i="1"/>
  <c r="G53" i="1" s="1"/>
  <c r="C53" i="3" s="1"/>
  <c r="G41" i="1"/>
  <c r="C41" i="3" s="1"/>
  <c r="E41" i="1"/>
  <c r="K41" i="1"/>
  <c r="Q41" i="1"/>
  <c r="E41" i="3" s="1"/>
  <c r="G29" i="1"/>
  <c r="C29" i="3" s="1"/>
  <c r="E29" i="1"/>
  <c r="K29" i="1"/>
  <c r="G17" i="1"/>
  <c r="C17" i="3" s="1"/>
  <c r="E17" i="1"/>
  <c r="Q17" i="1"/>
  <c r="E17" i="3" s="1"/>
  <c r="K17" i="1"/>
  <c r="E5" i="1"/>
  <c r="G5" i="1" s="1"/>
  <c r="C5" i="3" s="1"/>
  <c r="Q5" i="1"/>
  <c r="E5" i="3" s="1"/>
  <c r="F254" i="2"/>
  <c r="F254" i="3"/>
  <c r="F242" i="2"/>
  <c r="F242" i="3"/>
  <c r="F234" i="2"/>
  <c r="F234" i="3"/>
  <c r="F226" i="2"/>
  <c r="F226" i="3"/>
  <c r="F218" i="2"/>
  <c r="F218" i="3"/>
  <c r="F210" i="2"/>
  <c r="F210" i="3"/>
  <c r="F202" i="2"/>
  <c r="F202" i="3"/>
  <c r="F194" i="2"/>
  <c r="F194" i="3"/>
  <c r="F186" i="2"/>
  <c r="F186" i="3"/>
  <c r="F178" i="2"/>
  <c r="F178" i="3"/>
  <c r="F174" i="2"/>
  <c r="F174" i="3"/>
  <c r="F166" i="2"/>
  <c r="F166" i="3"/>
  <c r="F158" i="2"/>
  <c r="F158" i="3"/>
  <c r="F150" i="2"/>
  <c r="F150" i="3"/>
  <c r="F142" i="2"/>
  <c r="F142" i="3"/>
  <c r="F134" i="2"/>
  <c r="F134" i="3"/>
  <c r="F130" i="2"/>
  <c r="F130" i="3"/>
  <c r="F122" i="2"/>
  <c r="F122" i="3"/>
  <c r="F114" i="2"/>
  <c r="F114" i="3"/>
  <c r="F110" i="2"/>
  <c r="F110" i="3"/>
  <c r="F102" i="2"/>
  <c r="F102" i="3"/>
  <c r="F94" i="2"/>
  <c r="F94" i="3"/>
  <c r="F86" i="2"/>
  <c r="F86" i="3"/>
  <c r="F78" i="2"/>
  <c r="F78" i="3"/>
  <c r="F70" i="2"/>
  <c r="F70" i="3"/>
  <c r="F261" i="2"/>
  <c r="F261" i="3"/>
  <c r="F257" i="2"/>
  <c r="F257" i="3"/>
  <c r="F253" i="2"/>
  <c r="F253" i="3"/>
  <c r="F249" i="2"/>
  <c r="F249" i="3"/>
  <c r="F245" i="2"/>
  <c r="F245" i="3"/>
  <c r="F241" i="2"/>
  <c r="F241" i="3"/>
  <c r="F237" i="2"/>
  <c r="F237" i="3"/>
  <c r="F233" i="2"/>
  <c r="F233" i="3"/>
  <c r="F229" i="2"/>
  <c r="F229" i="3"/>
  <c r="F225" i="2"/>
  <c r="F225" i="3"/>
  <c r="F221" i="2"/>
  <c r="F221" i="3"/>
  <c r="F217" i="2"/>
  <c r="F217" i="3"/>
  <c r="F213" i="2"/>
  <c r="F213" i="3"/>
  <c r="F209" i="2"/>
  <c r="F209" i="3"/>
  <c r="F205" i="2"/>
  <c r="F205" i="3"/>
  <c r="F201" i="2"/>
  <c r="F201" i="3"/>
  <c r="F197" i="2"/>
  <c r="F197" i="3"/>
  <c r="F193" i="2"/>
  <c r="F193" i="3"/>
  <c r="F189" i="2"/>
  <c r="F189" i="3"/>
  <c r="F185" i="2"/>
  <c r="F185" i="3"/>
  <c r="F181" i="2"/>
  <c r="F181" i="3"/>
  <c r="F177" i="2"/>
  <c r="F177" i="3"/>
  <c r="F173" i="2"/>
  <c r="F173" i="3"/>
  <c r="F169" i="2"/>
  <c r="F169" i="3"/>
  <c r="F165" i="2"/>
  <c r="F165" i="3"/>
  <c r="F161" i="2"/>
  <c r="F161" i="3"/>
  <c r="F157" i="2"/>
  <c r="F157" i="3"/>
  <c r="F153" i="2"/>
  <c r="F153" i="3"/>
  <c r="F149" i="2"/>
  <c r="F149" i="3"/>
  <c r="F145" i="2"/>
  <c r="F145" i="3"/>
  <c r="F141" i="2"/>
  <c r="F141" i="3"/>
  <c r="F137" i="2"/>
  <c r="F137" i="3"/>
  <c r="F133" i="2"/>
  <c r="F133" i="3"/>
  <c r="F129" i="2"/>
  <c r="F129" i="3"/>
  <c r="F125" i="2"/>
  <c r="F125" i="3"/>
  <c r="F121" i="2"/>
  <c r="F121" i="3"/>
  <c r="F117" i="2"/>
  <c r="F117" i="3"/>
  <c r="F113" i="2"/>
  <c r="F113" i="3"/>
  <c r="F109" i="2"/>
  <c r="F109" i="3"/>
  <c r="F105" i="2"/>
  <c r="F105" i="3"/>
  <c r="F101" i="2"/>
  <c r="F101" i="3"/>
  <c r="F97" i="2"/>
  <c r="F97" i="3"/>
  <c r="F93" i="2"/>
  <c r="F93" i="3"/>
  <c r="F89" i="2"/>
  <c r="F89" i="3"/>
  <c r="F85" i="2"/>
  <c r="F85" i="3"/>
  <c r="F81" i="2"/>
  <c r="F81" i="3"/>
  <c r="F77" i="2"/>
  <c r="F77" i="3"/>
  <c r="F73" i="2"/>
  <c r="F73" i="3"/>
  <c r="F69" i="2"/>
  <c r="F69" i="3"/>
  <c r="F65" i="2"/>
  <c r="F65" i="3"/>
  <c r="F61" i="2"/>
  <c r="F61" i="3"/>
  <c r="F57" i="2"/>
  <c r="F57" i="3"/>
  <c r="F53" i="2"/>
  <c r="F53" i="3"/>
  <c r="F41" i="1"/>
  <c r="H41" i="1" s="1"/>
  <c r="C41" i="2" s="1"/>
  <c r="L73" i="1"/>
  <c r="N73" i="1" s="1"/>
  <c r="D73" i="2" s="1"/>
  <c r="L256" i="1"/>
  <c r="N256" i="1" s="1"/>
  <c r="D256" i="2" s="1"/>
  <c r="Y256" i="1"/>
  <c r="L252" i="1"/>
  <c r="N252" i="1" s="1"/>
  <c r="D252" i="2" s="1"/>
  <c r="Y252" i="1"/>
  <c r="L248" i="1"/>
  <c r="N248" i="1" s="1"/>
  <c r="D248" i="2" s="1"/>
  <c r="Y248" i="1"/>
  <c r="L244" i="1"/>
  <c r="N244" i="1" s="1"/>
  <c r="D244" i="2" s="1"/>
  <c r="Y244" i="1"/>
  <c r="L240" i="1"/>
  <c r="N240" i="1" s="1"/>
  <c r="D240" i="2" s="1"/>
  <c r="Y240" i="1"/>
  <c r="L236" i="1"/>
  <c r="N236" i="1" s="1"/>
  <c r="D236" i="2" s="1"/>
  <c r="Y236" i="1"/>
  <c r="L232" i="1"/>
  <c r="N232" i="1" s="1"/>
  <c r="D232" i="2" s="1"/>
  <c r="Y232" i="1"/>
  <c r="L228" i="1"/>
  <c r="N228" i="1" s="1"/>
  <c r="D228" i="2" s="1"/>
  <c r="Y228" i="1"/>
  <c r="L224" i="1"/>
  <c r="N224" i="1" s="1"/>
  <c r="D224" i="2" s="1"/>
  <c r="Y224" i="1"/>
  <c r="L220" i="1"/>
  <c r="N220" i="1" s="1"/>
  <c r="D220" i="2" s="1"/>
  <c r="Y220" i="1"/>
  <c r="L216" i="1"/>
  <c r="N216" i="1" s="1"/>
  <c r="D216" i="2" s="1"/>
  <c r="Y216" i="1"/>
  <c r="L212" i="1"/>
  <c r="N212" i="1" s="1"/>
  <c r="D212" i="2" s="1"/>
  <c r="Y212" i="1"/>
  <c r="L208" i="1"/>
  <c r="N208" i="1" s="1"/>
  <c r="D208" i="2" s="1"/>
  <c r="Y208" i="1"/>
  <c r="L204" i="1"/>
  <c r="N204" i="1" s="1"/>
  <c r="D204" i="2" s="1"/>
  <c r="Y204" i="1"/>
  <c r="L200" i="1"/>
  <c r="N200" i="1" s="1"/>
  <c r="D200" i="2" s="1"/>
  <c r="Y200" i="1"/>
  <c r="L192" i="1"/>
  <c r="N192" i="1" s="1"/>
  <c r="D192" i="2" s="1"/>
  <c r="Y192" i="1"/>
  <c r="L188" i="1"/>
  <c r="N188" i="1" s="1"/>
  <c r="D188" i="2" s="1"/>
  <c r="Y188" i="1"/>
  <c r="L184" i="1"/>
  <c r="N184" i="1" s="1"/>
  <c r="D184" i="2" s="1"/>
  <c r="Y184" i="1"/>
  <c r="L180" i="1"/>
  <c r="N180" i="1" s="1"/>
  <c r="D180" i="2" s="1"/>
  <c r="Y180" i="1"/>
  <c r="L176" i="1"/>
  <c r="N176" i="1" s="1"/>
  <c r="D176" i="2" s="1"/>
  <c r="Y176" i="1"/>
  <c r="L172" i="1"/>
  <c r="N172" i="1" s="1"/>
  <c r="D172" i="2" s="1"/>
  <c r="Y172" i="1"/>
  <c r="L168" i="1"/>
  <c r="N168" i="1" s="1"/>
  <c r="D168" i="2" s="1"/>
  <c r="Y168" i="1"/>
  <c r="L164" i="1"/>
  <c r="N164" i="1" s="1"/>
  <c r="D164" i="2" s="1"/>
  <c r="Y164" i="1"/>
  <c r="L160" i="1"/>
  <c r="N160" i="1" s="1"/>
  <c r="D160" i="2" s="1"/>
  <c r="Y160" i="1"/>
  <c r="L156" i="1"/>
  <c r="N156" i="1" s="1"/>
  <c r="D156" i="2" s="1"/>
  <c r="Y156" i="1"/>
  <c r="L152" i="1"/>
  <c r="N152" i="1" s="1"/>
  <c r="D152" i="2" s="1"/>
  <c r="Y152" i="1"/>
  <c r="L148" i="1"/>
  <c r="N148" i="1" s="1"/>
  <c r="D148" i="2" s="1"/>
  <c r="Y148" i="1"/>
  <c r="L144" i="1"/>
  <c r="N144" i="1" s="1"/>
  <c r="D144" i="2" s="1"/>
  <c r="Y144" i="1"/>
  <c r="L140" i="1"/>
  <c r="N140" i="1" s="1"/>
  <c r="D140" i="2" s="1"/>
  <c r="Y140" i="1"/>
  <c r="L136" i="1"/>
  <c r="N136" i="1" s="1"/>
  <c r="D136" i="2" s="1"/>
  <c r="Y136" i="1"/>
  <c r="L128" i="1"/>
  <c r="N128" i="1" s="1"/>
  <c r="D128" i="2" s="1"/>
  <c r="Y128" i="1"/>
  <c r="L124" i="1"/>
  <c r="N124" i="1" s="1"/>
  <c r="D124" i="2" s="1"/>
  <c r="Y124" i="1"/>
  <c r="L120" i="1"/>
  <c r="N120" i="1" s="1"/>
  <c r="D120" i="2" s="1"/>
  <c r="Y120" i="1"/>
  <c r="L116" i="1"/>
  <c r="N116" i="1" s="1"/>
  <c r="D116" i="2" s="1"/>
  <c r="Y116" i="1"/>
  <c r="L112" i="1"/>
  <c r="N112" i="1" s="1"/>
  <c r="D112" i="2" s="1"/>
  <c r="Y112" i="1"/>
  <c r="L108" i="1"/>
  <c r="N108" i="1" s="1"/>
  <c r="D108" i="2" s="1"/>
  <c r="Y108" i="1"/>
  <c r="L104" i="1"/>
  <c r="N104" i="1" s="1"/>
  <c r="D104" i="2" s="1"/>
  <c r="Y104" i="1"/>
  <c r="L96" i="1"/>
  <c r="N96" i="1" s="1"/>
  <c r="D96" i="2" s="1"/>
  <c r="Y96" i="1"/>
  <c r="L92" i="1"/>
  <c r="N92" i="1" s="1"/>
  <c r="D92" i="2" s="1"/>
  <c r="Y92" i="1"/>
  <c r="L88" i="1"/>
  <c r="N88" i="1" s="1"/>
  <c r="D88" i="2" s="1"/>
  <c r="Y88" i="1"/>
  <c r="L84" i="1"/>
  <c r="N84" i="1" s="1"/>
  <c r="D84" i="2" s="1"/>
  <c r="Y84" i="1"/>
  <c r="L80" i="1"/>
  <c r="N80" i="1" s="1"/>
  <c r="D80" i="2" s="1"/>
  <c r="Y80" i="1"/>
  <c r="L76" i="1"/>
  <c r="N76" i="1" s="1"/>
  <c r="D76" i="2" s="1"/>
  <c r="Y76" i="1"/>
  <c r="L72" i="1"/>
  <c r="N72" i="1" s="1"/>
  <c r="D72" i="2" s="1"/>
  <c r="Y72" i="1"/>
  <c r="L68" i="1"/>
  <c r="N68" i="1" s="1"/>
  <c r="D68" i="2" s="1"/>
  <c r="Y68" i="1"/>
  <c r="L64" i="1"/>
  <c r="N64" i="1" s="1"/>
  <c r="D64" i="2" s="1"/>
  <c r="Y64" i="1"/>
  <c r="L60" i="1"/>
  <c r="N60" i="1" s="1"/>
  <c r="D60" i="2" s="1"/>
  <c r="Y60" i="1"/>
  <c r="L56" i="1"/>
  <c r="N56" i="1" s="1"/>
  <c r="D56" i="2" s="1"/>
  <c r="Y56" i="1"/>
  <c r="L52" i="1"/>
  <c r="N52" i="1" s="1"/>
  <c r="D52" i="2" s="1"/>
  <c r="Y52" i="1"/>
  <c r="L48" i="1"/>
  <c r="N48" i="1" s="1"/>
  <c r="D48" i="2" s="1"/>
  <c r="Y48" i="1"/>
  <c r="L44" i="1"/>
  <c r="N44" i="1" s="1"/>
  <c r="D44" i="2" s="1"/>
  <c r="Y44" i="1"/>
  <c r="L40" i="1"/>
  <c r="N40" i="1" s="1"/>
  <c r="D40" i="2" s="1"/>
  <c r="Y40" i="1"/>
  <c r="L32" i="1"/>
  <c r="N32" i="1" s="1"/>
  <c r="D32" i="2" s="1"/>
  <c r="Y32" i="1"/>
  <c r="L28" i="1"/>
  <c r="N28" i="1" s="1"/>
  <c r="D28" i="2" s="1"/>
  <c r="Y28" i="1"/>
  <c r="L24" i="1"/>
  <c r="N24" i="1" s="1"/>
  <c r="D24" i="2" s="1"/>
  <c r="Y24" i="1"/>
  <c r="L20" i="1"/>
  <c r="N20" i="1" s="1"/>
  <c r="D20" i="2" s="1"/>
  <c r="Y20" i="1"/>
  <c r="L16" i="1"/>
  <c r="N16" i="1" s="1"/>
  <c r="D16" i="2" s="1"/>
  <c r="Y16" i="1"/>
  <c r="L12" i="1"/>
  <c r="N12" i="1" s="1"/>
  <c r="D12" i="2" s="1"/>
  <c r="Y12" i="1"/>
  <c r="L8" i="1"/>
  <c r="N8" i="1" s="1"/>
  <c r="D8" i="2" s="1"/>
  <c r="Y8" i="1"/>
  <c r="G260" i="1"/>
  <c r="C260" i="3" s="1"/>
  <c r="E260" i="1"/>
  <c r="K260" i="1"/>
  <c r="Q260" i="1"/>
  <c r="E260" i="3" s="1"/>
  <c r="G256" i="1"/>
  <c r="C256" i="3" s="1"/>
  <c r="E256" i="1"/>
  <c r="K256" i="1"/>
  <c r="M256" i="1" s="1"/>
  <c r="D256" i="3" s="1"/>
  <c r="Q256" i="1"/>
  <c r="E256" i="3" s="1"/>
  <c r="G252" i="1"/>
  <c r="C252" i="3" s="1"/>
  <c r="E252" i="1"/>
  <c r="K252" i="1"/>
  <c r="M252" i="1" s="1"/>
  <c r="D252" i="3" s="1"/>
  <c r="Q252" i="1"/>
  <c r="E252" i="3" s="1"/>
  <c r="G248" i="1"/>
  <c r="C248" i="3" s="1"/>
  <c r="E248" i="1"/>
  <c r="K248" i="1"/>
  <c r="M248" i="1" s="1"/>
  <c r="D248" i="3" s="1"/>
  <c r="Q248" i="1"/>
  <c r="E248" i="3" s="1"/>
  <c r="G244" i="1"/>
  <c r="C244" i="3" s="1"/>
  <c r="E244" i="1"/>
  <c r="K244" i="1"/>
  <c r="Q244" i="1"/>
  <c r="E244" i="3" s="1"/>
  <c r="G240" i="1"/>
  <c r="C240" i="3" s="1"/>
  <c r="E240" i="1"/>
  <c r="K240" i="1"/>
  <c r="M240" i="1" s="1"/>
  <c r="D240" i="3" s="1"/>
  <c r="Q240" i="1"/>
  <c r="E240" i="3" s="1"/>
  <c r="G236" i="1"/>
  <c r="C236" i="3" s="1"/>
  <c r="E236" i="1"/>
  <c r="K236" i="1"/>
  <c r="M236" i="1" s="1"/>
  <c r="D236" i="3" s="1"/>
  <c r="Q236" i="1"/>
  <c r="E236" i="3" s="1"/>
  <c r="G232" i="1"/>
  <c r="C232" i="3" s="1"/>
  <c r="E232" i="1"/>
  <c r="K232" i="1"/>
  <c r="M232" i="1" s="1"/>
  <c r="D232" i="3" s="1"/>
  <c r="Q232" i="1"/>
  <c r="E232" i="3" s="1"/>
  <c r="G228" i="1"/>
  <c r="C228" i="3" s="1"/>
  <c r="E228" i="1"/>
  <c r="K228" i="1"/>
  <c r="Q228" i="1"/>
  <c r="E228" i="3" s="1"/>
  <c r="G224" i="1"/>
  <c r="C224" i="3" s="1"/>
  <c r="E224" i="1"/>
  <c r="K224" i="1"/>
  <c r="M224" i="1" s="1"/>
  <c r="D224" i="3" s="1"/>
  <c r="Q224" i="1"/>
  <c r="E224" i="3" s="1"/>
  <c r="G220" i="1"/>
  <c r="C220" i="3" s="1"/>
  <c r="E220" i="1"/>
  <c r="K220" i="1"/>
  <c r="M220" i="1" s="1"/>
  <c r="D220" i="3" s="1"/>
  <c r="Q220" i="1"/>
  <c r="E220" i="3" s="1"/>
  <c r="G216" i="1"/>
  <c r="C216" i="3" s="1"/>
  <c r="E216" i="1"/>
  <c r="K216" i="1"/>
  <c r="M216" i="1" s="1"/>
  <c r="D216" i="3" s="1"/>
  <c r="Q216" i="1"/>
  <c r="E216" i="3" s="1"/>
  <c r="G212" i="1"/>
  <c r="C212" i="3" s="1"/>
  <c r="E212" i="1"/>
  <c r="K212" i="1"/>
  <c r="Q212" i="1"/>
  <c r="E212" i="3" s="1"/>
  <c r="G208" i="1"/>
  <c r="C208" i="3" s="1"/>
  <c r="E208" i="1"/>
  <c r="K208" i="1"/>
  <c r="M208" i="1" s="1"/>
  <c r="D208" i="3" s="1"/>
  <c r="Q208" i="1"/>
  <c r="E208" i="3" s="1"/>
  <c r="G204" i="1"/>
  <c r="C204" i="3" s="1"/>
  <c r="E204" i="1"/>
  <c r="K204" i="1"/>
  <c r="M204" i="1" s="1"/>
  <c r="D204" i="3" s="1"/>
  <c r="Q204" i="1"/>
  <c r="E204" i="3" s="1"/>
  <c r="G200" i="1"/>
  <c r="C200" i="3" s="1"/>
  <c r="E200" i="1"/>
  <c r="K200" i="1"/>
  <c r="M200" i="1" s="1"/>
  <c r="D200" i="3" s="1"/>
  <c r="Q200" i="1"/>
  <c r="E200" i="3" s="1"/>
  <c r="G196" i="1"/>
  <c r="C196" i="3" s="1"/>
  <c r="E196" i="1"/>
  <c r="K196" i="1"/>
  <c r="Q196" i="1"/>
  <c r="E196" i="3" s="1"/>
  <c r="G192" i="1"/>
  <c r="C192" i="3" s="1"/>
  <c r="E192" i="1"/>
  <c r="K192" i="1"/>
  <c r="M192" i="1" s="1"/>
  <c r="D192" i="3" s="1"/>
  <c r="Q192" i="1"/>
  <c r="E192" i="3" s="1"/>
  <c r="G188" i="1"/>
  <c r="C188" i="3" s="1"/>
  <c r="E188" i="1"/>
  <c r="K188" i="1"/>
  <c r="M188" i="1" s="1"/>
  <c r="D188" i="3" s="1"/>
  <c r="Q188" i="1"/>
  <c r="E188" i="3" s="1"/>
  <c r="G184" i="1"/>
  <c r="C184" i="3" s="1"/>
  <c r="E184" i="1"/>
  <c r="K184" i="1"/>
  <c r="M184" i="1" s="1"/>
  <c r="D184" i="3" s="1"/>
  <c r="Q184" i="1"/>
  <c r="E184" i="3" s="1"/>
  <c r="G180" i="1"/>
  <c r="C180" i="3" s="1"/>
  <c r="E180" i="1"/>
  <c r="K180" i="1"/>
  <c r="Q180" i="1"/>
  <c r="E180" i="3" s="1"/>
  <c r="G176" i="1"/>
  <c r="C176" i="3" s="1"/>
  <c r="E176" i="1"/>
  <c r="K176" i="1"/>
  <c r="M176" i="1" s="1"/>
  <c r="D176" i="3" s="1"/>
  <c r="Q176" i="1"/>
  <c r="E176" i="3" s="1"/>
  <c r="G172" i="1"/>
  <c r="C172" i="3" s="1"/>
  <c r="E172" i="1"/>
  <c r="K172" i="1"/>
  <c r="M172" i="1" s="1"/>
  <c r="D172" i="3" s="1"/>
  <c r="Q172" i="1"/>
  <c r="E172" i="3" s="1"/>
  <c r="G168" i="1"/>
  <c r="C168" i="3" s="1"/>
  <c r="E168" i="1"/>
  <c r="K168" i="1"/>
  <c r="M168" i="1" s="1"/>
  <c r="D168" i="3" s="1"/>
  <c r="Q168" i="1"/>
  <c r="E168" i="3" s="1"/>
  <c r="G164" i="1"/>
  <c r="C164" i="3" s="1"/>
  <c r="E164" i="1"/>
  <c r="K164" i="1"/>
  <c r="Q164" i="1"/>
  <c r="E164" i="3" s="1"/>
  <c r="G160" i="1"/>
  <c r="C160" i="3" s="1"/>
  <c r="E160" i="1"/>
  <c r="K160" i="1"/>
  <c r="M160" i="1" s="1"/>
  <c r="D160" i="3" s="1"/>
  <c r="Q160" i="1"/>
  <c r="E160" i="3" s="1"/>
  <c r="G156" i="1"/>
  <c r="C156" i="3" s="1"/>
  <c r="E156" i="1"/>
  <c r="K156" i="1"/>
  <c r="M156" i="1" s="1"/>
  <c r="D156" i="3" s="1"/>
  <c r="Q156" i="1"/>
  <c r="E156" i="3" s="1"/>
  <c r="G152" i="1"/>
  <c r="C152" i="3" s="1"/>
  <c r="E152" i="1"/>
  <c r="K152" i="1"/>
  <c r="M152" i="1" s="1"/>
  <c r="D152" i="3" s="1"/>
  <c r="Q152" i="1"/>
  <c r="E152" i="3" s="1"/>
  <c r="G148" i="1"/>
  <c r="C148" i="3" s="1"/>
  <c r="E148" i="1"/>
  <c r="K148" i="1"/>
  <c r="Q148" i="1"/>
  <c r="E148" i="3" s="1"/>
  <c r="G144" i="1"/>
  <c r="C144" i="3" s="1"/>
  <c r="E144" i="1"/>
  <c r="K144" i="1"/>
  <c r="M144" i="1" s="1"/>
  <c r="D144" i="3" s="1"/>
  <c r="Q144" i="1"/>
  <c r="E144" i="3" s="1"/>
  <c r="G140" i="1"/>
  <c r="C140" i="3" s="1"/>
  <c r="E140" i="1"/>
  <c r="K140" i="1"/>
  <c r="M140" i="1" s="1"/>
  <c r="D140" i="3" s="1"/>
  <c r="Q140" i="1"/>
  <c r="E140" i="3" s="1"/>
  <c r="G136" i="1"/>
  <c r="C136" i="3" s="1"/>
  <c r="E136" i="1"/>
  <c r="K136" i="1"/>
  <c r="M136" i="1" s="1"/>
  <c r="D136" i="3" s="1"/>
  <c r="Q136" i="1"/>
  <c r="E136" i="3" s="1"/>
  <c r="G132" i="1"/>
  <c r="C132" i="3" s="1"/>
  <c r="E132" i="1"/>
  <c r="K132" i="1"/>
  <c r="Q132" i="1"/>
  <c r="E132" i="3" s="1"/>
  <c r="G128" i="1"/>
  <c r="C128" i="3" s="1"/>
  <c r="E128" i="1"/>
  <c r="K128" i="1"/>
  <c r="M128" i="1" s="1"/>
  <c r="D128" i="3" s="1"/>
  <c r="Q128" i="1"/>
  <c r="E128" i="3" s="1"/>
  <c r="G124" i="1"/>
  <c r="C124" i="3" s="1"/>
  <c r="E124" i="1"/>
  <c r="K124" i="1"/>
  <c r="M124" i="1" s="1"/>
  <c r="D124" i="3" s="1"/>
  <c r="Q124" i="1"/>
  <c r="E124" i="3" s="1"/>
  <c r="G120" i="1"/>
  <c r="C120" i="3" s="1"/>
  <c r="E120" i="1"/>
  <c r="K120" i="1"/>
  <c r="M120" i="1" s="1"/>
  <c r="D120" i="3" s="1"/>
  <c r="Q120" i="1"/>
  <c r="E120" i="3" s="1"/>
  <c r="G116" i="1"/>
  <c r="C116" i="3" s="1"/>
  <c r="E116" i="1"/>
  <c r="K116" i="1"/>
  <c r="Q116" i="1"/>
  <c r="E116" i="3" s="1"/>
  <c r="G112" i="1"/>
  <c r="C112" i="3" s="1"/>
  <c r="E112" i="1"/>
  <c r="K112" i="1"/>
  <c r="M112" i="1" s="1"/>
  <c r="D112" i="3" s="1"/>
  <c r="Q112" i="1"/>
  <c r="E112" i="3" s="1"/>
  <c r="G108" i="1"/>
  <c r="C108" i="3" s="1"/>
  <c r="E108" i="1"/>
  <c r="K108" i="1"/>
  <c r="M108" i="1" s="1"/>
  <c r="D108" i="3" s="1"/>
  <c r="Q108" i="1"/>
  <c r="E108" i="3" s="1"/>
  <c r="G104" i="1"/>
  <c r="C104" i="3" s="1"/>
  <c r="E104" i="1"/>
  <c r="K104" i="1"/>
  <c r="M104" i="1" s="1"/>
  <c r="D104" i="3" s="1"/>
  <c r="Q104" i="1"/>
  <c r="E104" i="3" s="1"/>
  <c r="G100" i="1"/>
  <c r="C100" i="3" s="1"/>
  <c r="E100" i="1"/>
  <c r="K100" i="1"/>
  <c r="Q100" i="1"/>
  <c r="E100" i="3" s="1"/>
  <c r="G96" i="1"/>
  <c r="C96" i="3" s="1"/>
  <c r="E96" i="1"/>
  <c r="K96" i="1"/>
  <c r="M96" i="1" s="1"/>
  <c r="D96" i="3" s="1"/>
  <c r="Q96" i="1"/>
  <c r="E96" i="3" s="1"/>
  <c r="G92" i="1"/>
  <c r="C92" i="3" s="1"/>
  <c r="E92" i="1"/>
  <c r="K92" i="1"/>
  <c r="M92" i="1" s="1"/>
  <c r="D92" i="3" s="1"/>
  <c r="Q92" i="1"/>
  <c r="E92" i="3" s="1"/>
  <c r="G88" i="1"/>
  <c r="C88" i="3" s="1"/>
  <c r="E88" i="1"/>
  <c r="K88" i="1"/>
  <c r="M88" i="1" s="1"/>
  <c r="D88" i="3" s="1"/>
  <c r="Q88" i="1"/>
  <c r="E88" i="3" s="1"/>
  <c r="G84" i="1"/>
  <c r="C84" i="3" s="1"/>
  <c r="E84" i="1"/>
  <c r="K84" i="1"/>
  <c r="Q84" i="1"/>
  <c r="E84" i="3" s="1"/>
  <c r="K79" i="1"/>
  <c r="E79" i="1"/>
  <c r="Q79" i="1"/>
  <c r="E79" i="3" s="1"/>
  <c r="E75" i="1"/>
  <c r="K75" i="1"/>
  <c r="Q75" i="1"/>
  <c r="E75" i="3" s="1"/>
  <c r="K71" i="1"/>
  <c r="E71" i="1"/>
  <c r="Q71" i="1"/>
  <c r="E71" i="3" s="1"/>
  <c r="E67" i="1"/>
  <c r="K67" i="1"/>
  <c r="M67" i="1" s="1"/>
  <c r="D67" i="3" s="1"/>
  <c r="Q67" i="1"/>
  <c r="E67" i="3" s="1"/>
  <c r="K63" i="1"/>
  <c r="E63" i="1"/>
  <c r="Q63" i="1"/>
  <c r="E63" i="3" s="1"/>
  <c r="E59" i="1"/>
  <c r="K59" i="1"/>
  <c r="Q59" i="1"/>
  <c r="E59" i="3" s="1"/>
  <c r="K55" i="1"/>
  <c r="E55" i="1"/>
  <c r="Q55" i="1"/>
  <c r="E55" i="3" s="1"/>
  <c r="E51" i="1"/>
  <c r="K51" i="1"/>
  <c r="M51" i="1" s="1"/>
  <c r="D51" i="3" s="1"/>
  <c r="Q51" i="1"/>
  <c r="E51" i="3" s="1"/>
  <c r="K47" i="1"/>
  <c r="E47" i="1"/>
  <c r="Q47" i="1"/>
  <c r="E47" i="3" s="1"/>
  <c r="E43" i="1"/>
  <c r="K43" i="1"/>
  <c r="Q43" i="1"/>
  <c r="E43" i="3" s="1"/>
  <c r="E39" i="1"/>
  <c r="G39" i="1" s="1"/>
  <c r="C39" i="3" s="1"/>
  <c r="K39" i="1"/>
  <c r="Q39" i="1"/>
  <c r="E39" i="3" s="1"/>
  <c r="K35" i="1"/>
  <c r="E35" i="1"/>
  <c r="G35" i="1" s="1"/>
  <c r="C35" i="3" s="1"/>
  <c r="Q35" i="1"/>
  <c r="E35" i="3" s="1"/>
  <c r="K31" i="1"/>
  <c r="E31" i="1"/>
  <c r="Q31" i="1"/>
  <c r="E31" i="3" s="1"/>
  <c r="E27" i="1"/>
  <c r="K27" i="1"/>
  <c r="Q27" i="1"/>
  <c r="E27" i="3" s="1"/>
  <c r="E23" i="1"/>
  <c r="G23" i="1" s="1"/>
  <c r="C23" i="3" s="1"/>
  <c r="K23" i="1"/>
  <c r="Q23" i="1"/>
  <c r="E23" i="3" s="1"/>
  <c r="K19" i="1"/>
  <c r="E19" i="1"/>
  <c r="G19" i="1" s="1"/>
  <c r="C19" i="3" s="1"/>
  <c r="Q19" i="1"/>
  <c r="E19" i="3" s="1"/>
  <c r="K15" i="1"/>
  <c r="E15" i="1"/>
  <c r="Q15" i="1"/>
  <c r="E15" i="3" s="1"/>
  <c r="E11" i="1"/>
  <c r="K11" i="1"/>
  <c r="Q11" i="1"/>
  <c r="E11" i="3" s="1"/>
  <c r="E7" i="1"/>
  <c r="G7" i="1" s="1"/>
  <c r="C7" i="3" s="1"/>
  <c r="K7" i="1"/>
  <c r="Q7" i="1"/>
  <c r="E7" i="3" s="1"/>
  <c r="K3" i="1"/>
  <c r="Q3" i="1"/>
  <c r="E3" i="3" s="1"/>
  <c r="E3" i="1"/>
  <c r="F3" i="3"/>
  <c r="F7" i="3"/>
  <c r="F11" i="3"/>
  <c r="F15" i="3"/>
  <c r="F19" i="3"/>
  <c r="F23" i="3"/>
  <c r="F27" i="3"/>
  <c r="F31" i="3"/>
  <c r="F35" i="3"/>
  <c r="F39" i="3"/>
  <c r="F43" i="3"/>
  <c r="F47" i="3"/>
  <c r="F52" i="3"/>
  <c r="F60" i="3"/>
  <c r="F68" i="3"/>
  <c r="F84" i="3"/>
  <c r="F100" i="3"/>
  <c r="F116" i="3"/>
  <c r="F132" i="3"/>
  <c r="F148" i="3"/>
  <c r="F164" i="3"/>
  <c r="F180" i="3"/>
  <c r="F196" i="3"/>
  <c r="F212" i="3"/>
  <c r="F228" i="3"/>
  <c r="F244" i="3"/>
  <c r="F260" i="3"/>
  <c r="Q261" i="1"/>
  <c r="E261" i="3" s="1"/>
  <c r="Q245" i="1"/>
  <c r="E245" i="3" s="1"/>
  <c r="Q229" i="1"/>
  <c r="E229" i="3" s="1"/>
  <c r="Q213" i="1"/>
  <c r="E213" i="3" s="1"/>
  <c r="Q45" i="1"/>
  <c r="E45" i="3" s="1"/>
  <c r="K209" i="1"/>
  <c r="K145" i="1"/>
  <c r="K81" i="1"/>
  <c r="M81" i="1" s="1"/>
  <c r="D81" i="3" s="1"/>
  <c r="E233" i="1"/>
  <c r="E145" i="1"/>
  <c r="G145" i="1" s="1"/>
  <c r="C145" i="3" s="1"/>
  <c r="F255" i="2"/>
  <c r="F255" i="3"/>
  <c r="F243" i="2"/>
  <c r="F243" i="3"/>
  <c r="F235" i="2"/>
  <c r="F235" i="3"/>
  <c r="F223" i="2"/>
  <c r="F223" i="3"/>
  <c r="F211" i="2"/>
  <c r="F211" i="3"/>
  <c r="F199" i="2"/>
  <c r="F199" i="3"/>
  <c r="F187" i="2"/>
  <c r="F187" i="3"/>
  <c r="F179" i="2"/>
  <c r="F179" i="3"/>
  <c r="F167" i="2"/>
  <c r="F167" i="3"/>
  <c r="F155" i="2"/>
  <c r="F155" i="3"/>
  <c r="F143" i="2"/>
  <c r="F143" i="3"/>
  <c r="F135" i="2"/>
  <c r="F135" i="3"/>
  <c r="F123" i="2"/>
  <c r="F123" i="3"/>
  <c r="F111" i="2"/>
  <c r="F111" i="3"/>
  <c r="F99" i="2"/>
  <c r="F99" i="3"/>
  <c r="F91" i="2"/>
  <c r="F91" i="3"/>
  <c r="F79" i="2"/>
  <c r="F79" i="3"/>
  <c r="F67" i="2"/>
  <c r="F67" i="3"/>
  <c r="F59" i="2"/>
  <c r="F59" i="3"/>
  <c r="F51" i="2"/>
  <c r="F51" i="3"/>
  <c r="L254" i="1"/>
  <c r="N254" i="1" s="1"/>
  <c r="D254" i="2" s="1"/>
  <c r="Y254" i="1"/>
  <c r="L242" i="1"/>
  <c r="N242" i="1" s="1"/>
  <c r="D242" i="2" s="1"/>
  <c r="Y242" i="1"/>
  <c r="L230" i="1"/>
  <c r="N230" i="1" s="1"/>
  <c r="D230" i="2" s="1"/>
  <c r="Y230" i="1"/>
  <c r="L218" i="1"/>
  <c r="N218" i="1" s="1"/>
  <c r="D218" i="2" s="1"/>
  <c r="Y218" i="1"/>
  <c r="L210" i="1"/>
  <c r="N210" i="1" s="1"/>
  <c r="D210" i="2" s="1"/>
  <c r="Y210" i="1"/>
  <c r="L198" i="1"/>
  <c r="N198" i="1" s="1"/>
  <c r="D198" i="2" s="1"/>
  <c r="Y198" i="1"/>
  <c r="L186" i="1"/>
  <c r="N186" i="1" s="1"/>
  <c r="D186" i="2" s="1"/>
  <c r="Y186" i="1"/>
  <c r="L174" i="1"/>
  <c r="N174" i="1" s="1"/>
  <c r="D174" i="2" s="1"/>
  <c r="Y174" i="1"/>
  <c r="L166" i="1"/>
  <c r="N166" i="1" s="1"/>
  <c r="D166" i="2" s="1"/>
  <c r="Y166" i="1"/>
  <c r="L154" i="1"/>
  <c r="N154" i="1" s="1"/>
  <c r="D154" i="2" s="1"/>
  <c r="Y154" i="1"/>
  <c r="L146" i="1"/>
  <c r="N146" i="1" s="1"/>
  <c r="D146" i="2" s="1"/>
  <c r="Y146" i="1"/>
  <c r="L134" i="1"/>
  <c r="N134" i="1" s="1"/>
  <c r="D134" i="2" s="1"/>
  <c r="Y134" i="1"/>
  <c r="L122" i="1"/>
  <c r="N122" i="1" s="1"/>
  <c r="D122" i="2" s="1"/>
  <c r="Y122" i="1"/>
  <c r="L110" i="1"/>
  <c r="N110" i="1" s="1"/>
  <c r="D110" i="2" s="1"/>
  <c r="Y110" i="1"/>
  <c r="L102" i="1"/>
  <c r="N102" i="1" s="1"/>
  <c r="D102" i="2" s="1"/>
  <c r="Y102" i="1"/>
  <c r="L90" i="1"/>
  <c r="N90" i="1" s="1"/>
  <c r="D90" i="2" s="1"/>
  <c r="Y90" i="1"/>
  <c r="L78" i="1"/>
  <c r="N78" i="1" s="1"/>
  <c r="D78" i="2" s="1"/>
  <c r="Y78" i="1"/>
  <c r="L70" i="1"/>
  <c r="N70" i="1" s="1"/>
  <c r="D70" i="2" s="1"/>
  <c r="Y70" i="1"/>
  <c r="L58" i="1"/>
  <c r="N58" i="1" s="1"/>
  <c r="D58" i="2" s="1"/>
  <c r="Y58" i="1"/>
  <c r="L46" i="1"/>
  <c r="N46" i="1" s="1"/>
  <c r="D46" i="2" s="1"/>
  <c r="Y46" i="1"/>
  <c r="L38" i="1"/>
  <c r="N38" i="1" s="1"/>
  <c r="D38" i="2" s="1"/>
  <c r="Y38" i="1"/>
  <c r="L26" i="1"/>
  <c r="N26" i="1" s="1"/>
  <c r="D26" i="2" s="1"/>
  <c r="Y26" i="1"/>
  <c r="L14" i="1"/>
  <c r="N14" i="1" s="1"/>
  <c r="D14" i="2" s="1"/>
  <c r="Y14" i="1"/>
  <c r="E2" i="1"/>
  <c r="G2" i="1" s="1"/>
  <c r="C2" i="3" s="1"/>
  <c r="K2" i="1"/>
  <c r="Q2" i="1"/>
  <c r="E2" i="3" s="1"/>
  <c r="E254" i="1"/>
  <c r="K254" i="1"/>
  <c r="Q254" i="1"/>
  <c r="E254" i="3" s="1"/>
  <c r="E242" i="1"/>
  <c r="G242" i="1" s="1"/>
  <c r="C242" i="3" s="1"/>
  <c r="K242" i="1"/>
  <c r="Q242" i="1"/>
  <c r="E242" i="3" s="1"/>
  <c r="E230" i="1"/>
  <c r="K230" i="1"/>
  <c r="Q230" i="1"/>
  <c r="E230" i="3" s="1"/>
  <c r="E218" i="1"/>
  <c r="K218" i="1"/>
  <c r="Q218" i="1"/>
  <c r="E218" i="3" s="1"/>
  <c r="E210" i="1"/>
  <c r="K210" i="1"/>
  <c r="Q210" i="1"/>
  <c r="E210" i="3" s="1"/>
  <c r="E198" i="1"/>
  <c r="G198" i="1" s="1"/>
  <c r="C198" i="3" s="1"/>
  <c r="K198" i="1"/>
  <c r="Q198" i="1"/>
  <c r="E198" i="3" s="1"/>
  <c r="E186" i="1"/>
  <c r="K186" i="1"/>
  <c r="Q186" i="1"/>
  <c r="E186" i="3" s="1"/>
  <c r="E178" i="1"/>
  <c r="K178" i="1"/>
  <c r="Q178" i="1"/>
  <c r="E178" i="3" s="1"/>
  <c r="E166" i="1"/>
  <c r="K166" i="1"/>
  <c r="Q166" i="1"/>
  <c r="E166" i="3" s="1"/>
  <c r="E154" i="1"/>
  <c r="G154" i="1" s="1"/>
  <c r="C154" i="3" s="1"/>
  <c r="K154" i="1"/>
  <c r="Q154" i="1"/>
  <c r="E154" i="3" s="1"/>
  <c r="E142" i="1"/>
  <c r="K142" i="1"/>
  <c r="M142" i="1" s="1"/>
  <c r="D142" i="3" s="1"/>
  <c r="Q142" i="1"/>
  <c r="E142" i="3" s="1"/>
  <c r="E134" i="1"/>
  <c r="K134" i="1"/>
  <c r="Q134" i="1"/>
  <c r="E134" i="3" s="1"/>
  <c r="E122" i="1"/>
  <c r="K122" i="1"/>
  <c r="Q122" i="1"/>
  <c r="E122" i="3" s="1"/>
  <c r="E110" i="1"/>
  <c r="G110" i="1" s="1"/>
  <c r="C110" i="3" s="1"/>
  <c r="K110" i="1"/>
  <c r="Q110" i="1"/>
  <c r="E110" i="3" s="1"/>
  <c r="E102" i="1"/>
  <c r="K102" i="1"/>
  <c r="M102" i="1" s="1"/>
  <c r="D102" i="3" s="1"/>
  <c r="Q102" i="1"/>
  <c r="E102" i="3" s="1"/>
  <c r="E90" i="1"/>
  <c r="K90" i="1"/>
  <c r="Q90" i="1"/>
  <c r="E90" i="3" s="1"/>
  <c r="E77" i="1"/>
  <c r="G77" i="1" s="1"/>
  <c r="C77" i="3" s="1"/>
  <c r="K77" i="1"/>
  <c r="G65" i="1"/>
  <c r="C65" i="3" s="1"/>
  <c r="E65" i="1"/>
  <c r="Q65" i="1"/>
  <c r="E65" i="3" s="1"/>
  <c r="K65" i="1"/>
  <c r="G57" i="1"/>
  <c r="C57" i="3" s="1"/>
  <c r="E57" i="1"/>
  <c r="K57" i="1"/>
  <c r="Q57" i="1"/>
  <c r="E57" i="3" s="1"/>
  <c r="G49" i="1"/>
  <c r="C49" i="3" s="1"/>
  <c r="Q49" i="1"/>
  <c r="E49" i="3" s="1"/>
  <c r="K49" i="1"/>
  <c r="E37" i="1"/>
  <c r="G37" i="1" s="1"/>
  <c r="C37" i="3" s="1"/>
  <c r="E25" i="1"/>
  <c r="G25" i="1" s="1"/>
  <c r="C25" i="3" s="1"/>
  <c r="K25" i="1"/>
  <c r="Q25" i="1"/>
  <c r="E25" i="3" s="1"/>
  <c r="E13" i="1"/>
  <c r="G13" i="1" s="1"/>
  <c r="C13" i="3" s="1"/>
  <c r="K13" i="1"/>
  <c r="Q61" i="1"/>
  <c r="E61" i="3" s="1"/>
  <c r="K69" i="1"/>
  <c r="G259" i="1"/>
  <c r="C259" i="3" s="1"/>
  <c r="E259" i="1"/>
  <c r="K259" i="1"/>
  <c r="M259" i="1" s="1"/>
  <c r="D259" i="3" s="1"/>
  <c r="Q259" i="1"/>
  <c r="E259" i="3" s="1"/>
  <c r="G255" i="1"/>
  <c r="C255" i="3" s="1"/>
  <c r="E255" i="1"/>
  <c r="K255" i="1"/>
  <c r="Q255" i="1"/>
  <c r="E255" i="3" s="1"/>
  <c r="G251" i="1"/>
  <c r="C251" i="3" s="1"/>
  <c r="E251" i="1"/>
  <c r="K251" i="1"/>
  <c r="M251" i="1" s="1"/>
  <c r="D251" i="3" s="1"/>
  <c r="Q251" i="1"/>
  <c r="E251" i="3" s="1"/>
  <c r="G247" i="1"/>
  <c r="C247" i="3" s="1"/>
  <c r="E247" i="1"/>
  <c r="K247" i="1"/>
  <c r="M247" i="1" s="1"/>
  <c r="D247" i="3" s="1"/>
  <c r="Q247" i="1"/>
  <c r="E247" i="3" s="1"/>
  <c r="G243" i="1"/>
  <c r="C243" i="3" s="1"/>
  <c r="E243" i="1"/>
  <c r="K243" i="1"/>
  <c r="M243" i="1" s="1"/>
  <c r="D243" i="3" s="1"/>
  <c r="Q243" i="1"/>
  <c r="E243" i="3" s="1"/>
  <c r="G239" i="1"/>
  <c r="C239" i="3" s="1"/>
  <c r="E239" i="1"/>
  <c r="K239" i="1"/>
  <c r="Q239" i="1"/>
  <c r="E239" i="3" s="1"/>
  <c r="G235" i="1"/>
  <c r="C235" i="3" s="1"/>
  <c r="E235" i="1"/>
  <c r="K235" i="1"/>
  <c r="M235" i="1" s="1"/>
  <c r="D235" i="3" s="1"/>
  <c r="Q235" i="1"/>
  <c r="E235" i="3" s="1"/>
  <c r="G231" i="1"/>
  <c r="C231" i="3" s="1"/>
  <c r="E231" i="1"/>
  <c r="K231" i="1"/>
  <c r="M231" i="1" s="1"/>
  <c r="D231" i="3" s="1"/>
  <c r="Q231" i="1"/>
  <c r="E231" i="3" s="1"/>
  <c r="G227" i="1"/>
  <c r="C227" i="3" s="1"/>
  <c r="E227" i="1"/>
  <c r="K227" i="1"/>
  <c r="M227" i="1" s="1"/>
  <c r="D227" i="3" s="1"/>
  <c r="Q227" i="1"/>
  <c r="E227" i="3" s="1"/>
  <c r="G223" i="1"/>
  <c r="C223" i="3" s="1"/>
  <c r="E223" i="1"/>
  <c r="K223" i="1"/>
  <c r="Q223" i="1"/>
  <c r="E223" i="3" s="1"/>
  <c r="G219" i="1"/>
  <c r="C219" i="3" s="1"/>
  <c r="E219" i="1"/>
  <c r="K219" i="1"/>
  <c r="M219" i="1" s="1"/>
  <c r="D219" i="3" s="1"/>
  <c r="Q219" i="1"/>
  <c r="E219" i="3" s="1"/>
  <c r="G215" i="1"/>
  <c r="C215" i="3" s="1"/>
  <c r="E215" i="1"/>
  <c r="K215" i="1"/>
  <c r="M215" i="1" s="1"/>
  <c r="D215" i="3" s="1"/>
  <c r="Q215" i="1"/>
  <c r="E215" i="3" s="1"/>
  <c r="G211" i="1"/>
  <c r="C211" i="3" s="1"/>
  <c r="E211" i="1"/>
  <c r="K211" i="1"/>
  <c r="M211" i="1" s="1"/>
  <c r="D211" i="3" s="1"/>
  <c r="Q211" i="1"/>
  <c r="E211" i="3" s="1"/>
  <c r="G207" i="1"/>
  <c r="C207" i="3" s="1"/>
  <c r="E207" i="1"/>
  <c r="K207" i="1"/>
  <c r="Q207" i="1"/>
  <c r="E207" i="3" s="1"/>
  <c r="G203" i="1"/>
  <c r="C203" i="3" s="1"/>
  <c r="E203" i="1"/>
  <c r="K203" i="1"/>
  <c r="M203" i="1" s="1"/>
  <c r="D203" i="3" s="1"/>
  <c r="Q203" i="1"/>
  <c r="E203" i="3" s="1"/>
  <c r="G199" i="1"/>
  <c r="C199" i="3" s="1"/>
  <c r="E199" i="1"/>
  <c r="K199" i="1"/>
  <c r="M199" i="1" s="1"/>
  <c r="D199" i="3" s="1"/>
  <c r="Q199" i="1"/>
  <c r="E199" i="3" s="1"/>
  <c r="G195" i="1"/>
  <c r="C195" i="3" s="1"/>
  <c r="E195" i="1"/>
  <c r="K195" i="1"/>
  <c r="M195" i="1" s="1"/>
  <c r="D195" i="3" s="1"/>
  <c r="G191" i="1"/>
  <c r="C191" i="3" s="1"/>
  <c r="K191" i="1"/>
  <c r="E191" i="1"/>
  <c r="Q191" i="1"/>
  <c r="E191" i="3" s="1"/>
  <c r="E187" i="1"/>
  <c r="G187" i="1" s="1"/>
  <c r="C187" i="3" s="1"/>
  <c r="K187" i="1"/>
  <c r="G183" i="1"/>
  <c r="C183" i="3" s="1"/>
  <c r="K183" i="1"/>
  <c r="E183" i="1"/>
  <c r="Q183" i="1"/>
  <c r="E183" i="3" s="1"/>
  <c r="G179" i="1"/>
  <c r="C179" i="3" s="1"/>
  <c r="E179" i="1"/>
  <c r="K179" i="1"/>
  <c r="K175" i="1"/>
  <c r="E175" i="1"/>
  <c r="G175" i="1" s="1"/>
  <c r="C175" i="3" s="1"/>
  <c r="Q175" i="1"/>
  <c r="E175" i="3" s="1"/>
  <c r="E171" i="1"/>
  <c r="G171" i="1" s="1"/>
  <c r="C171" i="3" s="1"/>
  <c r="K171" i="1"/>
  <c r="K167" i="1"/>
  <c r="E167" i="1"/>
  <c r="G167" i="1" s="1"/>
  <c r="C167" i="3" s="1"/>
  <c r="Q167" i="1"/>
  <c r="E167" i="3" s="1"/>
  <c r="G163" i="1"/>
  <c r="C163" i="3" s="1"/>
  <c r="E163" i="1"/>
  <c r="K163" i="1"/>
  <c r="M163" i="1" s="1"/>
  <c r="D163" i="3" s="1"/>
  <c r="G159" i="1"/>
  <c r="C159" i="3" s="1"/>
  <c r="K159" i="1"/>
  <c r="E159" i="1"/>
  <c r="Q159" i="1"/>
  <c r="E159" i="3" s="1"/>
  <c r="E155" i="1"/>
  <c r="G155" i="1" s="1"/>
  <c r="C155" i="3" s="1"/>
  <c r="K155" i="1"/>
  <c r="G151" i="1"/>
  <c r="C151" i="3" s="1"/>
  <c r="K151" i="1"/>
  <c r="E151" i="1"/>
  <c r="Q151" i="1"/>
  <c r="E151" i="3" s="1"/>
  <c r="G147" i="1"/>
  <c r="C147" i="3" s="1"/>
  <c r="E147" i="1"/>
  <c r="K147" i="1"/>
  <c r="K143" i="1"/>
  <c r="E143" i="1"/>
  <c r="G143" i="1" s="1"/>
  <c r="C143" i="3" s="1"/>
  <c r="Q143" i="1"/>
  <c r="E143" i="3" s="1"/>
  <c r="E139" i="1"/>
  <c r="G139" i="1" s="1"/>
  <c r="C139" i="3" s="1"/>
  <c r="K139" i="1"/>
  <c r="K135" i="1"/>
  <c r="E135" i="1"/>
  <c r="G135" i="1" s="1"/>
  <c r="C135" i="3" s="1"/>
  <c r="Q135" i="1"/>
  <c r="E135" i="3" s="1"/>
  <c r="G131" i="1"/>
  <c r="C131" i="3" s="1"/>
  <c r="E131" i="1"/>
  <c r="K131" i="1"/>
  <c r="M131" i="1" s="1"/>
  <c r="D131" i="3" s="1"/>
  <c r="G127" i="1"/>
  <c r="C127" i="3" s="1"/>
  <c r="K127" i="1"/>
  <c r="E127" i="1"/>
  <c r="Q127" i="1"/>
  <c r="E127" i="3" s="1"/>
  <c r="E123" i="1"/>
  <c r="G123" i="1" s="1"/>
  <c r="C123" i="3" s="1"/>
  <c r="K123" i="1"/>
  <c r="G119" i="1"/>
  <c r="C119" i="3" s="1"/>
  <c r="K119" i="1"/>
  <c r="E119" i="1"/>
  <c r="Q119" i="1"/>
  <c r="E119" i="3" s="1"/>
  <c r="G115" i="1"/>
  <c r="C115" i="3" s="1"/>
  <c r="E115" i="1"/>
  <c r="K115" i="1"/>
  <c r="K111" i="1"/>
  <c r="E111" i="1"/>
  <c r="G111" i="1" s="1"/>
  <c r="C111" i="3" s="1"/>
  <c r="Q111" i="1"/>
  <c r="E111" i="3" s="1"/>
  <c r="E107" i="1"/>
  <c r="G107" i="1" s="1"/>
  <c r="C107" i="3" s="1"/>
  <c r="K107" i="1"/>
  <c r="K103" i="1"/>
  <c r="E103" i="1"/>
  <c r="G103" i="1" s="1"/>
  <c r="C103" i="3" s="1"/>
  <c r="Q103" i="1"/>
  <c r="E103" i="3" s="1"/>
  <c r="G99" i="1"/>
  <c r="C99" i="3" s="1"/>
  <c r="E99" i="1"/>
  <c r="K99" i="1"/>
  <c r="M99" i="1" s="1"/>
  <c r="D99" i="3" s="1"/>
  <c r="G95" i="1"/>
  <c r="C95" i="3" s="1"/>
  <c r="K95" i="1"/>
  <c r="E95" i="1"/>
  <c r="Q95" i="1"/>
  <c r="E95" i="3" s="1"/>
  <c r="E91" i="1"/>
  <c r="G91" i="1" s="1"/>
  <c r="C91" i="3" s="1"/>
  <c r="K91" i="1"/>
  <c r="G87" i="1"/>
  <c r="C87" i="3" s="1"/>
  <c r="K87" i="1"/>
  <c r="E87" i="1"/>
  <c r="Q87" i="1"/>
  <c r="E87" i="3" s="1"/>
  <c r="G83" i="1"/>
  <c r="C83" i="3" s="1"/>
  <c r="E83" i="1"/>
  <c r="K83" i="1"/>
  <c r="E78" i="1"/>
  <c r="K78" i="1"/>
  <c r="M78" i="1" s="1"/>
  <c r="D78" i="3" s="1"/>
  <c r="Q78" i="1"/>
  <c r="E78" i="3" s="1"/>
  <c r="E74" i="1"/>
  <c r="K74" i="1"/>
  <c r="Q74" i="1"/>
  <c r="E74" i="3" s="1"/>
  <c r="E70" i="1"/>
  <c r="K70" i="1"/>
  <c r="M70" i="1" s="1"/>
  <c r="D70" i="3" s="1"/>
  <c r="Q70" i="1"/>
  <c r="E70" i="3" s="1"/>
  <c r="E66" i="1"/>
  <c r="G66" i="1" s="1"/>
  <c r="C66" i="3" s="1"/>
  <c r="K66" i="1"/>
  <c r="Q66" i="1"/>
  <c r="E66" i="3" s="1"/>
  <c r="E62" i="1"/>
  <c r="K62" i="1"/>
  <c r="M62" i="1" s="1"/>
  <c r="D62" i="3" s="1"/>
  <c r="Q62" i="1"/>
  <c r="E62" i="3" s="1"/>
  <c r="E58" i="1"/>
  <c r="K58" i="1"/>
  <c r="Q58" i="1"/>
  <c r="E58" i="3" s="1"/>
  <c r="E54" i="1"/>
  <c r="K54" i="1"/>
  <c r="M54" i="1" s="1"/>
  <c r="D54" i="3" s="1"/>
  <c r="Q54" i="1"/>
  <c r="E54" i="3" s="1"/>
  <c r="E50" i="1"/>
  <c r="G50" i="1" s="1"/>
  <c r="C50" i="3" s="1"/>
  <c r="K50" i="1"/>
  <c r="Q50" i="1"/>
  <c r="E50" i="3" s="1"/>
  <c r="E46" i="1"/>
  <c r="K46" i="1"/>
  <c r="M46" i="1" s="1"/>
  <c r="D46" i="3" s="1"/>
  <c r="Q46" i="1"/>
  <c r="E46" i="3" s="1"/>
  <c r="E42" i="1"/>
  <c r="K42" i="1"/>
  <c r="Q42" i="1"/>
  <c r="E42" i="3" s="1"/>
  <c r="E38" i="1"/>
  <c r="K38" i="1"/>
  <c r="M38" i="1" s="1"/>
  <c r="D38" i="3" s="1"/>
  <c r="Q38" i="1"/>
  <c r="E38" i="3" s="1"/>
  <c r="E34" i="1"/>
  <c r="G34" i="1" s="1"/>
  <c r="C34" i="3" s="1"/>
  <c r="K34" i="1"/>
  <c r="Q34" i="1"/>
  <c r="E34" i="3" s="1"/>
  <c r="E30" i="1"/>
  <c r="K30" i="1"/>
  <c r="M30" i="1" s="1"/>
  <c r="D30" i="3" s="1"/>
  <c r="Q30" i="1"/>
  <c r="E30" i="3" s="1"/>
  <c r="E26" i="1"/>
  <c r="K26" i="1"/>
  <c r="Q26" i="1"/>
  <c r="E26" i="3" s="1"/>
  <c r="E22" i="1"/>
  <c r="K22" i="1"/>
  <c r="M22" i="1" s="1"/>
  <c r="D22" i="3" s="1"/>
  <c r="Q22" i="1"/>
  <c r="E22" i="3" s="1"/>
  <c r="E18" i="1"/>
  <c r="G18" i="1" s="1"/>
  <c r="C18" i="3" s="1"/>
  <c r="K18" i="1"/>
  <c r="Q18" i="1"/>
  <c r="E18" i="3" s="1"/>
  <c r="E14" i="1"/>
  <c r="K14" i="1"/>
  <c r="M14" i="1" s="1"/>
  <c r="D14" i="3" s="1"/>
  <c r="Q14" i="1"/>
  <c r="E14" i="3" s="1"/>
  <c r="E10" i="1"/>
  <c r="K10" i="1"/>
  <c r="Q10" i="1"/>
  <c r="E10" i="3" s="1"/>
  <c r="E6" i="1"/>
  <c r="K6" i="1"/>
  <c r="M6" i="1" s="1"/>
  <c r="D6" i="3" s="1"/>
  <c r="Q6" i="1"/>
  <c r="E6" i="3" s="1"/>
  <c r="F4" i="3"/>
  <c r="F8" i="3"/>
  <c r="F12" i="3"/>
  <c r="F16" i="3"/>
  <c r="F20" i="3"/>
  <c r="F24" i="3"/>
  <c r="F28" i="3"/>
  <c r="F32" i="3"/>
  <c r="F36" i="3"/>
  <c r="F40" i="3"/>
  <c r="F44" i="3"/>
  <c r="F48" i="3"/>
  <c r="F54" i="3"/>
  <c r="F62" i="3"/>
  <c r="F72" i="3"/>
  <c r="F88" i="3"/>
  <c r="F104" i="3"/>
  <c r="F120" i="3"/>
  <c r="F136" i="3"/>
  <c r="F152" i="3"/>
  <c r="F168" i="3"/>
  <c r="F184" i="3"/>
  <c r="F200" i="3"/>
  <c r="F216" i="3"/>
  <c r="F232" i="3"/>
  <c r="F248" i="3"/>
  <c r="Q257" i="1"/>
  <c r="E257" i="3" s="1"/>
  <c r="Q241" i="1"/>
  <c r="E241" i="3" s="1"/>
  <c r="Q225" i="1"/>
  <c r="E225" i="3" s="1"/>
  <c r="Q209" i="1"/>
  <c r="E209" i="3" s="1"/>
  <c r="Q187" i="1"/>
  <c r="E187" i="3" s="1"/>
  <c r="Q155" i="1"/>
  <c r="E155" i="3" s="1"/>
  <c r="Q123" i="1"/>
  <c r="E123" i="3" s="1"/>
  <c r="Q91" i="1"/>
  <c r="E91" i="3" s="1"/>
  <c r="Q69" i="1"/>
  <c r="E69" i="3" s="1"/>
  <c r="Q37" i="1"/>
  <c r="E37" i="3" s="1"/>
  <c r="K257" i="1"/>
  <c r="M257" i="1" s="1"/>
  <c r="D257" i="3" s="1"/>
  <c r="K193" i="1"/>
  <c r="K129" i="1"/>
  <c r="M129" i="1" s="1"/>
  <c r="D129" i="3" s="1"/>
  <c r="K21" i="1"/>
  <c r="E217" i="1"/>
  <c r="G217" i="1" s="1"/>
  <c r="C217" i="3" s="1"/>
  <c r="E113" i="1"/>
  <c r="G113" i="1" s="1"/>
  <c r="C113" i="3" s="1"/>
  <c r="Y257" i="1"/>
  <c r="G258" i="1"/>
  <c r="C258" i="3" s="1"/>
  <c r="G250" i="1"/>
  <c r="C250" i="3" s="1"/>
  <c r="G246" i="1"/>
  <c r="C246" i="3" s="1"/>
  <c r="G234" i="1"/>
  <c r="C234" i="3" s="1"/>
  <c r="G230" i="1"/>
  <c r="C230" i="3" s="1"/>
  <c r="G218" i="1"/>
  <c r="C218" i="3" s="1"/>
  <c r="G214" i="1"/>
  <c r="C214" i="3" s="1"/>
  <c r="G210" i="1"/>
  <c r="C210" i="3" s="1"/>
  <c r="G202" i="1"/>
  <c r="C202" i="3" s="1"/>
  <c r="G194" i="1"/>
  <c r="C194" i="3" s="1"/>
  <c r="G186" i="1"/>
  <c r="C186" i="3" s="1"/>
  <c r="G178" i="1"/>
  <c r="C178" i="3" s="1"/>
  <c r="G170" i="1"/>
  <c r="C170" i="3" s="1"/>
  <c r="G166" i="1"/>
  <c r="C166" i="3" s="1"/>
  <c r="G162" i="1"/>
  <c r="C162" i="3" s="1"/>
  <c r="G150" i="1"/>
  <c r="C150" i="3" s="1"/>
  <c r="L126" i="1"/>
  <c r="N126" i="1" s="1"/>
  <c r="D126" i="2" s="1"/>
  <c r="F126" i="1"/>
  <c r="H126" i="1" s="1"/>
  <c r="C126" i="2" s="1"/>
  <c r="L10" i="1"/>
  <c r="N10" i="1" s="1"/>
  <c r="D10" i="2" s="1"/>
  <c r="F10" i="1"/>
  <c r="H10" i="1" s="1"/>
  <c r="C10" i="2" s="1"/>
  <c r="R10" i="1"/>
  <c r="E10" i="2" s="1"/>
  <c r="G254" i="1"/>
  <c r="C254" i="3" s="1"/>
  <c r="M254" i="1"/>
  <c r="D254" i="3" s="1"/>
  <c r="G238" i="1"/>
  <c r="C238" i="3" s="1"/>
  <c r="M238" i="1"/>
  <c r="D238" i="3" s="1"/>
  <c r="G222" i="1"/>
  <c r="C222" i="3" s="1"/>
  <c r="M222" i="1"/>
  <c r="D222" i="3" s="1"/>
  <c r="G190" i="1"/>
  <c r="C190" i="3" s="1"/>
  <c r="G174" i="1"/>
  <c r="C174" i="3" s="1"/>
  <c r="M174" i="1"/>
  <c r="D174" i="3" s="1"/>
  <c r="G158" i="1"/>
  <c r="C158" i="3" s="1"/>
  <c r="M158" i="1"/>
  <c r="D158" i="3" s="1"/>
  <c r="M206" i="1"/>
  <c r="D206" i="3" s="1"/>
  <c r="G138" i="1"/>
  <c r="C138" i="3" s="1"/>
  <c r="M138" i="1"/>
  <c r="D138" i="3" s="1"/>
  <c r="G130" i="1"/>
  <c r="C130" i="3" s="1"/>
  <c r="G122" i="1"/>
  <c r="C122" i="3" s="1"/>
  <c r="M122" i="1"/>
  <c r="D122" i="3" s="1"/>
  <c r="G114" i="1"/>
  <c r="C114" i="3" s="1"/>
  <c r="M114" i="1"/>
  <c r="D114" i="3" s="1"/>
  <c r="G106" i="1"/>
  <c r="C106" i="3" s="1"/>
  <c r="M106" i="1"/>
  <c r="D106" i="3" s="1"/>
  <c r="G98" i="1"/>
  <c r="C98" i="3" s="1"/>
  <c r="M98" i="1"/>
  <c r="D98" i="3" s="1"/>
  <c r="G90" i="1"/>
  <c r="C90" i="3" s="1"/>
  <c r="M90" i="1"/>
  <c r="D90" i="3" s="1"/>
  <c r="G82" i="1"/>
  <c r="C82" i="3" s="1"/>
  <c r="G74" i="1"/>
  <c r="C74" i="3" s="1"/>
  <c r="M74" i="1"/>
  <c r="D74" i="3" s="1"/>
  <c r="M66" i="1"/>
  <c r="D66" i="3" s="1"/>
  <c r="G58" i="1"/>
  <c r="C58" i="3" s="1"/>
  <c r="M58" i="1"/>
  <c r="D58" i="3" s="1"/>
  <c r="M50" i="1"/>
  <c r="D50" i="3" s="1"/>
  <c r="G42" i="1"/>
  <c r="C42" i="3" s="1"/>
  <c r="M42" i="1"/>
  <c r="D42" i="3" s="1"/>
  <c r="M34" i="1"/>
  <c r="D34" i="3" s="1"/>
  <c r="G26" i="1"/>
  <c r="C26" i="3" s="1"/>
  <c r="M26" i="1"/>
  <c r="D26" i="3" s="1"/>
  <c r="M18" i="1"/>
  <c r="D18" i="3" s="1"/>
  <c r="G10" i="1"/>
  <c r="C10" i="3" s="1"/>
  <c r="M10" i="1"/>
  <c r="D10" i="3" s="1"/>
  <c r="M234" i="1"/>
  <c r="D234" i="3" s="1"/>
  <c r="M202" i="1"/>
  <c r="D202" i="3" s="1"/>
  <c r="M186" i="1"/>
  <c r="D186" i="3" s="1"/>
  <c r="M2" i="1"/>
  <c r="D2" i="3" s="1"/>
  <c r="M246" i="1"/>
  <c r="D246" i="3" s="1"/>
  <c r="M230" i="1"/>
  <c r="D230" i="3" s="1"/>
  <c r="M198" i="1"/>
  <c r="D198" i="3" s="1"/>
  <c r="M182" i="1"/>
  <c r="D182" i="3" s="1"/>
  <c r="M166" i="1"/>
  <c r="D166" i="3" s="1"/>
  <c r="M150" i="1"/>
  <c r="D150" i="3" s="1"/>
  <c r="G142" i="1"/>
  <c r="C142" i="3" s="1"/>
  <c r="G134" i="1"/>
  <c r="C134" i="3" s="1"/>
  <c r="M134" i="1"/>
  <c r="D134" i="3" s="1"/>
  <c r="G126" i="1"/>
  <c r="C126" i="3" s="1"/>
  <c r="G118" i="1"/>
  <c r="C118" i="3" s="1"/>
  <c r="M118" i="1"/>
  <c r="D118" i="3" s="1"/>
  <c r="M110" i="1"/>
  <c r="D110" i="3" s="1"/>
  <c r="G102" i="1"/>
  <c r="C102" i="3" s="1"/>
  <c r="M94" i="1"/>
  <c r="D94" i="3" s="1"/>
  <c r="G86" i="1"/>
  <c r="C86" i="3" s="1"/>
  <c r="M86" i="1"/>
  <c r="D86" i="3" s="1"/>
  <c r="G78" i="1"/>
  <c r="C78" i="3" s="1"/>
  <c r="G70" i="1"/>
  <c r="C70" i="3" s="1"/>
  <c r="G62" i="1"/>
  <c r="C62" i="3" s="1"/>
  <c r="G54" i="1"/>
  <c r="C54" i="3" s="1"/>
  <c r="G46" i="1"/>
  <c r="C46" i="3" s="1"/>
  <c r="G38" i="1"/>
  <c r="C38" i="3" s="1"/>
  <c r="G30" i="1"/>
  <c r="C30" i="3" s="1"/>
  <c r="G22" i="1"/>
  <c r="C22" i="3" s="1"/>
  <c r="G14" i="1"/>
  <c r="C14" i="3" s="1"/>
  <c r="G6" i="1"/>
  <c r="C6" i="3" s="1"/>
  <c r="M218" i="1"/>
  <c r="D218" i="3" s="1"/>
  <c r="M154" i="1"/>
  <c r="D154" i="3" s="1"/>
  <c r="M242" i="1"/>
  <c r="D242" i="3" s="1"/>
  <c r="M226" i="1"/>
  <c r="D226" i="3" s="1"/>
  <c r="M210" i="1"/>
  <c r="D210" i="3" s="1"/>
  <c r="M194" i="1"/>
  <c r="D194" i="3" s="1"/>
  <c r="M178" i="1"/>
  <c r="D178" i="3" s="1"/>
  <c r="M162" i="1"/>
  <c r="D162" i="3" s="1"/>
  <c r="M146" i="1"/>
  <c r="D146" i="3" s="1"/>
  <c r="M261" i="1"/>
  <c r="D261" i="3" s="1"/>
  <c r="M249" i="1"/>
  <c r="D249" i="3" s="1"/>
  <c r="M241" i="1"/>
  <c r="D241" i="3" s="1"/>
  <c r="M229" i="1"/>
  <c r="D229" i="3" s="1"/>
  <c r="M221" i="1"/>
  <c r="D221" i="3" s="1"/>
  <c r="M213" i="1"/>
  <c r="D213" i="3" s="1"/>
  <c r="M205" i="1"/>
  <c r="D205" i="3" s="1"/>
  <c r="M197" i="1"/>
  <c r="D197" i="3" s="1"/>
  <c r="M185" i="1"/>
  <c r="D185" i="3" s="1"/>
  <c r="M177" i="1"/>
  <c r="D177" i="3" s="1"/>
  <c r="M161" i="1"/>
  <c r="D161" i="3" s="1"/>
  <c r="M145" i="1"/>
  <c r="D145" i="3" s="1"/>
  <c r="M133" i="1"/>
  <c r="D133" i="3" s="1"/>
  <c r="M125" i="1"/>
  <c r="D125" i="3" s="1"/>
  <c r="M117" i="1"/>
  <c r="D117" i="3" s="1"/>
  <c r="M109" i="1"/>
  <c r="D109" i="3" s="1"/>
  <c r="M97" i="1"/>
  <c r="D97" i="3" s="1"/>
  <c r="M89" i="1"/>
  <c r="D89" i="3" s="1"/>
  <c r="M65" i="1"/>
  <c r="D65" i="3" s="1"/>
  <c r="M49" i="1"/>
  <c r="D49" i="3" s="1"/>
  <c r="M33" i="1"/>
  <c r="D33" i="3" s="1"/>
  <c r="M17" i="1"/>
  <c r="D17" i="3" s="1"/>
  <c r="G80" i="1"/>
  <c r="C80" i="3" s="1"/>
  <c r="M80" i="1"/>
  <c r="D80" i="3" s="1"/>
  <c r="G76" i="1"/>
  <c r="C76" i="3" s="1"/>
  <c r="M76" i="1"/>
  <c r="D76" i="3" s="1"/>
  <c r="G72" i="1"/>
  <c r="C72" i="3" s="1"/>
  <c r="M72" i="1"/>
  <c r="D72" i="3" s="1"/>
  <c r="M68" i="1"/>
  <c r="D68" i="3" s="1"/>
  <c r="G64" i="1"/>
  <c r="C64" i="3" s="1"/>
  <c r="G60" i="1"/>
  <c r="C60" i="3" s="1"/>
  <c r="M60" i="1"/>
  <c r="D60" i="3" s="1"/>
  <c r="G56" i="1"/>
  <c r="C56" i="3" s="1"/>
  <c r="M56" i="1"/>
  <c r="D56" i="3" s="1"/>
  <c r="M52" i="1"/>
  <c r="D52" i="3" s="1"/>
  <c r="G48" i="1"/>
  <c r="C48" i="3" s="1"/>
  <c r="G44" i="1"/>
  <c r="C44" i="3" s="1"/>
  <c r="M44" i="1"/>
  <c r="D44" i="3" s="1"/>
  <c r="G40" i="1"/>
  <c r="C40" i="3" s="1"/>
  <c r="M40" i="1"/>
  <c r="D40" i="3" s="1"/>
  <c r="M36" i="1"/>
  <c r="D36" i="3" s="1"/>
  <c r="G32" i="1"/>
  <c r="C32" i="3" s="1"/>
  <c r="G28" i="1"/>
  <c r="C28" i="3" s="1"/>
  <c r="M28" i="1"/>
  <c r="D28" i="3" s="1"/>
  <c r="G24" i="1"/>
  <c r="C24" i="3" s="1"/>
  <c r="M24" i="1"/>
  <c r="D24" i="3" s="1"/>
  <c r="M20" i="1"/>
  <c r="D20" i="3" s="1"/>
  <c r="G16" i="1"/>
  <c r="C16" i="3" s="1"/>
  <c r="G12" i="1"/>
  <c r="C12" i="3" s="1"/>
  <c r="M12" i="1"/>
  <c r="D12" i="3" s="1"/>
  <c r="G8" i="1"/>
  <c r="C8" i="3" s="1"/>
  <c r="M8" i="1"/>
  <c r="D8" i="3" s="1"/>
  <c r="M4" i="1"/>
  <c r="D4" i="3" s="1"/>
  <c r="M260" i="1"/>
  <c r="D260" i="3" s="1"/>
  <c r="M244" i="1"/>
  <c r="D244" i="3" s="1"/>
  <c r="M228" i="1"/>
  <c r="D228" i="3" s="1"/>
  <c r="M212" i="1"/>
  <c r="D212" i="3" s="1"/>
  <c r="M196" i="1"/>
  <c r="D196" i="3" s="1"/>
  <c r="M180" i="1"/>
  <c r="D180" i="3" s="1"/>
  <c r="M164" i="1"/>
  <c r="D164" i="3" s="1"/>
  <c r="M148" i="1"/>
  <c r="D148" i="3" s="1"/>
  <c r="M132" i="1"/>
  <c r="D132" i="3" s="1"/>
  <c r="M116" i="1"/>
  <c r="D116" i="3" s="1"/>
  <c r="M100" i="1"/>
  <c r="D100" i="3" s="1"/>
  <c r="M84" i="1"/>
  <c r="D84" i="3" s="1"/>
  <c r="M253" i="1"/>
  <c r="D253" i="3" s="1"/>
  <c r="M245" i="1"/>
  <c r="D245" i="3" s="1"/>
  <c r="M237" i="1"/>
  <c r="D237" i="3" s="1"/>
  <c r="M233" i="1"/>
  <c r="D233" i="3" s="1"/>
  <c r="M217" i="1"/>
  <c r="D217" i="3" s="1"/>
  <c r="M209" i="1"/>
  <c r="D209" i="3" s="1"/>
  <c r="M201" i="1"/>
  <c r="D201" i="3" s="1"/>
  <c r="M193" i="1"/>
  <c r="D193" i="3" s="1"/>
  <c r="M181" i="1"/>
  <c r="D181" i="3" s="1"/>
  <c r="M173" i="1"/>
  <c r="D173" i="3" s="1"/>
  <c r="M165" i="1"/>
  <c r="D165" i="3" s="1"/>
  <c r="M157" i="1"/>
  <c r="D157" i="3" s="1"/>
  <c r="M149" i="1"/>
  <c r="D149" i="3" s="1"/>
  <c r="M141" i="1"/>
  <c r="D141" i="3" s="1"/>
  <c r="M137" i="1"/>
  <c r="D137" i="3" s="1"/>
  <c r="M121" i="1"/>
  <c r="D121" i="3" s="1"/>
  <c r="M113" i="1"/>
  <c r="D113" i="3" s="1"/>
  <c r="M105" i="1"/>
  <c r="D105" i="3" s="1"/>
  <c r="M101" i="1"/>
  <c r="D101" i="3" s="1"/>
  <c r="M93" i="1"/>
  <c r="D93" i="3" s="1"/>
  <c r="M85" i="1"/>
  <c r="D85" i="3" s="1"/>
  <c r="M57" i="1"/>
  <c r="D57" i="3" s="1"/>
  <c r="M41" i="1"/>
  <c r="D41" i="3" s="1"/>
  <c r="M25" i="1"/>
  <c r="D25" i="3" s="1"/>
  <c r="M9" i="1"/>
  <c r="D9" i="3" s="1"/>
  <c r="G79" i="1"/>
  <c r="C79" i="3" s="1"/>
  <c r="M79" i="1"/>
  <c r="D79" i="3" s="1"/>
  <c r="G75" i="1"/>
  <c r="C75" i="3" s="1"/>
  <c r="M75" i="1"/>
  <c r="D75" i="3" s="1"/>
  <c r="G71" i="1"/>
  <c r="C71" i="3" s="1"/>
  <c r="M71" i="1"/>
  <c r="D71" i="3" s="1"/>
  <c r="G67" i="1"/>
  <c r="C67" i="3" s="1"/>
  <c r="G63" i="1"/>
  <c r="C63" i="3" s="1"/>
  <c r="M63" i="1"/>
  <c r="D63" i="3" s="1"/>
  <c r="G59" i="1"/>
  <c r="C59" i="3" s="1"/>
  <c r="M59" i="1"/>
  <c r="D59" i="3" s="1"/>
  <c r="G55" i="1"/>
  <c r="C55" i="3" s="1"/>
  <c r="M55" i="1"/>
  <c r="D55" i="3" s="1"/>
  <c r="G51" i="1"/>
  <c r="C51" i="3" s="1"/>
  <c r="G47" i="1"/>
  <c r="C47" i="3" s="1"/>
  <c r="M47" i="1"/>
  <c r="D47" i="3" s="1"/>
  <c r="G43" i="1"/>
  <c r="C43" i="3" s="1"/>
  <c r="M43" i="1"/>
  <c r="D43" i="3" s="1"/>
  <c r="M39" i="1"/>
  <c r="D39" i="3" s="1"/>
  <c r="M35" i="1"/>
  <c r="D35" i="3" s="1"/>
  <c r="G31" i="1"/>
  <c r="C31" i="3" s="1"/>
  <c r="M31" i="1"/>
  <c r="D31" i="3" s="1"/>
  <c r="G27" i="1"/>
  <c r="C27" i="3" s="1"/>
  <c r="M27" i="1"/>
  <c r="D27" i="3" s="1"/>
  <c r="M23" i="1"/>
  <c r="D23" i="3" s="1"/>
  <c r="M19" i="1"/>
  <c r="D19" i="3" s="1"/>
  <c r="G15" i="1"/>
  <c r="C15" i="3" s="1"/>
  <c r="M15" i="1"/>
  <c r="D15" i="3" s="1"/>
  <c r="G11" i="1"/>
  <c r="C11" i="3" s="1"/>
  <c r="M11" i="1"/>
  <c r="D11" i="3" s="1"/>
  <c r="M7" i="1"/>
  <c r="D7" i="3" s="1"/>
  <c r="G3" i="1"/>
  <c r="C3" i="3" s="1"/>
  <c r="M3" i="1"/>
  <c r="D3" i="3" s="1"/>
  <c r="M255" i="1"/>
  <c r="D255" i="3" s="1"/>
  <c r="M239" i="1"/>
  <c r="D239" i="3" s="1"/>
  <c r="M223" i="1"/>
  <c r="D223" i="3" s="1"/>
  <c r="M207" i="1"/>
  <c r="D207" i="3" s="1"/>
  <c r="M191" i="1"/>
  <c r="D191" i="3" s="1"/>
  <c r="M187" i="1"/>
  <c r="D187" i="3" s="1"/>
  <c r="M183" i="1"/>
  <c r="D183" i="3" s="1"/>
  <c r="M179" i="1"/>
  <c r="D179" i="3" s="1"/>
  <c r="M175" i="1"/>
  <c r="D175" i="3" s="1"/>
  <c r="M171" i="1"/>
  <c r="D171" i="3" s="1"/>
  <c r="M167" i="1"/>
  <c r="D167" i="3" s="1"/>
  <c r="M159" i="1"/>
  <c r="D159" i="3" s="1"/>
  <c r="M155" i="1"/>
  <c r="D155" i="3" s="1"/>
  <c r="M151" i="1"/>
  <c r="D151" i="3" s="1"/>
  <c r="M147" i="1"/>
  <c r="D147" i="3" s="1"/>
  <c r="M143" i="1"/>
  <c r="D143" i="3" s="1"/>
  <c r="M139" i="1"/>
  <c r="D139" i="3" s="1"/>
  <c r="M135" i="1"/>
  <c r="D135" i="3" s="1"/>
  <c r="M127" i="1"/>
  <c r="D127" i="3" s="1"/>
  <c r="M123" i="1"/>
  <c r="D123" i="3" s="1"/>
  <c r="M119" i="1"/>
  <c r="D119" i="3" s="1"/>
  <c r="M115" i="1"/>
  <c r="D115" i="3" s="1"/>
  <c r="M111" i="1"/>
  <c r="D111" i="3" s="1"/>
  <c r="M107" i="1"/>
  <c r="D107" i="3" s="1"/>
  <c r="M103" i="1"/>
  <c r="D103" i="3" s="1"/>
  <c r="M95" i="1"/>
  <c r="D95" i="3" s="1"/>
  <c r="M91" i="1"/>
  <c r="D91" i="3" s="1"/>
  <c r="M87" i="1"/>
  <c r="D87" i="3" s="1"/>
  <c r="M83" i="1"/>
  <c r="D83" i="3" s="1"/>
  <c r="M77" i="1"/>
  <c r="D77" i="3" s="1"/>
  <c r="M69" i="1"/>
  <c r="D69" i="3" s="1"/>
  <c r="M61" i="1"/>
  <c r="D61" i="3" s="1"/>
  <c r="M53" i="1"/>
  <c r="D53" i="3" s="1"/>
  <c r="M45" i="1"/>
  <c r="D45" i="3" s="1"/>
  <c r="M37" i="1"/>
  <c r="D37" i="3" s="1"/>
  <c r="M29" i="1"/>
  <c r="D29" i="3" s="1"/>
  <c r="M21" i="1"/>
  <c r="D21" i="3" s="1"/>
  <c r="M13" i="1"/>
  <c r="D13" i="3" s="1"/>
  <c r="R6" i="1"/>
  <c r="E6" i="2" s="1"/>
  <c r="L6" i="1"/>
  <c r="N6" i="1" s="1"/>
  <c r="D6" i="2" s="1"/>
  <c r="F6" i="1"/>
  <c r="H6" i="1" s="1"/>
  <c r="C6" i="2" s="1"/>
  <c r="R70" i="1"/>
  <c r="E70" i="2" s="1"/>
  <c r="R34" i="1"/>
  <c r="E34" i="2" s="1"/>
  <c r="F212" i="1"/>
  <c r="H212" i="1" s="1"/>
  <c r="C212" i="2" s="1"/>
  <c r="F80" i="1"/>
  <c r="H80" i="1" s="1"/>
  <c r="C80" i="2" s="1"/>
  <c r="F52" i="1"/>
  <c r="H52" i="1" s="1"/>
  <c r="C52" i="2" s="1"/>
  <c r="F48" i="1"/>
  <c r="H48" i="1" s="1"/>
  <c r="C48" i="2" s="1"/>
  <c r="R184" i="1"/>
  <c r="E184" i="2" s="1"/>
  <c r="R180" i="1"/>
  <c r="E180" i="2" s="1"/>
  <c r="R124" i="1"/>
  <c r="E124" i="2" s="1"/>
  <c r="F100" i="1"/>
  <c r="H100" i="1" s="1"/>
  <c r="C100" i="2" s="1"/>
  <c r="F244" i="1"/>
  <c r="H244" i="1" s="1"/>
  <c r="C244" i="2" s="1"/>
  <c r="F240" i="1"/>
  <c r="H240" i="1" s="1"/>
  <c r="C240" i="2" s="1"/>
  <c r="F164" i="1"/>
  <c r="H164" i="1" s="1"/>
  <c r="C164" i="2" s="1"/>
  <c r="F160" i="1"/>
  <c r="H160" i="1" s="1"/>
  <c r="C160" i="2" s="1"/>
  <c r="F156" i="1"/>
  <c r="H156" i="1" s="1"/>
  <c r="C156" i="2" s="1"/>
  <c r="F104" i="1"/>
  <c r="H104" i="1" s="1"/>
  <c r="C104" i="2" s="1"/>
  <c r="R2" i="1"/>
  <c r="E2" i="2" s="1"/>
  <c r="F218" i="1"/>
  <c r="H218" i="1" s="1"/>
  <c r="C218" i="2" s="1"/>
  <c r="F90" i="1"/>
  <c r="H90" i="1" s="1"/>
  <c r="C90" i="2" s="1"/>
  <c r="R74" i="1"/>
  <c r="E74" i="2" s="1"/>
  <c r="F122" i="1"/>
  <c r="H122" i="1" s="1"/>
  <c r="C122" i="2" s="1"/>
  <c r="F58" i="1"/>
  <c r="H58" i="1" s="1"/>
  <c r="C58" i="2" s="1"/>
  <c r="R250" i="1"/>
  <c r="E250" i="2" s="1"/>
  <c r="F170" i="1"/>
  <c r="H170" i="1" s="1"/>
  <c r="C170" i="2" s="1"/>
  <c r="F190" i="1"/>
  <c r="H190" i="1" s="1"/>
  <c r="C190" i="2" s="1"/>
  <c r="F172" i="1"/>
  <c r="H172" i="1" s="1"/>
  <c r="C172" i="2" s="1"/>
  <c r="F28" i="1"/>
  <c r="H28" i="1" s="1"/>
  <c r="C28" i="2" s="1"/>
  <c r="R82" i="1"/>
  <c r="E82" i="2" s="1"/>
  <c r="R226" i="1"/>
  <c r="E226" i="2" s="1"/>
  <c r="F154" i="1"/>
  <c r="H154" i="1" s="1"/>
  <c r="C154" i="2" s="1"/>
  <c r="F176" i="1"/>
  <c r="H176" i="1" s="1"/>
  <c r="C176" i="2" s="1"/>
  <c r="F96" i="1"/>
  <c r="H96" i="1" s="1"/>
  <c r="C96" i="2" s="1"/>
  <c r="F16" i="1"/>
  <c r="H16" i="1" s="1"/>
  <c r="C16" i="2" s="1"/>
  <c r="R186" i="1"/>
  <c r="E186" i="2" s="1"/>
  <c r="R106" i="1"/>
  <c r="E106" i="2" s="1"/>
  <c r="R26" i="1"/>
  <c r="E26" i="2" s="1"/>
  <c r="F216" i="1"/>
  <c r="H216" i="1" s="1"/>
  <c r="C216" i="2" s="1"/>
  <c r="F196" i="1"/>
  <c r="H196" i="1" s="1"/>
  <c r="C196" i="2" s="1"/>
  <c r="F116" i="1"/>
  <c r="H116" i="1" s="1"/>
  <c r="C116" i="2" s="1"/>
  <c r="F36" i="1"/>
  <c r="H36" i="1" s="1"/>
  <c r="C36" i="2" s="1"/>
  <c r="R126" i="1"/>
  <c r="E126" i="2" s="1"/>
  <c r="R46" i="1"/>
  <c r="E46" i="2" s="1"/>
  <c r="F256" i="1"/>
  <c r="H256" i="1" s="1"/>
  <c r="C256" i="2" s="1"/>
  <c r="F236" i="1"/>
  <c r="H236" i="1" s="1"/>
  <c r="C236" i="2" s="1"/>
  <c r="F136" i="1"/>
  <c r="H136" i="1" s="1"/>
  <c r="C136" i="2" s="1"/>
  <c r="F56" i="1"/>
  <c r="H56" i="1" s="1"/>
  <c r="C56" i="2" s="1"/>
  <c r="R146" i="1"/>
  <c r="E146" i="2" s="1"/>
  <c r="R66" i="1"/>
  <c r="E66" i="2" s="1"/>
  <c r="Y262" i="1" l="1"/>
</calcChain>
</file>

<file path=xl/sharedStrings.xml><?xml version="1.0" encoding="utf-8"?>
<sst xmlns="http://schemas.openxmlformats.org/spreadsheetml/2006/main" count="301" uniqueCount="285">
  <si>
    <t>date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</si>
  <si>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</si>
  <si>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</si>
  <si>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</si>
  <si>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</si>
  <si>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</si>
  <si>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</si>
  <si>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</si>
  <si>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</si>
  <si>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</si>
  <si>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</si>
  <si>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</si>
  <si>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</si>
  <si>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</si>
  <si>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</si>
  <si>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</si>
  <si>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</si>
  <si>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</si>
  <si>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</si>
  <si>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</si>
  <si>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</si>
  <si>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</si>
  <si>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</si>
  <si>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</si>
  <si>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</si>
  <si>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</si>
  <si>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</si>
  <si>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</si>
  <si>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</si>
  <si>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</si>
  <si>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</si>
  <si>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</si>
  <si>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</si>
  <si>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</si>
  <si>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</si>
  <si>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</si>
  <si>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</si>
  <si>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</si>
  <si>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</si>
  <si>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</si>
  <si>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</si>
  <si>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</si>
  <si>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</si>
  <si>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</si>
  <si>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</si>
  <si>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</si>
  <si>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</si>
  <si>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</si>
  <si>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</si>
  <si>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</si>
  <si>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</si>
  <si>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</si>
  <si>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</si>
  <si>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</si>
  <si>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</si>
  <si>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</si>
  <si>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</si>
  <si>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</si>
  <si>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</si>
  <si>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</si>
  <si>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</si>
  <si>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</si>
  <si>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</si>
  <si>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</si>
  <si>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</si>
  <si>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</si>
  <si>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</si>
  <si>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</si>
  <si>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</si>
  <si>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</si>
  <si>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</si>
  <si>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</si>
  <si>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</si>
  <si>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</si>
  <si>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</si>
  <si>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</si>
  <si>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</si>
  <si>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</si>
  <si>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</si>
  <si>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</si>
  <si>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</si>
  <si>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</si>
  <si>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</si>
  <si>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</si>
  <si>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</si>
  <si>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</si>
  <si>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</si>
  <si>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</si>
  <si>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</si>
  <si>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</si>
  <si>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</si>
  <si>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</si>
  <si>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</si>
  <si>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</si>
  <si>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</si>
  <si>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</si>
  <si>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</si>
  <si>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</si>
  <si>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</si>
  <si>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</si>
  <si>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</si>
  <si>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</si>
  <si>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</si>
  <si>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</si>
  <si>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</si>
  <si>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</si>
  <si>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</si>
  <si>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</si>
  <si>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</si>
  <si>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</si>
  <si>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</si>
  <si>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</si>
  <si>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</si>
  <si>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</si>
  <si>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</si>
  <si>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</si>
  <si>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</si>
  <si>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</si>
  <si>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</si>
  <si>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</si>
  <si>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</si>
  <si>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</si>
  <si>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</si>
  <si>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</si>
  <si>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</si>
  <si>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</si>
  <si>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</si>
  <si>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</si>
  <si>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</si>
  <si>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</si>
  <si>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</si>
  <si>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</si>
  <si>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</si>
  <si>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</si>
  <si>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</si>
  <si>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</si>
  <si>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</si>
  <si>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</si>
  <si>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</si>
  <si>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</si>
  <si>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</si>
  <si>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</si>
  <si>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</si>
  <si>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</si>
  <si>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</si>
  <si>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</si>
  <si>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</si>
  <si>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</si>
  <si>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</si>
  <si>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</si>
  <si>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</si>
  <si>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</si>
  <si>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</si>
  <si>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</si>
  <si>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</si>
  <si>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</si>
  <si>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</si>
  <si>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</si>
  <si>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</si>
  <si>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</si>
  <si>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</si>
  <si>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</si>
  <si>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</si>
  <si>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</si>
  <si>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</si>
  <si>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</si>
  <si>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</si>
  <si>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</si>
  <si>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</si>
  <si>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</si>
  <si>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</si>
  <si>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</si>
  <si>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</si>
  <si>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</si>
  <si>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</si>
  <si>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</si>
  <si>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</si>
  <si>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</si>
  <si>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</si>
  <si>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</si>
  <si>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</si>
  <si>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</si>
  <si>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</si>
  <si>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</si>
  <si>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</si>
  <si>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</si>
  <si>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</si>
  <si>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</si>
  <si>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</si>
  <si>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</si>
  <si>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</si>
  <si>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</si>
  <si>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</si>
  <si>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</si>
  <si>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</si>
  <si>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</si>
  <si>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</si>
  <si>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</si>
  <si>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</si>
  <si>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</si>
  <si>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</si>
  <si>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</si>
  <si>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</si>
  <si>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</si>
  <si>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</si>
  <si>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</si>
  <si>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</si>
  <si>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</si>
  <si>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</si>
  <si>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</si>
  <si>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</si>
  <si>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</si>
  <si>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</si>
  <si>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</si>
  <si>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</si>
  <si>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</si>
  <si>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</si>
  <si>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</si>
  <si>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</si>
  <si>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</si>
  <si>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</si>
  <si>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</si>
  <si>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</si>
  <si>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</si>
  <si>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</si>
  <si>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</si>
  <si>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</si>
  <si>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</si>
  <si>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</si>
  <si>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</si>
  <si>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</si>
  <si>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</si>
  <si>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</si>
  <si>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</si>
  <si>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</si>
  <si>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</si>
  <si>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</si>
  <si>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</si>
  <si>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</si>
  <si>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</si>
  <si>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</si>
  <si>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</si>
  <si>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</si>
  <si>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</si>
  <si>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</si>
  <si>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</si>
  <si>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</si>
  <si>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</si>
  <si>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</si>
  <si>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</si>
  <si>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</si>
  <si>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</si>
  <si>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</si>
  <si>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</si>
  <si>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>2023:Q2</t>
  </si>
  <si>
    <t>2023:Q3</t>
  </si>
  <si>
    <t>2023:Q4</t>
  </si>
  <si>
    <t>2024:Q1</t>
  </si>
  <si>
    <t>2024:Q2</t>
  </si>
  <si>
    <t>2024:Q3</t>
  </si>
  <si>
    <t>2024:Q4</t>
  </si>
  <si>
    <t>output</t>
  </si>
  <si>
    <t>consumption</t>
  </si>
  <si>
    <t>hours</t>
  </si>
  <si>
    <t>confidence</t>
  </si>
  <si>
    <t>inflation</t>
  </si>
  <si>
    <t>stock_prices</t>
  </si>
  <si>
    <t>tfp</t>
  </si>
  <si>
    <t>ln_stock_prices</t>
  </si>
  <si>
    <t>ln_output_pc</t>
  </si>
  <si>
    <t>hours_pc</t>
  </si>
  <si>
    <t>output_pc</t>
  </si>
  <si>
    <t>consumption_pc</t>
  </si>
  <si>
    <t>population</t>
  </si>
  <si>
    <t>ln_consumption_pc</t>
  </si>
  <si>
    <t>population_miles</t>
  </si>
  <si>
    <t>hours_milesmillones</t>
  </si>
  <si>
    <t>output_milesmillones</t>
  </si>
  <si>
    <t>consumption_millones</t>
  </si>
  <si>
    <t>output_milesmillones_pc</t>
  </si>
  <si>
    <t>ln_output_milesmillones_pc</t>
  </si>
  <si>
    <t>ln_consumption_millones_pc</t>
  </si>
  <si>
    <t>consumption_millones_pc</t>
  </si>
  <si>
    <t>hours_milesmillones_pc</t>
  </si>
  <si>
    <t>share_c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</si>
</sst>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5BA9-A6B2-48B7-99F7-3E901B095E78}">
  <dimension ref="A1:Y1936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7.85546875" defaultRowHeight="15" x14ac:dyDescent="0.25"/>
  <cols>
    <col min="1" max="1" width="8" style="3" bestFit="1" customWidth="1"/>
    <col min="2" max="2" width="5.5703125" style="6" bestFit="1" customWidth="1"/>
    <col min="3" max="3" width="20.7109375" style="6" bestFit="1" customWidth="1"/>
    <col min="4" max="4" width="17.42578125" style="6" bestFit="1" customWidth="1"/>
    <col min="5" max="5" width="23.85546875" style="6" bestFit="1" customWidth="1"/>
    <col min="6" max="6" width="10" style="6" bestFit="1" customWidth="1"/>
    <col min="7" max="7" width="26.7109375" style="6" bestFit="1" customWidth="1"/>
    <col min="8" max="8" width="12.7109375" style="6" bestFit="1" customWidth="1"/>
    <col min="9" max="9" width="21.5703125" style="6" bestFit="1" customWidth="1"/>
    <col min="10" max="10" width="17.42578125" style="6" bestFit="1" customWidth="1"/>
    <col min="11" max="11" width="24.5703125" style="6" bestFit="1" customWidth="1"/>
    <col min="12" max="12" width="15.5703125" style="6" bestFit="1" customWidth="1"/>
    <col min="13" max="13" width="27.42578125" style="6" bestFit="1" customWidth="1"/>
    <col min="14" max="14" width="18.42578125" style="6" bestFit="1" customWidth="1"/>
    <col min="15" max="15" width="19.7109375" style="6" bestFit="1" customWidth="1"/>
    <col min="16" max="16" width="14.7109375" style="6" bestFit="1" customWidth="1"/>
    <col min="17" max="17" width="22.85546875" style="6" bestFit="1" customWidth="1"/>
    <col min="18" max="18" width="9" style="6" bestFit="1" customWidth="1"/>
    <col min="19" max="19" width="11.85546875" style="6" bestFit="1" customWidth="1"/>
    <col min="20" max="20" width="14.5703125" style="6" bestFit="1" customWidth="1"/>
    <col min="21" max="21" width="8.5703125" style="6" bestFit="1" customWidth="1"/>
    <col min="22" max="22" width="10.85546875" style="6" bestFit="1" customWidth="1"/>
    <col min="23" max="23" width="16.7109375" style="1" bestFit="1" customWidth="1"/>
    <col min="24" max="24" width="11.140625" style="1" bestFit="1" customWidth="1"/>
    <col min="25" max="25" width="7.7109375" style="6" bestFit="1" customWidth="1"/>
    <col min="26" max="16384" width="7.85546875" style="6"/>
  </cols>
  <sheetData>
    <row r="1" spans="1:25" x14ac:dyDescent="0.25">
      <c r="A1" s="2" t="s">
        <v>0</v>
      </c>
      <c r="B1" s="9" t="s">
        <v>267</v>
      </c>
      <c r="C1" s="5" t="s">
        <v>277</v>
      </c>
      <c r="D1" s="5" t="s">
        <v>261</v>
      </c>
      <c r="E1" s="5" t="s">
        <v>279</v>
      </c>
      <c r="F1" s="5" t="s">
        <v>271</v>
      </c>
      <c r="G1" s="9" t="s">
        <v>280</v>
      </c>
      <c r="H1" s="9" t="s">
        <v>269</v>
      </c>
      <c r="I1" s="5" t="s">
        <v>278</v>
      </c>
      <c r="J1" s="5" t="s">
        <v>262</v>
      </c>
      <c r="K1" s="5" t="s">
        <v>282</v>
      </c>
      <c r="L1" s="5" t="s">
        <v>272</v>
      </c>
      <c r="M1" s="9" t="s">
        <v>281</v>
      </c>
      <c r="N1" s="9" t="s">
        <v>274</v>
      </c>
      <c r="O1" s="5" t="s">
        <v>276</v>
      </c>
      <c r="P1" s="5" t="s">
        <v>263</v>
      </c>
      <c r="Q1" s="9" t="s">
        <v>283</v>
      </c>
      <c r="R1" s="9" t="s">
        <v>270</v>
      </c>
      <c r="S1" s="5" t="s">
        <v>266</v>
      </c>
      <c r="T1" s="9" t="s">
        <v>268</v>
      </c>
      <c r="U1" s="9" t="s">
        <v>265</v>
      </c>
      <c r="V1" s="9" t="s">
        <v>264</v>
      </c>
      <c r="W1" s="5" t="s">
        <v>275</v>
      </c>
      <c r="X1" s="5" t="s">
        <v>273</v>
      </c>
      <c r="Y1" s="5" t="s">
        <v>284</v>
      </c>
    </row>
    <row r="2" spans="1:25" x14ac:dyDescent="0.25">
      <c r="A2" s="3" t="s">
        <v>1</v>
      </c>
      <c r="B2" s="10">
        <v>6.3095276004033156</v>
      </c>
      <c r="C2" s="8">
        <v>412.79300000000001</v>
      </c>
      <c r="D2" s="7">
        <f t="shared" ref="D2:D65" si="0">C2*1000000000</f>
        <v>412793000000</v>
      </c>
      <c r="E2" s="12">
        <f t="shared" ref="E2:E65" si="1">C2/X2</f>
        <v>3.5207727408418271E-6</v>
      </c>
      <c r="F2" s="8">
        <f t="shared" ref="F2:F65" si="2">D2/X2</f>
        <v>3520.7727408418268</v>
      </c>
      <c r="G2" s="10">
        <f t="shared" ref="G2:G65" si="3">LN(E2)</f>
        <v>-12.556830063798909</v>
      </c>
      <c r="H2" s="10">
        <f t="shared" ref="H2:H65" si="4">LN(F2)</f>
        <v>8.1664357731475015</v>
      </c>
      <c r="I2" s="7">
        <v>280909</v>
      </c>
      <c r="J2" s="7">
        <f t="shared" ref="J2:J65" si="5">I2*1000000</f>
        <v>280909000000</v>
      </c>
      <c r="K2" s="12">
        <f t="shared" ref="K2:K65" si="6">I2/X2</f>
        <v>2.3959145379333874E-3</v>
      </c>
      <c r="L2" s="8">
        <f>J2/X2</f>
        <v>2395.9145379333872</v>
      </c>
      <c r="M2" s="10">
        <f>LN(K2)</f>
        <v>-6.0339902680072344</v>
      </c>
      <c r="N2" s="10">
        <f>LN(L2)</f>
        <v>7.7815202899570401</v>
      </c>
      <c r="O2" s="8">
        <v>100.756</v>
      </c>
      <c r="P2" s="7">
        <f>O2*1000000000</f>
        <v>100756000000</v>
      </c>
      <c r="Q2" s="11">
        <f>O2/X2</f>
        <v>8.5936287261716915E-7</v>
      </c>
      <c r="R2" s="10">
        <f>P2/X2</f>
        <v>859.36287261716916</v>
      </c>
      <c r="S2" s="8">
        <v>55.02</v>
      </c>
      <c r="T2" s="10">
        <f>LN(S2)</f>
        <v>4.0076967554964282</v>
      </c>
      <c r="U2" s="10">
        <v>0</v>
      </c>
      <c r="V2" s="10">
        <v>100</v>
      </c>
      <c r="W2" s="7">
        <v>117245</v>
      </c>
      <c r="X2" s="7">
        <f>W2*1000</f>
        <v>117245000</v>
      </c>
      <c r="Y2" s="13">
        <f>J2/D2</f>
        <v>0.6805081481517371</v>
      </c>
    </row>
    <row r="3" spans="1:25" x14ac:dyDescent="0.25">
      <c r="A3" s="3" t="s">
        <v>2</v>
      </c>
      <c r="B3" s="10">
        <v>-0.66939981530730996</v>
      </c>
      <c r="C3" s="8">
        <v>407.91500000000002</v>
      </c>
      <c r="D3" s="7">
        <f t="shared" si="0"/>
        <v>407915000000</v>
      </c>
      <c r="E3" s="12">
        <f t="shared" si="1"/>
        <v>3.4791675551196216E-6</v>
      </c>
      <c r="F3" s="8">
        <f t="shared" si="2"/>
        <v>3479.1675551196213</v>
      </c>
      <c r="G3" s="10">
        <f t="shared" si="3"/>
        <v>-12.568717501091719</v>
      </c>
      <c r="H3" s="10">
        <f t="shared" si="4"/>
        <v>8.1545483358546917</v>
      </c>
      <c r="I3" s="7">
        <v>285774</v>
      </c>
      <c r="J3" s="7">
        <f t="shared" si="5"/>
        <v>285774000000</v>
      </c>
      <c r="K3" s="12">
        <f t="shared" si="6"/>
        <v>2.4374088447268539E-3</v>
      </c>
      <c r="L3" s="8">
        <f t="shared" ref="L3:L66" si="7">J3/X3</f>
        <v>2437.4088447268541</v>
      </c>
      <c r="M3" s="10">
        <f t="shared" ref="M3:M66" si="8">LN(K3)</f>
        <v>-6.0168197528266951</v>
      </c>
      <c r="N3" s="10">
        <f t="shared" ref="N3:N66" si="9">LN(L3)</f>
        <v>7.7986908051375785</v>
      </c>
      <c r="O3" s="8">
        <v>100.92400000000001</v>
      </c>
      <c r="P3" s="7">
        <f t="shared" ref="P3:P66" si="10">O3*1000000000</f>
        <v>100924000000</v>
      </c>
      <c r="Q3" s="11">
        <f t="shared" ref="Q3:Q66" si="11">O3/X3</f>
        <v>8.607957695424113E-7</v>
      </c>
      <c r="R3" s="10">
        <f t="shared" ref="R3:R66" si="12">P3/X3</f>
        <v>860.79576954241122</v>
      </c>
      <c r="S3" s="8">
        <v>57.26</v>
      </c>
      <c r="T3" s="10">
        <f t="shared" ref="T3:T66" si="13">LN(S3)</f>
        <v>4.0476022996699692</v>
      </c>
      <c r="U3" s="10">
        <v>0.32679740000000002</v>
      </c>
      <c r="V3" s="10">
        <v>93.3</v>
      </c>
      <c r="W3" s="7">
        <v>117245</v>
      </c>
      <c r="X3" s="7">
        <f t="shared" ref="X3:X66" si="14">W3*1000</f>
        <v>117245000</v>
      </c>
      <c r="Y3" s="13">
        <f t="shared" ref="Y3:Y66" si="15">J3/D3</f>
        <v>0.70057242317639701</v>
      </c>
    </row>
    <row r="4" spans="1:25" x14ac:dyDescent="0.25">
      <c r="A4" s="3" t="s">
        <v>3</v>
      </c>
      <c r="B4" s="10">
        <v>2.165023350761476</v>
      </c>
      <c r="C4" s="8">
        <v>409.64499999999998</v>
      </c>
      <c r="D4" s="7">
        <f t="shared" si="0"/>
        <v>409645000000</v>
      </c>
      <c r="E4" s="12">
        <f t="shared" si="1"/>
        <v>3.4939229817902681E-6</v>
      </c>
      <c r="F4" s="8">
        <f t="shared" si="2"/>
        <v>3493.9229817902683</v>
      </c>
      <c r="G4" s="10">
        <f t="shared" si="3"/>
        <v>-12.564485389486125</v>
      </c>
      <c r="H4" s="10">
        <f t="shared" si="4"/>
        <v>8.1587804474602876</v>
      </c>
      <c r="I4" s="7">
        <v>286203</v>
      </c>
      <c r="J4" s="7">
        <f t="shared" si="5"/>
        <v>286203000000</v>
      </c>
      <c r="K4" s="12">
        <f t="shared" si="6"/>
        <v>2.4410678493752397E-3</v>
      </c>
      <c r="L4" s="8">
        <f t="shared" si="7"/>
        <v>2441.0678493752398</v>
      </c>
      <c r="M4" s="10">
        <f t="shared" si="8"/>
        <v>-6.0153196922283003</v>
      </c>
      <c r="N4" s="10">
        <f t="shared" si="9"/>
        <v>7.8001908657359733</v>
      </c>
      <c r="O4" s="8">
        <v>100.361</v>
      </c>
      <c r="P4" s="7">
        <f t="shared" si="10"/>
        <v>100361000000</v>
      </c>
      <c r="Q4" s="11">
        <f t="shared" si="11"/>
        <v>8.5599385901317761E-7</v>
      </c>
      <c r="R4" s="10">
        <f t="shared" si="12"/>
        <v>855.99385901317748</v>
      </c>
      <c r="S4" s="8">
        <v>54.81</v>
      </c>
      <c r="T4" s="10">
        <f t="shared" si="13"/>
        <v>4.0038726590580254</v>
      </c>
      <c r="U4" s="10">
        <v>0</v>
      </c>
      <c r="V4" s="10">
        <v>97.2</v>
      </c>
      <c r="W4" s="7">
        <v>117245</v>
      </c>
      <c r="X4" s="7">
        <f t="shared" si="14"/>
        <v>117245000</v>
      </c>
      <c r="Y4" s="13">
        <f t="shared" si="15"/>
        <v>0.69866103577487826</v>
      </c>
    </row>
    <row r="5" spans="1:25" x14ac:dyDescent="0.25">
      <c r="A5" s="3" t="s">
        <v>4</v>
      </c>
      <c r="B5" s="10">
        <v>3.2214647436128363</v>
      </c>
      <c r="C5" s="8">
        <v>401.78100000000001</v>
      </c>
      <c r="D5" s="7">
        <f t="shared" si="0"/>
        <v>401781000000</v>
      </c>
      <c r="E5" s="12">
        <f t="shared" si="1"/>
        <v>3.4268497590515586E-6</v>
      </c>
      <c r="F5" s="8">
        <f t="shared" si="2"/>
        <v>3426.8497590515585</v>
      </c>
      <c r="G5" s="10">
        <f t="shared" si="3"/>
        <v>-12.583869156402951</v>
      </c>
      <c r="H5" s="10">
        <f t="shared" si="4"/>
        <v>8.1393966805434594</v>
      </c>
      <c r="I5" s="7">
        <v>289334</v>
      </c>
      <c r="J5" s="7">
        <f t="shared" si="5"/>
        <v>289334000000</v>
      </c>
      <c r="K5" s="12">
        <f t="shared" si="6"/>
        <v>2.4677726129046017E-3</v>
      </c>
      <c r="L5" s="8">
        <f t="shared" si="7"/>
        <v>2467.7726129046014</v>
      </c>
      <c r="M5" s="10">
        <f t="shared" si="8"/>
        <v>-6.0044393113389551</v>
      </c>
      <c r="N5" s="10">
        <f t="shared" si="9"/>
        <v>7.8110712466253185</v>
      </c>
      <c r="O5" s="8">
        <v>99.444000000000003</v>
      </c>
      <c r="P5" s="7">
        <f t="shared" si="10"/>
        <v>99444000000</v>
      </c>
      <c r="Q5" s="11">
        <f t="shared" si="11"/>
        <v>8.4817262996289828E-7</v>
      </c>
      <c r="R5" s="10">
        <f t="shared" si="12"/>
        <v>848.17262996289821</v>
      </c>
      <c r="S5" s="8">
        <v>56.8</v>
      </c>
      <c r="T5" s="10">
        <f t="shared" si="13"/>
        <v>4.0395363257271057</v>
      </c>
      <c r="U5" s="10">
        <v>-0.3246753</v>
      </c>
      <c r="V5" s="10">
        <v>90.1</v>
      </c>
      <c r="W5" s="7">
        <v>117245</v>
      </c>
      <c r="X5" s="7">
        <f t="shared" si="14"/>
        <v>117245000</v>
      </c>
      <c r="Y5" s="13">
        <f t="shared" si="15"/>
        <v>0.72012862728700466</v>
      </c>
    </row>
    <row r="6" spans="1:25" x14ac:dyDescent="0.25">
      <c r="A6" s="3" t="s">
        <v>5</v>
      </c>
      <c r="B6" s="10">
        <v>-0.5987459697071853</v>
      </c>
      <c r="C6" s="8">
        <v>405.01600000000002</v>
      </c>
      <c r="D6" s="7">
        <f t="shared" si="0"/>
        <v>405016000000</v>
      </c>
      <c r="E6" s="12">
        <f t="shared" si="1"/>
        <v>3.4100580107938809E-6</v>
      </c>
      <c r="F6" s="8">
        <f t="shared" si="2"/>
        <v>3410.0580107938808</v>
      </c>
      <c r="G6" s="10">
        <f t="shared" si="3"/>
        <v>-12.588781254850536</v>
      </c>
      <c r="H6" s="10">
        <f t="shared" si="4"/>
        <v>8.134484582095876</v>
      </c>
      <c r="I6" s="7">
        <v>292279</v>
      </c>
      <c r="J6" s="7">
        <f t="shared" si="5"/>
        <v>292279000000</v>
      </c>
      <c r="K6" s="12">
        <f t="shared" si="6"/>
        <v>2.4608616581488748E-3</v>
      </c>
      <c r="L6" s="8">
        <f t="shared" si="7"/>
        <v>2460.8616581488745</v>
      </c>
      <c r="M6" s="10">
        <f t="shared" si="8"/>
        <v>-6.0072437228270266</v>
      </c>
      <c r="N6" s="10">
        <f t="shared" si="9"/>
        <v>7.8082668351372471</v>
      </c>
      <c r="O6" s="8">
        <v>98.870999999999995</v>
      </c>
      <c r="P6" s="7">
        <f t="shared" si="10"/>
        <v>98871000000</v>
      </c>
      <c r="Q6" s="11">
        <f t="shared" si="11"/>
        <v>8.3245068240563773E-7</v>
      </c>
      <c r="R6" s="10">
        <f t="shared" si="12"/>
        <v>832.45068240563774</v>
      </c>
      <c r="S6" s="8">
        <v>64.12</v>
      </c>
      <c r="T6" s="10">
        <f t="shared" si="13"/>
        <v>4.1607563277413524</v>
      </c>
      <c r="U6" s="10">
        <v>0.3246753</v>
      </c>
      <c r="V6" s="10">
        <v>91.6</v>
      </c>
      <c r="W6" s="7">
        <v>118771</v>
      </c>
      <c r="X6" s="7">
        <f t="shared" si="14"/>
        <v>118771000</v>
      </c>
      <c r="Y6" s="13">
        <f t="shared" si="15"/>
        <v>0.72164803365792951</v>
      </c>
    </row>
    <row r="7" spans="1:25" x14ac:dyDescent="0.25">
      <c r="A7" s="3" t="s">
        <v>6</v>
      </c>
      <c r="B7" s="10">
        <v>2.4652603649725844</v>
      </c>
      <c r="C7" s="8">
        <v>415.51</v>
      </c>
      <c r="D7" s="7">
        <f t="shared" si="0"/>
        <v>415510000000</v>
      </c>
      <c r="E7" s="12">
        <f t="shared" si="1"/>
        <v>3.4984129122428876E-6</v>
      </c>
      <c r="F7" s="8">
        <f t="shared" si="2"/>
        <v>3498.4129122428876</v>
      </c>
      <c r="G7" s="10">
        <f t="shared" si="3"/>
        <v>-12.56320114595499</v>
      </c>
      <c r="H7" s="10">
        <f t="shared" si="4"/>
        <v>8.1600646909914207</v>
      </c>
      <c r="I7" s="7">
        <v>296136</v>
      </c>
      <c r="J7" s="7">
        <f t="shared" si="5"/>
        <v>296136000000</v>
      </c>
      <c r="K7" s="12">
        <f t="shared" si="6"/>
        <v>2.4933359153328674E-3</v>
      </c>
      <c r="L7" s="8">
        <f t="shared" si="7"/>
        <v>2493.3359153328674</v>
      </c>
      <c r="M7" s="10">
        <f t="shared" si="8"/>
        <v>-5.994133740103087</v>
      </c>
      <c r="N7" s="10">
        <f t="shared" si="9"/>
        <v>7.8213768178611875</v>
      </c>
      <c r="O7" s="8">
        <v>98.644000000000005</v>
      </c>
      <c r="P7" s="7">
        <f t="shared" si="10"/>
        <v>98644000000</v>
      </c>
      <c r="Q7" s="11">
        <f t="shared" si="11"/>
        <v>8.3053944144614428E-7</v>
      </c>
      <c r="R7" s="10">
        <f t="shared" si="12"/>
        <v>830.53944144614422</v>
      </c>
      <c r="S7" s="8">
        <v>65.62</v>
      </c>
      <c r="T7" s="10">
        <f t="shared" si="13"/>
        <v>4.1838805275329554</v>
      </c>
      <c r="U7" s="10">
        <v>0.32362459999999998</v>
      </c>
      <c r="V7" s="10">
        <v>92.5</v>
      </c>
      <c r="W7" s="7">
        <v>118771</v>
      </c>
      <c r="X7" s="7">
        <f t="shared" si="14"/>
        <v>118771000</v>
      </c>
      <c r="Y7" s="13">
        <f t="shared" si="15"/>
        <v>0.71270486871555438</v>
      </c>
    </row>
    <row r="8" spans="1:25" x14ac:dyDescent="0.25">
      <c r="A8" s="3" t="s">
        <v>7</v>
      </c>
      <c r="B8" s="10">
        <v>2.5093282578691563</v>
      </c>
      <c r="C8" s="8">
        <v>425.39299999999997</v>
      </c>
      <c r="D8" s="7">
        <f t="shared" si="0"/>
        <v>425393000000</v>
      </c>
      <c r="E8" s="12">
        <f t="shared" si="1"/>
        <v>3.5816234602722886E-6</v>
      </c>
      <c r="F8" s="8">
        <f t="shared" si="2"/>
        <v>3581.6234602722889</v>
      </c>
      <c r="G8" s="10">
        <f t="shared" si="3"/>
        <v>-12.539694379819897</v>
      </c>
      <c r="H8" s="10">
        <f t="shared" si="4"/>
        <v>8.1835714571265132</v>
      </c>
      <c r="I8" s="7">
        <v>297752</v>
      </c>
      <c r="J8" s="7">
        <f t="shared" si="5"/>
        <v>297752000000</v>
      </c>
      <c r="K8" s="12">
        <f t="shared" si="6"/>
        <v>2.5069419302691733E-3</v>
      </c>
      <c r="L8" s="8">
        <f t="shared" si="7"/>
        <v>2506.9419302691736</v>
      </c>
      <c r="M8" s="10">
        <f t="shared" si="8"/>
        <v>-5.9886916231100784</v>
      </c>
      <c r="N8" s="10">
        <f t="shared" si="9"/>
        <v>7.8268189348541961</v>
      </c>
      <c r="O8" s="8">
        <v>99.227000000000004</v>
      </c>
      <c r="P8" s="7">
        <f t="shared" si="10"/>
        <v>99227000000</v>
      </c>
      <c r="Q8" s="11">
        <f t="shared" si="11"/>
        <v>8.354480470822002E-7</v>
      </c>
      <c r="R8" s="10">
        <f t="shared" si="12"/>
        <v>835.44804708220022</v>
      </c>
      <c r="S8" s="8">
        <v>67.260000000000005</v>
      </c>
      <c r="T8" s="10">
        <f t="shared" si="13"/>
        <v>4.2085657063121236</v>
      </c>
      <c r="U8" s="10">
        <v>0</v>
      </c>
      <c r="V8" s="10">
        <v>99.2</v>
      </c>
      <c r="W8" s="7">
        <v>118771</v>
      </c>
      <c r="X8" s="7">
        <f t="shared" si="14"/>
        <v>118771000</v>
      </c>
      <c r="Y8" s="13">
        <f t="shared" si="15"/>
        <v>0.6999456972728747</v>
      </c>
    </row>
    <row r="9" spans="1:25" x14ac:dyDescent="0.25">
      <c r="A9" s="3" t="s">
        <v>8</v>
      </c>
      <c r="B9" s="10">
        <v>-3.2156079965073996</v>
      </c>
      <c r="C9" s="8">
        <v>434.64499999999998</v>
      </c>
      <c r="D9" s="7">
        <f t="shared" si="0"/>
        <v>434645000000</v>
      </c>
      <c r="E9" s="12">
        <f t="shared" si="1"/>
        <v>3.6595212636081197E-6</v>
      </c>
      <c r="F9" s="8">
        <f t="shared" si="2"/>
        <v>3659.5212636081196</v>
      </c>
      <c r="G9" s="10">
        <f t="shared" si="3"/>
        <v>-12.518178221399229</v>
      </c>
      <c r="H9" s="10">
        <f t="shared" si="4"/>
        <v>8.2050876155471819</v>
      </c>
      <c r="I9" s="7">
        <v>302909</v>
      </c>
      <c r="J9" s="7">
        <f t="shared" si="5"/>
        <v>302909000000</v>
      </c>
      <c r="K9" s="12">
        <f t="shared" si="6"/>
        <v>2.550361620260838E-3</v>
      </c>
      <c r="L9" s="8">
        <f t="shared" si="7"/>
        <v>2550.3616202608382</v>
      </c>
      <c r="M9" s="10">
        <f t="shared" si="8"/>
        <v>-5.9715201179991588</v>
      </c>
      <c r="N9" s="10">
        <f t="shared" si="9"/>
        <v>7.8439904399651148</v>
      </c>
      <c r="O9" s="8">
        <v>100.483</v>
      </c>
      <c r="P9" s="7">
        <f t="shared" si="10"/>
        <v>100483000000</v>
      </c>
      <c r="Q9" s="11">
        <f t="shared" si="11"/>
        <v>8.460230190871509E-7</v>
      </c>
      <c r="R9" s="10">
        <f t="shared" si="12"/>
        <v>846.02301908715094</v>
      </c>
      <c r="S9" s="8">
        <v>71.739999999999995</v>
      </c>
      <c r="T9" s="10">
        <f t="shared" si="13"/>
        <v>4.2730484721041364</v>
      </c>
      <c r="U9" s="10">
        <v>0</v>
      </c>
      <c r="V9" s="10">
        <v>93</v>
      </c>
      <c r="W9" s="7">
        <v>118771</v>
      </c>
      <c r="X9" s="7">
        <f t="shared" si="14"/>
        <v>118771000</v>
      </c>
      <c r="Y9" s="13">
        <f t="shared" si="15"/>
        <v>0.69691127241772022</v>
      </c>
    </row>
    <row r="10" spans="1:25" x14ac:dyDescent="0.25">
      <c r="A10" s="3" t="s">
        <v>9</v>
      </c>
      <c r="B10" s="10">
        <v>3.7961812765883689</v>
      </c>
      <c r="C10" s="8">
        <v>445.40300000000002</v>
      </c>
      <c r="D10" s="7">
        <f t="shared" si="0"/>
        <v>445403000000</v>
      </c>
      <c r="E10" s="12">
        <f t="shared" si="1"/>
        <v>3.7069652859271098E-6</v>
      </c>
      <c r="F10" s="8">
        <f t="shared" si="2"/>
        <v>3706.9652859271096</v>
      </c>
      <c r="G10" s="10">
        <f t="shared" si="3"/>
        <v>-12.505296998304832</v>
      </c>
      <c r="H10" s="10">
        <f t="shared" si="4"/>
        <v>8.2179688386415783</v>
      </c>
      <c r="I10" s="7">
        <v>307119</v>
      </c>
      <c r="J10" s="7">
        <f t="shared" si="5"/>
        <v>307119000000</v>
      </c>
      <c r="K10" s="12">
        <f t="shared" si="6"/>
        <v>2.5560660158298171E-3</v>
      </c>
      <c r="L10" s="8">
        <f t="shared" si="7"/>
        <v>2556.0660158298169</v>
      </c>
      <c r="M10" s="10">
        <f t="shared" si="8"/>
        <v>-5.9692859150109374</v>
      </c>
      <c r="N10" s="10">
        <f t="shared" si="9"/>
        <v>7.8462246429533371</v>
      </c>
      <c r="O10" s="8">
        <v>100.855</v>
      </c>
      <c r="P10" s="7">
        <f t="shared" si="10"/>
        <v>100855000000</v>
      </c>
      <c r="Q10" s="11">
        <f t="shared" si="11"/>
        <v>8.3938811348863535E-7</v>
      </c>
      <c r="R10" s="10">
        <f t="shared" si="12"/>
        <v>839.38811348863533</v>
      </c>
      <c r="S10" s="8">
        <v>70.290000000000006</v>
      </c>
      <c r="T10" s="10">
        <f t="shared" si="13"/>
        <v>4.2526295411878143</v>
      </c>
      <c r="U10" s="10">
        <v>0.32051279999999999</v>
      </c>
      <c r="V10" s="10">
        <v>99.9</v>
      </c>
      <c r="W10" s="7">
        <v>120153</v>
      </c>
      <c r="X10" s="7">
        <f t="shared" si="14"/>
        <v>120153000</v>
      </c>
      <c r="Y10" s="13">
        <f t="shared" si="15"/>
        <v>0.68953060486795104</v>
      </c>
    </row>
    <row r="11" spans="1:25" x14ac:dyDescent="0.25">
      <c r="A11" s="3" t="s">
        <v>10</v>
      </c>
      <c r="B11" s="10">
        <v>-1.6075363021023925</v>
      </c>
      <c r="C11" s="8">
        <v>450.53100000000001</v>
      </c>
      <c r="D11" s="7">
        <f t="shared" si="0"/>
        <v>450531000000</v>
      </c>
      <c r="E11" s="12">
        <f t="shared" si="1"/>
        <v>3.7496442036403586E-6</v>
      </c>
      <c r="F11" s="8">
        <f t="shared" si="2"/>
        <v>3749.6442036403587</v>
      </c>
      <c r="G11" s="10">
        <f t="shared" si="3"/>
        <v>-12.493849601512492</v>
      </c>
      <c r="H11" s="10">
        <f t="shared" si="4"/>
        <v>8.2294162354339182</v>
      </c>
      <c r="I11" s="7">
        <v>311411</v>
      </c>
      <c r="J11" s="7">
        <f t="shared" si="5"/>
        <v>311411000000</v>
      </c>
      <c r="K11" s="12">
        <f t="shared" si="6"/>
        <v>2.5917871380656331E-3</v>
      </c>
      <c r="L11" s="8">
        <f t="shared" si="7"/>
        <v>2591.7871380656329</v>
      </c>
      <c r="M11" s="10">
        <f t="shared" si="8"/>
        <v>-5.9554076265242228</v>
      </c>
      <c r="N11" s="10">
        <f t="shared" si="9"/>
        <v>7.8601029314400508</v>
      </c>
      <c r="O11" s="8">
        <v>102.054</v>
      </c>
      <c r="P11" s="7">
        <f t="shared" si="10"/>
        <v>102054000000</v>
      </c>
      <c r="Q11" s="11">
        <f t="shared" si="11"/>
        <v>8.4936705700232204E-7</v>
      </c>
      <c r="R11" s="10">
        <f t="shared" si="12"/>
        <v>849.36705700232199</v>
      </c>
      <c r="S11" s="8">
        <v>55.63</v>
      </c>
      <c r="T11" s="10">
        <f t="shared" si="13"/>
        <v>4.0187226240872018</v>
      </c>
      <c r="U11" s="10">
        <v>0</v>
      </c>
      <c r="V11" s="10">
        <v>95.4</v>
      </c>
      <c r="W11" s="7">
        <v>120153</v>
      </c>
      <c r="X11" s="7">
        <f t="shared" si="14"/>
        <v>120153000</v>
      </c>
      <c r="Y11" s="13">
        <f t="shared" si="15"/>
        <v>0.69120881803915823</v>
      </c>
    </row>
    <row r="12" spans="1:25" x14ac:dyDescent="0.25">
      <c r="A12" s="3" t="s">
        <v>11</v>
      </c>
      <c r="B12" s="10">
        <v>4.8637926889129082</v>
      </c>
      <c r="C12" s="8">
        <v>457.63900000000001</v>
      </c>
      <c r="D12" s="7">
        <f t="shared" si="0"/>
        <v>457639000000</v>
      </c>
      <c r="E12" s="12">
        <f t="shared" si="1"/>
        <v>3.8088021106422645E-6</v>
      </c>
      <c r="F12" s="8">
        <f t="shared" si="2"/>
        <v>3808.8021106422643</v>
      </c>
      <c r="G12" s="10">
        <f t="shared" si="3"/>
        <v>-12.478195824917373</v>
      </c>
      <c r="H12" s="10">
        <f t="shared" si="4"/>
        <v>8.2450700120290374</v>
      </c>
      <c r="I12" s="7">
        <v>314766</v>
      </c>
      <c r="J12" s="7">
        <f t="shared" si="5"/>
        <v>314766000000</v>
      </c>
      <c r="K12" s="12">
        <f t="shared" si="6"/>
        <v>2.6197098699158572E-3</v>
      </c>
      <c r="L12" s="8">
        <f t="shared" si="7"/>
        <v>2619.7098699158573</v>
      </c>
      <c r="M12" s="10">
        <f t="shared" si="8"/>
        <v>-5.9446917040142262</v>
      </c>
      <c r="N12" s="10">
        <f t="shared" si="9"/>
        <v>7.8708188539500474</v>
      </c>
      <c r="O12" s="8">
        <v>101.846</v>
      </c>
      <c r="P12" s="7">
        <f t="shared" si="10"/>
        <v>101846000000</v>
      </c>
      <c r="Q12" s="11">
        <f t="shared" si="11"/>
        <v>8.4763593085482675E-7</v>
      </c>
      <c r="R12" s="10">
        <f t="shared" si="12"/>
        <v>847.63593085482671</v>
      </c>
      <c r="S12" s="8">
        <v>58</v>
      </c>
      <c r="T12" s="10">
        <f t="shared" si="13"/>
        <v>4.0604430105464191</v>
      </c>
      <c r="U12" s="10">
        <v>0</v>
      </c>
      <c r="V12" s="10">
        <v>91.6</v>
      </c>
      <c r="W12" s="7">
        <v>120153</v>
      </c>
      <c r="X12" s="7">
        <f t="shared" si="14"/>
        <v>120153000</v>
      </c>
      <c r="Y12" s="13">
        <f t="shared" si="15"/>
        <v>0.68780414256652078</v>
      </c>
    </row>
    <row r="13" spans="1:25" x14ac:dyDescent="0.25">
      <c r="A13" s="3" t="s">
        <v>12</v>
      </c>
      <c r="B13" s="10">
        <v>4.6667123940791662</v>
      </c>
      <c r="C13" s="8">
        <v>457.86099999999999</v>
      </c>
      <c r="D13" s="7">
        <f t="shared" si="0"/>
        <v>457861000000</v>
      </c>
      <c r="E13" s="12">
        <f t="shared" si="1"/>
        <v>3.8106497548958409E-6</v>
      </c>
      <c r="F13" s="8">
        <f t="shared" si="2"/>
        <v>3810.6497548958409</v>
      </c>
      <c r="G13" s="10">
        <f t="shared" si="3"/>
        <v>-12.477710844023104</v>
      </c>
      <c r="H13" s="10">
        <f t="shared" si="4"/>
        <v>8.2455549929233065</v>
      </c>
      <c r="I13" s="7">
        <v>319071</v>
      </c>
      <c r="J13" s="7">
        <f t="shared" si="5"/>
        <v>319071000000</v>
      </c>
      <c r="K13" s="12">
        <f t="shared" si="6"/>
        <v>2.6555391875358919E-3</v>
      </c>
      <c r="L13" s="8">
        <f t="shared" si="7"/>
        <v>2655.5391875358919</v>
      </c>
      <c r="M13" s="10">
        <f t="shared" si="8"/>
        <v>-5.9311075610893003</v>
      </c>
      <c r="N13" s="10">
        <f t="shared" si="9"/>
        <v>7.8844029968749743</v>
      </c>
      <c r="O13" s="8">
        <v>101.22</v>
      </c>
      <c r="P13" s="7">
        <f t="shared" si="10"/>
        <v>101220000000</v>
      </c>
      <c r="Q13" s="11">
        <f t="shared" si="11"/>
        <v>8.4242590696861503E-7</v>
      </c>
      <c r="R13" s="10">
        <f t="shared" si="12"/>
        <v>842.42590696861498</v>
      </c>
      <c r="S13" s="8">
        <v>62.64</v>
      </c>
      <c r="T13" s="10">
        <f t="shared" si="13"/>
        <v>4.1374040516825481</v>
      </c>
      <c r="U13" s="10">
        <v>0.31746029999999997</v>
      </c>
      <c r="V13" s="10">
        <v>95</v>
      </c>
      <c r="W13" s="7">
        <v>120153</v>
      </c>
      <c r="X13" s="7">
        <f t="shared" si="14"/>
        <v>120153000</v>
      </c>
      <c r="Y13" s="13">
        <f t="shared" si="15"/>
        <v>0.69687306846400987</v>
      </c>
    </row>
    <row r="14" spans="1:25" x14ac:dyDescent="0.25">
      <c r="A14" s="3" t="s">
        <v>13</v>
      </c>
      <c r="B14" s="10">
        <v>-0.60104793173513227</v>
      </c>
      <c r="C14" s="8">
        <v>464.45100000000002</v>
      </c>
      <c r="D14" s="7">
        <f t="shared" si="0"/>
        <v>464451000000</v>
      </c>
      <c r="E14" s="12">
        <f t="shared" si="1"/>
        <v>3.7940383609985623E-6</v>
      </c>
      <c r="F14" s="8">
        <f t="shared" si="2"/>
        <v>3794.0383609985624</v>
      </c>
      <c r="G14" s="10">
        <f t="shared" si="3"/>
        <v>-12.482079575538265</v>
      </c>
      <c r="H14" s="10">
        <f t="shared" si="4"/>
        <v>8.2411862614081457</v>
      </c>
      <c r="I14" s="7">
        <v>321694</v>
      </c>
      <c r="J14" s="7">
        <f t="shared" si="5"/>
        <v>321694000000</v>
      </c>
      <c r="K14" s="12">
        <f t="shared" si="6"/>
        <v>2.6278754411188082E-3</v>
      </c>
      <c r="L14" s="8">
        <f t="shared" si="7"/>
        <v>2627.8754411188079</v>
      </c>
      <c r="M14" s="10">
        <f t="shared" si="8"/>
        <v>-5.9415795763175865</v>
      </c>
      <c r="N14" s="10">
        <f t="shared" si="9"/>
        <v>7.873930981646688</v>
      </c>
      <c r="O14" s="8">
        <v>101.82899999999999</v>
      </c>
      <c r="P14" s="7">
        <f t="shared" si="10"/>
        <v>101829000000</v>
      </c>
      <c r="Q14" s="11">
        <f t="shared" si="11"/>
        <v>8.31827538883806E-7</v>
      </c>
      <c r="R14" s="10">
        <f t="shared" si="12"/>
        <v>831.82753888380603</v>
      </c>
      <c r="S14" s="8">
        <v>65.67</v>
      </c>
      <c r="T14" s="10">
        <f t="shared" si="13"/>
        <v>4.1846422002028811</v>
      </c>
      <c r="U14" s="10">
        <v>0.31645570000000001</v>
      </c>
      <c r="V14" s="10">
        <v>98.4</v>
      </c>
      <c r="W14" s="7">
        <v>122416</v>
      </c>
      <c r="X14" s="7">
        <f t="shared" si="14"/>
        <v>122416000</v>
      </c>
      <c r="Y14" s="13">
        <f t="shared" si="15"/>
        <v>0.69263280733597299</v>
      </c>
    </row>
    <row r="15" spans="1:25" x14ac:dyDescent="0.25">
      <c r="A15" s="3" t="s">
        <v>14</v>
      </c>
      <c r="B15" s="10">
        <v>0.25429592449658367</v>
      </c>
      <c r="C15" s="8">
        <v>471.18099999999998</v>
      </c>
      <c r="D15" s="7">
        <f t="shared" si="0"/>
        <v>471181000000</v>
      </c>
      <c r="E15" s="12">
        <f t="shared" si="1"/>
        <v>3.8490148346621351E-6</v>
      </c>
      <c r="F15" s="8">
        <f t="shared" si="2"/>
        <v>3849.0148346621359</v>
      </c>
      <c r="G15" s="10">
        <f t="shared" si="3"/>
        <v>-12.467693329510016</v>
      </c>
      <c r="H15" s="10">
        <f t="shared" si="4"/>
        <v>8.2555725074363959</v>
      </c>
      <c r="I15" s="7">
        <v>324531</v>
      </c>
      <c r="J15" s="7">
        <f t="shared" si="5"/>
        <v>324531000000</v>
      </c>
      <c r="K15" s="12">
        <f t="shared" si="6"/>
        <v>2.6510505162723828E-3</v>
      </c>
      <c r="L15" s="8">
        <f t="shared" si="7"/>
        <v>2651.0505162723825</v>
      </c>
      <c r="M15" s="10">
        <f t="shared" si="8"/>
        <v>-5.9327992963032825</v>
      </c>
      <c r="N15" s="10">
        <f t="shared" si="9"/>
        <v>7.8827112616609911</v>
      </c>
      <c r="O15" s="8">
        <v>102.48</v>
      </c>
      <c r="P15" s="7">
        <f t="shared" si="10"/>
        <v>102480000000</v>
      </c>
      <c r="Q15" s="11">
        <f t="shared" si="11"/>
        <v>8.371454711802379E-7</v>
      </c>
      <c r="R15" s="10">
        <f t="shared" si="12"/>
        <v>837.14547118023791</v>
      </c>
      <c r="S15" s="8">
        <v>70.11</v>
      </c>
      <c r="T15" s="10">
        <f t="shared" si="13"/>
        <v>4.2500654372188764</v>
      </c>
      <c r="U15" s="10">
        <v>0.3154574</v>
      </c>
      <c r="V15" s="10">
        <v>91.7</v>
      </c>
      <c r="W15" s="7">
        <v>122416</v>
      </c>
      <c r="X15" s="7">
        <f t="shared" si="14"/>
        <v>122416000</v>
      </c>
      <c r="Y15" s="13">
        <f t="shared" si="15"/>
        <v>0.6887607946839962</v>
      </c>
    </row>
    <row r="16" spans="1:25" x14ac:dyDescent="0.25">
      <c r="A16" s="3" t="s">
        <v>15</v>
      </c>
      <c r="B16" s="10">
        <v>5.6656064261352554</v>
      </c>
      <c r="C16" s="8">
        <v>483.94499999999999</v>
      </c>
      <c r="D16" s="7">
        <f t="shared" si="0"/>
        <v>483945000000</v>
      </c>
      <c r="E16" s="12">
        <f t="shared" si="1"/>
        <v>3.9532822506861845E-6</v>
      </c>
      <c r="F16" s="8">
        <f t="shared" si="2"/>
        <v>3953.2822506861849</v>
      </c>
      <c r="G16" s="10">
        <f t="shared" si="3"/>
        <v>-12.440964374557876</v>
      </c>
      <c r="H16" s="10">
        <f t="shared" si="4"/>
        <v>8.2823014623885349</v>
      </c>
      <c r="I16" s="7">
        <v>330692</v>
      </c>
      <c r="J16" s="7">
        <f t="shared" si="5"/>
        <v>330692000000</v>
      </c>
      <c r="K16" s="12">
        <f t="shared" si="6"/>
        <v>2.7013789047183375E-3</v>
      </c>
      <c r="L16" s="8">
        <f t="shared" si="7"/>
        <v>2701.3789047183373</v>
      </c>
      <c r="M16" s="10">
        <f t="shared" si="8"/>
        <v>-5.9139929308862627</v>
      </c>
      <c r="N16" s="10">
        <f t="shared" si="9"/>
        <v>7.901517627078011</v>
      </c>
      <c r="O16" s="8">
        <v>102.759</v>
      </c>
      <c r="P16" s="7">
        <f t="shared" si="10"/>
        <v>102759000000</v>
      </c>
      <c r="Q16" s="11">
        <f t="shared" si="11"/>
        <v>8.3942458502156577E-7</v>
      </c>
      <c r="R16" s="10">
        <f t="shared" si="12"/>
        <v>839.4245850215658</v>
      </c>
      <c r="S16" s="8">
        <v>72.849999999999994</v>
      </c>
      <c r="T16" s="10">
        <f t="shared" si="13"/>
        <v>4.2884025326412134</v>
      </c>
      <c r="U16" s="10">
        <v>0</v>
      </c>
      <c r="V16" s="10">
        <v>96.4</v>
      </c>
      <c r="W16" s="7">
        <v>122416</v>
      </c>
      <c r="X16" s="7">
        <f t="shared" si="14"/>
        <v>122416000</v>
      </c>
      <c r="Y16" s="13">
        <f t="shared" si="15"/>
        <v>0.68332558451890191</v>
      </c>
    </row>
    <row r="17" spans="1:25" x14ac:dyDescent="0.25">
      <c r="A17" s="3" t="s">
        <v>16</v>
      </c>
      <c r="B17" s="10">
        <v>-0.27837420527456747</v>
      </c>
      <c r="C17" s="8">
        <v>490.37799999999999</v>
      </c>
      <c r="D17" s="7">
        <f t="shared" si="0"/>
        <v>490378000000</v>
      </c>
      <c r="E17" s="12">
        <f t="shared" si="1"/>
        <v>4.0058325709057637E-6</v>
      </c>
      <c r="F17" s="8">
        <f t="shared" si="2"/>
        <v>4005.832570905764</v>
      </c>
      <c r="G17" s="10">
        <f t="shared" si="3"/>
        <v>-12.427759116175752</v>
      </c>
      <c r="H17" s="10">
        <f t="shared" si="4"/>
        <v>8.2955067207706588</v>
      </c>
      <c r="I17" s="7">
        <v>334310</v>
      </c>
      <c r="J17" s="7">
        <f t="shared" si="5"/>
        <v>334310000000</v>
      </c>
      <c r="K17" s="12">
        <f t="shared" si="6"/>
        <v>2.7309338648542673E-3</v>
      </c>
      <c r="L17" s="8">
        <f t="shared" si="7"/>
        <v>2730.9338648542675</v>
      </c>
      <c r="M17" s="10">
        <f t="shared" si="8"/>
        <v>-5.9031116532414023</v>
      </c>
      <c r="N17" s="10">
        <f t="shared" si="9"/>
        <v>7.9123989047228722</v>
      </c>
      <c r="O17" s="8">
        <v>103.56</v>
      </c>
      <c r="P17" s="7">
        <f t="shared" si="10"/>
        <v>103560000000</v>
      </c>
      <c r="Q17" s="11">
        <f t="shared" si="11"/>
        <v>8.45967847340217E-7</v>
      </c>
      <c r="R17" s="10">
        <f t="shared" si="12"/>
        <v>845.96784734021696</v>
      </c>
      <c r="S17" s="8">
        <v>74.17</v>
      </c>
      <c r="T17" s="10">
        <f t="shared" si="13"/>
        <v>4.306359755748467</v>
      </c>
      <c r="U17" s="10">
        <v>0.3125</v>
      </c>
      <c r="V17" s="10">
        <v>94.4</v>
      </c>
      <c r="W17" s="7">
        <v>122416</v>
      </c>
      <c r="X17" s="7">
        <f t="shared" si="14"/>
        <v>122416000</v>
      </c>
      <c r="Y17" s="13">
        <f t="shared" si="15"/>
        <v>0.68173939287651564</v>
      </c>
    </row>
    <row r="18" spans="1:25" x14ac:dyDescent="0.25">
      <c r="A18" s="3" t="s">
        <v>17</v>
      </c>
      <c r="B18" s="10">
        <v>5.6586746657374007</v>
      </c>
      <c r="C18" s="8">
        <v>504.95100000000002</v>
      </c>
      <c r="D18" s="7">
        <f t="shared" si="0"/>
        <v>504951000000</v>
      </c>
      <c r="E18" s="12">
        <f t="shared" si="1"/>
        <v>4.0563200385588627E-6</v>
      </c>
      <c r="F18" s="8">
        <f t="shared" si="2"/>
        <v>4056.3200385588625</v>
      </c>
      <c r="G18" s="10">
        <f t="shared" si="3"/>
        <v>-12.415234389818092</v>
      </c>
      <c r="H18" s="10">
        <f t="shared" si="4"/>
        <v>8.3080314471283199</v>
      </c>
      <c r="I18" s="7">
        <v>341586</v>
      </c>
      <c r="J18" s="7">
        <f t="shared" si="5"/>
        <v>341586000000</v>
      </c>
      <c r="K18" s="12">
        <f t="shared" si="6"/>
        <v>2.7439932521990599E-3</v>
      </c>
      <c r="L18" s="8">
        <f t="shared" si="7"/>
        <v>2743.99325219906</v>
      </c>
      <c r="M18" s="10">
        <f t="shared" si="8"/>
        <v>-5.8983410282326521</v>
      </c>
      <c r="N18" s="10">
        <f t="shared" si="9"/>
        <v>7.9171695297316225</v>
      </c>
      <c r="O18" s="8">
        <v>105.705</v>
      </c>
      <c r="P18" s="7">
        <f t="shared" si="10"/>
        <v>105705000000</v>
      </c>
      <c r="Q18" s="11">
        <f t="shared" si="11"/>
        <v>8.4913845041571274E-7</v>
      </c>
      <c r="R18" s="10">
        <f t="shared" si="12"/>
        <v>849.13845041571278</v>
      </c>
      <c r="S18" s="8">
        <v>78.8</v>
      </c>
      <c r="T18" s="10">
        <f t="shared" si="13"/>
        <v>4.3669129968638334</v>
      </c>
      <c r="U18" s="10">
        <v>0</v>
      </c>
      <c r="V18" s="10">
        <v>99.5</v>
      </c>
      <c r="W18" s="7">
        <v>124485</v>
      </c>
      <c r="X18" s="7">
        <f t="shared" si="14"/>
        <v>124485000</v>
      </c>
      <c r="Y18" s="13">
        <f t="shared" si="15"/>
        <v>0.67647355882055882</v>
      </c>
    </row>
    <row r="19" spans="1:25" x14ac:dyDescent="0.25">
      <c r="A19" s="3" t="s">
        <v>18</v>
      </c>
      <c r="B19" s="10">
        <v>-2.9292795820010227</v>
      </c>
      <c r="C19" s="8">
        <v>511.45499999999998</v>
      </c>
      <c r="D19" s="7">
        <f t="shared" si="0"/>
        <v>511455000000</v>
      </c>
      <c r="E19" s="12">
        <f t="shared" si="1"/>
        <v>4.1085672972647302E-6</v>
      </c>
      <c r="F19" s="8">
        <f t="shared" si="2"/>
        <v>4108.5672972647308</v>
      </c>
      <c r="G19" s="10">
        <f t="shared" si="3"/>
        <v>-12.402436179700866</v>
      </c>
      <c r="H19" s="10">
        <f t="shared" si="4"/>
        <v>8.3208296572455449</v>
      </c>
      <c r="I19" s="7">
        <v>348059</v>
      </c>
      <c r="J19" s="7">
        <f t="shared" si="5"/>
        <v>348059000000</v>
      </c>
      <c r="K19" s="12">
        <f t="shared" si="6"/>
        <v>2.7959914849178618E-3</v>
      </c>
      <c r="L19" s="8">
        <f t="shared" si="7"/>
        <v>2795.9914849178617</v>
      </c>
      <c r="M19" s="10">
        <f t="shared" si="8"/>
        <v>-5.8795685000666191</v>
      </c>
      <c r="N19" s="10">
        <f t="shared" si="9"/>
        <v>7.9359420578976545</v>
      </c>
      <c r="O19" s="8">
        <v>106.17</v>
      </c>
      <c r="P19" s="7">
        <f t="shared" si="10"/>
        <v>106170000000</v>
      </c>
      <c r="Q19" s="11">
        <f t="shared" si="11"/>
        <v>8.5287384022171351E-7</v>
      </c>
      <c r="R19" s="10">
        <f t="shared" si="12"/>
        <v>852.87384022171341</v>
      </c>
      <c r="S19" s="8">
        <v>80.239999999999995</v>
      </c>
      <c r="T19" s="10">
        <f t="shared" si="13"/>
        <v>4.3850221436536803</v>
      </c>
      <c r="U19" s="10">
        <v>0.31055899999999997</v>
      </c>
      <c r="V19" s="10">
        <v>98.5</v>
      </c>
      <c r="W19" s="7">
        <v>124485</v>
      </c>
      <c r="X19" s="7">
        <f t="shared" si="14"/>
        <v>124485000</v>
      </c>
      <c r="Y19" s="13">
        <f t="shared" si="15"/>
        <v>0.68052712359836154</v>
      </c>
    </row>
    <row r="20" spans="1:25" x14ac:dyDescent="0.25">
      <c r="A20" s="3" t="s">
        <v>19</v>
      </c>
      <c r="B20" s="10">
        <v>3.5991206641313731</v>
      </c>
      <c r="C20" s="8">
        <v>522.59</v>
      </c>
      <c r="D20" s="7">
        <f t="shared" si="0"/>
        <v>522590000000.00006</v>
      </c>
      <c r="E20" s="12">
        <f t="shared" si="1"/>
        <v>4.1980158251998231E-6</v>
      </c>
      <c r="F20" s="8">
        <f t="shared" si="2"/>
        <v>4198.0158251998237</v>
      </c>
      <c r="G20" s="10">
        <f t="shared" si="3"/>
        <v>-12.380898566873123</v>
      </c>
      <c r="H20" s="10">
        <f t="shared" si="4"/>
        <v>8.3423672700732876</v>
      </c>
      <c r="I20" s="7">
        <v>355045</v>
      </c>
      <c r="J20" s="7">
        <f t="shared" si="5"/>
        <v>355045000000</v>
      </c>
      <c r="K20" s="12">
        <f t="shared" si="6"/>
        <v>2.8521106960677995E-3</v>
      </c>
      <c r="L20" s="8">
        <f t="shared" si="7"/>
        <v>2852.1106960677994</v>
      </c>
      <c r="M20" s="10">
        <f t="shared" si="8"/>
        <v>-5.8596959636953034</v>
      </c>
      <c r="N20" s="10">
        <f t="shared" si="9"/>
        <v>7.9558145942689711</v>
      </c>
      <c r="O20" s="8">
        <v>106.85299999999999</v>
      </c>
      <c r="P20" s="7">
        <f t="shared" si="10"/>
        <v>106853000000</v>
      </c>
      <c r="Q20" s="11">
        <f t="shared" si="11"/>
        <v>8.5836044503353815E-7</v>
      </c>
      <c r="R20" s="10">
        <f t="shared" si="12"/>
        <v>858.36044503353821</v>
      </c>
      <c r="S20" s="8">
        <v>83.41</v>
      </c>
      <c r="T20" s="10">
        <f t="shared" si="13"/>
        <v>4.42376820625352</v>
      </c>
      <c r="U20" s="10">
        <v>0</v>
      </c>
      <c r="V20" s="10">
        <v>100.6</v>
      </c>
      <c r="W20" s="7">
        <v>124485</v>
      </c>
      <c r="X20" s="7">
        <f t="shared" si="14"/>
        <v>124485000</v>
      </c>
      <c r="Y20" s="13">
        <f t="shared" si="15"/>
        <v>0.67939493675730489</v>
      </c>
    </row>
    <row r="21" spans="1:25" x14ac:dyDescent="0.25">
      <c r="A21" s="3" t="s">
        <v>20</v>
      </c>
      <c r="B21" s="10">
        <v>-0.88361241617261155</v>
      </c>
      <c r="C21" s="8">
        <v>524.32299999999998</v>
      </c>
      <c r="D21" s="7">
        <f t="shared" si="0"/>
        <v>524323000000</v>
      </c>
      <c r="E21" s="12">
        <f t="shared" si="1"/>
        <v>4.2119371811864882E-6</v>
      </c>
      <c r="F21" s="8">
        <f t="shared" si="2"/>
        <v>4211.9371811864885</v>
      </c>
      <c r="G21" s="10">
        <f t="shared" si="3"/>
        <v>-12.377587878051985</v>
      </c>
      <c r="H21" s="10">
        <f t="shared" si="4"/>
        <v>8.3456779588944254</v>
      </c>
      <c r="I21" s="7">
        <v>359611</v>
      </c>
      <c r="J21" s="7">
        <f t="shared" si="5"/>
        <v>359611000000</v>
      </c>
      <c r="K21" s="12">
        <f t="shared" si="6"/>
        <v>2.8887898140338192E-3</v>
      </c>
      <c r="L21" s="8">
        <f t="shared" si="7"/>
        <v>2888.7898140338193</v>
      </c>
      <c r="M21" s="10">
        <f t="shared" si="8"/>
        <v>-5.846917614027106</v>
      </c>
      <c r="N21" s="10">
        <f t="shared" si="9"/>
        <v>7.9685929439371685</v>
      </c>
      <c r="O21" s="8">
        <v>107.89400000000001</v>
      </c>
      <c r="P21" s="7">
        <f t="shared" si="10"/>
        <v>107894000000</v>
      </c>
      <c r="Q21" s="11">
        <f t="shared" si="11"/>
        <v>8.6672289834116565E-7</v>
      </c>
      <c r="R21" s="10">
        <f t="shared" si="12"/>
        <v>866.72289834116555</v>
      </c>
      <c r="S21" s="8">
        <v>83.96</v>
      </c>
      <c r="T21" s="10">
        <f t="shared" si="13"/>
        <v>4.4303404949524321</v>
      </c>
      <c r="U21" s="10">
        <v>0</v>
      </c>
      <c r="V21" s="10">
        <v>99.9</v>
      </c>
      <c r="W21" s="7">
        <v>124485</v>
      </c>
      <c r="X21" s="7">
        <f t="shared" si="14"/>
        <v>124485000</v>
      </c>
      <c r="Y21" s="13">
        <f t="shared" si="15"/>
        <v>0.68585776324898962</v>
      </c>
    </row>
    <row r="22" spans="1:25" x14ac:dyDescent="0.25">
      <c r="A22" s="3" t="s">
        <v>21</v>
      </c>
      <c r="B22" s="10">
        <v>-0.45076205992379315</v>
      </c>
      <c r="C22" s="8">
        <v>541.86099999999999</v>
      </c>
      <c r="D22" s="7">
        <f t="shared" si="0"/>
        <v>541861000000</v>
      </c>
      <c r="E22" s="12">
        <f t="shared" si="1"/>
        <v>4.2830460110818654E-6</v>
      </c>
      <c r="F22" s="8">
        <f t="shared" si="2"/>
        <v>4283.0460110818649</v>
      </c>
      <c r="G22" s="10">
        <f t="shared" si="3"/>
        <v>-12.360846116665916</v>
      </c>
      <c r="H22" s="10">
        <f t="shared" si="4"/>
        <v>8.362419720280494</v>
      </c>
      <c r="I22" s="7">
        <v>364795</v>
      </c>
      <c r="J22" s="7">
        <f t="shared" si="5"/>
        <v>364795000000</v>
      </c>
      <c r="K22" s="12">
        <f t="shared" si="6"/>
        <v>2.88345861690103E-3</v>
      </c>
      <c r="L22" s="8">
        <f t="shared" si="7"/>
        <v>2883.4586169010299</v>
      </c>
      <c r="M22" s="10">
        <f t="shared" si="8"/>
        <v>-5.8487647967020902</v>
      </c>
      <c r="N22" s="10">
        <f t="shared" si="9"/>
        <v>7.9667457612621844</v>
      </c>
      <c r="O22" s="8">
        <v>109.562</v>
      </c>
      <c r="P22" s="7">
        <f t="shared" si="10"/>
        <v>109562000000</v>
      </c>
      <c r="Q22" s="11">
        <f t="shared" si="11"/>
        <v>8.6601376933595754E-7</v>
      </c>
      <c r="R22" s="10">
        <f t="shared" si="12"/>
        <v>866.01376933595759</v>
      </c>
      <c r="S22" s="8">
        <v>86.83</v>
      </c>
      <c r="T22" s="10">
        <f t="shared" si="13"/>
        <v>4.4639521840725536</v>
      </c>
      <c r="U22" s="10">
        <v>0</v>
      </c>
      <c r="V22" s="10">
        <v>102</v>
      </c>
      <c r="W22" s="7">
        <v>126513</v>
      </c>
      <c r="X22" s="7">
        <f t="shared" si="14"/>
        <v>126513000</v>
      </c>
      <c r="Y22" s="13">
        <f t="shared" si="15"/>
        <v>0.67322615947632325</v>
      </c>
    </row>
    <row r="23" spans="1:25" x14ac:dyDescent="0.25">
      <c r="A23" s="3" t="s">
        <v>22</v>
      </c>
      <c r="B23" s="10">
        <v>1.1746983110396767</v>
      </c>
      <c r="C23" s="8">
        <v>550.56700000000001</v>
      </c>
      <c r="D23" s="7">
        <f t="shared" si="0"/>
        <v>550567000000</v>
      </c>
      <c r="E23" s="12">
        <f t="shared" si="1"/>
        <v>4.3518610735655626E-6</v>
      </c>
      <c r="F23" s="8">
        <f t="shared" si="2"/>
        <v>4351.861073565562</v>
      </c>
      <c r="G23" s="10">
        <f t="shared" si="3"/>
        <v>-12.344906971354549</v>
      </c>
      <c r="H23" s="10">
        <f t="shared" si="4"/>
        <v>8.3783588655918635</v>
      </c>
      <c r="I23" s="7">
        <v>371824</v>
      </c>
      <c r="J23" s="7">
        <f t="shared" si="5"/>
        <v>371824000000</v>
      </c>
      <c r="K23" s="12">
        <f t="shared" si="6"/>
        <v>2.9390181246196044E-3</v>
      </c>
      <c r="L23" s="8">
        <f t="shared" si="7"/>
        <v>2939.0181246196044</v>
      </c>
      <c r="M23" s="10">
        <f t="shared" si="8"/>
        <v>-5.829679724630175</v>
      </c>
      <c r="N23" s="10">
        <f t="shared" si="9"/>
        <v>7.9858308333340986</v>
      </c>
      <c r="O23" s="8">
        <v>110.65</v>
      </c>
      <c r="P23" s="7">
        <f t="shared" si="10"/>
        <v>110650000000</v>
      </c>
      <c r="Q23" s="11">
        <f t="shared" si="11"/>
        <v>8.7461367606491037E-7</v>
      </c>
      <c r="R23" s="10">
        <f t="shared" si="12"/>
        <v>874.61367606491035</v>
      </c>
      <c r="S23" s="8">
        <v>85.04</v>
      </c>
      <c r="T23" s="10">
        <f t="shared" si="13"/>
        <v>4.4431217340336921</v>
      </c>
      <c r="U23" s="10">
        <v>0</v>
      </c>
      <c r="V23" s="10">
        <v>105.4</v>
      </c>
      <c r="W23" s="7">
        <v>126513</v>
      </c>
      <c r="X23" s="7">
        <f t="shared" si="14"/>
        <v>126513000</v>
      </c>
      <c r="Y23" s="13">
        <f t="shared" si="15"/>
        <v>0.67534741457442959</v>
      </c>
    </row>
    <row r="24" spans="1:25" x14ac:dyDescent="0.25">
      <c r="A24" s="3" t="s">
        <v>23</v>
      </c>
      <c r="B24" s="10">
        <v>8.3391433501822316</v>
      </c>
      <c r="C24" s="8">
        <v>565.47699999999998</v>
      </c>
      <c r="D24" s="7">
        <f t="shared" si="0"/>
        <v>565477000000</v>
      </c>
      <c r="E24" s="12">
        <f t="shared" si="1"/>
        <v>4.4697145747867804E-6</v>
      </c>
      <c r="F24" s="8">
        <f t="shared" si="2"/>
        <v>4469.7145747867808</v>
      </c>
      <c r="G24" s="10">
        <f t="shared" si="3"/>
        <v>-12.31818600489278</v>
      </c>
      <c r="H24" s="10">
        <f t="shared" si="4"/>
        <v>8.4050798320536302</v>
      </c>
      <c r="I24" s="7">
        <v>379104</v>
      </c>
      <c r="J24" s="7">
        <f t="shared" si="5"/>
        <v>379104000000</v>
      </c>
      <c r="K24" s="12">
        <f t="shared" si="6"/>
        <v>2.9965616181736265E-3</v>
      </c>
      <c r="L24" s="8">
        <f t="shared" si="7"/>
        <v>2996.5616181736264</v>
      </c>
      <c r="M24" s="10">
        <f t="shared" si="8"/>
        <v>-5.8102897748956366</v>
      </c>
      <c r="N24" s="10">
        <f t="shared" si="9"/>
        <v>8.005220783068637</v>
      </c>
      <c r="O24" s="8">
        <v>110.923</v>
      </c>
      <c r="P24" s="7">
        <f t="shared" si="10"/>
        <v>110923000000</v>
      </c>
      <c r="Q24" s="11">
        <f t="shared" si="11"/>
        <v>8.7677155707318615E-7</v>
      </c>
      <c r="R24" s="10">
        <f t="shared" si="12"/>
        <v>876.77155707318616</v>
      </c>
      <c r="S24" s="8">
        <v>89.38</v>
      </c>
      <c r="T24" s="10">
        <f t="shared" si="13"/>
        <v>4.492896943505305</v>
      </c>
      <c r="U24" s="10">
        <v>0.30581039999999998</v>
      </c>
      <c r="V24" s="10">
        <v>103.4</v>
      </c>
      <c r="W24" s="7">
        <v>126513</v>
      </c>
      <c r="X24" s="7">
        <f t="shared" si="14"/>
        <v>126513000</v>
      </c>
      <c r="Y24" s="13">
        <f t="shared" si="15"/>
        <v>0.67041453498550785</v>
      </c>
    </row>
    <row r="25" spans="1:25" x14ac:dyDescent="0.25">
      <c r="A25" s="3" t="s">
        <v>24</v>
      </c>
      <c r="B25" s="10">
        <v>2.6332683800656547</v>
      </c>
      <c r="C25" s="8">
        <v>582.87300000000005</v>
      </c>
      <c r="D25" s="7">
        <f t="shared" si="0"/>
        <v>582873000000</v>
      </c>
      <c r="E25" s="12">
        <f t="shared" si="1"/>
        <v>4.6072182305375737E-6</v>
      </c>
      <c r="F25" s="8">
        <f t="shared" si="2"/>
        <v>4607.2182305375736</v>
      </c>
      <c r="G25" s="10">
        <f t="shared" si="3"/>
        <v>-12.287886303794949</v>
      </c>
      <c r="H25" s="10">
        <f t="shared" si="4"/>
        <v>8.4353795331514618</v>
      </c>
      <c r="I25" s="7">
        <v>390610</v>
      </c>
      <c r="J25" s="7">
        <f t="shared" si="5"/>
        <v>390610000000</v>
      </c>
      <c r="K25" s="12">
        <f t="shared" si="6"/>
        <v>3.0875087935627169E-3</v>
      </c>
      <c r="L25" s="8">
        <f t="shared" si="7"/>
        <v>3087.5087935627171</v>
      </c>
      <c r="M25" s="10">
        <f t="shared" si="8"/>
        <v>-5.7803907289146181</v>
      </c>
      <c r="N25" s="10">
        <f t="shared" si="9"/>
        <v>8.0351198290496555</v>
      </c>
      <c r="O25" s="8">
        <v>111.979</v>
      </c>
      <c r="P25" s="7">
        <f t="shared" si="10"/>
        <v>111979000000</v>
      </c>
      <c r="Q25" s="11">
        <f t="shared" si="11"/>
        <v>8.8511852536893438E-7</v>
      </c>
      <c r="R25" s="10">
        <f t="shared" si="12"/>
        <v>885.11852536893446</v>
      </c>
      <c r="S25" s="8">
        <v>91.73</v>
      </c>
      <c r="T25" s="10">
        <f t="shared" si="13"/>
        <v>4.5188494795215641</v>
      </c>
      <c r="U25" s="10">
        <v>0.30395139999999998</v>
      </c>
      <c r="V25" s="10">
        <v>102.9</v>
      </c>
      <c r="W25" s="7">
        <v>126513</v>
      </c>
      <c r="X25" s="7">
        <f t="shared" si="14"/>
        <v>126513000</v>
      </c>
      <c r="Y25" s="13">
        <f t="shared" si="15"/>
        <v>0.67014598377348067</v>
      </c>
    </row>
    <row r="26" spans="1:25" x14ac:dyDescent="0.25">
      <c r="A26" s="3" t="s">
        <v>25</v>
      </c>
      <c r="B26" s="10">
        <v>3.2824996447714021</v>
      </c>
      <c r="C26" s="8">
        <v>601.02300000000002</v>
      </c>
      <c r="D26" s="7">
        <f t="shared" si="0"/>
        <v>601023000000</v>
      </c>
      <c r="E26" s="12">
        <f t="shared" si="1"/>
        <v>4.6933655062549788E-6</v>
      </c>
      <c r="F26" s="8">
        <f t="shared" si="2"/>
        <v>4693.3655062549778</v>
      </c>
      <c r="G26" s="10">
        <f t="shared" si="3"/>
        <v>-12.269360640900064</v>
      </c>
      <c r="H26" s="10">
        <f t="shared" si="4"/>
        <v>8.453905196046346</v>
      </c>
      <c r="I26" s="7">
        <v>397824</v>
      </c>
      <c r="J26" s="7">
        <f t="shared" si="5"/>
        <v>397824000000</v>
      </c>
      <c r="K26" s="12">
        <f t="shared" si="6"/>
        <v>3.1065923253525748E-3</v>
      </c>
      <c r="L26" s="8">
        <f t="shared" si="7"/>
        <v>3106.5923253525748</v>
      </c>
      <c r="M26" s="10">
        <f t="shared" si="8"/>
        <v>-5.7742288688466052</v>
      </c>
      <c r="N26" s="10">
        <f t="shared" si="9"/>
        <v>8.0412816891176693</v>
      </c>
      <c r="O26" s="8">
        <v>113.58199999999999</v>
      </c>
      <c r="P26" s="7">
        <f t="shared" si="10"/>
        <v>113582000000</v>
      </c>
      <c r="Q26" s="11">
        <f t="shared" si="11"/>
        <v>8.869574723953208E-7</v>
      </c>
      <c r="R26" s="10">
        <f t="shared" si="12"/>
        <v>886.95747239532091</v>
      </c>
      <c r="S26" s="8">
        <v>88.88</v>
      </c>
      <c r="T26" s="10">
        <f t="shared" si="13"/>
        <v>4.4872871453313747</v>
      </c>
      <c r="U26" s="10">
        <v>0</v>
      </c>
      <c r="V26" s="10">
        <v>100</v>
      </c>
      <c r="W26" s="7">
        <v>128058</v>
      </c>
      <c r="X26" s="7">
        <f t="shared" si="14"/>
        <v>128058000</v>
      </c>
      <c r="Y26" s="13">
        <f t="shared" si="15"/>
        <v>0.66191144099310673</v>
      </c>
    </row>
    <row r="27" spans="1:25" x14ac:dyDescent="0.25">
      <c r="A27" s="3" t="s">
        <v>26</v>
      </c>
      <c r="B27" s="10">
        <v>-2.0525760702458036</v>
      </c>
      <c r="C27" s="8">
        <v>609.01499999999999</v>
      </c>
      <c r="D27" s="7">
        <f t="shared" si="0"/>
        <v>609015000000</v>
      </c>
      <c r="E27" s="12">
        <f t="shared" si="1"/>
        <v>4.7557747270767935E-6</v>
      </c>
      <c r="F27" s="8">
        <f t="shared" si="2"/>
        <v>4755.7747270767932</v>
      </c>
      <c r="G27" s="10">
        <f t="shared" si="3"/>
        <v>-12.256150946305318</v>
      </c>
      <c r="H27" s="10">
        <f t="shared" si="4"/>
        <v>8.4671148906410938</v>
      </c>
      <c r="I27" s="7">
        <v>405468</v>
      </c>
      <c r="J27" s="7">
        <f t="shared" si="5"/>
        <v>405468000000</v>
      </c>
      <c r="K27" s="12">
        <f t="shared" si="6"/>
        <v>3.1662840275500162E-3</v>
      </c>
      <c r="L27" s="8">
        <f t="shared" si="7"/>
        <v>3166.2840275500166</v>
      </c>
      <c r="M27" s="10">
        <f t="shared" si="8"/>
        <v>-5.7551966097499534</v>
      </c>
      <c r="N27" s="10">
        <f t="shared" si="9"/>
        <v>8.0603139482143202</v>
      </c>
      <c r="O27" s="8">
        <v>114.69199999999999</v>
      </c>
      <c r="P27" s="7">
        <f t="shared" si="10"/>
        <v>114692000000</v>
      </c>
      <c r="Q27" s="11">
        <f t="shared" si="11"/>
        <v>8.9562541973168404E-7</v>
      </c>
      <c r="R27" s="10">
        <f t="shared" si="12"/>
        <v>895.62541973168413</v>
      </c>
      <c r="S27" s="8">
        <v>86.06</v>
      </c>
      <c r="T27" s="10">
        <f t="shared" si="13"/>
        <v>4.4550447274104537</v>
      </c>
      <c r="U27" s="10">
        <v>0.29940119999999998</v>
      </c>
      <c r="V27" s="10">
        <v>95.7</v>
      </c>
      <c r="W27" s="7">
        <v>128058</v>
      </c>
      <c r="X27" s="7">
        <f t="shared" si="14"/>
        <v>128058000</v>
      </c>
      <c r="Y27" s="13">
        <f t="shared" si="15"/>
        <v>0.66577670500726582</v>
      </c>
    </row>
    <row r="28" spans="1:25" x14ac:dyDescent="0.25">
      <c r="A28" s="3" t="s">
        <v>27</v>
      </c>
      <c r="B28" s="10">
        <v>0.96174712123309236</v>
      </c>
      <c r="C28" s="8">
        <v>618.51</v>
      </c>
      <c r="D28" s="7">
        <f t="shared" si="0"/>
        <v>618510000000</v>
      </c>
      <c r="E28" s="12">
        <f t="shared" si="1"/>
        <v>4.8299208171297381E-6</v>
      </c>
      <c r="F28" s="8">
        <f t="shared" si="2"/>
        <v>4829.9208171297378</v>
      </c>
      <c r="G28" s="10">
        <f t="shared" si="3"/>
        <v>-12.240680484403173</v>
      </c>
      <c r="H28" s="10">
        <f t="shared" si="4"/>
        <v>8.4825853525432375</v>
      </c>
      <c r="I28" s="7">
        <v>411968</v>
      </c>
      <c r="J28" s="7">
        <f t="shared" si="5"/>
        <v>411968000000</v>
      </c>
      <c r="K28" s="12">
        <f t="shared" si="6"/>
        <v>3.2170422777179093E-3</v>
      </c>
      <c r="L28" s="8">
        <f t="shared" si="7"/>
        <v>3217.0422777179092</v>
      </c>
      <c r="M28" s="10">
        <f t="shared" si="8"/>
        <v>-5.7392928888414723</v>
      </c>
      <c r="N28" s="10">
        <f t="shared" si="9"/>
        <v>8.0762176691228014</v>
      </c>
      <c r="O28" s="8">
        <v>115.23099999999999</v>
      </c>
      <c r="P28" s="7">
        <f t="shared" si="10"/>
        <v>115231000000</v>
      </c>
      <c r="Q28" s="11">
        <f t="shared" si="11"/>
        <v>8.9983445001483703E-7</v>
      </c>
      <c r="R28" s="10">
        <f t="shared" si="12"/>
        <v>899.83445001483699</v>
      </c>
      <c r="S28" s="8">
        <v>77.81</v>
      </c>
      <c r="T28" s="10">
        <f t="shared" si="13"/>
        <v>4.3542699576288388</v>
      </c>
      <c r="U28" s="10">
        <v>0.2967359</v>
      </c>
      <c r="V28" s="10">
        <v>91.2</v>
      </c>
      <c r="W28" s="7">
        <v>128058</v>
      </c>
      <c r="X28" s="7">
        <f t="shared" si="14"/>
        <v>128058000</v>
      </c>
      <c r="Y28" s="13">
        <f t="shared" si="15"/>
        <v>0.66606522125753831</v>
      </c>
    </row>
    <row r="29" spans="1:25" x14ac:dyDescent="0.25">
      <c r="A29" s="3" t="s">
        <v>28</v>
      </c>
      <c r="B29" s="10">
        <v>3.7519469292923544</v>
      </c>
      <c r="C29" s="8">
        <v>627.95699999999999</v>
      </c>
      <c r="D29" s="7">
        <f t="shared" si="0"/>
        <v>627957000000</v>
      </c>
      <c r="E29" s="12">
        <f t="shared" si="1"/>
        <v>4.9036920770275964E-6</v>
      </c>
      <c r="F29" s="8">
        <f t="shared" si="2"/>
        <v>4903.6920770275965</v>
      </c>
      <c r="G29" s="10">
        <f t="shared" si="3"/>
        <v>-12.225522151467411</v>
      </c>
      <c r="H29" s="10">
        <f t="shared" si="4"/>
        <v>8.4977436854790014</v>
      </c>
      <c r="I29" s="7">
        <v>417434</v>
      </c>
      <c r="J29" s="7">
        <f t="shared" si="5"/>
        <v>417434000000</v>
      </c>
      <c r="K29" s="12">
        <f t="shared" si="6"/>
        <v>3.2597260616283245E-3</v>
      </c>
      <c r="L29" s="8">
        <f t="shared" si="7"/>
        <v>3259.7260616283247</v>
      </c>
      <c r="M29" s="10">
        <f t="shared" si="8"/>
        <v>-5.7261121173096141</v>
      </c>
      <c r="N29" s="10">
        <f t="shared" si="9"/>
        <v>8.0893984406546604</v>
      </c>
      <c r="O29" s="8">
        <v>114.94499999999999</v>
      </c>
      <c r="P29" s="7">
        <f t="shared" si="10"/>
        <v>114945000000</v>
      </c>
      <c r="Q29" s="11">
        <f t="shared" si="11"/>
        <v>8.9760108700744967E-7</v>
      </c>
      <c r="R29" s="10">
        <f t="shared" si="12"/>
        <v>897.60108700744979</v>
      </c>
      <c r="S29" s="8">
        <v>81.33</v>
      </c>
      <c r="T29" s="10">
        <f t="shared" si="13"/>
        <v>4.3985149521786839</v>
      </c>
      <c r="U29" s="10">
        <v>0.29411769999999998</v>
      </c>
      <c r="V29" s="10">
        <v>88.3</v>
      </c>
      <c r="W29" s="7">
        <v>128058</v>
      </c>
      <c r="X29" s="7">
        <f t="shared" si="14"/>
        <v>128058000</v>
      </c>
      <c r="Y29" s="13">
        <f t="shared" si="15"/>
        <v>0.66474933793237434</v>
      </c>
    </row>
    <row r="30" spans="1:25" x14ac:dyDescent="0.25">
      <c r="A30" s="3" t="s">
        <v>29</v>
      </c>
      <c r="B30" s="10">
        <v>7.8021051068957101</v>
      </c>
      <c r="C30" s="8">
        <v>635.29499999999996</v>
      </c>
      <c r="D30" s="7">
        <f t="shared" si="0"/>
        <v>635295000000</v>
      </c>
      <c r="E30" s="12">
        <f t="shared" si="1"/>
        <v>4.8916257295532594E-6</v>
      </c>
      <c r="F30" s="8">
        <f t="shared" si="2"/>
        <v>4891.6257295532596</v>
      </c>
      <c r="G30" s="10">
        <f t="shared" si="3"/>
        <v>-12.227985849698742</v>
      </c>
      <c r="H30" s="10">
        <f t="shared" si="4"/>
        <v>8.4952799872476685</v>
      </c>
      <c r="I30" s="7">
        <v>423216</v>
      </c>
      <c r="J30" s="7">
        <f t="shared" si="5"/>
        <v>423216000000</v>
      </c>
      <c r="K30" s="12">
        <f t="shared" si="6"/>
        <v>3.2586660917504656E-3</v>
      </c>
      <c r="L30" s="8">
        <f t="shared" si="7"/>
        <v>3258.666091750466</v>
      </c>
      <c r="M30" s="10">
        <f t="shared" si="8"/>
        <v>-5.726437341647844</v>
      </c>
      <c r="N30" s="10">
        <f t="shared" si="9"/>
        <v>8.0890732163164305</v>
      </c>
      <c r="O30" s="8">
        <v>114.82</v>
      </c>
      <c r="P30" s="7">
        <f t="shared" si="10"/>
        <v>114820000000</v>
      </c>
      <c r="Q30" s="11">
        <f t="shared" si="11"/>
        <v>8.8408765418790519E-7</v>
      </c>
      <c r="R30" s="10">
        <f t="shared" si="12"/>
        <v>884.08765418790517</v>
      </c>
      <c r="S30" s="8">
        <v>89.42</v>
      </c>
      <c r="T30" s="10">
        <f t="shared" si="13"/>
        <v>4.4933443708058345</v>
      </c>
      <c r="U30" s="10">
        <v>0.29239759999999998</v>
      </c>
      <c r="V30" s="10">
        <v>94.1</v>
      </c>
      <c r="W30" s="7">
        <v>129874</v>
      </c>
      <c r="X30" s="7">
        <f t="shared" si="14"/>
        <v>129874000</v>
      </c>
      <c r="Y30" s="13">
        <f t="shared" si="15"/>
        <v>0.66617240809387768</v>
      </c>
    </row>
    <row r="31" spans="1:25" x14ac:dyDescent="0.25">
      <c r="A31" s="3" t="s">
        <v>30</v>
      </c>
      <c r="B31" s="10">
        <v>4.4772831454926925</v>
      </c>
      <c r="C31" s="8">
        <v>637.32100000000003</v>
      </c>
      <c r="D31" s="7">
        <f t="shared" si="0"/>
        <v>637321000000</v>
      </c>
      <c r="E31" s="12">
        <f t="shared" si="1"/>
        <v>4.9072254646811528E-6</v>
      </c>
      <c r="F31" s="8">
        <f t="shared" si="2"/>
        <v>4907.2254646811525</v>
      </c>
      <c r="G31" s="10">
        <f t="shared" si="3"/>
        <v>-12.224801854351202</v>
      </c>
      <c r="H31" s="10">
        <f t="shared" si="4"/>
        <v>8.4984639825952097</v>
      </c>
      <c r="I31" s="7">
        <v>428974</v>
      </c>
      <c r="J31" s="7">
        <f t="shared" si="5"/>
        <v>428974000000</v>
      </c>
      <c r="K31" s="12">
        <f t="shared" si="6"/>
        <v>3.3030013705591574E-3</v>
      </c>
      <c r="L31" s="8">
        <f t="shared" si="7"/>
        <v>3303.0013705591573</v>
      </c>
      <c r="M31" s="10">
        <f t="shared" si="8"/>
        <v>-5.7129237176298355</v>
      </c>
      <c r="N31" s="10">
        <f t="shared" si="9"/>
        <v>8.102586840334439</v>
      </c>
      <c r="O31" s="8">
        <v>114.131</v>
      </c>
      <c r="P31" s="7">
        <f t="shared" si="10"/>
        <v>114131000000</v>
      </c>
      <c r="Q31" s="11">
        <f t="shared" si="11"/>
        <v>8.7878251228113399E-7</v>
      </c>
      <c r="R31" s="10">
        <f t="shared" si="12"/>
        <v>878.78251228113402</v>
      </c>
      <c r="S31" s="8">
        <v>91.43</v>
      </c>
      <c r="T31" s="10">
        <f t="shared" si="13"/>
        <v>4.515573652176335</v>
      </c>
      <c r="U31" s="10">
        <v>0.28985509999999998</v>
      </c>
      <c r="V31" s="10">
        <v>95.9</v>
      </c>
      <c r="W31" s="7">
        <v>129874</v>
      </c>
      <c r="X31" s="7">
        <f t="shared" si="14"/>
        <v>129874000</v>
      </c>
      <c r="Y31" s="13">
        <f t="shared" si="15"/>
        <v>0.67308938509793337</v>
      </c>
    </row>
    <row r="32" spans="1:25" x14ac:dyDescent="0.25">
      <c r="A32" s="3" t="s">
        <v>31</v>
      </c>
      <c r="B32" s="10">
        <v>-1.6142052969227039</v>
      </c>
      <c r="C32" s="8">
        <v>648.25800000000004</v>
      </c>
      <c r="D32" s="7">
        <f t="shared" si="0"/>
        <v>648258000000</v>
      </c>
      <c r="E32" s="12">
        <f t="shared" si="1"/>
        <v>4.991437855151917E-6</v>
      </c>
      <c r="F32" s="8">
        <f t="shared" si="2"/>
        <v>4991.4378551519167</v>
      </c>
      <c r="G32" s="10">
        <f t="shared" si="3"/>
        <v>-12.20778654238228</v>
      </c>
      <c r="H32" s="10">
        <f t="shared" si="4"/>
        <v>8.5154792945641304</v>
      </c>
      <c r="I32" s="7">
        <v>436018</v>
      </c>
      <c r="J32" s="7">
        <f t="shared" si="5"/>
        <v>436018000000</v>
      </c>
      <c r="K32" s="12">
        <f t="shared" si="6"/>
        <v>3.357238554291082E-3</v>
      </c>
      <c r="L32" s="8">
        <f t="shared" si="7"/>
        <v>3357.238554291082</v>
      </c>
      <c r="M32" s="10">
        <f t="shared" si="8"/>
        <v>-5.6966365017600982</v>
      </c>
      <c r="N32" s="10">
        <f t="shared" si="9"/>
        <v>8.1188740562041755</v>
      </c>
      <c r="O32" s="8">
        <v>114.514</v>
      </c>
      <c r="P32" s="7">
        <f t="shared" si="10"/>
        <v>114514000000</v>
      </c>
      <c r="Q32" s="11">
        <f t="shared" si="11"/>
        <v>8.8173152440057286E-7</v>
      </c>
      <c r="R32" s="10">
        <f t="shared" si="12"/>
        <v>881.73152440057288</v>
      </c>
      <c r="S32" s="8">
        <v>95.81</v>
      </c>
      <c r="T32" s="10">
        <f t="shared" si="13"/>
        <v>4.5623670636627818</v>
      </c>
      <c r="U32" s="10">
        <v>0.28653289999999998</v>
      </c>
      <c r="V32" s="10">
        <v>97</v>
      </c>
      <c r="W32" s="7">
        <v>129874</v>
      </c>
      <c r="X32" s="7">
        <f t="shared" si="14"/>
        <v>129874000</v>
      </c>
      <c r="Y32" s="13">
        <f t="shared" si="15"/>
        <v>0.67259948970934413</v>
      </c>
    </row>
    <row r="33" spans="1:25" x14ac:dyDescent="0.25">
      <c r="A33" s="3" t="s">
        <v>32</v>
      </c>
      <c r="B33" s="10">
        <v>3.5820493598255401</v>
      </c>
      <c r="C33" s="8">
        <v>659.34299999999996</v>
      </c>
      <c r="D33" s="7">
        <f t="shared" si="0"/>
        <v>659343000000</v>
      </c>
      <c r="E33" s="12">
        <f t="shared" si="1"/>
        <v>5.076789811663612E-6</v>
      </c>
      <c r="F33" s="8">
        <f t="shared" si="2"/>
        <v>5076.7898116636125</v>
      </c>
      <c r="G33" s="10">
        <f t="shared" si="3"/>
        <v>-12.190831422961676</v>
      </c>
      <c r="H33" s="10">
        <f t="shared" si="4"/>
        <v>8.5324344139847366</v>
      </c>
      <c r="I33" s="7">
        <v>442607</v>
      </c>
      <c r="J33" s="7">
        <f t="shared" si="5"/>
        <v>442607000000</v>
      </c>
      <c r="K33" s="12">
        <f t="shared" si="6"/>
        <v>3.4079723424241958E-3</v>
      </c>
      <c r="L33" s="8">
        <f t="shared" si="7"/>
        <v>3407.9723424241956</v>
      </c>
      <c r="M33" s="10">
        <f t="shared" si="8"/>
        <v>-5.6816377855338569</v>
      </c>
      <c r="N33" s="10">
        <f t="shared" si="9"/>
        <v>8.1338727724304167</v>
      </c>
      <c r="O33" s="8">
        <v>115.03400000000001</v>
      </c>
      <c r="P33" s="7">
        <f t="shared" si="10"/>
        <v>115034000000</v>
      </c>
      <c r="Q33" s="11">
        <f t="shared" si="11"/>
        <v>8.8573540508492855E-7</v>
      </c>
      <c r="R33" s="10">
        <f t="shared" si="12"/>
        <v>885.73540508492852</v>
      </c>
      <c r="S33" s="8">
        <v>95.3</v>
      </c>
      <c r="T33" s="10">
        <f t="shared" si="13"/>
        <v>4.5570298106601568</v>
      </c>
      <c r="U33" s="10">
        <v>0.56818179999999996</v>
      </c>
      <c r="V33" s="10">
        <v>92.9</v>
      </c>
      <c r="W33" s="7">
        <v>129874</v>
      </c>
      <c r="X33" s="7">
        <f t="shared" si="14"/>
        <v>129874000</v>
      </c>
      <c r="Y33" s="13">
        <f t="shared" si="15"/>
        <v>0.67128490027193732</v>
      </c>
    </row>
    <row r="34" spans="1:25" x14ac:dyDescent="0.25">
      <c r="A34" s="3" t="s">
        <v>33</v>
      </c>
      <c r="B34" s="10">
        <v>5.8979492178237649</v>
      </c>
      <c r="C34" s="8">
        <v>682.32</v>
      </c>
      <c r="D34" s="7">
        <f t="shared" si="0"/>
        <v>682320000000</v>
      </c>
      <c r="E34" s="12">
        <f t="shared" si="1"/>
        <v>5.1679946677977404E-6</v>
      </c>
      <c r="F34" s="8">
        <f t="shared" si="2"/>
        <v>5167.9946677977396</v>
      </c>
      <c r="G34" s="10">
        <f t="shared" si="3"/>
        <v>-12.173025823257388</v>
      </c>
      <c r="H34" s="10">
        <f t="shared" si="4"/>
        <v>8.550240013689022</v>
      </c>
      <c r="I34" s="7">
        <v>455438</v>
      </c>
      <c r="J34" s="7">
        <f t="shared" si="5"/>
        <v>455438000000</v>
      </c>
      <c r="K34" s="12">
        <f t="shared" si="6"/>
        <v>3.449556154755052E-3</v>
      </c>
      <c r="L34" s="8">
        <f t="shared" si="7"/>
        <v>3449.5561547550519</v>
      </c>
      <c r="M34" s="10">
        <f t="shared" si="8"/>
        <v>-5.6695097070107296</v>
      </c>
      <c r="N34" s="10">
        <f t="shared" si="9"/>
        <v>8.1460008509535449</v>
      </c>
      <c r="O34" s="8">
        <v>115.241</v>
      </c>
      <c r="P34" s="7">
        <f t="shared" si="10"/>
        <v>115241000000</v>
      </c>
      <c r="Q34" s="11">
        <f t="shared" si="11"/>
        <v>8.7285272820916778E-7</v>
      </c>
      <c r="R34" s="10">
        <f t="shared" si="12"/>
        <v>872.85272820916771</v>
      </c>
      <c r="S34" s="8">
        <v>89.09</v>
      </c>
      <c r="T34" s="10">
        <f t="shared" si="13"/>
        <v>4.4896470947325522</v>
      </c>
      <c r="U34" s="10">
        <v>0.28011209999999997</v>
      </c>
      <c r="V34" s="10">
        <v>97.2</v>
      </c>
      <c r="W34" s="7">
        <v>132028</v>
      </c>
      <c r="X34" s="7">
        <f t="shared" si="14"/>
        <v>132028000</v>
      </c>
      <c r="Y34" s="13">
        <f t="shared" si="15"/>
        <v>0.66748446476726464</v>
      </c>
    </row>
    <row r="35" spans="1:25" x14ac:dyDescent="0.25">
      <c r="A35" s="3" t="s">
        <v>34</v>
      </c>
      <c r="B35" s="10">
        <v>2.4884768169325429</v>
      </c>
      <c r="C35" s="8">
        <v>702.87800000000004</v>
      </c>
      <c r="D35" s="7">
        <f t="shared" si="0"/>
        <v>702878000000</v>
      </c>
      <c r="E35" s="12">
        <f t="shared" si="1"/>
        <v>5.3237040627745634E-6</v>
      </c>
      <c r="F35" s="8">
        <f t="shared" si="2"/>
        <v>5323.7040627745628</v>
      </c>
      <c r="G35" s="10">
        <f t="shared" si="3"/>
        <v>-12.143341244480743</v>
      </c>
      <c r="H35" s="10">
        <f t="shared" si="4"/>
        <v>8.5799245924656695</v>
      </c>
      <c r="I35" s="7">
        <v>466930</v>
      </c>
      <c r="J35" s="7">
        <f t="shared" si="5"/>
        <v>466930000000</v>
      </c>
      <c r="K35" s="12">
        <f t="shared" si="6"/>
        <v>3.5365982973308693E-3</v>
      </c>
      <c r="L35" s="8">
        <f t="shared" si="7"/>
        <v>3536.5982973308692</v>
      </c>
      <c r="M35" s="10">
        <f t="shared" si="8"/>
        <v>-5.6445899467858958</v>
      </c>
      <c r="N35" s="10">
        <f t="shared" si="9"/>
        <v>8.1709206111783779</v>
      </c>
      <c r="O35" s="8">
        <v>116.343</v>
      </c>
      <c r="P35" s="7">
        <f t="shared" si="10"/>
        <v>116343000000</v>
      </c>
      <c r="Q35" s="11">
        <f t="shared" si="11"/>
        <v>8.8119944254249106E-7</v>
      </c>
      <c r="R35" s="10">
        <f t="shared" si="12"/>
        <v>881.19944254249094</v>
      </c>
      <c r="S35" s="8">
        <v>100.5</v>
      </c>
      <c r="T35" s="10">
        <f t="shared" si="13"/>
        <v>4.6101577274991303</v>
      </c>
      <c r="U35" s="10">
        <v>0.55555560000000004</v>
      </c>
      <c r="V35" s="10">
        <v>92.4</v>
      </c>
      <c r="W35" s="7">
        <v>132028</v>
      </c>
      <c r="X35" s="7">
        <f t="shared" si="14"/>
        <v>132028000</v>
      </c>
      <c r="Y35" s="13">
        <f t="shared" si="15"/>
        <v>0.66431158750167174</v>
      </c>
    </row>
    <row r="36" spans="1:25" x14ac:dyDescent="0.25">
      <c r="A36" s="3" t="s">
        <v>35</v>
      </c>
      <c r="B36" s="10">
        <v>-0.57491432237257323</v>
      </c>
      <c r="C36" s="8">
        <v>712.64</v>
      </c>
      <c r="D36" s="7">
        <f t="shared" si="0"/>
        <v>712640000000</v>
      </c>
      <c r="E36" s="12">
        <f t="shared" si="1"/>
        <v>5.3976429242281941E-6</v>
      </c>
      <c r="F36" s="8">
        <f t="shared" si="2"/>
        <v>5397.6429242281938</v>
      </c>
      <c r="G36" s="10">
        <f t="shared" si="3"/>
        <v>-12.12954819519924</v>
      </c>
      <c r="H36" s="10">
        <f t="shared" si="4"/>
        <v>8.5937176417471708</v>
      </c>
      <c r="I36" s="7">
        <v>478577</v>
      </c>
      <c r="J36" s="7">
        <f t="shared" si="5"/>
        <v>478577000000</v>
      </c>
      <c r="K36" s="12">
        <f t="shared" si="6"/>
        <v>3.6248144333020267E-3</v>
      </c>
      <c r="L36" s="8">
        <f t="shared" si="7"/>
        <v>3624.8144333020268</v>
      </c>
      <c r="M36" s="10">
        <f t="shared" si="8"/>
        <v>-5.6199521827990271</v>
      </c>
      <c r="N36" s="10">
        <f t="shared" si="9"/>
        <v>8.1955583751652465</v>
      </c>
      <c r="O36" s="8">
        <v>117.164</v>
      </c>
      <c r="P36" s="7">
        <f t="shared" si="10"/>
        <v>117164000000</v>
      </c>
      <c r="Q36" s="11">
        <f t="shared" si="11"/>
        <v>8.8741782046232617E-7</v>
      </c>
      <c r="R36" s="10">
        <f t="shared" si="12"/>
        <v>887.41782046232618</v>
      </c>
      <c r="S36" s="8">
        <v>101.3</v>
      </c>
      <c r="T36" s="10">
        <f t="shared" si="13"/>
        <v>4.6180864112546374</v>
      </c>
      <c r="U36" s="10">
        <v>0.54794520000000002</v>
      </c>
      <c r="V36" s="10">
        <v>92.4</v>
      </c>
      <c r="W36" s="7">
        <v>132028</v>
      </c>
      <c r="X36" s="7">
        <f t="shared" si="14"/>
        <v>132028000</v>
      </c>
      <c r="Y36" s="13">
        <f t="shared" si="15"/>
        <v>0.67155506286484057</v>
      </c>
    </row>
    <row r="37" spans="1:25" x14ac:dyDescent="0.25">
      <c r="A37" s="3" t="s">
        <v>36</v>
      </c>
      <c r="B37" s="10">
        <v>-1.9923848843406557</v>
      </c>
      <c r="C37" s="8">
        <v>725.20299999999997</v>
      </c>
      <c r="D37" s="7">
        <f t="shared" si="0"/>
        <v>725203000000</v>
      </c>
      <c r="E37" s="12">
        <f t="shared" si="1"/>
        <v>5.4927969824582664E-6</v>
      </c>
      <c r="F37" s="8">
        <f t="shared" si="2"/>
        <v>5492.796982458266</v>
      </c>
      <c r="G37" s="10">
        <f t="shared" si="3"/>
        <v>-12.112072963606252</v>
      </c>
      <c r="H37" s="10">
        <f t="shared" si="4"/>
        <v>8.6111928733401584</v>
      </c>
      <c r="I37" s="7">
        <v>487151</v>
      </c>
      <c r="J37" s="7">
        <f t="shared" si="5"/>
        <v>487151000000</v>
      </c>
      <c r="K37" s="12">
        <f t="shared" si="6"/>
        <v>3.6897552034416943E-3</v>
      </c>
      <c r="L37" s="8">
        <f t="shared" si="7"/>
        <v>3689.755203441694</v>
      </c>
      <c r="M37" s="10">
        <f t="shared" si="8"/>
        <v>-5.6021951636610376</v>
      </c>
      <c r="N37" s="10">
        <f t="shared" si="9"/>
        <v>8.2133153943032369</v>
      </c>
      <c r="O37" s="8">
        <v>117.892</v>
      </c>
      <c r="P37" s="7">
        <f t="shared" si="10"/>
        <v>117892000000</v>
      </c>
      <c r="Q37" s="11">
        <f t="shared" si="11"/>
        <v>8.9293180234495715E-7</v>
      </c>
      <c r="R37" s="10">
        <f t="shared" si="12"/>
        <v>892.93180234495708</v>
      </c>
      <c r="S37" s="8">
        <v>106.5</v>
      </c>
      <c r="T37" s="10">
        <f t="shared" si="13"/>
        <v>4.6681449851494801</v>
      </c>
      <c r="U37" s="10">
        <v>0.2695418</v>
      </c>
      <c r="V37" s="10">
        <v>91.7</v>
      </c>
      <c r="W37" s="7">
        <v>132028</v>
      </c>
      <c r="X37" s="7">
        <f t="shared" si="14"/>
        <v>132028000</v>
      </c>
      <c r="Y37" s="13">
        <f t="shared" si="15"/>
        <v>0.67174432538199647</v>
      </c>
    </row>
    <row r="38" spans="1:25" x14ac:dyDescent="0.25">
      <c r="A38" s="3" t="s">
        <v>37</v>
      </c>
      <c r="B38" s="10">
        <v>-0.63194359169680014</v>
      </c>
      <c r="C38" s="8">
        <v>746.58500000000004</v>
      </c>
      <c r="D38" s="7">
        <f t="shared" si="0"/>
        <v>746585000000</v>
      </c>
      <c r="E38" s="12">
        <f t="shared" si="1"/>
        <v>5.5576357613429115E-6</v>
      </c>
      <c r="F38" s="8">
        <f t="shared" si="2"/>
        <v>5557.6357613429118</v>
      </c>
      <c r="G38" s="10">
        <f t="shared" si="3"/>
        <v>-12.100337762914679</v>
      </c>
      <c r="H38" s="10">
        <f t="shared" si="4"/>
        <v>8.6229280740317336</v>
      </c>
      <c r="I38" s="7">
        <v>496995</v>
      </c>
      <c r="J38" s="7">
        <f t="shared" si="5"/>
        <v>496995000000</v>
      </c>
      <c r="K38" s="12">
        <f t="shared" si="6"/>
        <v>3.699668738601258E-3</v>
      </c>
      <c r="L38" s="8">
        <f t="shared" si="7"/>
        <v>3699.6687386012582</v>
      </c>
      <c r="M38" s="10">
        <f t="shared" si="8"/>
        <v>-5.5995119934477859</v>
      </c>
      <c r="N38" s="10">
        <f t="shared" si="9"/>
        <v>8.2159985645164877</v>
      </c>
      <c r="O38" s="8">
        <v>118.996</v>
      </c>
      <c r="P38" s="7">
        <f t="shared" si="10"/>
        <v>118996000000</v>
      </c>
      <c r="Q38" s="11">
        <f t="shared" si="11"/>
        <v>8.8581531246510581E-7</v>
      </c>
      <c r="R38" s="10">
        <f t="shared" si="12"/>
        <v>885.81531246510588</v>
      </c>
      <c r="S38" s="8">
        <v>99.3</v>
      </c>
      <c r="T38" s="10">
        <f t="shared" si="13"/>
        <v>4.598145571051127</v>
      </c>
      <c r="U38" s="10">
        <v>0.53191489999999997</v>
      </c>
      <c r="V38" s="10">
        <v>98.2</v>
      </c>
      <c r="W38" s="7">
        <v>134335</v>
      </c>
      <c r="X38" s="7">
        <f t="shared" si="14"/>
        <v>134335000</v>
      </c>
      <c r="Y38" s="13">
        <f t="shared" si="15"/>
        <v>0.66569111353697163</v>
      </c>
    </row>
    <row r="39" spans="1:25" x14ac:dyDescent="0.25">
      <c r="A39" s="3" t="s">
        <v>38</v>
      </c>
      <c r="B39" s="10">
        <v>-3.028488381406802</v>
      </c>
      <c r="C39" s="8">
        <v>755.72900000000004</v>
      </c>
      <c r="D39" s="7">
        <f t="shared" si="0"/>
        <v>755729000000</v>
      </c>
      <c r="E39" s="12">
        <f t="shared" si="1"/>
        <v>5.6257043957271009E-6</v>
      </c>
      <c r="F39" s="8">
        <f t="shared" si="2"/>
        <v>5625.7043957270998</v>
      </c>
      <c r="G39" s="10">
        <f t="shared" si="3"/>
        <v>-12.08816439180686</v>
      </c>
      <c r="H39" s="10">
        <f t="shared" si="4"/>
        <v>8.6351014451395507</v>
      </c>
      <c r="I39" s="7">
        <v>507889</v>
      </c>
      <c r="J39" s="7">
        <f t="shared" si="5"/>
        <v>507889000000</v>
      </c>
      <c r="K39" s="12">
        <f t="shared" si="6"/>
        <v>3.7807645066438383E-3</v>
      </c>
      <c r="L39" s="8">
        <f t="shared" si="7"/>
        <v>3780.7645066438381</v>
      </c>
      <c r="M39" s="10">
        <f t="shared" si="8"/>
        <v>-5.5778290393656249</v>
      </c>
      <c r="N39" s="10">
        <f t="shared" si="9"/>
        <v>8.2376815185986487</v>
      </c>
      <c r="O39" s="8">
        <v>120.098</v>
      </c>
      <c r="P39" s="7">
        <f t="shared" si="10"/>
        <v>120098000000</v>
      </c>
      <c r="Q39" s="11">
        <f t="shared" si="11"/>
        <v>8.9401868463170431E-7</v>
      </c>
      <c r="R39" s="10">
        <f t="shared" si="12"/>
        <v>894.01868463170433</v>
      </c>
      <c r="S39" s="8">
        <v>99.14</v>
      </c>
      <c r="T39" s="10">
        <f t="shared" si="13"/>
        <v>4.5965329925924276</v>
      </c>
      <c r="U39" s="10">
        <v>0.52493440000000002</v>
      </c>
      <c r="V39" s="10">
        <v>91.5</v>
      </c>
      <c r="W39" s="7">
        <v>134335</v>
      </c>
      <c r="X39" s="7">
        <f t="shared" si="14"/>
        <v>134335000</v>
      </c>
      <c r="Y39" s="13">
        <f t="shared" si="15"/>
        <v>0.6720517540017652</v>
      </c>
    </row>
    <row r="40" spans="1:25" x14ac:dyDescent="0.25">
      <c r="A40" s="3" t="s">
        <v>39</v>
      </c>
      <c r="B40" s="10">
        <v>-0.78380448638895328</v>
      </c>
      <c r="C40" s="8">
        <v>767.73199999999997</v>
      </c>
      <c r="D40" s="7">
        <f t="shared" si="0"/>
        <v>767732000000</v>
      </c>
      <c r="E40" s="12">
        <f t="shared" si="1"/>
        <v>5.7150556444709124E-6</v>
      </c>
      <c r="F40" s="8">
        <f t="shared" si="2"/>
        <v>5715.0556444709118</v>
      </c>
      <c r="G40" s="10">
        <f t="shared" si="3"/>
        <v>-12.072406524199561</v>
      </c>
      <c r="H40" s="10">
        <f t="shared" si="4"/>
        <v>8.6508593127468494</v>
      </c>
      <c r="I40" s="7">
        <v>517998</v>
      </c>
      <c r="J40" s="7">
        <f t="shared" si="5"/>
        <v>517998000000</v>
      </c>
      <c r="K40" s="12">
        <f t="shared" si="6"/>
        <v>3.8560166747310829E-3</v>
      </c>
      <c r="L40" s="8">
        <f t="shared" si="7"/>
        <v>3856.0166747310827</v>
      </c>
      <c r="M40" s="10">
        <f t="shared" si="8"/>
        <v>-5.558120577883467</v>
      </c>
      <c r="N40" s="10">
        <f t="shared" si="9"/>
        <v>8.2573899800808075</v>
      </c>
      <c r="O40" s="8">
        <v>120.68899999999999</v>
      </c>
      <c r="P40" s="7">
        <f t="shared" si="10"/>
        <v>120689000000</v>
      </c>
      <c r="Q40" s="11">
        <f t="shared" si="11"/>
        <v>8.9841813377005245E-7</v>
      </c>
      <c r="R40" s="10">
        <f t="shared" si="12"/>
        <v>898.41813377005246</v>
      </c>
      <c r="S40" s="8">
        <v>94.51</v>
      </c>
      <c r="T40" s="10">
        <f t="shared" si="13"/>
        <v>4.5487056490069646</v>
      </c>
      <c r="U40" s="10">
        <v>0.51679589999999997</v>
      </c>
      <c r="V40" s="10">
        <v>86.4</v>
      </c>
      <c r="W40" s="7">
        <v>134335</v>
      </c>
      <c r="X40" s="7">
        <f t="shared" si="14"/>
        <v>134335000</v>
      </c>
      <c r="Y40" s="13">
        <f t="shared" si="15"/>
        <v>0.67471200887809812</v>
      </c>
    </row>
    <row r="41" spans="1:25" x14ac:dyDescent="0.25">
      <c r="A41" s="3" t="s">
        <v>40</v>
      </c>
      <c r="B41" s="10">
        <v>-0.80925798941776561</v>
      </c>
      <c r="C41" s="8">
        <v>769.495</v>
      </c>
      <c r="D41" s="7">
        <f t="shared" si="0"/>
        <v>769495000000</v>
      </c>
      <c r="E41" s="12">
        <f t="shared" si="1"/>
        <v>5.7281795511221943E-6</v>
      </c>
      <c r="F41" s="8">
        <f t="shared" si="2"/>
        <v>5728.1795511221944</v>
      </c>
      <c r="G41" s="10">
        <f t="shared" si="3"/>
        <v>-12.070112782581745</v>
      </c>
      <c r="H41" s="10">
        <f t="shared" si="4"/>
        <v>8.6531530543646653</v>
      </c>
      <c r="I41" s="7">
        <v>529742</v>
      </c>
      <c r="J41" s="7">
        <f t="shared" si="5"/>
        <v>529742000000</v>
      </c>
      <c r="K41" s="12">
        <f t="shared" si="6"/>
        <v>3.9434399076934534E-3</v>
      </c>
      <c r="L41" s="8">
        <f t="shared" si="7"/>
        <v>3943.4399076934528</v>
      </c>
      <c r="M41" s="10">
        <f t="shared" si="8"/>
        <v>-5.5357018635602095</v>
      </c>
      <c r="N41" s="10">
        <f t="shared" si="9"/>
        <v>8.2798086944040641</v>
      </c>
      <c r="O41" s="8">
        <v>120.34699999999999</v>
      </c>
      <c r="P41" s="7">
        <f t="shared" si="10"/>
        <v>120347000000</v>
      </c>
      <c r="Q41" s="11">
        <f t="shared" si="11"/>
        <v>8.9587225964938398E-7</v>
      </c>
      <c r="R41" s="10">
        <f t="shared" si="12"/>
        <v>895.87225964938398</v>
      </c>
      <c r="S41" s="8">
        <v>91.11</v>
      </c>
      <c r="T41" s="10">
        <f t="shared" si="13"/>
        <v>4.5120675677257669</v>
      </c>
      <c r="U41" s="10">
        <v>0.51020410000000005</v>
      </c>
      <c r="V41" s="10">
        <v>79.7</v>
      </c>
      <c r="W41" s="7">
        <v>134335</v>
      </c>
      <c r="X41" s="7">
        <f t="shared" si="14"/>
        <v>134335000</v>
      </c>
      <c r="Y41" s="13">
        <f t="shared" si="15"/>
        <v>0.68842812493908345</v>
      </c>
    </row>
    <row r="42" spans="1:25" x14ac:dyDescent="0.25">
      <c r="A42" s="3" t="s">
        <v>41</v>
      </c>
      <c r="B42" s="10">
        <v>4.5054338268945706</v>
      </c>
      <c r="C42" s="8">
        <v>777.05899999999997</v>
      </c>
      <c r="D42" s="7">
        <f t="shared" si="0"/>
        <v>777059000000</v>
      </c>
      <c r="E42" s="12">
        <f t="shared" si="1"/>
        <v>5.6684465842360573E-6</v>
      </c>
      <c r="F42" s="8">
        <f t="shared" si="2"/>
        <v>5668.4465842360578</v>
      </c>
      <c r="G42" s="10">
        <f t="shared" si="3"/>
        <v>-12.080595448795739</v>
      </c>
      <c r="H42" s="10">
        <f t="shared" si="4"/>
        <v>8.6426703881506732</v>
      </c>
      <c r="I42" s="7">
        <v>542074</v>
      </c>
      <c r="J42" s="7">
        <f t="shared" si="5"/>
        <v>542074000000</v>
      </c>
      <c r="K42" s="12">
        <f t="shared" si="6"/>
        <v>3.9542911332385014E-3</v>
      </c>
      <c r="L42" s="8">
        <f t="shared" si="7"/>
        <v>3954.2911332385015</v>
      </c>
      <c r="M42" s="10">
        <f t="shared" si="8"/>
        <v>-5.5329539268890109</v>
      </c>
      <c r="N42" s="10">
        <f t="shared" si="9"/>
        <v>8.2825566310752645</v>
      </c>
      <c r="O42" s="8">
        <v>119.876</v>
      </c>
      <c r="P42" s="7">
        <f t="shared" si="10"/>
        <v>119876000000</v>
      </c>
      <c r="Q42" s="11">
        <f t="shared" si="11"/>
        <v>8.7446474814895866E-7</v>
      </c>
      <c r="R42" s="10">
        <f t="shared" si="12"/>
        <v>874.46474814895862</v>
      </c>
      <c r="S42" s="8">
        <v>88.65</v>
      </c>
      <c r="T42" s="10">
        <f t="shared" si="13"/>
        <v>4.4846960325202172</v>
      </c>
      <c r="U42" s="10">
        <v>0.75376889999999996</v>
      </c>
      <c r="V42" s="10">
        <v>78.099999999999994</v>
      </c>
      <c r="W42" s="7">
        <v>137085</v>
      </c>
      <c r="X42" s="7">
        <f t="shared" si="14"/>
        <v>137085000</v>
      </c>
      <c r="Y42" s="13">
        <f t="shared" si="15"/>
        <v>0.69759696496662416</v>
      </c>
    </row>
    <row r="43" spans="1:25" x14ac:dyDescent="0.25">
      <c r="A43" s="3" t="s">
        <v>42</v>
      </c>
      <c r="B43" s="10">
        <v>7.1305427428453054</v>
      </c>
      <c r="C43" s="8">
        <v>789.64700000000005</v>
      </c>
      <c r="D43" s="7">
        <f t="shared" si="0"/>
        <v>789647000000</v>
      </c>
      <c r="E43" s="12">
        <f t="shared" si="1"/>
        <v>5.7602728234307187E-6</v>
      </c>
      <c r="F43" s="8">
        <f t="shared" si="2"/>
        <v>5760.2728234307178</v>
      </c>
      <c r="G43" s="10">
        <f t="shared" si="3"/>
        <v>-12.064525719199224</v>
      </c>
      <c r="H43" s="10">
        <f t="shared" si="4"/>
        <v>8.6587401177471861</v>
      </c>
      <c r="I43" s="7">
        <v>550564</v>
      </c>
      <c r="J43" s="7">
        <f t="shared" si="5"/>
        <v>550564000000</v>
      </c>
      <c r="K43" s="12">
        <f t="shared" si="6"/>
        <v>4.0162235109603532E-3</v>
      </c>
      <c r="L43" s="8">
        <f t="shared" si="7"/>
        <v>4016.223510960353</v>
      </c>
      <c r="M43" s="10">
        <f t="shared" si="8"/>
        <v>-5.5174132430217879</v>
      </c>
      <c r="N43" s="10">
        <f t="shared" si="9"/>
        <v>8.2980973149424866</v>
      </c>
      <c r="O43" s="8">
        <v>118.319</v>
      </c>
      <c r="P43" s="7">
        <f t="shared" si="10"/>
        <v>118319000000</v>
      </c>
      <c r="Q43" s="11">
        <f t="shared" si="11"/>
        <v>8.6310683152788422E-7</v>
      </c>
      <c r="R43" s="10">
        <f t="shared" si="12"/>
        <v>863.1068315278842</v>
      </c>
      <c r="S43" s="8">
        <v>75.59</v>
      </c>
      <c r="T43" s="10">
        <f t="shared" si="13"/>
        <v>4.3253239993040857</v>
      </c>
      <c r="U43" s="10">
        <v>0.74074070000000003</v>
      </c>
      <c r="V43" s="10">
        <v>75.400000000000006</v>
      </c>
      <c r="W43" s="7">
        <v>137085</v>
      </c>
      <c r="X43" s="7">
        <f t="shared" si="14"/>
        <v>137085000</v>
      </c>
      <c r="Y43" s="13">
        <f t="shared" si="15"/>
        <v>0.69722800187932077</v>
      </c>
    </row>
    <row r="44" spans="1:25" x14ac:dyDescent="0.25">
      <c r="A44" s="3" t="s">
        <v>43</v>
      </c>
      <c r="B44" s="10">
        <v>5.6314154647857855</v>
      </c>
      <c r="C44" s="8">
        <v>802.16499999999996</v>
      </c>
      <c r="D44" s="7">
        <f t="shared" si="0"/>
        <v>802165000000</v>
      </c>
      <c r="E44" s="12">
        <f t="shared" si="1"/>
        <v>5.8515884305357989E-6</v>
      </c>
      <c r="F44" s="8">
        <f t="shared" si="2"/>
        <v>5851.5884305357986</v>
      </c>
      <c r="G44" s="10">
        <f t="shared" si="3"/>
        <v>-12.048797406989864</v>
      </c>
      <c r="H44" s="10">
        <f t="shared" si="4"/>
        <v>8.674468429956546</v>
      </c>
      <c r="I44" s="7">
        <v>561471</v>
      </c>
      <c r="J44" s="7">
        <f t="shared" si="5"/>
        <v>561471000000</v>
      </c>
      <c r="K44" s="12">
        <f t="shared" si="6"/>
        <v>4.0957872852609694E-3</v>
      </c>
      <c r="L44" s="8">
        <f t="shared" si="7"/>
        <v>4095.7872852609694</v>
      </c>
      <c r="M44" s="10">
        <f t="shared" si="8"/>
        <v>-5.4977963249027928</v>
      </c>
      <c r="N44" s="10">
        <f t="shared" si="9"/>
        <v>8.3177142330614817</v>
      </c>
      <c r="O44" s="8">
        <v>117.739</v>
      </c>
      <c r="P44" s="7">
        <f t="shared" si="10"/>
        <v>117739000000</v>
      </c>
      <c r="Q44" s="11">
        <f t="shared" si="11"/>
        <v>8.5887587992851149E-7</v>
      </c>
      <c r="R44" s="10">
        <f t="shared" si="12"/>
        <v>858.87587992851149</v>
      </c>
      <c r="S44" s="8">
        <v>82.58</v>
      </c>
      <c r="T44" s="10">
        <f t="shared" si="13"/>
        <v>4.4137675204579443</v>
      </c>
      <c r="U44" s="10">
        <v>0.48661799999999999</v>
      </c>
      <c r="V44" s="10">
        <v>77.599999999999994</v>
      </c>
      <c r="W44" s="7">
        <v>137085</v>
      </c>
      <c r="X44" s="7">
        <f t="shared" si="14"/>
        <v>137085000</v>
      </c>
      <c r="Y44" s="13">
        <f t="shared" si="15"/>
        <v>0.69994452512886995</v>
      </c>
    </row>
    <row r="45" spans="1:25" x14ac:dyDescent="0.25">
      <c r="A45" s="3" t="s">
        <v>44</v>
      </c>
      <c r="B45" s="10">
        <v>-0.50183086305562341</v>
      </c>
      <c r="C45" s="8">
        <v>800.16800000000001</v>
      </c>
      <c r="D45" s="7">
        <f t="shared" si="0"/>
        <v>800168000000</v>
      </c>
      <c r="E45" s="12">
        <f t="shared" si="1"/>
        <v>5.8370208264945107E-6</v>
      </c>
      <c r="F45" s="8">
        <f t="shared" si="2"/>
        <v>5837.0208264945104</v>
      </c>
      <c r="G45" s="10">
        <f t="shared" si="3"/>
        <v>-12.051290023735534</v>
      </c>
      <c r="H45" s="10">
        <f t="shared" si="4"/>
        <v>8.6719758132108762</v>
      </c>
      <c r="I45" s="7">
        <v>572836</v>
      </c>
      <c r="J45" s="7">
        <f t="shared" si="5"/>
        <v>572836000000</v>
      </c>
      <c r="K45" s="12">
        <f t="shared" si="6"/>
        <v>4.1786920523762625E-3</v>
      </c>
      <c r="L45" s="8">
        <f t="shared" si="7"/>
        <v>4178.6920523762628</v>
      </c>
      <c r="M45" s="10">
        <f t="shared" si="8"/>
        <v>-5.4777569875408902</v>
      </c>
      <c r="N45" s="10">
        <f t="shared" si="9"/>
        <v>8.3377535704233843</v>
      </c>
      <c r="O45" s="8">
        <v>116.84699999999999</v>
      </c>
      <c r="P45" s="7">
        <f t="shared" si="10"/>
        <v>116847000000</v>
      </c>
      <c r="Q45" s="11">
        <f t="shared" si="11"/>
        <v>8.5236896815844182E-7</v>
      </c>
      <c r="R45" s="10">
        <f t="shared" si="12"/>
        <v>852.36896815844182</v>
      </c>
      <c r="S45" s="8">
        <v>90.05</v>
      </c>
      <c r="T45" s="10">
        <f t="shared" si="13"/>
        <v>4.5003650716219648</v>
      </c>
      <c r="U45" s="10">
        <v>0.47846889999999997</v>
      </c>
      <c r="V45" s="10">
        <v>72.400000000000006</v>
      </c>
      <c r="W45" s="7">
        <v>137085</v>
      </c>
      <c r="X45" s="7">
        <f t="shared" si="14"/>
        <v>137085000</v>
      </c>
      <c r="Y45" s="13">
        <f t="shared" si="15"/>
        <v>0.71589466212095465</v>
      </c>
    </row>
    <row r="46" spans="1:25" x14ac:dyDescent="0.25">
      <c r="A46" s="3" t="s">
        <v>45</v>
      </c>
      <c r="B46" s="10">
        <v>5.0209540797977619</v>
      </c>
      <c r="C46" s="8">
        <v>836.36</v>
      </c>
      <c r="D46" s="7">
        <f t="shared" si="0"/>
        <v>836360000000</v>
      </c>
      <c r="E46" s="12">
        <f t="shared" si="1"/>
        <v>5.9647971700804475E-6</v>
      </c>
      <c r="F46" s="8">
        <f t="shared" si="2"/>
        <v>5964.7971700804474</v>
      </c>
      <c r="G46" s="10">
        <f t="shared" si="3"/>
        <v>-12.029635506331926</v>
      </c>
      <c r="H46" s="10">
        <f t="shared" si="4"/>
        <v>8.693630330614484</v>
      </c>
      <c r="I46" s="7">
        <v>581135</v>
      </c>
      <c r="J46" s="7">
        <f t="shared" si="5"/>
        <v>581135000000</v>
      </c>
      <c r="K46" s="12">
        <f t="shared" si="6"/>
        <v>4.1445698065841275E-3</v>
      </c>
      <c r="L46" s="8">
        <f t="shared" si="7"/>
        <v>4144.569806584127</v>
      </c>
      <c r="M46" s="10">
        <f t="shared" si="8"/>
        <v>-5.4859562818885985</v>
      </c>
      <c r="N46" s="10">
        <f t="shared" si="9"/>
        <v>8.329554276075676</v>
      </c>
      <c r="O46" s="8">
        <v>117.387</v>
      </c>
      <c r="P46" s="7">
        <f t="shared" si="10"/>
        <v>117387000000</v>
      </c>
      <c r="Q46" s="11">
        <f t="shared" si="11"/>
        <v>8.3718691162206879E-7</v>
      </c>
      <c r="R46" s="10">
        <f t="shared" si="12"/>
        <v>837.18691162206881</v>
      </c>
      <c r="S46" s="8">
        <v>99.6</v>
      </c>
      <c r="T46" s="10">
        <f t="shared" si="13"/>
        <v>4.6011621645905523</v>
      </c>
      <c r="U46" s="10">
        <v>0</v>
      </c>
      <c r="V46" s="10">
        <v>78.099999999999994</v>
      </c>
      <c r="W46" s="7">
        <v>140216</v>
      </c>
      <c r="X46" s="7">
        <f t="shared" si="14"/>
        <v>140216000</v>
      </c>
      <c r="Y46" s="13">
        <f t="shared" si="15"/>
        <v>0.69483834712324832</v>
      </c>
    </row>
    <row r="47" spans="1:25" x14ac:dyDescent="0.25">
      <c r="A47" s="3" t="s">
        <v>46</v>
      </c>
      <c r="B47" s="10">
        <v>0.12428103791109438</v>
      </c>
      <c r="C47" s="8">
        <v>851.70299999999997</v>
      </c>
      <c r="D47" s="7">
        <f t="shared" si="0"/>
        <v>851703000000</v>
      </c>
      <c r="E47" s="12">
        <f t="shared" si="1"/>
        <v>6.0742212015747131E-6</v>
      </c>
      <c r="F47" s="8">
        <f t="shared" si="2"/>
        <v>6074.2212015747136</v>
      </c>
      <c r="G47" s="10">
        <f t="shared" si="3"/>
        <v>-12.011456774227288</v>
      </c>
      <c r="H47" s="10">
        <f t="shared" si="4"/>
        <v>8.7118090627191247</v>
      </c>
      <c r="I47" s="7">
        <v>592236</v>
      </c>
      <c r="J47" s="7">
        <f t="shared" si="5"/>
        <v>592236000000</v>
      </c>
      <c r="K47" s="12">
        <f t="shared" si="6"/>
        <v>4.2237405146345634E-3</v>
      </c>
      <c r="L47" s="8">
        <f t="shared" si="7"/>
        <v>4223.7405146345636</v>
      </c>
      <c r="M47" s="10">
        <f t="shared" si="8"/>
        <v>-5.4670341656596184</v>
      </c>
      <c r="N47" s="10">
        <f t="shared" si="9"/>
        <v>8.3484763923046561</v>
      </c>
      <c r="O47" s="8">
        <v>117.77500000000001</v>
      </c>
      <c r="P47" s="7">
        <f t="shared" si="10"/>
        <v>117775000000</v>
      </c>
      <c r="Q47" s="11">
        <f t="shared" si="11"/>
        <v>8.3995407086209853E-7</v>
      </c>
      <c r="R47" s="10">
        <f t="shared" si="12"/>
        <v>839.95407086209843</v>
      </c>
      <c r="S47" s="8">
        <v>99.72</v>
      </c>
      <c r="T47" s="10">
        <f t="shared" si="13"/>
        <v>4.6023662586553575</v>
      </c>
      <c r="U47" s="10">
        <v>0.4694836</v>
      </c>
      <c r="V47" s="10">
        <v>80.2</v>
      </c>
      <c r="W47" s="7">
        <v>140216</v>
      </c>
      <c r="X47" s="7">
        <f t="shared" si="14"/>
        <v>140216000</v>
      </c>
      <c r="Y47" s="13">
        <f t="shared" si="15"/>
        <v>0.69535507095783389</v>
      </c>
    </row>
    <row r="48" spans="1:25" x14ac:dyDescent="0.25">
      <c r="A48" s="3" t="s">
        <v>47</v>
      </c>
      <c r="B48" s="10">
        <v>8.7541017661063272</v>
      </c>
      <c r="C48" s="8">
        <v>867.81</v>
      </c>
      <c r="D48" s="7">
        <f t="shared" si="0"/>
        <v>867810000000</v>
      </c>
      <c r="E48" s="12">
        <f t="shared" si="1"/>
        <v>6.1890939693045009E-6</v>
      </c>
      <c r="F48" s="8">
        <f t="shared" si="2"/>
        <v>6189.093969304502</v>
      </c>
      <c r="G48" s="10">
        <f t="shared" si="3"/>
        <v>-11.992721852044806</v>
      </c>
      <c r="H48" s="10">
        <f t="shared" si="4"/>
        <v>8.7305439849016047</v>
      </c>
      <c r="I48" s="7">
        <v>602156</v>
      </c>
      <c r="J48" s="7">
        <f t="shared" si="5"/>
        <v>602156000000</v>
      </c>
      <c r="K48" s="12">
        <f t="shared" si="6"/>
        <v>4.2944885034518175E-3</v>
      </c>
      <c r="L48" s="8">
        <f t="shared" si="7"/>
        <v>4294.4885034518175</v>
      </c>
      <c r="M48" s="10">
        <f t="shared" si="8"/>
        <v>-5.4504228218015554</v>
      </c>
      <c r="N48" s="10">
        <f t="shared" si="9"/>
        <v>8.3650877361627192</v>
      </c>
      <c r="O48" s="8">
        <v>117.78100000000001</v>
      </c>
      <c r="P48" s="7">
        <f t="shared" si="10"/>
        <v>117781000000</v>
      </c>
      <c r="Q48" s="11">
        <f t="shared" si="11"/>
        <v>8.39996861984367E-7</v>
      </c>
      <c r="R48" s="10">
        <f t="shared" si="12"/>
        <v>839.996861984367</v>
      </c>
      <c r="S48" s="8">
        <v>99.4</v>
      </c>
      <c r="T48" s="10">
        <f t="shared" si="13"/>
        <v>4.5991521136625284</v>
      </c>
      <c r="U48" s="10">
        <v>0</v>
      </c>
      <c r="V48" s="10">
        <v>82.1</v>
      </c>
      <c r="W48" s="7">
        <v>140216</v>
      </c>
      <c r="X48" s="7">
        <f t="shared" si="14"/>
        <v>140216000</v>
      </c>
      <c r="Y48" s="13">
        <f t="shared" si="15"/>
        <v>0.69387999677348733</v>
      </c>
    </row>
    <row r="49" spans="1:25" x14ac:dyDescent="0.25">
      <c r="A49" s="3" t="s">
        <v>48</v>
      </c>
      <c r="B49" s="10">
        <v>-5.7641546883249557</v>
      </c>
      <c r="C49" s="8">
        <v>872.77800000000002</v>
      </c>
      <c r="D49" s="7">
        <f t="shared" si="0"/>
        <v>872778000000</v>
      </c>
      <c r="E49" s="12">
        <f t="shared" si="1"/>
        <v>6.2245250185428196E-6</v>
      </c>
      <c r="F49" s="8">
        <f t="shared" si="2"/>
        <v>6224.5250185428195</v>
      </c>
      <c r="G49" s="10">
        <f t="shared" si="3"/>
        <v>-11.987013420766784</v>
      </c>
      <c r="H49" s="10">
        <f t="shared" si="4"/>
        <v>8.7362524161796262</v>
      </c>
      <c r="I49" s="7">
        <v>614438</v>
      </c>
      <c r="J49" s="7">
        <f t="shared" si="5"/>
        <v>614438000000</v>
      </c>
      <c r="K49" s="12">
        <f t="shared" si="6"/>
        <v>4.382081930735437E-3</v>
      </c>
      <c r="L49" s="8">
        <f t="shared" si="7"/>
        <v>4382.0819307354368</v>
      </c>
      <c r="M49" s="10">
        <f t="shared" si="8"/>
        <v>-5.4302313408737843</v>
      </c>
      <c r="N49" s="10">
        <f t="shared" si="9"/>
        <v>8.3852792170904902</v>
      </c>
      <c r="O49" s="8">
        <v>119.04</v>
      </c>
      <c r="P49" s="7">
        <f t="shared" si="10"/>
        <v>119040000000</v>
      </c>
      <c r="Q49" s="11">
        <f t="shared" si="11"/>
        <v>8.4897586580704066E-7</v>
      </c>
      <c r="R49" s="10">
        <f t="shared" si="12"/>
        <v>848.97586580704058</v>
      </c>
      <c r="S49" s="8">
        <v>99.17</v>
      </c>
      <c r="T49" s="10">
        <f t="shared" si="13"/>
        <v>4.5968355491980342</v>
      </c>
      <c r="U49" s="10">
        <v>0.23148150000000001</v>
      </c>
      <c r="V49" s="10">
        <v>82</v>
      </c>
      <c r="W49" s="7">
        <v>140216</v>
      </c>
      <c r="X49" s="7">
        <f t="shared" si="14"/>
        <v>140216000</v>
      </c>
      <c r="Y49" s="13">
        <f t="shared" si="15"/>
        <v>0.70400262151429116</v>
      </c>
    </row>
    <row r="50" spans="1:25" x14ac:dyDescent="0.25">
      <c r="A50" s="3" t="s">
        <v>49</v>
      </c>
      <c r="B50" s="10">
        <v>1.5597696935525613</v>
      </c>
      <c r="C50" s="8">
        <v>907.34299999999996</v>
      </c>
      <c r="D50" s="7">
        <f t="shared" si="0"/>
        <v>907343000000</v>
      </c>
      <c r="E50" s="12">
        <f t="shared" si="1"/>
        <v>6.2954845066122697E-6</v>
      </c>
      <c r="F50" s="8">
        <f t="shared" si="2"/>
        <v>6295.4845066122698</v>
      </c>
      <c r="G50" s="10">
        <f t="shared" si="3"/>
        <v>-11.975677926533454</v>
      </c>
      <c r="H50" s="10">
        <f t="shared" si="4"/>
        <v>8.7475879104129568</v>
      </c>
      <c r="I50" s="7">
        <v>628244</v>
      </c>
      <c r="J50" s="7">
        <f t="shared" si="5"/>
        <v>628244000000</v>
      </c>
      <c r="K50" s="12">
        <f t="shared" si="6"/>
        <v>4.3589914380472638E-3</v>
      </c>
      <c r="L50" s="8">
        <f t="shared" si="7"/>
        <v>4358.9914380472646</v>
      </c>
      <c r="M50" s="10">
        <f t="shared" si="8"/>
        <v>-5.4355145699289427</v>
      </c>
      <c r="N50" s="10">
        <f t="shared" si="9"/>
        <v>8.379995988035331</v>
      </c>
      <c r="O50" s="8">
        <v>120.383</v>
      </c>
      <c r="P50" s="7">
        <f t="shared" si="10"/>
        <v>120383000000</v>
      </c>
      <c r="Q50" s="11">
        <f t="shared" si="11"/>
        <v>8.352622011295671E-7</v>
      </c>
      <c r="R50" s="10">
        <f t="shared" si="12"/>
        <v>835.26220112956719</v>
      </c>
      <c r="S50" s="8">
        <v>107.7</v>
      </c>
      <c r="T50" s="10">
        <f t="shared" si="13"/>
        <v>4.6793495841623427</v>
      </c>
      <c r="U50" s="10">
        <v>0</v>
      </c>
      <c r="V50" s="10">
        <v>92.8</v>
      </c>
      <c r="W50" s="7">
        <v>144126</v>
      </c>
      <c r="X50" s="7">
        <f t="shared" si="14"/>
        <v>144126000</v>
      </c>
      <c r="Y50" s="13">
        <f t="shared" si="15"/>
        <v>0.69239967685869619</v>
      </c>
    </row>
    <row r="51" spans="1:25" x14ac:dyDescent="0.25">
      <c r="A51" s="3" t="s">
        <v>50</v>
      </c>
      <c r="B51" s="10">
        <v>2.7924273807751918</v>
      </c>
      <c r="C51" s="8">
        <v>935.65599999999995</v>
      </c>
      <c r="D51" s="7">
        <f t="shared" si="0"/>
        <v>935656000000</v>
      </c>
      <c r="E51" s="12">
        <f t="shared" si="1"/>
        <v>6.4919306717733093E-6</v>
      </c>
      <c r="F51" s="8">
        <f t="shared" si="2"/>
        <v>6491.9306717733098</v>
      </c>
      <c r="G51" s="10">
        <f t="shared" si="3"/>
        <v>-11.944950587393395</v>
      </c>
      <c r="H51" s="10">
        <f t="shared" si="4"/>
        <v>8.7783152495530175</v>
      </c>
      <c r="I51" s="7">
        <v>643298</v>
      </c>
      <c r="J51" s="7">
        <f t="shared" si="5"/>
        <v>643298000000</v>
      </c>
      <c r="K51" s="12">
        <f t="shared" si="6"/>
        <v>4.4634417107253374E-3</v>
      </c>
      <c r="L51" s="8">
        <f t="shared" si="7"/>
        <v>4463.4417107253375</v>
      </c>
      <c r="M51" s="10">
        <f t="shared" si="8"/>
        <v>-5.4118351265260536</v>
      </c>
      <c r="N51" s="10">
        <f t="shared" si="9"/>
        <v>8.40367543143822</v>
      </c>
      <c r="O51" s="8">
        <v>121.258</v>
      </c>
      <c r="P51" s="7">
        <f t="shared" si="10"/>
        <v>121258000000</v>
      </c>
      <c r="Q51" s="11">
        <f t="shared" si="11"/>
        <v>8.413332778263464E-7</v>
      </c>
      <c r="R51" s="10">
        <f t="shared" si="12"/>
        <v>841.33327782634638</v>
      </c>
      <c r="S51" s="8">
        <v>108</v>
      </c>
      <c r="T51" s="10">
        <f t="shared" si="13"/>
        <v>4.6821312271242199</v>
      </c>
      <c r="U51" s="10">
        <v>0.2277904</v>
      </c>
      <c r="V51" s="10">
        <v>88.6</v>
      </c>
      <c r="W51" s="7">
        <v>144126</v>
      </c>
      <c r="X51" s="7">
        <f t="shared" si="14"/>
        <v>144126000</v>
      </c>
      <c r="Y51" s="13">
        <f t="shared" si="15"/>
        <v>0.68753687252580009</v>
      </c>
    </row>
    <row r="52" spans="1:25" x14ac:dyDescent="0.25">
      <c r="A52" s="3" t="s">
        <v>51</v>
      </c>
      <c r="B52" s="10">
        <v>2.4107372149980892</v>
      </c>
      <c r="C52" s="8">
        <v>952.15</v>
      </c>
      <c r="D52" s="7">
        <f t="shared" si="0"/>
        <v>952150000000</v>
      </c>
      <c r="E52" s="12">
        <f t="shared" si="1"/>
        <v>6.6063722021009389E-6</v>
      </c>
      <c r="F52" s="8">
        <f t="shared" si="2"/>
        <v>6606.3722021009398</v>
      </c>
      <c r="G52" s="10">
        <f t="shared" si="3"/>
        <v>-11.927475889546111</v>
      </c>
      <c r="H52" s="10">
        <f t="shared" si="4"/>
        <v>8.7957899474003014</v>
      </c>
      <c r="I52" s="7">
        <v>658207</v>
      </c>
      <c r="J52" s="7">
        <f t="shared" si="5"/>
        <v>658207000000</v>
      </c>
      <c r="K52" s="12">
        <f t="shared" si="6"/>
        <v>4.5668859192650874E-3</v>
      </c>
      <c r="L52" s="8">
        <f t="shared" si="7"/>
        <v>4566.8859192650871</v>
      </c>
      <c r="M52" s="10">
        <f t="shared" si="8"/>
        <v>-5.3889237244507813</v>
      </c>
      <c r="N52" s="10">
        <f t="shared" si="9"/>
        <v>8.4265868335134932</v>
      </c>
      <c r="O52" s="8">
        <v>121.94799999999999</v>
      </c>
      <c r="P52" s="7">
        <f t="shared" si="10"/>
        <v>121948000000</v>
      </c>
      <c r="Q52" s="11">
        <f t="shared" si="11"/>
        <v>8.4612075545009229E-7</v>
      </c>
      <c r="R52" s="10">
        <f t="shared" si="12"/>
        <v>846.12075545009225</v>
      </c>
      <c r="S52" s="8">
        <v>109.4</v>
      </c>
      <c r="T52" s="10">
        <f t="shared" si="13"/>
        <v>4.6950108899878806</v>
      </c>
      <c r="U52" s="10">
        <v>0</v>
      </c>
      <c r="V52" s="10">
        <v>95.2</v>
      </c>
      <c r="W52" s="7">
        <v>144126</v>
      </c>
      <c r="X52" s="7">
        <f t="shared" si="14"/>
        <v>144126000</v>
      </c>
      <c r="Y52" s="13">
        <f t="shared" si="15"/>
        <v>0.69128498660925275</v>
      </c>
    </row>
    <row r="53" spans="1:25" x14ac:dyDescent="0.25">
      <c r="A53" s="3" t="s">
        <v>52</v>
      </c>
      <c r="B53" s="10">
        <v>3.5834299889392658</v>
      </c>
      <c r="C53" s="8">
        <v>976.27</v>
      </c>
      <c r="D53" s="7">
        <f t="shared" si="0"/>
        <v>976270000000</v>
      </c>
      <c r="E53" s="12">
        <f t="shared" si="1"/>
        <v>6.7737257677310132E-6</v>
      </c>
      <c r="F53" s="8">
        <f t="shared" si="2"/>
        <v>6773.7257677310135</v>
      </c>
      <c r="G53" s="10">
        <f t="shared" si="3"/>
        <v>-11.902459287451189</v>
      </c>
      <c r="H53" s="10">
        <f t="shared" si="4"/>
        <v>8.8208065494952219</v>
      </c>
      <c r="I53" s="7">
        <v>677086</v>
      </c>
      <c r="J53" s="7">
        <f t="shared" si="5"/>
        <v>677086000000</v>
      </c>
      <c r="K53" s="12">
        <f t="shared" si="6"/>
        <v>4.6978754700747957E-3</v>
      </c>
      <c r="L53" s="8">
        <f t="shared" si="7"/>
        <v>4697.8754700747959</v>
      </c>
      <c r="M53" s="10">
        <f t="shared" si="8"/>
        <v>-5.3606449001050782</v>
      </c>
      <c r="N53" s="10">
        <f t="shared" si="9"/>
        <v>8.4548656578591963</v>
      </c>
      <c r="O53" s="8">
        <v>123.23</v>
      </c>
      <c r="P53" s="7">
        <f t="shared" si="10"/>
        <v>123230000000</v>
      </c>
      <c r="Q53" s="11">
        <f t="shared" si="11"/>
        <v>8.5501575010754484E-7</v>
      </c>
      <c r="R53" s="10">
        <f t="shared" si="12"/>
        <v>855.01575010754482</v>
      </c>
      <c r="S53" s="8">
        <v>117.5</v>
      </c>
      <c r="T53" s="10">
        <f t="shared" si="13"/>
        <v>4.7664383335842135</v>
      </c>
      <c r="U53" s="10">
        <v>0.45045049999999998</v>
      </c>
      <c r="V53" s="10">
        <v>90.7</v>
      </c>
      <c r="W53" s="7">
        <v>144126</v>
      </c>
      <c r="X53" s="7">
        <f t="shared" si="14"/>
        <v>144126000</v>
      </c>
      <c r="Y53" s="13">
        <f t="shared" si="15"/>
        <v>0.69354379423724999</v>
      </c>
    </row>
    <row r="54" spans="1:25" x14ac:dyDescent="0.25">
      <c r="A54" s="3" t="s">
        <v>53</v>
      </c>
      <c r="B54" s="10">
        <v>4.2736533241770491</v>
      </c>
      <c r="C54" s="8">
        <v>1019.21</v>
      </c>
      <c r="D54" s="7">
        <f t="shared" si="0"/>
        <v>1019210000000</v>
      </c>
      <c r="E54" s="12">
        <f t="shared" si="1"/>
        <v>6.9288763800511237E-6</v>
      </c>
      <c r="F54" s="8">
        <f t="shared" si="2"/>
        <v>6928.8763800511233</v>
      </c>
      <c r="G54" s="10">
        <f t="shared" si="3"/>
        <v>-11.879812896429094</v>
      </c>
      <c r="H54" s="10">
        <f t="shared" si="4"/>
        <v>8.8434529405173166</v>
      </c>
      <c r="I54" s="7">
        <v>693195</v>
      </c>
      <c r="J54" s="7">
        <f t="shared" si="5"/>
        <v>693195000000</v>
      </c>
      <c r="K54" s="12">
        <f t="shared" si="6"/>
        <v>4.7125346712351118E-3</v>
      </c>
      <c r="L54" s="8">
        <f t="shared" si="7"/>
        <v>4712.534671235112</v>
      </c>
      <c r="M54" s="10">
        <f t="shared" si="8"/>
        <v>-5.3575293689438022</v>
      </c>
      <c r="N54" s="10">
        <f t="shared" si="9"/>
        <v>8.4579811890204724</v>
      </c>
      <c r="O54" s="8">
        <v>125.07599999999999</v>
      </c>
      <c r="P54" s="7">
        <f t="shared" si="10"/>
        <v>125076000000</v>
      </c>
      <c r="Q54" s="11">
        <f t="shared" si="11"/>
        <v>8.5030184369391411E-7</v>
      </c>
      <c r="R54" s="10">
        <f t="shared" si="12"/>
        <v>850.30184369391418</v>
      </c>
      <c r="S54" s="8">
        <v>112.4</v>
      </c>
      <c r="T54" s="10">
        <f t="shared" si="13"/>
        <v>4.7220639374595912</v>
      </c>
      <c r="U54" s="10">
        <v>0.44642860000000001</v>
      </c>
      <c r="V54" s="10">
        <v>81.900000000000006</v>
      </c>
      <c r="W54" s="7">
        <v>147096</v>
      </c>
      <c r="X54" s="7">
        <f t="shared" si="14"/>
        <v>147096000</v>
      </c>
      <c r="Y54" s="13">
        <f t="shared" si="15"/>
        <v>0.68012970830348995</v>
      </c>
    </row>
    <row r="55" spans="1:25" x14ac:dyDescent="0.25">
      <c r="A55" s="3" t="s">
        <v>54</v>
      </c>
      <c r="B55" s="10">
        <v>-2.3661985779277233</v>
      </c>
      <c r="C55" s="8">
        <v>1041.7</v>
      </c>
      <c r="D55" s="7">
        <f t="shared" si="0"/>
        <v>1041700000000</v>
      </c>
      <c r="E55" s="12">
        <f t="shared" si="1"/>
        <v>7.0817697286126073E-6</v>
      </c>
      <c r="F55" s="8">
        <f t="shared" si="2"/>
        <v>7081.7697286126067</v>
      </c>
      <c r="G55" s="10">
        <f t="shared" si="3"/>
        <v>-11.857986719825412</v>
      </c>
      <c r="H55" s="10">
        <f t="shared" si="4"/>
        <v>8.8652791171210001</v>
      </c>
      <c r="I55" s="7">
        <v>709233</v>
      </c>
      <c r="J55" s="7">
        <f t="shared" si="5"/>
        <v>709233000000</v>
      </c>
      <c r="K55" s="12">
        <f t="shared" si="6"/>
        <v>4.8215655082395172E-3</v>
      </c>
      <c r="L55" s="8">
        <f t="shared" si="7"/>
        <v>4821.5655082395169</v>
      </c>
      <c r="M55" s="10">
        <f t="shared" si="8"/>
        <v>-5.3346566094132957</v>
      </c>
      <c r="N55" s="10">
        <f t="shared" si="9"/>
        <v>8.480853948550978</v>
      </c>
      <c r="O55" s="8">
        <v>126.38200000000001</v>
      </c>
      <c r="P55" s="7">
        <f t="shared" si="10"/>
        <v>126382000000</v>
      </c>
      <c r="Q55" s="11">
        <f t="shared" si="11"/>
        <v>8.5918039919508356E-7</v>
      </c>
      <c r="R55" s="10">
        <f t="shared" si="12"/>
        <v>859.18039919508351</v>
      </c>
      <c r="S55" s="8">
        <v>104.8</v>
      </c>
      <c r="T55" s="10">
        <f t="shared" si="13"/>
        <v>4.6520537718869415</v>
      </c>
      <c r="U55" s="10">
        <v>0.22075059999999999</v>
      </c>
      <c r="V55" s="10">
        <v>77</v>
      </c>
      <c r="W55" s="7">
        <v>147096</v>
      </c>
      <c r="X55" s="7">
        <f t="shared" si="14"/>
        <v>147096000</v>
      </c>
      <c r="Y55" s="13">
        <f t="shared" si="15"/>
        <v>0.68084189305942211</v>
      </c>
    </row>
    <row r="56" spans="1:25" x14ac:dyDescent="0.25">
      <c r="A56" s="3" t="s">
        <v>55</v>
      </c>
      <c r="B56" s="10">
        <v>-3.9732328416285561</v>
      </c>
      <c r="C56" s="8">
        <v>1052.2619999999999</v>
      </c>
      <c r="D56" s="7">
        <f t="shared" si="0"/>
        <v>1052262000000</v>
      </c>
      <c r="E56" s="12">
        <f t="shared" si="1"/>
        <v>7.1535731767009296E-6</v>
      </c>
      <c r="F56" s="8">
        <f t="shared" si="2"/>
        <v>7153.5731767009302</v>
      </c>
      <c r="G56" s="10">
        <f t="shared" si="3"/>
        <v>-11.847898581096162</v>
      </c>
      <c r="H56" s="10">
        <f t="shared" si="4"/>
        <v>8.8753672558502483</v>
      </c>
      <c r="I56" s="7">
        <v>728076</v>
      </c>
      <c r="J56" s="7">
        <f t="shared" si="5"/>
        <v>728076000000</v>
      </c>
      <c r="K56" s="12">
        <f t="shared" si="6"/>
        <v>4.949665524555392E-3</v>
      </c>
      <c r="L56" s="8">
        <f t="shared" si="7"/>
        <v>4949.665524555392</v>
      </c>
      <c r="M56" s="10">
        <f t="shared" si="8"/>
        <v>-5.3084352754814379</v>
      </c>
      <c r="N56" s="10">
        <f t="shared" si="9"/>
        <v>8.5070752824828357</v>
      </c>
      <c r="O56" s="8">
        <v>127.235</v>
      </c>
      <c r="P56" s="7">
        <f t="shared" si="10"/>
        <v>127235000000</v>
      </c>
      <c r="Q56" s="11">
        <f t="shared" si="11"/>
        <v>8.6497933322456079E-7</v>
      </c>
      <c r="R56" s="10">
        <f t="shared" si="12"/>
        <v>864.97933322456083</v>
      </c>
      <c r="S56" s="8">
        <v>105.6</v>
      </c>
      <c r="T56" s="10">
        <f t="shared" si="13"/>
        <v>4.6596583712721609</v>
      </c>
      <c r="U56" s="10">
        <v>0.65645520000000002</v>
      </c>
      <c r="V56" s="10">
        <v>72</v>
      </c>
      <c r="W56" s="7">
        <v>147096</v>
      </c>
      <c r="X56" s="7">
        <f t="shared" si="14"/>
        <v>147096000</v>
      </c>
      <c r="Y56" s="13">
        <f t="shared" si="15"/>
        <v>0.6919151314026355</v>
      </c>
    </row>
    <row r="57" spans="1:25" x14ac:dyDescent="0.25">
      <c r="A57" s="3" t="s">
        <v>56</v>
      </c>
      <c r="B57" s="10">
        <v>1.1239268200075545</v>
      </c>
      <c r="C57" s="8">
        <v>1075.6489999999999</v>
      </c>
      <c r="D57" s="7">
        <f t="shared" si="0"/>
        <v>1075648999999.9999</v>
      </c>
      <c r="E57" s="12">
        <f t="shared" si="1"/>
        <v>7.3125645836732464E-6</v>
      </c>
      <c r="F57" s="8">
        <f t="shared" si="2"/>
        <v>7312.5645836732465</v>
      </c>
      <c r="G57" s="10">
        <f t="shared" si="3"/>
        <v>-11.825916513489984</v>
      </c>
      <c r="H57" s="10">
        <f t="shared" si="4"/>
        <v>8.8973493234564263</v>
      </c>
      <c r="I57" s="7">
        <v>745686</v>
      </c>
      <c r="J57" s="7">
        <f t="shared" si="5"/>
        <v>745686000000</v>
      </c>
      <c r="K57" s="12">
        <f t="shared" si="6"/>
        <v>5.0693832599118943E-3</v>
      </c>
      <c r="L57" s="8">
        <f t="shared" si="7"/>
        <v>5069.3832599118941</v>
      </c>
      <c r="M57" s="10">
        <f t="shared" si="8"/>
        <v>-5.2845361137661886</v>
      </c>
      <c r="N57" s="10">
        <f t="shared" si="9"/>
        <v>8.530974444198085</v>
      </c>
      <c r="O57" s="8">
        <v>127.874</v>
      </c>
      <c r="P57" s="7">
        <f t="shared" si="10"/>
        <v>127874000000</v>
      </c>
      <c r="Q57" s="11">
        <f t="shared" si="11"/>
        <v>8.69323435035623E-7</v>
      </c>
      <c r="R57" s="10">
        <f t="shared" si="12"/>
        <v>869.32343503562299</v>
      </c>
      <c r="S57" s="8">
        <v>94.78</v>
      </c>
      <c r="T57" s="10">
        <f t="shared" si="13"/>
        <v>4.551558416539442</v>
      </c>
      <c r="U57" s="10">
        <v>0.43010749999999998</v>
      </c>
      <c r="V57" s="10">
        <v>76.5</v>
      </c>
      <c r="W57" s="7">
        <v>147096</v>
      </c>
      <c r="X57" s="7">
        <f t="shared" si="14"/>
        <v>147096000</v>
      </c>
      <c r="Y57" s="13">
        <f t="shared" si="15"/>
        <v>0.69324287011841235</v>
      </c>
    </row>
    <row r="58" spans="1:25" x14ac:dyDescent="0.25">
      <c r="A58" s="3" t="s">
        <v>57</v>
      </c>
      <c r="B58" s="10">
        <v>-3.1556790716547827</v>
      </c>
      <c r="C58" s="8">
        <v>1092.692</v>
      </c>
      <c r="D58" s="7">
        <f t="shared" si="0"/>
        <v>1092692000000</v>
      </c>
      <c r="E58" s="12">
        <f t="shared" si="1"/>
        <v>7.2787903010924595E-6</v>
      </c>
      <c r="F58" s="8">
        <f t="shared" si="2"/>
        <v>7278.7903010924592</v>
      </c>
      <c r="G58" s="10">
        <f t="shared" si="3"/>
        <v>-11.830545876995371</v>
      </c>
      <c r="H58" s="10">
        <f t="shared" si="4"/>
        <v>8.8927199599510391</v>
      </c>
      <c r="I58" s="7">
        <v>765215</v>
      </c>
      <c r="J58" s="7">
        <f t="shared" si="5"/>
        <v>765215000000</v>
      </c>
      <c r="K58" s="12">
        <f t="shared" si="6"/>
        <v>5.0973554489741543E-3</v>
      </c>
      <c r="L58" s="8">
        <f t="shared" si="7"/>
        <v>5097.3554489741537</v>
      </c>
      <c r="M58" s="10">
        <f t="shared" si="8"/>
        <v>-5.2790334131567462</v>
      </c>
      <c r="N58" s="10">
        <f t="shared" si="9"/>
        <v>8.5364771448075274</v>
      </c>
      <c r="O58" s="8">
        <v>127.346</v>
      </c>
      <c r="P58" s="7">
        <f t="shared" si="10"/>
        <v>127346000000</v>
      </c>
      <c r="Q58" s="11">
        <f t="shared" si="11"/>
        <v>8.4829469757527315E-7</v>
      </c>
      <c r="R58" s="10">
        <f t="shared" si="12"/>
        <v>848.29469757527306</v>
      </c>
      <c r="S58" s="8">
        <v>97.44</v>
      </c>
      <c r="T58" s="10">
        <f t="shared" si="13"/>
        <v>4.5792368039615869</v>
      </c>
      <c r="U58" s="10">
        <v>0.84745760000000003</v>
      </c>
      <c r="V58" s="10">
        <v>61.8</v>
      </c>
      <c r="W58" s="7">
        <v>150120</v>
      </c>
      <c r="X58" s="7">
        <f t="shared" si="14"/>
        <v>150120000</v>
      </c>
      <c r="Y58" s="13">
        <f t="shared" si="15"/>
        <v>0.70030255552342291</v>
      </c>
    </row>
    <row r="59" spans="1:25" x14ac:dyDescent="0.25">
      <c r="A59" s="3" t="s">
        <v>58</v>
      </c>
      <c r="B59" s="10">
        <v>3.1282257834223408</v>
      </c>
      <c r="C59" s="8">
        <v>1132.3420000000001</v>
      </c>
      <c r="D59" s="7">
        <f t="shared" si="0"/>
        <v>1132342000000</v>
      </c>
      <c r="E59" s="12">
        <f t="shared" si="1"/>
        <v>7.5429123367972292E-6</v>
      </c>
      <c r="F59" s="8">
        <f t="shared" si="2"/>
        <v>7542.9123367972288</v>
      </c>
      <c r="G59" s="10">
        <f t="shared" si="3"/>
        <v>-11.794902198955723</v>
      </c>
      <c r="H59" s="10">
        <f t="shared" si="4"/>
        <v>8.9283636379906888</v>
      </c>
      <c r="I59" s="7">
        <v>789839</v>
      </c>
      <c r="J59" s="7">
        <f t="shared" si="5"/>
        <v>789839000000</v>
      </c>
      <c r="K59" s="12">
        <f t="shared" si="6"/>
        <v>5.2613842259525709E-3</v>
      </c>
      <c r="L59" s="8">
        <f t="shared" si="7"/>
        <v>5261.3842259525709</v>
      </c>
      <c r="M59" s="10">
        <f t="shared" si="8"/>
        <v>-5.24736112602577</v>
      </c>
      <c r="N59" s="10">
        <f t="shared" si="9"/>
        <v>8.5681494319385045</v>
      </c>
      <c r="O59" s="8">
        <v>127.691</v>
      </c>
      <c r="P59" s="7">
        <f t="shared" si="10"/>
        <v>127691000000</v>
      </c>
      <c r="Q59" s="11">
        <f t="shared" si="11"/>
        <v>8.5059285904609648E-7</v>
      </c>
      <c r="R59" s="10">
        <f t="shared" si="12"/>
        <v>850.59285904609646</v>
      </c>
      <c r="S59" s="8">
        <v>89.79</v>
      </c>
      <c r="T59" s="10">
        <f t="shared" si="13"/>
        <v>4.4974736105327171</v>
      </c>
      <c r="U59" s="10">
        <v>1.0309280000000001</v>
      </c>
      <c r="V59" s="10">
        <v>72.099999999999994</v>
      </c>
      <c r="W59" s="7">
        <v>150120</v>
      </c>
      <c r="X59" s="7">
        <f t="shared" si="14"/>
        <v>150120000</v>
      </c>
      <c r="Y59" s="13">
        <f t="shared" si="15"/>
        <v>0.6975268955845495</v>
      </c>
    </row>
    <row r="60" spans="1:25" x14ac:dyDescent="0.25">
      <c r="A60" s="3" t="s">
        <v>59</v>
      </c>
      <c r="B60" s="10">
        <v>-6.4731631234718101</v>
      </c>
      <c r="C60" s="8">
        <v>1151.5820000000001</v>
      </c>
      <c r="D60" s="7">
        <f t="shared" si="0"/>
        <v>1151582000000</v>
      </c>
      <c r="E60" s="12">
        <f t="shared" si="1"/>
        <v>7.6710764721556088E-6</v>
      </c>
      <c r="F60" s="8">
        <f t="shared" si="2"/>
        <v>7671.0764721556088</v>
      </c>
      <c r="G60" s="10">
        <f t="shared" si="3"/>
        <v>-11.778053604042462</v>
      </c>
      <c r="H60" s="10">
        <f t="shared" si="4"/>
        <v>8.9452122329039501</v>
      </c>
      <c r="I60" s="7">
        <v>812951</v>
      </c>
      <c r="J60" s="7">
        <f t="shared" si="5"/>
        <v>812951000000</v>
      </c>
      <c r="K60" s="12">
        <f t="shared" si="6"/>
        <v>5.4153410604849458E-3</v>
      </c>
      <c r="L60" s="8">
        <f t="shared" si="7"/>
        <v>5415.341060484945</v>
      </c>
      <c r="M60" s="10">
        <f t="shared" si="8"/>
        <v>-5.2185194161201984</v>
      </c>
      <c r="N60" s="10">
        <f t="shared" si="9"/>
        <v>8.5969911418440752</v>
      </c>
      <c r="O60" s="8">
        <v>127.258</v>
      </c>
      <c r="P60" s="7">
        <f t="shared" si="10"/>
        <v>127258000000</v>
      </c>
      <c r="Q60" s="11">
        <f t="shared" si="11"/>
        <v>8.4770849986677323E-7</v>
      </c>
      <c r="R60" s="10">
        <f t="shared" si="12"/>
        <v>847.7084998667732</v>
      </c>
      <c r="S60" s="8">
        <v>68.12</v>
      </c>
      <c r="T60" s="10">
        <f t="shared" si="13"/>
        <v>4.2212708557944874</v>
      </c>
      <c r="U60" s="10">
        <v>0.99601600000000001</v>
      </c>
      <c r="V60" s="10">
        <v>64.400000000000006</v>
      </c>
      <c r="W60" s="7">
        <v>150120</v>
      </c>
      <c r="X60" s="7">
        <f t="shared" si="14"/>
        <v>150120000</v>
      </c>
      <c r="Y60" s="13">
        <f t="shared" si="15"/>
        <v>0.70594278132169486</v>
      </c>
    </row>
    <row r="61" spans="1:25" x14ac:dyDescent="0.25">
      <c r="A61" s="3" t="s">
        <v>60</v>
      </c>
      <c r="B61" s="10">
        <v>5.6052455783077306</v>
      </c>
      <c r="C61" s="8">
        <v>1177.4780000000001</v>
      </c>
      <c r="D61" s="7">
        <f t="shared" si="0"/>
        <v>1177478000000</v>
      </c>
      <c r="E61" s="12">
        <f t="shared" si="1"/>
        <v>7.8435784705568875E-6</v>
      </c>
      <c r="F61" s="8">
        <f t="shared" si="2"/>
        <v>7843.5784705568876</v>
      </c>
      <c r="G61" s="10">
        <f t="shared" si="3"/>
        <v>-11.755815390166868</v>
      </c>
      <c r="H61" s="10">
        <f t="shared" si="4"/>
        <v>8.9674504467795426</v>
      </c>
      <c r="I61" s="7">
        <v>831930</v>
      </c>
      <c r="J61" s="7">
        <f t="shared" si="5"/>
        <v>831930000000</v>
      </c>
      <c r="K61" s="12">
        <f t="shared" si="6"/>
        <v>5.5417665867306155E-3</v>
      </c>
      <c r="L61" s="8">
        <f t="shared" si="7"/>
        <v>5541.7665867306159</v>
      </c>
      <c r="M61" s="10">
        <f t="shared" si="8"/>
        <v>-5.1954419505826488</v>
      </c>
      <c r="N61" s="10">
        <f t="shared" si="9"/>
        <v>8.6200686073816257</v>
      </c>
      <c r="O61" s="8">
        <v>125.179</v>
      </c>
      <c r="P61" s="7">
        <f t="shared" si="10"/>
        <v>125179000000</v>
      </c>
      <c r="Q61" s="11">
        <f t="shared" si="11"/>
        <v>8.3385957900346393E-7</v>
      </c>
      <c r="R61" s="10">
        <f t="shared" si="12"/>
        <v>833.85957900346386</v>
      </c>
      <c r="S61" s="8">
        <v>67.069999999999993</v>
      </c>
      <c r="T61" s="10">
        <f t="shared" si="13"/>
        <v>4.2057368501116459</v>
      </c>
      <c r="U61" s="10">
        <v>0.77519380000000004</v>
      </c>
      <c r="V61" s="10">
        <v>59.5</v>
      </c>
      <c r="W61" s="7">
        <v>150120</v>
      </c>
      <c r="X61" s="7">
        <f t="shared" si="14"/>
        <v>150120000</v>
      </c>
      <c r="Y61" s="13">
        <f t="shared" si="15"/>
        <v>0.7065354936567817</v>
      </c>
    </row>
    <row r="62" spans="1:25" x14ac:dyDescent="0.25">
      <c r="A62" s="3" t="s">
        <v>61</v>
      </c>
      <c r="B62" s="10">
        <v>9.8045739404501511</v>
      </c>
      <c r="C62" s="8">
        <v>1186.903</v>
      </c>
      <c r="D62" s="7">
        <f t="shared" si="0"/>
        <v>1186903000000</v>
      </c>
      <c r="E62" s="12">
        <f t="shared" si="1"/>
        <v>7.749786161550867E-6</v>
      </c>
      <c r="F62" s="8">
        <f t="shared" si="2"/>
        <v>7749.7861615508673</v>
      </c>
      <c r="G62" s="10">
        <f t="shared" si="3"/>
        <v>-11.767845307037639</v>
      </c>
      <c r="H62" s="10">
        <f t="shared" si="4"/>
        <v>8.955420529908773</v>
      </c>
      <c r="I62" s="7">
        <v>853403</v>
      </c>
      <c r="J62" s="7">
        <f t="shared" si="5"/>
        <v>853403000000</v>
      </c>
      <c r="K62" s="12">
        <f t="shared" si="6"/>
        <v>5.5722251604604549E-3</v>
      </c>
      <c r="L62" s="8">
        <f t="shared" si="7"/>
        <v>5572.2251604604544</v>
      </c>
      <c r="M62" s="10">
        <f t="shared" si="8"/>
        <v>-5.1899608146095719</v>
      </c>
      <c r="N62" s="10">
        <f t="shared" si="9"/>
        <v>8.6255497433547017</v>
      </c>
      <c r="O62" s="8">
        <v>121.303</v>
      </c>
      <c r="P62" s="7">
        <f t="shared" si="10"/>
        <v>121303000000</v>
      </c>
      <c r="Q62" s="11">
        <f t="shared" si="11"/>
        <v>7.92038027332145E-7</v>
      </c>
      <c r="R62" s="10">
        <f t="shared" si="12"/>
        <v>792.03802733214502</v>
      </c>
      <c r="S62" s="8">
        <v>83.78</v>
      </c>
      <c r="T62" s="10">
        <f t="shared" si="13"/>
        <v>4.4281943155188888</v>
      </c>
      <c r="U62" s="10">
        <v>0.37878790000000001</v>
      </c>
      <c r="V62" s="10">
        <v>57.6</v>
      </c>
      <c r="W62" s="7">
        <v>153153</v>
      </c>
      <c r="X62" s="7">
        <f t="shared" si="14"/>
        <v>153153000</v>
      </c>
      <c r="Y62" s="13">
        <f t="shared" si="15"/>
        <v>0.71901663404675864</v>
      </c>
    </row>
    <row r="63" spans="1:25" x14ac:dyDescent="0.25">
      <c r="A63" s="3" t="s">
        <v>62</v>
      </c>
      <c r="B63" s="10">
        <v>4.2186062588360462</v>
      </c>
      <c r="C63" s="8">
        <v>1212.943</v>
      </c>
      <c r="D63" s="7">
        <f t="shared" si="0"/>
        <v>1212943000000</v>
      </c>
      <c r="E63" s="12">
        <f t="shared" si="1"/>
        <v>7.919812213929861E-6</v>
      </c>
      <c r="F63" s="8">
        <f t="shared" si="2"/>
        <v>7919.8122139298612</v>
      </c>
      <c r="G63" s="10">
        <f t="shared" si="3"/>
        <v>-11.746143062781426</v>
      </c>
      <c r="H63" s="10">
        <f t="shared" si="4"/>
        <v>8.9771227741649859</v>
      </c>
      <c r="I63" s="7">
        <v>876890</v>
      </c>
      <c r="J63" s="7">
        <f t="shared" si="5"/>
        <v>876890000000</v>
      </c>
      <c r="K63" s="12">
        <f t="shared" si="6"/>
        <v>5.7255816079345495E-3</v>
      </c>
      <c r="L63" s="8">
        <f t="shared" si="7"/>
        <v>5725.5816079345495</v>
      </c>
      <c r="M63" s="10">
        <f t="shared" si="8"/>
        <v>-5.1628111437962421</v>
      </c>
      <c r="N63" s="10">
        <f t="shared" si="9"/>
        <v>8.6526994141680316</v>
      </c>
      <c r="O63" s="8">
        <v>120.194</v>
      </c>
      <c r="P63" s="7">
        <f t="shared" si="10"/>
        <v>120194000000</v>
      </c>
      <c r="Q63" s="11">
        <f t="shared" si="11"/>
        <v>7.8479690244396128E-7</v>
      </c>
      <c r="R63" s="10">
        <f t="shared" si="12"/>
        <v>784.79690244396124</v>
      </c>
      <c r="S63" s="8">
        <v>92.4</v>
      </c>
      <c r="T63" s="10">
        <f t="shared" si="13"/>
        <v>4.5261269786476381</v>
      </c>
      <c r="U63" s="10">
        <v>0.56074769999999996</v>
      </c>
      <c r="V63" s="10">
        <v>72.8</v>
      </c>
      <c r="W63" s="7">
        <v>153153</v>
      </c>
      <c r="X63" s="7">
        <f t="shared" si="14"/>
        <v>153153000</v>
      </c>
      <c r="Y63" s="13">
        <f t="shared" si="15"/>
        <v>0.72294411196569008</v>
      </c>
    </row>
    <row r="64" spans="1:25" x14ac:dyDescent="0.25">
      <c r="A64" s="3" t="s">
        <v>63</v>
      </c>
      <c r="B64" s="10">
        <v>-1.6080340254767362</v>
      </c>
      <c r="C64" s="8">
        <v>1257.9069999999999</v>
      </c>
      <c r="D64" s="7">
        <f t="shared" si="0"/>
        <v>1257907000000</v>
      </c>
      <c r="E64" s="12">
        <f t="shared" si="1"/>
        <v>8.2134009781068608E-6</v>
      </c>
      <c r="F64" s="8">
        <f t="shared" si="2"/>
        <v>8213.4009781068598</v>
      </c>
      <c r="G64" s="10">
        <f t="shared" si="3"/>
        <v>-11.709743472030178</v>
      </c>
      <c r="H64" s="10">
        <f t="shared" si="4"/>
        <v>9.0135223649162342</v>
      </c>
      <c r="I64" s="7">
        <v>900404</v>
      </c>
      <c r="J64" s="7">
        <f t="shared" si="5"/>
        <v>900404000000</v>
      </c>
      <c r="K64" s="12">
        <f t="shared" si="6"/>
        <v>5.879114349702585E-3</v>
      </c>
      <c r="L64" s="8">
        <f t="shared" si="7"/>
        <v>5879.1143497025851</v>
      </c>
      <c r="M64" s="10">
        <f t="shared" si="8"/>
        <v>-5.1363491492149329</v>
      </c>
      <c r="N64" s="10">
        <f t="shared" si="9"/>
        <v>8.6791614087493407</v>
      </c>
      <c r="O64" s="8">
        <v>121.288</v>
      </c>
      <c r="P64" s="7">
        <f t="shared" si="10"/>
        <v>121288000000</v>
      </c>
      <c r="Q64" s="11">
        <f t="shared" si="11"/>
        <v>7.9194008605773305E-7</v>
      </c>
      <c r="R64" s="10">
        <f t="shared" si="12"/>
        <v>791.94008605773308</v>
      </c>
      <c r="S64" s="8">
        <v>84.67</v>
      </c>
      <c r="T64" s="10">
        <f t="shared" si="13"/>
        <v>4.4387613476541858</v>
      </c>
      <c r="U64" s="10">
        <v>0.55350549999999998</v>
      </c>
      <c r="V64" s="10">
        <v>75.7</v>
      </c>
      <c r="W64" s="7">
        <v>153153</v>
      </c>
      <c r="X64" s="7">
        <f t="shared" si="14"/>
        <v>153153000</v>
      </c>
      <c r="Y64" s="13">
        <f t="shared" si="15"/>
        <v>0.71579536484016704</v>
      </c>
    </row>
    <row r="65" spans="1:25" x14ac:dyDescent="0.25">
      <c r="A65" s="3" t="s">
        <v>64</v>
      </c>
      <c r="B65" s="10">
        <v>-4.3557893970547781</v>
      </c>
      <c r="C65" s="8">
        <v>1299.1020000000001</v>
      </c>
      <c r="D65" s="7">
        <f t="shared" si="0"/>
        <v>1299102000000</v>
      </c>
      <c r="E65" s="12">
        <f t="shared" si="1"/>
        <v>8.4823803647333059E-6</v>
      </c>
      <c r="F65" s="8">
        <f t="shared" si="2"/>
        <v>8482.3803647333061</v>
      </c>
      <c r="G65" s="10">
        <f t="shared" si="3"/>
        <v>-11.677519444161925</v>
      </c>
      <c r="H65" s="10">
        <f t="shared" si="4"/>
        <v>9.0457463927844852</v>
      </c>
      <c r="I65" s="7">
        <v>922831</v>
      </c>
      <c r="J65" s="7">
        <f t="shared" si="5"/>
        <v>922831000000</v>
      </c>
      <c r="K65" s="12">
        <f t="shared" si="6"/>
        <v>6.0255496137849082E-3</v>
      </c>
      <c r="L65" s="8">
        <f t="shared" si="7"/>
        <v>6025.5496137849077</v>
      </c>
      <c r="M65" s="10">
        <f t="shared" si="8"/>
        <v>-5.1117465815609471</v>
      </c>
      <c r="N65" s="10">
        <f t="shared" si="9"/>
        <v>8.7037639764033266</v>
      </c>
      <c r="O65" s="8">
        <v>123.354</v>
      </c>
      <c r="P65" s="7">
        <f t="shared" si="10"/>
        <v>123354000000</v>
      </c>
      <c r="Q65" s="11">
        <f t="shared" si="11"/>
        <v>8.0542986425339368E-7</v>
      </c>
      <c r="R65" s="10">
        <f t="shared" si="12"/>
        <v>805.4298642533937</v>
      </c>
      <c r="S65" s="8">
        <v>88.7</v>
      </c>
      <c r="T65" s="10">
        <f t="shared" si="13"/>
        <v>4.4852598893155342</v>
      </c>
      <c r="U65" s="10">
        <v>0.54347829999999997</v>
      </c>
      <c r="V65" s="10">
        <v>75.599999999999994</v>
      </c>
      <c r="W65" s="7">
        <v>153153</v>
      </c>
      <c r="X65" s="7">
        <f t="shared" si="14"/>
        <v>153153000</v>
      </c>
      <c r="Y65" s="13">
        <f t="shared" si="15"/>
        <v>0.71036069531106871</v>
      </c>
    </row>
    <row r="66" spans="1:25" x14ac:dyDescent="0.25">
      <c r="A66" s="3" t="s">
        <v>65</v>
      </c>
      <c r="B66" s="10">
        <v>0.42020429470583309</v>
      </c>
      <c r="C66" s="8">
        <v>1355.328</v>
      </c>
      <c r="D66" s="7">
        <f t="shared" ref="D66:D129" si="16">C66*1000000000</f>
        <v>1355328000000</v>
      </c>
      <c r="E66" s="12">
        <f t="shared" ref="E66:E129" si="17">C66/X66</f>
        <v>8.6796541786743514E-6</v>
      </c>
      <c r="F66" s="8">
        <f t="shared" ref="F66:F129" si="18">D66/X66</f>
        <v>8679.654178674351</v>
      </c>
      <c r="G66" s="10">
        <f t="shared" ref="G66:G129" si="19">LN(E66)</f>
        <v>-11.654528871252245</v>
      </c>
      <c r="H66" s="10">
        <f t="shared" ref="H66:H129" si="20">LN(F66)</f>
        <v>9.0687369656941659</v>
      </c>
      <c r="I66" s="7">
        <v>946610</v>
      </c>
      <c r="J66" s="7">
        <f t="shared" ref="J66:J129" si="21">I66*1000000</f>
        <v>946610000000</v>
      </c>
      <c r="K66" s="12">
        <f t="shared" ref="K66:K129" si="22">I66/X66</f>
        <v>6.0621837976304839E-3</v>
      </c>
      <c r="L66" s="8">
        <f t="shared" si="7"/>
        <v>6062.1837976304832</v>
      </c>
      <c r="M66" s="10">
        <f t="shared" si="8"/>
        <v>-5.1056851811706432</v>
      </c>
      <c r="N66" s="10">
        <f t="shared" si="9"/>
        <v>8.7098253767936313</v>
      </c>
      <c r="O66" s="8">
        <v>125.38200000000001</v>
      </c>
      <c r="P66" s="7">
        <f t="shared" si="10"/>
        <v>125382000000</v>
      </c>
      <c r="Q66" s="11">
        <f t="shared" si="11"/>
        <v>8.0295869356388091E-7</v>
      </c>
      <c r="R66" s="10">
        <f t="shared" si="12"/>
        <v>802.95869356388084</v>
      </c>
      <c r="S66" s="8">
        <v>101.1</v>
      </c>
      <c r="T66" s="10">
        <f t="shared" si="13"/>
        <v>4.6161101260264257</v>
      </c>
      <c r="U66" s="10">
        <v>0.53380780000000005</v>
      </c>
      <c r="V66" s="10">
        <v>84.6</v>
      </c>
      <c r="W66" s="7">
        <v>156150</v>
      </c>
      <c r="X66" s="7">
        <f t="shared" si="14"/>
        <v>156150000</v>
      </c>
      <c r="Y66" s="13">
        <f t="shared" si="15"/>
        <v>0.69843609812532459</v>
      </c>
    </row>
    <row r="67" spans="1:25" x14ac:dyDescent="0.25">
      <c r="A67" s="3" t="s">
        <v>66</v>
      </c>
      <c r="B67" s="10">
        <v>3.3233982952129208</v>
      </c>
      <c r="C67" s="8">
        <v>1383.779</v>
      </c>
      <c r="D67" s="7">
        <f t="shared" si="16"/>
        <v>1383779000000</v>
      </c>
      <c r="E67" s="12">
        <f t="shared" si="17"/>
        <v>8.8618571886007047E-6</v>
      </c>
      <c r="F67" s="8">
        <f t="shared" si="18"/>
        <v>8861.8571886007048</v>
      </c>
      <c r="G67" s="10">
        <f t="shared" si="19"/>
        <v>-11.633754200347212</v>
      </c>
      <c r="H67" s="10">
        <f t="shared" si="20"/>
        <v>9.0895116365991981</v>
      </c>
      <c r="I67" s="7">
        <v>963641</v>
      </c>
      <c r="J67" s="7">
        <f t="shared" si="21"/>
        <v>963641000000</v>
      </c>
      <c r="K67" s="12">
        <f t="shared" si="22"/>
        <v>6.1712520012808195E-3</v>
      </c>
      <c r="L67" s="8">
        <f t="shared" ref="L67:L130" si="23">J67/X67</f>
        <v>6171.25200128082</v>
      </c>
      <c r="M67" s="10">
        <f t="shared" ref="M67:M130" si="24">LN(K67)</f>
        <v>-5.0878535441002564</v>
      </c>
      <c r="N67" s="10">
        <f t="shared" ref="N67:N130" si="25">LN(L67)</f>
        <v>8.7276570138640182</v>
      </c>
      <c r="O67" s="8">
        <v>125.45099999999999</v>
      </c>
      <c r="P67" s="7">
        <f t="shared" ref="P67:P130" si="26">O67*1000000000</f>
        <v>125451000000</v>
      </c>
      <c r="Q67" s="11">
        <f t="shared" ref="Q67:Q130" si="27">O67/X67</f>
        <v>8.0340057636887605E-7</v>
      </c>
      <c r="R67" s="10">
        <f t="shared" ref="R67:R130" si="28">P67/X67</f>
        <v>803.40057636887605</v>
      </c>
      <c r="S67" s="8">
        <v>101.8</v>
      </c>
      <c r="T67" s="10">
        <f t="shared" ref="T67:T130" si="29">LN(S67)</f>
        <v>4.623010104116422</v>
      </c>
      <c r="U67" s="10">
        <v>0.3508772</v>
      </c>
      <c r="V67" s="10">
        <v>83.3</v>
      </c>
      <c r="W67" s="7">
        <v>156150</v>
      </c>
      <c r="X67" s="7">
        <f t="shared" ref="X67:X130" si="30">W67*1000</f>
        <v>156150000</v>
      </c>
      <c r="Y67" s="13">
        <f t="shared" ref="Y67:Y130" si="31">J67/D67</f>
        <v>0.69638359882611311</v>
      </c>
    </row>
    <row r="68" spans="1:25" x14ac:dyDescent="0.25">
      <c r="A68" s="3" t="s">
        <v>67</v>
      </c>
      <c r="B68" s="10">
        <v>-0.31085367685027721</v>
      </c>
      <c r="C68" s="8">
        <v>1411.9780000000001</v>
      </c>
      <c r="D68" s="7">
        <f t="shared" si="16"/>
        <v>1411978000000</v>
      </c>
      <c r="E68" s="12">
        <f t="shared" si="17"/>
        <v>9.0424463656740311E-6</v>
      </c>
      <c r="F68" s="8">
        <f t="shared" si="18"/>
        <v>9042.4463656740318</v>
      </c>
      <c r="G68" s="10">
        <f t="shared" si="19"/>
        <v>-11.613580804498099</v>
      </c>
      <c r="H68" s="10">
        <f t="shared" si="20"/>
        <v>9.1096850324483114</v>
      </c>
      <c r="I68" s="7">
        <v>988961</v>
      </c>
      <c r="J68" s="7">
        <f t="shared" si="21"/>
        <v>988961000000</v>
      </c>
      <c r="K68" s="12">
        <f t="shared" si="22"/>
        <v>6.333403778418188E-3</v>
      </c>
      <c r="L68" s="8">
        <f t="shared" si="23"/>
        <v>6333.4037784181874</v>
      </c>
      <c r="M68" s="10">
        <f t="shared" si="24"/>
        <v>-5.0619174656375305</v>
      </c>
      <c r="N68" s="10">
        <f t="shared" si="25"/>
        <v>8.753593092326744</v>
      </c>
      <c r="O68" s="8">
        <v>125.953</v>
      </c>
      <c r="P68" s="7">
        <f t="shared" si="26"/>
        <v>125953000000</v>
      </c>
      <c r="Q68" s="11">
        <f t="shared" si="27"/>
        <v>8.0661543387768178E-7</v>
      </c>
      <c r="R68" s="10">
        <f t="shared" si="28"/>
        <v>806.61543387768177</v>
      </c>
      <c r="S68" s="8">
        <v>105.5</v>
      </c>
      <c r="T68" s="10">
        <f t="shared" si="29"/>
        <v>4.6587109529161213</v>
      </c>
      <c r="U68" s="10">
        <v>0.51813469999999995</v>
      </c>
      <c r="V68" s="10">
        <v>89.7</v>
      </c>
      <c r="W68" s="7">
        <v>156150</v>
      </c>
      <c r="X68" s="7">
        <f t="shared" si="30"/>
        <v>156150000</v>
      </c>
      <c r="Y68" s="13">
        <f t="shared" si="31"/>
        <v>0.70040822165784455</v>
      </c>
    </row>
    <row r="69" spans="1:25" x14ac:dyDescent="0.25">
      <c r="A69" s="3" t="s">
        <v>68</v>
      </c>
      <c r="B69" s="10">
        <v>3.9582673297939182</v>
      </c>
      <c r="C69" s="8">
        <v>1449.828</v>
      </c>
      <c r="D69" s="7">
        <f t="shared" si="16"/>
        <v>1449828000000</v>
      </c>
      <c r="E69" s="12">
        <f t="shared" si="17"/>
        <v>9.2848414985590782E-6</v>
      </c>
      <c r="F69" s="8">
        <f t="shared" si="18"/>
        <v>9284.8414985590771</v>
      </c>
      <c r="G69" s="10">
        <f t="shared" si="19"/>
        <v>-11.587127434004387</v>
      </c>
      <c r="H69" s="10">
        <f t="shared" si="20"/>
        <v>9.1361384029420236</v>
      </c>
      <c r="I69" s="7">
        <v>1016952</v>
      </c>
      <c r="J69" s="7">
        <f t="shared" si="21"/>
        <v>1016952000000</v>
      </c>
      <c r="K69" s="12">
        <f t="shared" si="22"/>
        <v>6.512660902977906E-3</v>
      </c>
      <c r="L69" s="8">
        <f t="shared" si="23"/>
        <v>6512.6609029779056</v>
      </c>
      <c r="M69" s="10">
        <f t="shared" si="24"/>
        <v>-5.0340071654166261</v>
      </c>
      <c r="N69" s="10">
        <f t="shared" si="25"/>
        <v>8.7815033925476484</v>
      </c>
      <c r="O69" s="8">
        <v>126.63</v>
      </c>
      <c r="P69" s="7">
        <f t="shared" si="26"/>
        <v>126630000000</v>
      </c>
      <c r="Q69" s="11">
        <f t="shared" si="27"/>
        <v>8.1095100864553312E-7</v>
      </c>
      <c r="R69" s="10">
        <f t="shared" si="28"/>
        <v>810.95100864553319</v>
      </c>
      <c r="S69" s="8">
        <v>104.7</v>
      </c>
      <c r="T69" s="10">
        <f t="shared" si="29"/>
        <v>4.6510991178764911</v>
      </c>
      <c r="U69" s="10">
        <v>0.3407155</v>
      </c>
      <c r="V69" s="10">
        <v>87</v>
      </c>
      <c r="W69" s="7">
        <v>156150</v>
      </c>
      <c r="X69" s="7">
        <f t="shared" si="30"/>
        <v>156150000</v>
      </c>
      <c r="Y69" s="13">
        <f t="shared" si="31"/>
        <v>0.70142941093702149</v>
      </c>
    </row>
    <row r="70" spans="1:25" x14ac:dyDescent="0.25">
      <c r="A70" s="3" t="s">
        <v>69</v>
      </c>
      <c r="B70" s="10">
        <v>2.7035958587098583</v>
      </c>
      <c r="C70" s="8">
        <v>1495.28</v>
      </c>
      <c r="D70" s="7">
        <f t="shared" si="16"/>
        <v>1495280000000</v>
      </c>
      <c r="E70" s="12">
        <f t="shared" si="17"/>
        <v>9.4023253035533503E-6</v>
      </c>
      <c r="F70" s="8">
        <f t="shared" si="18"/>
        <v>9402.3253035533508</v>
      </c>
      <c r="G70" s="10">
        <f t="shared" si="19"/>
        <v>-11.574553526561461</v>
      </c>
      <c r="H70" s="10">
        <f t="shared" si="20"/>
        <v>9.1487123103849513</v>
      </c>
      <c r="I70" s="7">
        <v>1044281</v>
      </c>
      <c r="J70" s="7">
        <f t="shared" si="21"/>
        <v>1044281000000</v>
      </c>
      <c r="K70" s="12">
        <f t="shared" si="22"/>
        <v>6.5664421849553241E-3</v>
      </c>
      <c r="L70" s="8">
        <f t="shared" si="23"/>
        <v>6566.4421849553237</v>
      </c>
      <c r="M70" s="10">
        <f t="shared" si="24"/>
        <v>-5.0257831175228098</v>
      </c>
      <c r="N70" s="10">
        <f t="shared" si="25"/>
        <v>8.7897274404414638</v>
      </c>
      <c r="O70" s="8">
        <v>127.967</v>
      </c>
      <c r="P70" s="7">
        <f t="shared" si="26"/>
        <v>127967000000</v>
      </c>
      <c r="Q70" s="11">
        <f t="shared" si="27"/>
        <v>8.0465689510981996E-7</v>
      </c>
      <c r="R70" s="10">
        <f t="shared" si="28"/>
        <v>804.65689510981997</v>
      </c>
      <c r="S70" s="8">
        <v>100.6</v>
      </c>
      <c r="T70" s="10">
        <f t="shared" si="29"/>
        <v>4.6111522576656387</v>
      </c>
      <c r="U70" s="10">
        <v>0.50251259999999998</v>
      </c>
      <c r="V70" s="10">
        <v>87.1</v>
      </c>
      <c r="W70" s="7">
        <v>159033</v>
      </c>
      <c r="X70" s="7">
        <f t="shared" si="30"/>
        <v>159033000</v>
      </c>
      <c r="Y70" s="13">
        <f t="shared" si="31"/>
        <v>0.69838491787491308</v>
      </c>
    </row>
    <row r="71" spans="1:25" x14ac:dyDescent="0.25">
      <c r="A71" s="3" t="s">
        <v>70</v>
      </c>
      <c r="B71" s="10">
        <v>-2.6296639106146169</v>
      </c>
      <c r="C71" s="8">
        <v>1554.8630000000001</v>
      </c>
      <c r="D71" s="7">
        <f t="shared" si="16"/>
        <v>1554863000000</v>
      </c>
      <c r="E71" s="12">
        <f t="shared" si="17"/>
        <v>9.7769833933837626E-6</v>
      </c>
      <c r="F71" s="8">
        <f t="shared" si="18"/>
        <v>9776.9833933837635</v>
      </c>
      <c r="G71" s="10">
        <f t="shared" si="19"/>
        <v>-11.535479567981227</v>
      </c>
      <c r="H71" s="10">
        <f t="shared" si="20"/>
        <v>9.1877862689651852</v>
      </c>
      <c r="I71" s="7">
        <v>1066758</v>
      </c>
      <c r="J71" s="7">
        <f t="shared" si="21"/>
        <v>1066758000000</v>
      </c>
      <c r="K71" s="12">
        <f t="shared" si="22"/>
        <v>6.7077776310577051E-3</v>
      </c>
      <c r="L71" s="8">
        <f t="shared" si="23"/>
        <v>6707.7776310577046</v>
      </c>
      <c r="M71" s="10">
        <f t="shared" si="24"/>
        <v>-5.0044875853831483</v>
      </c>
      <c r="N71" s="10">
        <f t="shared" si="25"/>
        <v>8.8110229725811262</v>
      </c>
      <c r="O71" s="8">
        <v>130.393</v>
      </c>
      <c r="P71" s="7">
        <f t="shared" si="26"/>
        <v>130393000000</v>
      </c>
      <c r="Q71" s="11">
        <f t="shared" si="27"/>
        <v>8.1991159067614901E-7</v>
      </c>
      <c r="R71" s="10">
        <f t="shared" si="28"/>
        <v>819.91159067614899</v>
      </c>
      <c r="S71" s="8">
        <v>99.29</v>
      </c>
      <c r="T71" s="10">
        <f t="shared" si="29"/>
        <v>4.5980448610455031</v>
      </c>
      <c r="U71" s="10">
        <v>0.66006600000000004</v>
      </c>
      <c r="V71" s="10">
        <v>90.2</v>
      </c>
      <c r="W71" s="7">
        <v>159033</v>
      </c>
      <c r="X71" s="7">
        <f t="shared" si="30"/>
        <v>159033000</v>
      </c>
      <c r="Y71" s="13">
        <f t="shared" si="31"/>
        <v>0.68607845192791905</v>
      </c>
    </row>
    <row r="72" spans="1:25" x14ac:dyDescent="0.25">
      <c r="A72" s="3" t="s">
        <v>71</v>
      </c>
      <c r="B72" s="10">
        <v>7.0887459772828123</v>
      </c>
      <c r="C72" s="8">
        <v>1608.7809999999999</v>
      </c>
      <c r="D72" s="7">
        <f t="shared" si="16"/>
        <v>1608781000000</v>
      </c>
      <c r="E72" s="12">
        <f t="shared" si="17"/>
        <v>1.0116019945545892E-5</v>
      </c>
      <c r="F72" s="8">
        <f t="shared" si="18"/>
        <v>10116.019945545893</v>
      </c>
      <c r="G72" s="10">
        <f t="shared" si="19"/>
        <v>-11.501390257475434</v>
      </c>
      <c r="H72" s="10">
        <f t="shared" si="20"/>
        <v>9.2218755794709786</v>
      </c>
      <c r="I72" s="7">
        <v>1092912</v>
      </c>
      <c r="J72" s="7">
        <f t="shared" si="21"/>
        <v>1092912000000</v>
      </c>
      <c r="K72" s="12">
        <f t="shared" si="22"/>
        <v>6.8722340646280959E-3</v>
      </c>
      <c r="L72" s="8">
        <f t="shared" si="23"/>
        <v>6872.2340646280963</v>
      </c>
      <c r="M72" s="10">
        <f t="shared" si="24"/>
        <v>-4.9802660342533267</v>
      </c>
      <c r="N72" s="10">
        <f t="shared" si="25"/>
        <v>8.8352445237109478</v>
      </c>
      <c r="O72" s="8">
        <v>131.79400000000001</v>
      </c>
      <c r="P72" s="7">
        <f t="shared" si="26"/>
        <v>131794000000.00002</v>
      </c>
      <c r="Q72" s="11">
        <f t="shared" si="27"/>
        <v>8.2872108304565723E-7</v>
      </c>
      <c r="R72" s="10">
        <f t="shared" si="28"/>
        <v>828.72108304565734</v>
      </c>
      <c r="S72" s="8">
        <v>96.23</v>
      </c>
      <c r="T72" s="10">
        <f t="shared" si="29"/>
        <v>4.5667411593683092</v>
      </c>
      <c r="U72" s="10">
        <v>0.48780489999999999</v>
      </c>
      <c r="V72" s="10">
        <v>89</v>
      </c>
      <c r="W72" s="7">
        <v>159033</v>
      </c>
      <c r="X72" s="7">
        <f t="shared" si="30"/>
        <v>159033000</v>
      </c>
      <c r="Y72" s="13">
        <f t="shared" si="31"/>
        <v>0.67934168789909877</v>
      </c>
    </row>
    <row r="73" spans="1:25" x14ac:dyDescent="0.25">
      <c r="A73" s="3" t="s">
        <v>72</v>
      </c>
      <c r="B73" s="10">
        <v>-5.0845790275963463</v>
      </c>
      <c r="C73" s="8">
        <v>1631.847</v>
      </c>
      <c r="D73" s="7">
        <f t="shared" si="16"/>
        <v>1631847000000</v>
      </c>
      <c r="E73" s="12">
        <f t="shared" si="17"/>
        <v>1.0261059025485277E-5</v>
      </c>
      <c r="F73" s="8">
        <f t="shared" si="18"/>
        <v>10261.059025485276</v>
      </c>
      <c r="G73" s="10">
        <f t="shared" si="19"/>
        <v>-11.487154504690137</v>
      </c>
      <c r="H73" s="10">
        <f t="shared" si="20"/>
        <v>9.2361113322562751</v>
      </c>
      <c r="I73" s="7">
        <v>1124098</v>
      </c>
      <c r="J73" s="7">
        <f t="shared" si="21"/>
        <v>1124098000000</v>
      </c>
      <c r="K73" s="12">
        <f t="shared" si="22"/>
        <v>7.0683317298925376E-3</v>
      </c>
      <c r="L73" s="8">
        <f t="shared" si="23"/>
        <v>7068.3317298925376</v>
      </c>
      <c r="M73" s="10">
        <f t="shared" si="24"/>
        <v>-4.9521307915722161</v>
      </c>
      <c r="N73" s="10">
        <f t="shared" si="25"/>
        <v>8.8633797663920575</v>
      </c>
      <c r="O73" s="8">
        <v>133.09399999999999</v>
      </c>
      <c r="P73" s="7">
        <f t="shared" si="26"/>
        <v>133094000000</v>
      </c>
      <c r="Q73" s="11">
        <f t="shared" si="27"/>
        <v>8.3689548710016156E-7</v>
      </c>
      <c r="R73" s="10">
        <f t="shared" si="28"/>
        <v>836.89548710016163</v>
      </c>
      <c r="S73" s="8">
        <v>93.82</v>
      </c>
      <c r="T73" s="10">
        <f t="shared" si="29"/>
        <v>4.5413780529003116</v>
      </c>
      <c r="U73" s="10">
        <v>0.64205460000000003</v>
      </c>
      <c r="V73" s="10">
        <v>84.4</v>
      </c>
      <c r="W73" s="7">
        <v>159033</v>
      </c>
      <c r="X73" s="7">
        <f t="shared" si="30"/>
        <v>159033000</v>
      </c>
      <c r="Y73" s="13">
        <f t="shared" si="31"/>
        <v>0.68885011891433445</v>
      </c>
    </row>
    <row r="74" spans="1:25" x14ac:dyDescent="0.25">
      <c r="A74" s="3" t="s">
        <v>73</v>
      </c>
      <c r="B74" s="10">
        <v>3.6477250733831301</v>
      </c>
      <c r="C74" s="8">
        <v>1659.557</v>
      </c>
      <c r="D74" s="7">
        <f t="shared" si="16"/>
        <v>1659557000000</v>
      </c>
      <c r="E74" s="12">
        <f t="shared" si="17"/>
        <v>1.0249873386449263E-5</v>
      </c>
      <c r="F74" s="8">
        <f t="shared" si="18"/>
        <v>10249.873386449262</v>
      </c>
      <c r="G74" s="10">
        <f t="shared" si="19"/>
        <v>-11.488245204997686</v>
      </c>
      <c r="H74" s="10">
        <f t="shared" si="20"/>
        <v>9.2350206319487249</v>
      </c>
      <c r="I74" s="7">
        <v>1155884</v>
      </c>
      <c r="J74" s="7">
        <f t="shared" si="21"/>
        <v>1155884000000</v>
      </c>
      <c r="K74" s="12">
        <f t="shared" si="22"/>
        <v>7.1390525600642336E-3</v>
      </c>
      <c r="L74" s="8">
        <f t="shared" si="23"/>
        <v>7139.0525600642331</v>
      </c>
      <c r="M74" s="10">
        <f t="shared" si="24"/>
        <v>-4.9421752061042357</v>
      </c>
      <c r="N74" s="10">
        <f t="shared" si="25"/>
        <v>8.8733353518600389</v>
      </c>
      <c r="O74" s="8">
        <v>133.71199999999999</v>
      </c>
      <c r="P74" s="7">
        <f t="shared" si="26"/>
        <v>133711999999.99998</v>
      </c>
      <c r="Q74" s="11">
        <f t="shared" si="27"/>
        <v>8.2584151689210054E-7</v>
      </c>
      <c r="R74" s="10">
        <f t="shared" si="28"/>
        <v>825.84151689210046</v>
      </c>
      <c r="S74" s="8">
        <v>88.82</v>
      </c>
      <c r="T74" s="10">
        <f t="shared" si="29"/>
        <v>4.486611849863956</v>
      </c>
      <c r="U74" s="10">
        <v>0.6309148</v>
      </c>
      <c r="V74" s="10">
        <v>82.6</v>
      </c>
      <c r="W74" s="7">
        <v>161910</v>
      </c>
      <c r="X74" s="7">
        <f t="shared" si="30"/>
        <v>161910000</v>
      </c>
      <c r="Y74" s="13">
        <f t="shared" si="31"/>
        <v>0.69650153625334954</v>
      </c>
    </row>
    <row r="75" spans="1:25" x14ac:dyDescent="0.25">
      <c r="A75" s="3" t="s">
        <v>74</v>
      </c>
      <c r="B75" s="10">
        <v>-0.20702519762923721</v>
      </c>
      <c r="C75" s="8">
        <v>1773.085</v>
      </c>
      <c r="D75" s="7">
        <f t="shared" si="16"/>
        <v>1773085000000</v>
      </c>
      <c r="E75" s="12">
        <f t="shared" si="17"/>
        <v>1.0951053054165894E-5</v>
      </c>
      <c r="F75" s="8">
        <f t="shared" si="18"/>
        <v>10951.053054165895</v>
      </c>
      <c r="G75" s="10">
        <f t="shared" si="19"/>
        <v>-11.42207493699552</v>
      </c>
      <c r="H75" s="10">
        <f t="shared" si="20"/>
        <v>9.3011908999508925</v>
      </c>
      <c r="I75" s="7">
        <v>1195198</v>
      </c>
      <c r="J75" s="7">
        <f t="shared" si="21"/>
        <v>1195198000000</v>
      </c>
      <c r="K75" s="12">
        <f t="shared" si="22"/>
        <v>7.381866469026002E-3</v>
      </c>
      <c r="L75" s="8">
        <f t="shared" si="23"/>
        <v>7381.8664690260021</v>
      </c>
      <c r="M75" s="10">
        <f t="shared" si="24"/>
        <v>-4.9087287632637526</v>
      </c>
      <c r="N75" s="10">
        <f t="shared" si="25"/>
        <v>8.906781794700521</v>
      </c>
      <c r="O75" s="8">
        <v>137.60499999999999</v>
      </c>
      <c r="P75" s="7">
        <f t="shared" si="26"/>
        <v>137605000000</v>
      </c>
      <c r="Q75" s="11">
        <f t="shared" si="27"/>
        <v>8.4988573899079725E-7</v>
      </c>
      <c r="R75" s="10">
        <f t="shared" si="28"/>
        <v>849.88573899079734</v>
      </c>
      <c r="S75" s="8">
        <v>97.66</v>
      </c>
      <c r="T75" s="10">
        <f t="shared" si="29"/>
        <v>4.5814920586335139</v>
      </c>
      <c r="U75" s="10">
        <v>0.77279750000000003</v>
      </c>
      <c r="V75" s="10">
        <v>81.8</v>
      </c>
      <c r="W75" s="7">
        <v>161910</v>
      </c>
      <c r="X75" s="7">
        <f t="shared" si="30"/>
        <v>161910000</v>
      </c>
      <c r="Y75" s="13">
        <f t="shared" si="31"/>
        <v>0.67407823088007623</v>
      </c>
    </row>
    <row r="76" spans="1:25" x14ac:dyDescent="0.25">
      <c r="A76" s="3" t="s">
        <v>75</v>
      </c>
      <c r="B76" s="10">
        <v>0.20213785051974942</v>
      </c>
      <c r="C76" s="8">
        <v>1823.068</v>
      </c>
      <c r="D76" s="7">
        <f t="shared" si="16"/>
        <v>1823068000000</v>
      </c>
      <c r="E76" s="12">
        <f t="shared" si="17"/>
        <v>1.1259761595948367E-5</v>
      </c>
      <c r="F76" s="8">
        <f t="shared" si="18"/>
        <v>11259.761595948366</v>
      </c>
      <c r="G76" s="10">
        <f t="shared" si="19"/>
        <v>-11.394275108127996</v>
      </c>
      <c r="H76" s="10">
        <f t="shared" si="20"/>
        <v>9.3289907288184164</v>
      </c>
      <c r="I76" s="7">
        <v>1225476</v>
      </c>
      <c r="J76" s="7">
        <f t="shared" si="21"/>
        <v>1225476000000</v>
      </c>
      <c r="K76" s="12">
        <f t="shared" si="22"/>
        <v>7.5688715953307392E-3</v>
      </c>
      <c r="L76" s="8">
        <f t="shared" si="23"/>
        <v>7568.8715953307392</v>
      </c>
      <c r="M76" s="10">
        <f t="shared" si="24"/>
        <v>-4.8837112853477258</v>
      </c>
      <c r="N76" s="10">
        <f t="shared" si="25"/>
        <v>8.9317992726165478</v>
      </c>
      <c r="O76" s="8">
        <v>138.77099999999999</v>
      </c>
      <c r="P76" s="7">
        <f t="shared" si="26"/>
        <v>138771000000</v>
      </c>
      <c r="Q76" s="11">
        <f t="shared" si="27"/>
        <v>8.5708727070594765E-7</v>
      </c>
      <c r="R76" s="10">
        <f t="shared" si="28"/>
        <v>857.08727070594773</v>
      </c>
      <c r="S76" s="8">
        <v>103.9</v>
      </c>
      <c r="T76" s="10">
        <f t="shared" si="29"/>
        <v>4.6434288981051814</v>
      </c>
      <c r="U76" s="10">
        <v>0.90771559999999996</v>
      </c>
      <c r="V76" s="10">
        <v>80</v>
      </c>
      <c r="W76" s="7">
        <v>161910</v>
      </c>
      <c r="X76" s="7">
        <f t="shared" si="30"/>
        <v>161910000</v>
      </c>
      <c r="Y76" s="13">
        <f t="shared" si="31"/>
        <v>0.67220531543529916</v>
      </c>
    </row>
    <row r="77" spans="1:25" x14ac:dyDescent="0.25">
      <c r="A77" s="3" t="s">
        <v>76</v>
      </c>
      <c r="B77" s="10">
        <v>-0.78976718327025053</v>
      </c>
      <c r="C77" s="8">
        <v>1894.3109999999999</v>
      </c>
      <c r="D77" s="7">
        <f t="shared" si="16"/>
        <v>1894311000000</v>
      </c>
      <c r="E77" s="12">
        <f t="shared" si="17"/>
        <v>1.1699777654252361E-5</v>
      </c>
      <c r="F77" s="8">
        <f t="shared" si="18"/>
        <v>11699.777654252362</v>
      </c>
      <c r="G77" s="10">
        <f t="shared" si="19"/>
        <v>-11.355940720251194</v>
      </c>
      <c r="H77" s="10">
        <f t="shared" si="20"/>
        <v>9.3673251166952163</v>
      </c>
      <c r="I77" s="7">
        <v>1259056</v>
      </c>
      <c r="J77" s="7">
        <f t="shared" si="21"/>
        <v>1259056000000</v>
      </c>
      <c r="K77" s="12">
        <f t="shared" si="22"/>
        <v>7.776270767710456E-3</v>
      </c>
      <c r="L77" s="8">
        <f t="shared" si="23"/>
        <v>7776.2707677104563</v>
      </c>
      <c r="M77" s="10">
        <f t="shared" si="24"/>
        <v>-4.8566783914798153</v>
      </c>
      <c r="N77" s="10">
        <f t="shared" si="25"/>
        <v>8.9588321664844592</v>
      </c>
      <c r="O77" s="8">
        <v>140.44900000000001</v>
      </c>
      <c r="P77" s="7">
        <f t="shared" si="26"/>
        <v>140449000000</v>
      </c>
      <c r="Q77" s="11">
        <f t="shared" si="27"/>
        <v>8.6745105305416602E-7</v>
      </c>
      <c r="R77" s="10">
        <f t="shared" si="28"/>
        <v>867.45105305416587</v>
      </c>
      <c r="S77" s="8">
        <v>96.11</v>
      </c>
      <c r="T77" s="10">
        <f t="shared" si="29"/>
        <v>4.5654933688351926</v>
      </c>
      <c r="U77" s="10">
        <v>0.59171600000000002</v>
      </c>
      <c r="V77" s="10">
        <v>73.8</v>
      </c>
      <c r="W77" s="7">
        <v>161910</v>
      </c>
      <c r="X77" s="7">
        <f t="shared" si="30"/>
        <v>161910000</v>
      </c>
      <c r="Y77" s="13">
        <f t="shared" si="31"/>
        <v>0.66465115812556652</v>
      </c>
    </row>
    <row r="78" spans="1:25" x14ac:dyDescent="0.25">
      <c r="A78" s="3" t="s">
        <v>77</v>
      </c>
      <c r="B78" s="10">
        <v>-1.0882014172921002</v>
      </c>
      <c r="C78" s="8">
        <v>1921.3330000000001</v>
      </c>
      <c r="D78" s="7">
        <f t="shared" si="16"/>
        <v>1921333000000</v>
      </c>
      <c r="E78" s="12">
        <f t="shared" si="17"/>
        <v>1.16541188744594E-5</v>
      </c>
      <c r="F78" s="8">
        <f t="shared" si="18"/>
        <v>11654.1188744594</v>
      </c>
      <c r="G78" s="10">
        <f t="shared" si="19"/>
        <v>-11.359850888981411</v>
      </c>
      <c r="H78" s="10">
        <f t="shared" si="20"/>
        <v>9.3634149479650013</v>
      </c>
      <c r="I78" s="7">
        <v>1293863</v>
      </c>
      <c r="J78" s="7">
        <f t="shared" si="21"/>
        <v>1293863000000</v>
      </c>
      <c r="K78" s="12">
        <f t="shared" si="22"/>
        <v>7.8481102491159329E-3</v>
      </c>
      <c r="L78" s="8">
        <f t="shared" si="23"/>
        <v>7848.1102491159327</v>
      </c>
      <c r="M78" s="10">
        <f t="shared" si="24"/>
        <v>-4.8474825087652595</v>
      </c>
      <c r="N78" s="10">
        <f t="shared" si="25"/>
        <v>8.968028049199015</v>
      </c>
      <c r="O78" s="8">
        <v>141.46100000000001</v>
      </c>
      <c r="P78" s="7">
        <f t="shared" si="26"/>
        <v>141461000000</v>
      </c>
      <c r="Q78" s="11">
        <f t="shared" si="27"/>
        <v>8.5805183697979538E-7</v>
      </c>
      <c r="R78" s="10">
        <f t="shared" si="28"/>
        <v>858.05183697979533</v>
      </c>
      <c r="S78" s="8">
        <v>100.1</v>
      </c>
      <c r="T78" s="10">
        <f t="shared" si="29"/>
        <v>4.6061696863211745</v>
      </c>
      <c r="U78" s="10">
        <v>0.86705200000000004</v>
      </c>
      <c r="V78" s="10">
        <v>71.900000000000006</v>
      </c>
      <c r="W78" s="7">
        <v>164863</v>
      </c>
      <c r="X78" s="7">
        <f t="shared" si="30"/>
        <v>164863000</v>
      </c>
      <c r="Y78" s="13">
        <f t="shared" si="31"/>
        <v>0.6734194436883143</v>
      </c>
    </row>
    <row r="79" spans="1:25" x14ac:dyDescent="0.25">
      <c r="A79" s="3" t="s">
        <v>78</v>
      </c>
      <c r="B79" s="10">
        <v>5.1012050910045232</v>
      </c>
      <c r="C79" s="8">
        <v>1977.6590000000001</v>
      </c>
      <c r="D79" s="7">
        <f t="shared" si="16"/>
        <v>1977659000000</v>
      </c>
      <c r="E79" s="12">
        <f t="shared" si="17"/>
        <v>1.1995772247259847E-5</v>
      </c>
      <c r="F79" s="8">
        <f t="shared" si="18"/>
        <v>11995.772247259845</v>
      </c>
      <c r="G79" s="10">
        <f t="shared" si="19"/>
        <v>-11.33095628298133</v>
      </c>
      <c r="H79" s="10">
        <f t="shared" si="20"/>
        <v>9.3923095539650809</v>
      </c>
      <c r="I79" s="7">
        <v>1335535</v>
      </c>
      <c r="J79" s="7">
        <f t="shared" si="21"/>
        <v>1335535000000</v>
      </c>
      <c r="K79" s="12">
        <f t="shared" si="22"/>
        <v>8.1008776984526545E-3</v>
      </c>
      <c r="L79" s="8">
        <f t="shared" si="23"/>
        <v>8100.8776984526548</v>
      </c>
      <c r="M79" s="10">
        <f t="shared" si="24"/>
        <v>-4.8157828653403687</v>
      </c>
      <c r="N79" s="10">
        <f t="shared" si="25"/>
        <v>8.9997276926239049</v>
      </c>
      <c r="O79" s="8">
        <v>141.91</v>
      </c>
      <c r="P79" s="7">
        <f t="shared" si="26"/>
        <v>141910000000</v>
      </c>
      <c r="Q79" s="11">
        <f t="shared" si="27"/>
        <v>8.6077531040924883E-7</v>
      </c>
      <c r="R79" s="10">
        <f t="shared" si="28"/>
        <v>860.77531040924885</v>
      </c>
      <c r="S79" s="8">
        <v>101.7</v>
      </c>
      <c r="T79" s="10">
        <f t="shared" si="29"/>
        <v>4.622027303054514</v>
      </c>
      <c r="U79" s="10">
        <v>0.70621469999999997</v>
      </c>
      <c r="V79" s="10">
        <v>66.7</v>
      </c>
      <c r="W79" s="7">
        <v>164863</v>
      </c>
      <c r="X79" s="7">
        <f t="shared" si="30"/>
        <v>164863000</v>
      </c>
      <c r="Y79" s="13">
        <f t="shared" si="31"/>
        <v>0.6753110622205345</v>
      </c>
    </row>
    <row r="80" spans="1:25" x14ac:dyDescent="0.25">
      <c r="A80" s="3" t="s">
        <v>79</v>
      </c>
      <c r="B80" s="10">
        <v>-5.4521775967428514</v>
      </c>
      <c r="C80" s="8">
        <v>2034.9549999999999</v>
      </c>
      <c r="D80" s="7">
        <f t="shared" si="16"/>
        <v>2034955000000</v>
      </c>
      <c r="E80" s="12">
        <f t="shared" si="17"/>
        <v>1.2343309293170692E-5</v>
      </c>
      <c r="F80" s="8">
        <f t="shared" si="18"/>
        <v>12343.309293170692</v>
      </c>
      <c r="G80" s="10">
        <f t="shared" si="19"/>
        <v>-11.302396399331981</v>
      </c>
      <c r="H80" s="10">
        <f t="shared" si="20"/>
        <v>9.4208694376144297</v>
      </c>
      <c r="I80" s="7">
        <v>1380936</v>
      </c>
      <c r="J80" s="7">
        <f t="shared" si="21"/>
        <v>1380936000000</v>
      </c>
      <c r="K80" s="12">
        <f t="shared" si="22"/>
        <v>8.37626392823132E-3</v>
      </c>
      <c r="L80" s="8">
        <f t="shared" si="23"/>
        <v>8376.2639282313194</v>
      </c>
      <c r="M80" s="10">
        <f t="shared" si="24"/>
        <v>-4.7823532958540627</v>
      </c>
      <c r="N80" s="10">
        <f t="shared" si="25"/>
        <v>9.0331572621102119</v>
      </c>
      <c r="O80" s="8">
        <v>143.20699999999999</v>
      </c>
      <c r="P80" s="7">
        <f t="shared" si="26"/>
        <v>143207000000</v>
      </c>
      <c r="Q80" s="11">
        <f t="shared" si="27"/>
        <v>8.6864244857851669E-7</v>
      </c>
      <c r="R80" s="10">
        <f t="shared" si="28"/>
        <v>868.64244857851668</v>
      </c>
      <c r="S80" s="8">
        <v>108.6</v>
      </c>
      <c r="T80" s="10">
        <f t="shared" si="29"/>
        <v>4.6876714074998347</v>
      </c>
      <c r="U80" s="10">
        <v>0.82530950000000003</v>
      </c>
      <c r="V80" s="10">
        <v>63.7</v>
      </c>
      <c r="W80" s="7">
        <v>164863</v>
      </c>
      <c r="X80" s="7">
        <f t="shared" si="30"/>
        <v>164863000</v>
      </c>
      <c r="Y80" s="13">
        <f t="shared" si="31"/>
        <v>0.67860763505826915</v>
      </c>
    </row>
    <row r="81" spans="1:25" x14ac:dyDescent="0.25">
      <c r="A81" s="3" t="s">
        <v>80</v>
      </c>
      <c r="B81" s="10">
        <v>-0.65831723384181706</v>
      </c>
      <c r="C81" s="8">
        <v>2076.6660000000002</v>
      </c>
      <c r="D81" s="7">
        <f t="shared" si="16"/>
        <v>2076666000000.0002</v>
      </c>
      <c r="E81" s="12">
        <f t="shared" si="17"/>
        <v>1.2596313302560308E-5</v>
      </c>
      <c r="F81" s="8">
        <f t="shared" si="18"/>
        <v>12596.313302560309</v>
      </c>
      <c r="G81" s="10">
        <f t="shared" si="19"/>
        <v>-11.282106381856018</v>
      </c>
      <c r="H81" s="10">
        <f t="shared" si="20"/>
        <v>9.4411594550903946</v>
      </c>
      <c r="I81" s="7">
        <v>1425987</v>
      </c>
      <c r="J81" s="7">
        <f t="shared" si="21"/>
        <v>1425987000000</v>
      </c>
      <c r="K81" s="12">
        <f t="shared" si="22"/>
        <v>8.6495271831763341E-3</v>
      </c>
      <c r="L81" s="8">
        <f t="shared" si="23"/>
        <v>8649.5271831763348</v>
      </c>
      <c r="M81" s="10">
        <f t="shared" si="24"/>
        <v>-4.7502506204367805</v>
      </c>
      <c r="N81" s="10">
        <f t="shared" si="25"/>
        <v>9.0652599375274932</v>
      </c>
      <c r="O81" s="8">
        <v>143.53399999999999</v>
      </c>
      <c r="P81" s="7">
        <f t="shared" si="26"/>
        <v>143534000000</v>
      </c>
      <c r="Q81" s="11">
        <f t="shared" si="27"/>
        <v>8.7062591363738367E-7</v>
      </c>
      <c r="R81" s="10">
        <f t="shared" si="28"/>
        <v>870.62591363738375</v>
      </c>
      <c r="S81" s="8">
        <v>107.8</v>
      </c>
      <c r="T81" s="10">
        <f t="shared" si="29"/>
        <v>4.6802776584748971</v>
      </c>
      <c r="U81" s="10">
        <v>1.203209</v>
      </c>
      <c r="V81" s="10">
        <v>62.3</v>
      </c>
      <c r="W81" s="7">
        <v>164863</v>
      </c>
      <c r="X81" s="7">
        <f t="shared" si="30"/>
        <v>164863000</v>
      </c>
      <c r="Y81" s="13">
        <f t="shared" si="31"/>
        <v>0.68667132798437491</v>
      </c>
    </row>
    <row r="82" spans="1:25" x14ac:dyDescent="0.25">
      <c r="A82" s="3" t="s">
        <v>81</v>
      </c>
      <c r="B82" s="10">
        <v>8.3717084647864795</v>
      </c>
      <c r="C82" s="8">
        <v>2134.5039999999999</v>
      </c>
      <c r="D82" s="7">
        <f t="shared" si="16"/>
        <v>2134504000000</v>
      </c>
      <c r="E82" s="12">
        <f t="shared" si="17"/>
        <v>1.2724695221914214E-5</v>
      </c>
      <c r="F82" s="8">
        <f t="shared" si="18"/>
        <v>12724.695221914215</v>
      </c>
      <c r="G82" s="10">
        <f t="shared" si="19"/>
        <v>-11.271965946941105</v>
      </c>
      <c r="H82" s="10">
        <f t="shared" si="20"/>
        <v>9.4512998900053056</v>
      </c>
      <c r="I82" s="7">
        <v>1470247</v>
      </c>
      <c r="J82" s="7">
        <f t="shared" si="21"/>
        <v>1470247000000</v>
      </c>
      <c r="K82" s="12">
        <f t="shared" si="22"/>
        <v>8.7647739127842857E-3</v>
      </c>
      <c r="L82" s="8">
        <f t="shared" si="23"/>
        <v>8764.7739127842851</v>
      </c>
      <c r="M82" s="10">
        <f t="shared" si="24"/>
        <v>-4.7370145552617231</v>
      </c>
      <c r="N82" s="10">
        <f t="shared" si="25"/>
        <v>9.0784960027025505</v>
      </c>
      <c r="O82" s="8">
        <v>143.18799999999999</v>
      </c>
      <c r="P82" s="7">
        <f t="shared" si="26"/>
        <v>143188000000</v>
      </c>
      <c r="Q82" s="11">
        <f t="shared" si="27"/>
        <v>8.5360517452084998E-7</v>
      </c>
      <c r="R82" s="10">
        <f t="shared" si="28"/>
        <v>853.60517452085014</v>
      </c>
      <c r="S82" s="8">
        <v>104.7</v>
      </c>
      <c r="T82" s="10">
        <f t="shared" si="29"/>
        <v>4.6510991178764911</v>
      </c>
      <c r="U82" s="10">
        <v>1.4193549999999999</v>
      </c>
      <c r="V82" s="10">
        <v>63.9</v>
      </c>
      <c r="W82" s="7">
        <v>167745</v>
      </c>
      <c r="X82" s="7">
        <f t="shared" si="30"/>
        <v>167745000</v>
      </c>
      <c r="Y82" s="13">
        <f t="shared" si="31"/>
        <v>0.68880030208423126</v>
      </c>
    </row>
    <row r="83" spans="1:25" x14ac:dyDescent="0.25">
      <c r="A83" s="3" t="s">
        <v>82</v>
      </c>
      <c r="B83" s="10">
        <v>-2.5377413148894359</v>
      </c>
      <c r="C83" s="8">
        <v>2132.9360000000001</v>
      </c>
      <c r="D83" s="7">
        <f t="shared" si="16"/>
        <v>2132936000000.0002</v>
      </c>
      <c r="E83" s="12">
        <f t="shared" si="17"/>
        <v>1.2715347700378552E-5</v>
      </c>
      <c r="F83" s="8">
        <f t="shared" si="18"/>
        <v>12715.347700378552</v>
      </c>
      <c r="G83" s="10">
        <f t="shared" si="19"/>
        <v>-11.272700813779567</v>
      </c>
      <c r="H83" s="10">
        <f t="shared" si="20"/>
        <v>9.4505650231668437</v>
      </c>
      <c r="I83" s="7">
        <v>1492806</v>
      </c>
      <c r="J83" s="7">
        <f t="shared" si="21"/>
        <v>1492806000000</v>
      </c>
      <c r="K83" s="12">
        <f t="shared" si="22"/>
        <v>8.8992578020209243E-3</v>
      </c>
      <c r="L83" s="8">
        <f t="shared" si="23"/>
        <v>8899.2578020209239</v>
      </c>
      <c r="M83" s="10">
        <f t="shared" si="24"/>
        <v>-4.7217873987527916</v>
      </c>
      <c r="N83" s="10">
        <f t="shared" si="25"/>
        <v>9.093723159211482</v>
      </c>
      <c r="O83" s="8">
        <v>140.602</v>
      </c>
      <c r="P83" s="7">
        <f t="shared" si="26"/>
        <v>140602000000</v>
      </c>
      <c r="Q83" s="11">
        <f t="shared" si="27"/>
        <v>8.3818891770246508E-7</v>
      </c>
      <c r="R83" s="10">
        <f t="shared" si="28"/>
        <v>838.18891770246501</v>
      </c>
      <c r="S83" s="8">
        <v>114.6</v>
      </c>
      <c r="T83" s="10">
        <f t="shared" si="29"/>
        <v>4.7414478042806394</v>
      </c>
      <c r="U83" s="10">
        <v>1.1235949999999999</v>
      </c>
      <c r="V83" s="10">
        <v>54.4</v>
      </c>
      <c r="W83" s="7">
        <v>167745</v>
      </c>
      <c r="X83" s="7">
        <f t="shared" si="30"/>
        <v>167745000</v>
      </c>
      <c r="Y83" s="13">
        <f t="shared" si="31"/>
        <v>0.69988316573961895</v>
      </c>
    </row>
    <row r="84" spans="1:25" x14ac:dyDescent="0.25">
      <c r="A84" s="3" t="s">
        <v>83</v>
      </c>
      <c r="B84" s="10">
        <v>-1.9993305646470707</v>
      </c>
      <c r="C84" s="8">
        <v>2165.2669999999998</v>
      </c>
      <c r="D84" s="7">
        <f t="shared" si="16"/>
        <v>2165266999999.9998</v>
      </c>
      <c r="E84" s="12">
        <f t="shared" si="17"/>
        <v>1.2908086679185667E-5</v>
      </c>
      <c r="F84" s="8">
        <f t="shared" si="18"/>
        <v>12908.086679185668</v>
      </c>
      <c r="G84" s="10">
        <f t="shared" si="19"/>
        <v>-11.257656568644823</v>
      </c>
      <c r="H84" s="10">
        <f t="shared" si="20"/>
        <v>9.4656092683015896</v>
      </c>
      <c r="I84" s="7">
        <v>1538408</v>
      </c>
      <c r="J84" s="7">
        <f t="shared" si="21"/>
        <v>1538408000000</v>
      </c>
      <c r="K84" s="12">
        <f t="shared" si="22"/>
        <v>9.1711109123967932E-3</v>
      </c>
      <c r="L84" s="8">
        <f t="shared" si="23"/>
        <v>9171.1109123967926</v>
      </c>
      <c r="M84" s="10">
        <f t="shared" si="24"/>
        <v>-4.691696853661341</v>
      </c>
      <c r="N84" s="10">
        <f t="shared" si="25"/>
        <v>9.1238137043029326</v>
      </c>
      <c r="O84" s="8">
        <v>139.96199999999999</v>
      </c>
      <c r="P84" s="7">
        <f t="shared" si="26"/>
        <v>139962000000</v>
      </c>
      <c r="Q84" s="11">
        <f t="shared" si="27"/>
        <v>8.3437360278994892E-7</v>
      </c>
      <c r="R84" s="10">
        <f t="shared" si="28"/>
        <v>834.37360278994902</v>
      </c>
      <c r="S84" s="8">
        <v>126.5</v>
      </c>
      <c r="T84" s="10">
        <f t="shared" si="29"/>
        <v>4.8402423081675749</v>
      </c>
      <c r="U84" s="10">
        <v>0.98400989999999999</v>
      </c>
      <c r="V84" s="10">
        <v>67.8</v>
      </c>
      <c r="W84" s="7">
        <v>167745</v>
      </c>
      <c r="X84" s="7">
        <f t="shared" si="30"/>
        <v>167745000</v>
      </c>
      <c r="Y84" s="13">
        <f t="shared" si="31"/>
        <v>0.71049344030089601</v>
      </c>
    </row>
    <row r="85" spans="1:25" x14ac:dyDescent="0.25">
      <c r="A85" s="3" t="s">
        <v>84</v>
      </c>
      <c r="B85" s="10">
        <v>-3.881104728085174</v>
      </c>
      <c r="C85" s="8">
        <v>2265.0189999999998</v>
      </c>
      <c r="D85" s="7">
        <f t="shared" si="16"/>
        <v>2265019000000</v>
      </c>
      <c r="E85" s="12">
        <f t="shared" si="17"/>
        <v>1.3502751199737696E-5</v>
      </c>
      <c r="F85" s="8">
        <f t="shared" si="18"/>
        <v>13502.751199737697</v>
      </c>
      <c r="G85" s="10">
        <f t="shared" si="19"/>
        <v>-11.212617100709613</v>
      </c>
      <c r="H85" s="10">
        <f t="shared" si="20"/>
        <v>9.5106487362367975</v>
      </c>
      <c r="I85" s="7">
        <v>1595644</v>
      </c>
      <c r="J85" s="7">
        <f t="shared" si="21"/>
        <v>1595644000000</v>
      </c>
      <c r="K85" s="12">
        <f t="shared" si="22"/>
        <v>9.5123192941667413E-3</v>
      </c>
      <c r="L85" s="8">
        <f t="shared" si="23"/>
        <v>9512.3192941667403</v>
      </c>
      <c r="M85" s="10">
        <f t="shared" si="24"/>
        <v>-4.6551675526458105</v>
      </c>
      <c r="N85" s="10">
        <f t="shared" si="25"/>
        <v>9.1603430053184631</v>
      </c>
      <c r="O85" s="8">
        <v>141.84299999999999</v>
      </c>
      <c r="P85" s="7">
        <f t="shared" si="26"/>
        <v>141843000000</v>
      </c>
      <c r="Q85" s="11">
        <f t="shared" si="27"/>
        <v>8.455870517750156E-7</v>
      </c>
      <c r="R85" s="10">
        <f t="shared" si="28"/>
        <v>845.58705177501565</v>
      </c>
      <c r="S85" s="8">
        <v>133.5</v>
      </c>
      <c r="T85" s="10">
        <f t="shared" si="29"/>
        <v>4.8941014778403042</v>
      </c>
      <c r="U85" s="10">
        <v>1.1918949999999999</v>
      </c>
      <c r="V85" s="10">
        <v>72</v>
      </c>
      <c r="W85" s="7">
        <v>167745</v>
      </c>
      <c r="X85" s="7">
        <f t="shared" si="30"/>
        <v>167745000</v>
      </c>
      <c r="Y85" s="13">
        <f t="shared" si="31"/>
        <v>0.70447267771263733</v>
      </c>
    </row>
    <row r="86" spans="1:25" x14ac:dyDescent="0.25">
      <c r="A86" s="3" t="s">
        <v>85</v>
      </c>
      <c r="B86" s="10">
        <v>4.7815973142582573</v>
      </c>
      <c r="C86" s="8">
        <v>2384.902</v>
      </c>
      <c r="D86" s="7">
        <f t="shared" si="16"/>
        <v>2384902000000</v>
      </c>
      <c r="E86" s="12">
        <f t="shared" si="17"/>
        <v>1.4018115558690413E-5</v>
      </c>
      <c r="F86" s="8">
        <f t="shared" si="18"/>
        <v>14018.115558690413</v>
      </c>
      <c r="G86" s="10">
        <f t="shared" si="19"/>
        <v>-11.175160096326852</v>
      </c>
      <c r="H86" s="10">
        <f t="shared" si="20"/>
        <v>9.5481057406195582</v>
      </c>
      <c r="I86" s="7">
        <v>1639687</v>
      </c>
      <c r="J86" s="7">
        <f t="shared" si="21"/>
        <v>1639687000000</v>
      </c>
      <c r="K86" s="12">
        <f t="shared" si="22"/>
        <v>9.6378475283606657E-3</v>
      </c>
      <c r="L86" s="8">
        <f t="shared" si="23"/>
        <v>9637.8475283606658</v>
      </c>
      <c r="M86" s="10">
        <f t="shared" si="24"/>
        <v>-4.6420574807313528</v>
      </c>
      <c r="N86" s="10">
        <f t="shared" si="25"/>
        <v>9.1734530772329208</v>
      </c>
      <c r="O86" s="8">
        <v>142.66</v>
      </c>
      <c r="P86" s="7">
        <f t="shared" si="26"/>
        <v>142660000000</v>
      </c>
      <c r="Q86" s="11">
        <f t="shared" si="27"/>
        <v>8.3853523775936051E-7</v>
      </c>
      <c r="R86" s="10">
        <f t="shared" si="28"/>
        <v>838.53523775936048</v>
      </c>
      <c r="S86" s="8">
        <v>133.19999999999999</v>
      </c>
      <c r="T86" s="10">
        <f t="shared" si="29"/>
        <v>4.8918517581062888</v>
      </c>
      <c r="U86" s="10">
        <v>0.58207220000000004</v>
      </c>
      <c r="V86" s="10">
        <v>68.3</v>
      </c>
      <c r="W86" s="7">
        <v>170130</v>
      </c>
      <c r="X86" s="7">
        <f t="shared" si="30"/>
        <v>170130000</v>
      </c>
      <c r="Y86" s="13">
        <f t="shared" si="31"/>
        <v>0.68752804098449327</v>
      </c>
    </row>
    <row r="87" spans="1:25" x14ac:dyDescent="0.25">
      <c r="A87" s="3" t="s">
        <v>86</v>
      </c>
      <c r="B87" s="10">
        <v>-4.0260239731811103</v>
      </c>
      <c r="C87" s="8">
        <v>2403.877</v>
      </c>
      <c r="D87" s="7">
        <f t="shared" si="16"/>
        <v>2403877000000</v>
      </c>
      <c r="E87" s="12">
        <f t="shared" si="17"/>
        <v>1.41296479162993E-5</v>
      </c>
      <c r="F87" s="8">
        <f t="shared" si="18"/>
        <v>14129.6479162993</v>
      </c>
      <c r="G87" s="10">
        <f t="shared" si="19"/>
        <v>-11.167235279037639</v>
      </c>
      <c r="H87" s="10">
        <f t="shared" si="20"/>
        <v>9.5560305579087714</v>
      </c>
      <c r="I87" s="7">
        <v>1676589</v>
      </c>
      <c r="J87" s="7">
        <f t="shared" si="21"/>
        <v>1676589000000</v>
      </c>
      <c r="K87" s="12">
        <f t="shared" si="22"/>
        <v>9.8547522482807272E-3</v>
      </c>
      <c r="L87" s="8">
        <f t="shared" si="23"/>
        <v>9854.7522482807271</v>
      </c>
      <c r="M87" s="10">
        <f t="shared" si="24"/>
        <v>-4.6198014783910031</v>
      </c>
      <c r="N87" s="10">
        <f t="shared" si="25"/>
        <v>9.1957090795732714</v>
      </c>
      <c r="O87" s="8">
        <v>142.77099999999999</v>
      </c>
      <c r="P87" s="7">
        <f t="shared" si="26"/>
        <v>142771000000</v>
      </c>
      <c r="Q87" s="11">
        <f t="shared" si="27"/>
        <v>8.3918768000940454E-7</v>
      </c>
      <c r="R87" s="10">
        <f t="shared" si="28"/>
        <v>839.18768000940452</v>
      </c>
      <c r="S87" s="8">
        <v>132.30000000000001</v>
      </c>
      <c r="T87" s="10">
        <f t="shared" si="29"/>
        <v>4.8850720711209101</v>
      </c>
      <c r="U87" s="10">
        <v>0.91116169999999996</v>
      </c>
      <c r="V87" s="10">
        <v>73.900000000000006</v>
      </c>
      <c r="W87" s="7">
        <v>170130</v>
      </c>
      <c r="X87" s="7">
        <f t="shared" si="30"/>
        <v>170130000</v>
      </c>
      <c r="Y87" s="13">
        <f t="shared" si="31"/>
        <v>0.69745207429498268</v>
      </c>
    </row>
    <row r="88" spans="1:25" x14ac:dyDescent="0.25">
      <c r="A88" s="3" t="s">
        <v>87</v>
      </c>
      <c r="B88" s="10">
        <v>8.5859793268257221</v>
      </c>
      <c r="C88" s="8">
        <v>2475.7840000000001</v>
      </c>
      <c r="D88" s="7">
        <f t="shared" si="16"/>
        <v>2475784000000</v>
      </c>
      <c r="E88" s="12">
        <f t="shared" si="17"/>
        <v>1.4552307059307589E-5</v>
      </c>
      <c r="F88" s="8">
        <f t="shared" si="18"/>
        <v>14552.307059307588</v>
      </c>
      <c r="G88" s="10">
        <f t="shared" si="19"/>
        <v>-11.13776101613905</v>
      </c>
      <c r="H88" s="10">
        <f t="shared" si="20"/>
        <v>9.5855048208073619</v>
      </c>
      <c r="I88" s="7">
        <v>1706174</v>
      </c>
      <c r="J88" s="7">
        <f t="shared" si="21"/>
        <v>1706174000000</v>
      </c>
      <c r="K88" s="12">
        <f t="shared" si="22"/>
        <v>1.0028648680420854E-2</v>
      </c>
      <c r="L88" s="8">
        <f t="shared" si="23"/>
        <v>10028.648680420854</v>
      </c>
      <c r="M88" s="10">
        <f t="shared" si="24"/>
        <v>-4.6023094138594853</v>
      </c>
      <c r="N88" s="10">
        <f t="shared" si="25"/>
        <v>9.2132011441047883</v>
      </c>
      <c r="O88" s="8">
        <v>142.69</v>
      </c>
      <c r="P88" s="7">
        <f t="shared" si="26"/>
        <v>142690000000</v>
      </c>
      <c r="Q88" s="11">
        <f t="shared" si="27"/>
        <v>8.3871157350261565E-7</v>
      </c>
      <c r="R88" s="10">
        <f t="shared" si="28"/>
        <v>838.71157350261569</v>
      </c>
      <c r="S88" s="8">
        <v>118.3</v>
      </c>
      <c r="T88" s="10">
        <f t="shared" si="29"/>
        <v>4.773223770984341</v>
      </c>
      <c r="U88" s="10">
        <v>1.2127889999999999</v>
      </c>
      <c r="V88" s="10">
        <v>74.8</v>
      </c>
      <c r="W88" s="7">
        <v>170130</v>
      </c>
      <c r="X88" s="7">
        <f t="shared" si="30"/>
        <v>170130000</v>
      </c>
      <c r="Y88" s="13">
        <f t="shared" si="31"/>
        <v>0.68914493348369643</v>
      </c>
    </row>
    <row r="89" spans="1:25" x14ac:dyDescent="0.25">
      <c r="A89" s="3" t="s">
        <v>88</v>
      </c>
      <c r="B89" s="10">
        <v>-1.8423390221611786</v>
      </c>
      <c r="C89" s="8">
        <v>2483.4879999999998</v>
      </c>
      <c r="D89" s="7">
        <f t="shared" si="16"/>
        <v>2483488000000</v>
      </c>
      <c r="E89" s="12">
        <f t="shared" si="17"/>
        <v>1.4597590078175512E-5</v>
      </c>
      <c r="F89" s="8">
        <f t="shared" si="18"/>
        <v>14597.590078175514</v>
      </c>
      <c r="G89" s="10">
        <f t="shared" si="19"/>
        <v>-11.134654106013066</v>
      </c>
      <c r="H89" s="10">
        <f t="shared" si="20"/>
        <v>9.5886117309333461</v>
      </c>
      <c r="I89" s="7">
        <v>1737603</v>
      </c>
      <c r="J89" s="7">
        <f t="shared" si="21"/>
        <v>1737603000000</v>
      </c>
      <c r="K89" s="12">
        <f t="shared" si="22"/>
        <v>1.0213383882913067E-2</v>
      </c>
      <c r="L89" s="8">
        <f t="shared" si="23"/>
        <v>10213.383882913067</v>
      </c>
      <c r="M89" s="10">
        <f t="shared" si="24"/>
        <v>-4.5840562734187209</v>
      </c>
      <c r="N89" s="10">
        <f t="shared" si="25"/>
        <v>9.2314542845455545</v>
      </c>
      <c r="O89" s="8">
        <v>142.06800000000001</v>
      </c>
      <c r="P89" s="7">
        <f t="shared" si="26"/>
        <v>142068000000</v>
      </c>
      <c r="Q89" s="11">
        <f t="shared" si="27"/>
        <v>8.3505554575912549E-7</v>
      </c>
      <c r="R89" s="10">
        <f t="shared" si="28"/>
        <v>835.05554575912538</v>
      </c>
      <c r="S89" s="8">
        <v>123.8</v>
      </c>
      <c r="T89" s="10">
        <f t="shared" si="29"/>
        <v>4.8186673602504957</v>
      </c>
      <c r="U89" s="10">
        <v>0.54054049999999998</v>
      </c>
      <c r="V89" s="10">
        <v>65.7</v>
      </c>
      <c r="W89" s="7">
        <v>170130</v>
      </c>
      <c r="X89" s="7">
        <f t="shared" si="30"/>
        <v>170130000</v>
      </c>
      <c r="Y89" s="13">
        <f t="shared" si="31"/>
        <v>0.69966232975556963</v>
      </c>
    </row>
    <row r="90" spans="1:25" x14ac:dyDescent="0.25">
      <c r="A90" s="3" t="s">
        <v>89</v>
      </c>
      <c r="B90" s="10">
        <v>2.0002458815727682</v>
      </c>
      <c r="C90" s="8">
        <v>2460.375</v>
      </c>
      <c r="D90" s="7">
        <f t="shared" si="16"/>
        <v>2460375000000</v>
      </c>
      <c r="E90" s="12">
        <f t="shared" si="17"/>
        <v>1.428200335517876E-5</v>
      </c>
      <c r="F90" s="8">
        <f t="shared" si="18"/>
        <v>14282.003355178758</v>
      </c>
      <c r="G90" s="10">
        <f t="shared" si="19"/>
        <v>-11.15651031991379</v>
      </c>
      <c r="H90" s="10">
        <f t="shared" si="20"/>
        <v>9.5667555170326217</v>
      </c>
      <c r="I90" s="7">
        <v>1767716</v>
      </c>
      <c r="J90" s="7">
        <f t="shared" si="21"/>
        <v>1767716000000</v>
      </c>
      <c r="K90" s="12">
        <f t="shared" si="22"/>
        <v>1.0261251168217517E-2</v>
      </c>
      <c r="L90" s="8">
        <f t="shared" si="23"/>
        <v>10261.251168217517</v>
      </c>
      <c r="M90" s="10">
        <f t="shared" si="24"/>
        <v>-4.5793805004543184</v>
      </c>
      <c r="N90" s="10">
        <f t="shared" si="25"/>
        <v>9.2361300575099552</v>
      </c>
      <c r="O90" s="8">
        <v>139.678</v>
      </c>
      <c r="P90" s="7">
        <f t="shared" si="26"/>
        <v>139678000000</v>
      </c>
      <c r="Q90" s="11">
        <f t="shared" si="27"/>
        <v>8.1080390779643704E-7</v>
      </c>
      <c r="R90" s="10">
        <f t="shared" si="28"/>
        <v>810.80390779643699</v>
      </c>
      <c r="S90" s="8">
        <v>110.8</v>
      </c>
      <c r="T90" s="10">
        <f t="shared" si="29"/>
        <v>4.7077267743131834</v>
      </c>
      <c r="U90" s="10">
        <v>0.1066098</v>
      </c>
      <c r="V90" s="10">
        <v>66.599999999999994</v>
      </c>
      <c r="W90" s="7">
        <v>172271</v>
      </c>
      <c r="X90" s="7">
        <f t="shared" si="30"/>
        <v>172271000</v>
      </c>
      <c r="Y90" s="13">
        <f t="shared" si="31"/>
        <v>0.7184742163288117</v>
      </c>
    </row>
    <row r="91" spans="1:25" x14ac:dyDescent="0.25">
      <c r="A91" s="3" t="s">
        <v>90</v>
      </c>
      <c r="B91" s="10">
        <v>-2.9144363205758728</v>
      </c>
      <c r="C91" s="8">
        <v>2504.136</v>
      </c>
      <c r="D91" s="7">
        <f t="shared" si="16"/>
        <v>2504136000000</v>
      </c>
      <c r="E91" s="12">
        <f t="shared" si="17"/>
        <v>1.4536027538006978E-5</v>
      </c>
      <c r="F91" s="8">
        <f t="shared" si="18"/>
        <v>14536.027538006978</v>
      </c>
      <c r="G91" s="10">
        <f t="shared" si="19"/>
        <v>-11.138880332402813</v>
      </c>
      <c r="H91" s="10">
        <f t="shared" si="20"/>
        <v>9.5843855045435973</v>
      </c>
      <c r="I91" s="7">
        <v>1790418</v>
      </c>
      <c r="J91" s="7">
        <f t="shared" si="21"/>
        <v>1790418000000</v>
      </c>
      <c r="K91" s="12">
        <f t="shared" si="22"/>
        <v>1.0393031909027056E-2</v>
      </c>
      <c r="L91" s="8">
        <f t="shared" si="23"/>
        <v>10393.031909027057</v>
      </c>
      <c r="M91" s="10">
        <f t="shared" si="24"/>
        <v>-4.5666197061383782</v>
      </c>
      <c r="N91" s="10">
        <f t="shared" si="25"/>
        <v>9.2488908518258963</v>
      </c>
      <c r="O91" s="8">
        <v>140.321</v>
      </c>
      <c r="P91" s="7">
        <f t="shared" si="26"/>
        <v>140321000000</v>
      </c>
      <c r="Q91" s="11">
        <f t="shared" si="27"/>
        <v>8.1453639904568959E-7</v>
      </c>
      <c r="R91" s="10">
        <f t="shared" si="28"/>
        <v>814.53639904568968</v>
      </c>
      <c r="S91" s="8">
        <v>109.7</v>
      </c>
      <c r="T91" s="10">
        <f t="shared" si="29"/>
        <v>4.697749367281185</v>
      </c>
      <c r="U91" s="10">
        <v>0.73375259999999998</v>
      </c>
      <c r="V91" s="10">
        <v>66.2</v>
      </c>
      <c r="W91" s="7">
        <v>172271</v>
      </c>
      <c r="X91" s="7">
        <f t="shared" si="30"/>
        <v>172271000</v>
      </c>
      <c r="Y91" s="13">
        <f t="shared" si="31"/>
        <v>0.71498432992457284</v>
      </c>
    </row>
    <row r="92" spans="1:25" x14ac:dyDescent="0.25">
      <c r="A92" s="3" t="s">
        <v>91</v>
      </c>
      <c r="B92" s="10">
        <v>-2.6631684405003448</v>
      </c>
      <c r="C92" s="8">
        <v>2521.375</v>
      </c>
      <c r="D92" s="7">
        <f t="shared" si="16"/>
        <v>2521375000000</v>
      </c>
      <c r="E92" s="12">
        <f t="shared" si="17"/>
        <v>1.4636096615216722E-5</v>
      </c>
      <c r="F92" s="8">
        <f t="shared" si="18"/>
        <v>14636.096615216722</v>
      </c>
      <c r="G92" s="10">
        <f t="shared" si="19"/>
        <v>-11.132019709625444</v>
      </c>
      <c r="H92" s="10">
        <f t="shared" si="20"/>
        <v>9.5912461273209662</v>
      </c>
      <c r="I92" s="7">
        <v>1833565</v>
      </c>
      <c r="J92" s="7">
        <f t="shared" si="21"/>
        <v>1833565000000</v>
      </c>
      <c r="K92" s="12">
        <f t="shared" si="22"/>
        <v>1.0643491940024728E-2</v>
      </c>
      <c r="L92" s="8">
        <f t="shared" si="23"/>
        <v>10643.491940024729</v>
      </c>
      <c r="M92" s="10">
        <f t="shared" si="24"/>
        <v>-4.5428066590591998</v>
      </c>
      <c r="N92" s="10">
        <f t="shared" si="25"/>
        <v>9.2727038989050747</v>
      </c>
      <c r="O92" s="8">
        <v>139.321</v>
      </c>
      <c r="P92" s="7">
        <f t="shared" si="26"/>
        <v>139321000000</v>
      </c>
      <c r="Q92" s="11">
        <f t="shared" si="27"/>
        <v>8.0873159150408362E-7</v>
      </c>
      <c r="R92" s="10">
        <f t="shared" si="28"/>
        <v>808.73159150408367</v>
      </c>
      <c r="S92" s="8">
        <v>122.4</v>
      </c>
      <c r="T92" s="10">
        <f t="shared" si="29"/>
        <v>4.8072943700782256</v>
      </c>
      <c r="U92" s="10">
        <v>0.1029866</v>
      </c>
      <c r="V92" s="10">
        <v>66.7</v>
      </c>
      <c r="W92" s="7">
        <v>172271</v>
      </c>
      <c r="X92" s="7">
        <f t="shared" si="30"/>
        <v>172271000</v>
      </c>
      <c r="Y92" s="13">
        <f t="shared" si="31"/>
        <v>0.72720836844975456</v>
      </c>
    </row>
    <row r="93" spans="1:25" x14ac:dyDescent="0.25">
      <c r="A93" s="3" t="s">
        <v>92</v>
      </c>
      <c r="B93" s="10">
        <v>0.78052492435664456</v>
      </c>
      <c r="C93" s="8">
        <v>2547.0070000000001</v>
      </c>
      <c r="D93" s="7">
        <f t="shared" si="16"/>
        <v>2547007000000</v>
      </c>
      <c r="E93" s="12">
        <f t="shared" si="17"/>
        <v>1.4784885442123167E-5</v>
      </c>
      <c r="F93" s="8">
        <f t="shared" si="18"/>
        <v>14784.885442123166</v>
      </c>
      <c r="G93" s="10">
        <f t="shared" si="19"/>
        <v>-11.12190515293989</v>
      </c>
      <c r="H93" s="10">
        <f t="shared" si="20"/>
        <v>9.6013606840065204</v>
      </c>
      <c r="I93" s="7">
        <v>1881199</v>
      </c>
      <c r="J93" s="7">
        <f t="shared" si="21"/>
        <v>1881199000000</v>
      </c>
      <c r="K93" s="12">
        <f t="shared" si="22"/>
        <v>1.0919998142461586E-2</v>
      </c>
      <c r="L93" s="8">
        <f t="shared" si="23"/>
        <v>10919.998142461587</v>
      </c>
      <c r="M93" s="10">
        <f t="shared" si="24"/>
        <v>-4.517159478769643</v>
      </c>
      <c r="N93" s="10">
        <f t="shared" si="25"/>
        <v>9.2983510791946316</v>
      </c>
      <c r="O93" s="8">
        <v>138.02099999999999</v>
      </c>
      <c r="P93" s="7">
        <f t="shared" si="26"/>
        <v>138021000000</v>
      </c>
      <c r="Q93" s="11">
        <f t="shared" si="27"/>
        <v>8.0118534169999589E-7</v>
      </c>
      <c r="R93" s="10">
        <f t="shared" si="28"/>
        <v>801.18534169999589</v>
      </c>
      <c r="S93" s="8">
        <v>139.4</v>
      </c>
      <c r="T93" s="10">
        <f t="shared" si="29"/>
        <v>4.9373474983264236</v>
      </c>
      <c r="U93" s="10">
        <v>-0.1027749</v>
      </c>
      <c r="V93" s="10">
        <v>72.5</v>
      </c>
      <c r="W93" s="7">
        <v>172271</v>
      </c>
      <c r="X93" s="7">
        <f t="shared" si="30"/>
        <v>172271000</v>
      </c>
      <c r="Y93" s="13">
        <f t="shared" si="31"/>
        <v>0.73859200229916921</v>
      </c>
    </row>
    <row r="94" spans="1:25" x14ac:dyDescent="0.25">
      <c r="A94" s="3" t="s">
        <v>93</v>
      </c>
      <c r="B94" s="10">
        <v>-1.5203036275335129</v>
      </c>
      <c r="C94" s="8">
        <v>2606.8429999999998</v>
      </c>
      <c r="D94" s="7">
        <f t="shared" si="16"/>
        <v>2606843000000</v>
      </c>
      <c r="E94" s="12">
        <f t="shared" si="17"/>
        <v>1.4963367103865912E-5</v>
      </c>
      <c r="F94" s="8">
        <f t="shared" si="18"/>
        <v>14963.367103865912</v>
      </c>
      <c r="G94" s="10">
        <f t="shared" si="19"/>
        <v>-11.10990553695542</v>
      </c>
      <c r="H94" s="10">
        <f t="shared" si="20"/>
        <v>9.6133602999909922</v>
      </c>
      <c r="I94" s="7">
        <v>1915681</v>
      </c>
      <c r="J94" s="7">
        <f t="shared" si="21"/>
        <v>1915681000000</v>
      </c>
      <c r="K94" s="12">
        <f t="shared" si="22"/>
        <v>1.099607381683552E-2</v>
      </c>
      <c r="L94" s="8">
        <f t="shared" si="23"/>
        <v>10996.07381683552</v>
      </c>
      <c r="M94" s="10">
        <f t="shared" si="24"/>
        <v>-4.510216995639146</v>
      </c>
      <c r="N94" s="10">
        <f t="shared" si="25"/>
        <v>9.3052935623251276</v>
      </c>
      <c r="O94" s="8">
        <v>138.86199999999999</v>
      </c>
      <c r="P94" s="7">
        <f t="shared" si="26"/>
        <v>138862000000</v>
      </c>
      <c r="Q94" s="11">
        <f t="shared" si="27"/>
        <v>7.9707258272823808E-7</v>
      </c>
      <c r="R94" s="10">
        <f t="shared" si="28"/>
        <v>797.0725827282381</v>
      </c>
      <c r="S94" s="8">
        <v>151.9</v>
      </c>
      <c r="T94" s="10">
        <f t="shared" si="29"/>
        <v>5.0232224096017273</v>
      </c>
      <c r="U94" s="10">
        <v>0.2040816</v>
      </c>
      <c r="V94" s="10">
        <v>75</v>
      </c>
      <c r="W94" s="7">
        <v>174215</v>
      </c>
      <c r="X94" s="7">
        <f t="shared" si="30"/>
        <v>174215000</v>
      </c>
      <c r="Y94" s="13">
        <f t="shared" si="31"/>
        <v>0.73486627311272679</v>
      </c>
    </row>
    <row r="95" spans="1:25" x14ac:dyDescent="0.25">
      <c r="A95" s="3" t="s">
        <v>94</v>
      </c>
      <c r="B95" s="10">
        <v>-1.3407974904264925</v>
      </c>
      <c r="C95" s="8">
        <v>2707.38</v>
      </c>
      <c r="D95" s="7">
        <f t="shared" si="16"/>
        <v>2707380000000</v>
      </c>
      <c r="E95" s="12">
        <f t="shared" si="17"/>
        <v>1.5540452888672043E-5</v>
      </c>
      <c r="F95" s="8">
        <f t="shared" si="18"/>
        <v>15540.452888672044</v>
      </c>
      <c r="G95" s="10">
        <f t="shared" si="19"/>
        <v>-11.072064070034244</v>
      </c>
      <c r="H95" s="10">
        <f t="shared" si="20"/>
        <v>9.6512017669121661</v>
      </c>
      <c r="I95" s="7">
        <v>1959855</v>
      </c>
      <c r="J95" s="7">
        <f t="shared" si="21"/>
        <v>1959855000000</v>
      </c>
      <c r="K95" s="12">
        <f t="shared" si="22"/>
        <v>1.124963407284103E-2</v>
      </c>
      <c r="L95" s="8">
        <f t="shared" si="23"/>
        <v>11249.634072841031</v>
      </c>
      <c r="M95" s="10">
        <f t="shared" si="24"/>
        <v>-4.4874196777192932</v>
      </c>
      <c r="N95" s="10">
        <f t="shared" si="25"/>
        <v>9.3280908802449822</v>
      </c>
      <c r="O95" s="8">
        <v>140.47900000000001</v>
      </c>
      <c r="P95" s="7">
        <f t="shared" si="26"/>
        <v>140479000000</v>
      </c>
      <c r="Q95" s="11">
        <f t="shared" si="27"/>
        <v>8.0635421748988327E-7</v>
      </c>
      <c r="R95" s="10">
        <f t="shared" si="28"/>
        <v>806.35421748988324</v>
      </c>
      <c r="S95" s="8">
        <v>166.4</v>
      </c>
      <c r="T95" s="10">
        <f t="shared" si="29"/>
        <v>5.1143945283871082</v>
      </c>
      <c r="U95" s="10">
        <v>0.30333670000000001</v>
      </c>
      <c r="V95" s="10">
        <v>91.5</v>
      </c>
      <c r="W95" s="7">
        <v>174215</v>
      </c>
      <c r="X95" s="7">
        <f t="shared" si="30"/>
        <v>174215000</v>
      </c>
      <c r="Y95" s="13">
        <f t="shared" si="31"/>
        <v>0.72389357977084856</v>
      </c>
    </row>
    <row r="96" spans="1:25" x14ac:dyDescent="0.25">
      <c r="A96" s="3" t="s">
        <v>95</v>
      </c>
      <c r="B96" s="10">
        <v>-4.7226716388480021</v>
      </c>
      <c r="C96" s="8">
        <v>2814.877</v>
      </c>
      <c r="D96" s="7">
        <f t="shared" si="16"/>
        <v>2814877000000</v>
      </c>
      <c r="E96" s="12">
        <f t="shared" si="17"/>
        <v>1.6157489309186923E-5</v>
      </c>
      <c r="F96" s="8">
        <f t="shared" si="18"/>
        <v>16157.489309186923</v>
      </c>
      <c r="G96" s="10">
        <f t="shared" si="19"/>
        <v>-11.033126881472155</v>
      </c>
      <c r="H96" s="10">
        <f t="shared" si="20"/>
        <v>9.6901389554742554</v>
      </c>
      <c r="I96" s="7">
        <v>2017534</v>
      </c>
      <c r="J96" s="7">
        <f t="shared" si="21"/>
        <v>2017534000000</v>
      </c>
      <c r="K96" s="12">
        <f t="shared" si="22"/>
        <v>1.1580713486209569E-2</v>
      </c>
      <c r="L96" s="8">
        <f t="shared" si="23"/>
        <v>11580.713486209568</v>
      </c>
      <c r="M96" s="10">
        <f t="shared" si="24"/>
        <v>-4.4584141950730203</v>
      </c>
      <c r="N96" s="10">
        <f t="shared" si="25"/>
        <v>9.3570963628912533</v>
      </c>
      <c r="O96" s="8">
        <v>143.28700000000001</v>
      </c>
      <c r="P96" s="7">
        <f t="shared" si="26"/>
        <v>143287000000</v>
      </c>
      <c r="Q96" s="11">
        <f t="shared" si="27"/>
        <v>8.2247223258617235E-7</v>
      </c>
      <c r="R96" s="10">
        <f t="shared" si="28"/>
        <v>822.47223258617225</v>
      </c>
      <c r="S96" s="8">
        <v>167.2</v>
      </c>
      <c r="T96" s="10">
        <f t="shared" si="29"/>
        <v>5.1191907006506012</v>
      </c>
      <c r="U96" s="10">
        <v>0.39960040000000002</v>
      </c>
      <c r="V96" s="10">
        <v>91.2</v>
      </c>
      <c r="W96" s="7">
        <v>174215</v>
      </c>
      <c r="X96" s="7">
        <f t="shared" si="30"/>
        <v>174215000</v>
      </c>
      <c r="Y96" s="13">
        <f t="shared" si="31"/>
        <v>0.71673966571185876</v>
      </c>
    </row>
    <row r="97" spans="1:25" x14ac:dyDescent="0.25">
      <c r="A97" s="3" t="s">
        <v>96</v>
      </c>
      <c r="B97" s="10">
        <v>0.56629981407438112</v>
      </c>
      <c r="C97" s="8">
        <v>2898.7080000000001</v>
      </c>
      <c r="D97" s="7">
        <f t="shared" si="16"/>
        <v>2898708000000</v>
      </c>
      <c r="E97" s="12">
        <f t="shared" si="17"/>
        <v>1.663868208822432E-5</v>
      </c>
      <c r="F97" s="8">
        <f t="shared" si="18"/>
        <v>16638.682088224319</v>
      </c>
      <c r="G97" s="10">
        <f t="shared" si="19"/>
        <v>-11.003780327136637</v>
      </c>
      <c r="H97" s="10">
        <f t="shared" si="20"/>
        <v>9.7194855098097737</v>
      </c>
      <c r="I97" s="7">
        <v>2053226</v>
      </c>
      <c r="J97" s="7">
        <f t="shared" si="21"/>
        <v>2053226000000</v>
      </c>
      <c r="K97" s="12">
        <f t="shared" si="22"/>
        <v>1.1785586774961972E-2</v>
      </c>
      <c r="L97" s="8">
        <f t="shared" si="23"/>
        <v>11785.586774961972</v>
      </c>
      <c r="M97" s="10">
        <f t="shared" si="24"/>
        <v>-4.4408779538494771</v>
      </c>
      <c r="N97" s="10">
        <f t="shared" si="25"/>
        <v>9.3746326041147974</v>
      </c>
      <c r="O97" s="8">
        <v>145.977</v>
      </c>
      <c r="P97" s="7">
        <f t="shared" si="26"/>
        <v>145977000000</v>
      </c>
      <c r="Q97" s="11">
        <f t="shared" si="27"/>
        <v>8.3791292368624982E-7</v>
      </c>
      <c r="R97" s="10">
        <f t="shared" si="28"/>
        <v>837.91292368624977</v>
      </c>
      <c r="S97" s="8">
        <v>164.4</v>
      </c>
      <c r="T97" s="10">
        <f t="shared" si="29"/>
        <v>5.10230248262208</v>
      </c>
      <c r="U97" s="10">
        <v>0.29556650000000001</v>
      </c>
      <c r="V97" s="10">
        <v>91.6</v>
      </c>
      <c r="W97" s="7">
        <v>174215</v>
      </c>
      <c r="X97" s="7">
        <f t="shared" si="30"/>
        <v>174215000</v>
      </c>
      <c r="Y97" s="13">
        <f t="shared" si="31"/>
        <v>0.70832453631065984</v>
      </c>
    </row>
    <row r="98" spans="1:25" x14ac:dyDescent="0.25">
      <c r="A98" s="3" t="s">
        <v>97</v>
      </c>
      <c r="B98" s="10">
        <v>3.2582997931970379</v>
      </c>
      <c r="C98" s="8">
        <v>2973.902</v>
      </c>
      <c r="D98" s="7">
        <f t="shared" si="16"/>
        <v>2973902000000</v>
      </c>
      <c r="E98" s="12">
        <f t="shared" si="17"/>
        <v>1.686047975144997E-5</v>
      </c>
      <c r="F98" s="8">
        <f t="shared" si="18"/>
        <v>16860.47975144997</v>
      </c>
      <c r="G98" s="10">
        <f t="shared" si="19"/>
        <v>-10.990538150786506</v>
      </c>
      <c r="H98" s="10">
        <f t="shared" si="20"/>
        <v>9.7327276861599046</v>
      </c>
      <c r="I98" s="7">
        <v>2086727</v>
      </c>
      <c r="J98" s="7">
        <f t="shared" si="21"/>
        <v>2086727000000</v>
      </c>
      <c r="K98" s="12">
        <f t="shared" si="22"/>
        <v>1.1830658283394658E-2</v>
      </c>
      <c r="L98" s="8">
        <f t="shared" si="23"/>
        <v>11830.658283394658</v>
      </c>
      <c r="M98" s="10">
        <f t="shared" si="24"/>
        <v>-4.4370609572826138</v>
      </c>
      <c r="N98" s="10">
        <f t="shared" si="25"/>
        <v>9.3784496006816607</v>
      </c>
      <c r="O98" s="8">
        <v>148.77000000000001</v>
      </c>
      <c r="P98" s="7">
        <f t="shared" si="26"/>
        <v>148770000000</v>
      </c>
      <c r="Q98" s="11">
        <f t="shared" si="27"/>
        <v>8.434486316708527E-7</v>
      </c>
      <c r="R98" s="10">
        <f t="shared" si="28"/>
        <v>843.44863167085259</v>
      </c>
      <c r="S98" s="8">
        <v>157.4</v>
      </c>
      <c r="T98" s="10">
        <f t="shared" si="29"/>
        <v>5.0587903359833026</v>
      </c>
      <c r="U98" s="10">
        <v>0.38910509999999998</v>
      </c>
      <c r="V98" s="10">
        <v>99.5</v>
      </c>
      <c r="W98" s="7">
        <v>176383</v>
      </c>
      <c r="X98" s="7">
        <f t="shared" si="30"/>
        <v>176383000</v>
      </c>
      <c r="Y98" s="13">
        <f t="shared" si="31"/>
        <v>0.70167981325544693</v>
      </c>
    </row>
    <row r="99" spans="1:25" x14ac:dyDescent="0.25">
      <c r="A99" s="3" t="s">
        <v>98</v>
      </c>
      <c r="B99" s="10">
        <v>3.4660763236701633</v>
      </c>
      <c r="C99" s="8">
        <v>3056.98</v>
      </c>
      <c r="D99" s="7">
        <f t="shared" si="16"/>
        <v>3056980000000</v>
      </c>
      <c r="E99" s="12">
        <f t="shared" si="17"/>
        <v>1.7331488862305323E-5</v>
      </c>
      <c r="F99" s="8">
        <f t="shared" si="18"/>
        <v>17331.488862305323</v>
      </c>
      <c r="G99" s="10">
        <f t="shared" si="19"/>
        <v>-10.96298554550317</v>
      </c>
      <c r="H99" s="10">
        <f t="shared" si="20"/>
        <v>9.7602802914432409</v>
      </c>
      <c r="I99" s="7">
        <v>2134607</v>
      </c>
      <c r="J99" s="7">
        <f t="shared" si="21"/>
        <v>2134607000000</v>
      </c>
      <c r="K99" s="12">
        <f t="shared" si="22"/>
        <v>1.2102113015426658E-2</v>
      </c>
      <c r="L99" s="8">
        <f t="shared" si="23"/>
        <v>12102.113015426658</v>
      </c>
      <c r="M99" s="10">
        <f t="shared" si="24"/>
        <v>-4.4143752122512723</v>
      </c>
      <c r="N99" s="10">
        <f t="shared" si="25"/>
        <v>9.4011353457130014</v>
      </c>
      <c r="O99" s="8">
        <v>150.708</v>
      </c>
      <c r="P99" s="7">
        <f t="shared" si="26"/>
        <v>150708000000</v>
      </c>
      <c r="Q99" s="11">
        <f t="shared" si="27"/>
        <v>8.5443608511024309E-7</v>
      </c>
      <c r="R99" s="10">
        <f t="shared" si="28"/>
        <v>854.43608511024308</v>
      </c>
      <c r="S99" s="8">
        <v>153.1</v>
      </c>
      <c r="T99" s="10">
        <f t="shared" si="29"/>
        <v>5.0310913026636381</v>
      </c>
      <c r="U99" s="10">
        <v>0.38424589999999997</v>
      </c>
      <c r="V99" s="10">
        <v>96.6</v>
      </c>
      <c r="W99" s="7">
        <v>176383</v>
      </c>
      <c r="X99" s="7">
        <f t="shared" si="30"/>
        <v>176383000</v>
      </c>
      <c r="Y99" s="13">
        <f t="shared" si="31"/>
        <v>0.69827313230704813</v>
      </c>
    </row>
    <row r="100" spans="1:25" x14ac:dyDescent="0.25">
      <c r="A100" s="3" t="s">
        <v>99</v>
      </c>
      <c r="B100" s="10">
        <v>1.6394794047125152</v>
      </c>
      <c r="C100" s="8">
        <v>3109.7890000000002</v>
      </c>
      <c r="D100" s="7">
        <f t="shared" si="16"/>
        <v>3109789000000</v>
      </c>
      <c r="E100" s="12">
        <f t="shared" si="17"/>
        <v>1.7630888464307786E-5</v>
      </c>
      <c r="F100" s="8">
        <f t="shared" si="18"/>
        <v>17630.888464307784</v>
      </c>
      <c r="G100" s="10">
        <f t="shared" si="19"/>
        <v>-10.945858167798315</v>
      </c>
      <c r="H100" s="10">
        <f t="shared" si="20"/>
        <v>9.7774076691480953</v>
      </c>
      <c r="I100" s="7">
        <v>2171449</v>
      </c>
      <c r="J100" s="7">
        <f t="shared" si="21"/>
        <v>2171449000000</v>
      </c>
      <c r="K100" s="12">
        <f t="shared" si="22"/>
        <v>1.2310988020387452E-2</v>
      </c>
      <c r="L100" s="8">
        <f t="shared" si="23"/>
        <v>12310.988020387453</v>
      </c>
      <c r="M100" s="10">
        <f t="shared" si="24"/>
        <v>-4.3972630803991359</v>
      </c>
      <c r="N100" s="10">
        <f t="shared" si="25"/>
        <v>9.4182474775651386</v>
      </c>
      <c r="O100" s="8">
        <v>151.36199999999999</v>
      </c>
      <c r="P100" s="7">
        <f t="shared" si="26"/>
        <v>151362000000</v>
      </c>
      <c r="Q100" s="11">
        <f t="shared" si="27"/>
        <v>8.5814392543499089E-7</v>
      </c>
      <c r="R100" s="10">
        <f t="shared" si="28"/>
        <v>858.14392543499093</v>
      </c>
      <c r="S100" s="8">
        <v>166.1</v>
      </c>
      <c r="T100" s="10">
        <f t="shared" si="29"/>
        <v>5.1125900166192491</v>
      </c>
      <c r="U100" s="10">
        <v>0.37950660000000003</v>
      </c>
      <c r="V100" s="10">
        <v>98.9</v>
      </c>
      <c r="W100" s="7">
        <v>176383</v>
      </c>
      <c r="X100" s="7">
        <f t="shared" si="30"/>
        <v>176383000</v>
      </c>
      <c r="Y100" s="13">
        <f t="shared" si="31"/>
        <v>0.69826248661886703</v>
      </c>
    </row>
    <row r="101" spans="1:25" x14ac:dyDescent="0.25">
      <c r="A101" s="3" t="s">
        <v>100</v>
      </c>
      <c r="B101" s="10">
        <v>1.5949371628605906</v>
      </c>
      <c r="C101" s="8">
        <v>3149.5329999999999</v>
      </c>
      <c r="D101" s="7">
        <f t="shared" si="16"/>
        <v>3149533000000</v>
      </c>
      <c r="E101" s="12">
        <f t="shared" si="17"/>
        <v>1.785621630202457E-5</v>
      </c>
      <c r="F101" s="8">
        <f t="shared" si="18"/>
        <v>17856.216302024572</v>
      </c>
      <c r="G101" s="10">
        <f t="shared" si="19"/>
        <v>-10.933158858150092</v>
      </c>
      <c r="H101" s="10">
        <f t="shared" si="20"/>
        <v>9.7901069787963202</v>
      </c>
      <c r="I101" s="7">
        <v>2207956</v>
      </c>
      <c r="J101" s="7">
        <f t="shared" si="21"/>
        <v>2207956000000</v>
      </c>
      <c r="K101" s="12">
        <f t="shared" si="22"/>
        <v>1.2517963749340923E-2</v>
      </c>
      <c r="L101" s="8">
        <f t="shared" si="23"/>
        <v>12517.963749340923</v>
      </c>
      <c r="M101" s="10">
        <f t="shared" si="24"/>
        <v>-4.3805905663664753</v>
      </c>
      <c r="N101" s="10">
        <f t="shared" si="25"/>
        <v>9.4349199915977984</v>
      </c>
      <c r="O101" s="8">
        <v>152.34800000000001</v>
      </c>
      <c r="P101" s="7">
        <f t="shared" si="26"/>
        <v>152348000000</v>
      </c>
      <c r="Q101" s="11">
        <f t="shared" si="27"/>
        <v>8.6373403332520717E-7</v>
      </c>
      <c r="R101" s="10">
        <f t="shared" si="28"/>
        <v>863.73403332520706</v>
      </c>
      <c r="S101" s="8">
        <v>164.5</v>
      </c>
      <c r="T101" s="10">
        <f t="shared" si="29"/>
        <v>5.1029105702054265</v>
      </c>
      <c r="U101" s="10">
        <v>0.37593979999999999</v>
      </c>
      <c r="V101" s="10">
        <v>95</v>
      </c>
      <c r="W101" s="7">
        <v>176383</v>
      </c>
      <c r="X101" s="7">
        <f t="shared" si="30"/>
        <v>176383000</v>
      </c>
      <c r="Y101" s="13">
        <f t="shared" si="31"/>
        <v>0.70104234500797424</v>
      </c>
    </row>
    <row r="102" spans="1:25" x14ac:dyDescent="0.25">
      <c r="A102" s="3" t="s">
        <v>101</v>
      </c>
      <c r="B102" s="10">
        <v>4.6359632212745376</v>
      </c>
      <c r="C102" s="8">
        <v>3220.1509999999998</v>
      </c>
      <c r="D102" s="7">
        <f t="shared" si="16"/>
        <v>3220151000000</v>
      </c>
      <c r="E102" s="12">
        <f t="shared" si="17"/>
        <v>1.806982368719347E-5</v>
      </c>
      <c r="F102" s="8">
        <f t="shared" si="18"/>
        <v>18069.823687193471</v>
      </c>
      <c r="G102" s="10">
        <f t="shared" si="19"/>
        <v>-10.921267210618947</v>
      </c>
      <c r="H102" s="10">
        <f t="shared" si="20"/>
        <v>9.8019986263274639</v>
      </c>
      <c r="I102" s="7">
        <v>2268001</v>
      </c>
      <c r="J102" s="7">
        <f t="shared" si="21"/>
        <v>2268001000000</v>
      </c>
      <c r="K102" s="12">
        <f t="shared" si="22"/>
        <v>1.2726849825482868E-2</v>
      </c>
      <c r="L102" s="8">
        <f t="shared" si="23"/>
        <v>12726.849825482868</v>
      </c>
      <c r="M102" s="10">
        <f t="shared" si="24"/>
        <v>-4.3640413577210397</v>
      </c>
      <c r="N102" s="10">
        <f t="shared" si="25"/>
        <v>9.4514692002432348</v>
      </c>
      <c r="O102" s="8">
        <v>153.566</v>
      </c>
      <c r="P102" s="7">
        <f t="shared" si="26"/>
        <v>153566000000</v>
      </c>
      <c r="Q102" s="11">
        <f t="shared" si="27"/>
        <v>8.6173305051457302E-7</v>
      </c>
      <c r="R102" s="10">
        <f t="shared" si="28"/>
        <v>861.73305051457305</v>
      </c>
      <c r="S102" s="8">
        <v>179.4</v>
      </c>
      <c r="T102" s="10">
        <f t="shared" si="29"/>
        <v>5.1896179496246955</v>
      </c>
      <c r="U102" s="10">
        <v>0.37140210000000001</v>
      </c>
      <c r="V102" s="10">
        <v>94.5</v>
      </c>
      <c r="W102" s="7">
        <v>178206</v>
      </c>
      <c r="X102" s="7">
        <f t="shared" si="30"/>
        <v>178206000</v>
      </c>
      <c r="Y102" s="13">
        <f t="shared" si="31"/>
        <v>0.70431510820455312</v>
      </c>
    </row>
    <row r="103" spans="1:25" x14ac:dyDescent="0.25">
      <c r="A103" s="3" t="s">
        <v>102</v>
      </c>
      <c r="B103" s="10">
        <v>-1.4883096479756392</v>
      </c>
      <c r="C103" s="8">
        <v>3271.7979999999998</v>
      </c>
      <c r="D103" s="7">
        <f t="shared" si="16"/>
        <v>3271798000000</v>
      </c>
      <c r="E103" s="12">
        <f t="shared" si="17"/>
        <v>1.8359639967228935E-5</v>
      </c>
      <c r="F103" s="8">
        <f t="shared" si="18"/>
        <v>18359.639967228937</v>
      </c>
      <c r="G103" s="10">
        <f t="shared" si="19"/>
        <v>-10.905355782592254</v>
      </c>
      <c r="H103" s="10">
        <f t="shared" si="20"/>
        <v>9.8179100543541562</v>
      </c>
      <c r="I103" s="7">
        <v>2308514</v>
      </c>
      <c r="J103" s="7">
        <f t="shared" si="21"/>
        <v>2308514000000</v>
      </c>
      <c r="K103" s="12">
        <f t="shared" si="22"/>
        <v>1.2954187850016273E-2</v>
      </c>
      <c r="L103" s="8">
        <f t="shared" si="23"/>
        <v>12954.187850016273</v>
      </c>
      <c r="M103" s="10">
        <f t="shared" si="24"/>
        <v>-4.3463361570129626</v>
      </c>
      <c r="N103" s="10">
        <f t="shared" si="25"/>
        <v>9.4691744009513119</v>
      </c>
      <c r="O103" s="8">
        <v>154.613</v>
      </c>
      <c r="P103" s="7">
        <f t="shared" si="26"/>
        <v>154613000000</v>
      </c>
      <c r="Q103" s="11">
        <f t="shared" si="27"/>
        <v>8.6760827357103574E-7</v>
      </c>
      <c r="R103" s="10">
        <f t="shared" si="28"/>
        <v>867.60827357103574</v>
      </c>
      <c r="S103" s="8">
        <v>188.9</v>
      </c>
      <c r="T103" s="10">
        <f t="shared" si="29"/>
        <v>5.2412177745074642</v>
      </c>
      <c r="U103" s="10">
        <v>0.27573530000000002</v>
      </c>
      <c r="V103" s="10">
        <v>94.3</v>
      </c>
      <c r="W103" s="7">
        <v>178206</v>
      </c>
      <c r="X103" s="7">
        <f t="shared" si="30"/>
        <v>178206000</v>
      </c>
      <c r="Y103" s="13">
        <f t="shared" si="31"/>
        <v>0.70557962319189627</v>
      </c>
    </row>
    <row r="104" spans="1:25" x14ac:dyDescent="0.25">
      <c r="A104" s="3" t="s">
        <v>103</v>
      </c>
      <c r="B104" s="10">
        <v>2.9372666803767906</v>
      </c>
      <c r="C104" s="8">
        <v>3347.06</v>
      </c>
      <c r="D104" s="7">
        <f t="shared" si="16"/>
        <v>3347060000000</v>
      </c>
      <c r="E104" s="12">
        <f t="shared" si="17"/>
        <v>1.8781971426326836E-5</v>
      </c>
      <c r="F104" s="8">
        <f t="shared" si="18"/>
        <v>18781.971426326836</v>
      </c>
      <c r="G104" s="10">
        <f t="shared" si="19"/>
        <v>-10.882613114915836</v>
      </c>
      <c r="H104" s="10">
        <f t="shared" si="20"/>
        <v>9.8406527220305744</v>
      </c>
      <c r="I104" s="7">
        <v>2357698</v>
      </c>
      <c r="J104" s="7">
        <f t="shared" si="21"/>
        <v>2357698000000</v>
      </c>
      <c r="K104" s="12">
        <f t="shared" si="22"/>
        <v>1.3230183046586535E-2</v>
      </c>
      <c r="L104" s="8">
        <f t="shared" si="23"/>
        <v>13230.183046586535</v>
      </c>
      <c r="M104" s="10">
        <f t="shared" si="24"/>
        <v>-4.3252544652301586</v>
      </c>
      <c r="N104" s="10">
        <f t="shared" si="25"/>
        <v>9.490256092734116</v>
      </c>
      <c r="O104" s="8">
        <v>155.048</v>
      </c>
      <c r="P104" s="7">
        <f t="shared" si="26"/>
        <v>155048000000</v>
      </c>
      <c r="Q104" s="11">
        <f t="shared" si="27"/>
        <v>8.7004926882372083E-7</v>
      </c>
      <c r="R104" s="10">
        <f t="shared" si="28"/>
        <v>870.04926882372081</v>
      </c>
      <c r="S104" s="8">
        <v>184.1</v>
      </c>
      <c r="T104" s="10">
        <f t="shared" si="29"/>
        <v>5.2154790882390323</v>
      </c>
      <c r="U104" s="10">
        <v>0.18214939999999999</v>
      </c>
      <c r="V104" s="10">
        <v>92.8</v>
      </c>
      <c r="W104" s="7">
        <v>178206</v>
      </c>
      <c r="X104" s="7">
        <f t="shared" si="30"/>
        <v>178206000</v>
      </c>
      <c r="Y104" s="13">
        <f t="shared" si="31"/>
        <v>0.7044086451990702</v>
      </c>
    </row>
    <row r="105" spans="1:25" x14ac:dyDescent="0.25">
      <c r="A105" s="3" t="s">
        <v>104</v>
      </c>
      <c r="B105" s="10">
        <v>-1.3622388866251101</v>
      </c>
      <c r="C105" s="8">
        <v>3384.76</v>
      </c>
      <c r="D105" s="7">
        <f t="shared" si="16"/>
        <v>3384760000000</v>
      </c>
      <c r="E105" s="12">
        <f t="shared" si="17"/>
        <v>1.8993524348226211E-5</v>
      </c>
      <c r="F105" s="8">
        <f t="shared" si="18"/>
        <v>18993.524348226209</v>
      </c>
      <c r="G105" s="10">
        <f t="shared" si="19"/>
        <v>-10.871412460669026</v>
      </c>
      <c r="H105" s="10">
        <f t="shared" si="20"/>
        <v>9.8518533762773863</v>
      </c>
      <c r="I105" s="7">
        <v>2395648</v>
      </c>
      <c r="J105" s="7">
        <f t="shared" si="21"/>
        <v>2395648000000</v>
      </c>
      <c r="K105" s="12">
        <f t="shared" si="22"/>
        <v>1.3443138839320787E-2</v>
      </c>
      <c r="L105" s="8">
        <f t="shared" si="23"/>
        <v>13443.138839320785</v>
      </c>
      <c r="M105" s="10">
        <f t="shared" si="24"/>
        <v>-4.3092864265621058</v>
      </c>
      <c r="N105" s="10">
        <f t="shared" si="25"/>
        <v>9.5062241314021687</v>
      </c>
      <c r="O105" s="8">
        <v>155.82499999999999</v>
      </c>
      <c r="P105" s="7">
        <f t="shared" si="26"/>
        <v>155825000000</v>
      </c>
      <c r="Q105" s="11">
        <f t="shared" si="27"/>
        <v>8.7440939137851692E-7</v>
      </c>
      <c r="R105" s="10">
        <f t="shared" si="28"/>
        <v>874.40939137851694</v>
      </c>
      <c r="S105" s="8">
        <v>207.3</v>
      </c>
      <c r="T105" s="10">
        <f t="shared" si="29"/>
        <v>5.3341670194417343</v>
      </c>
      <c r="U105" s="10">
        <v>0.27002700000000002</v>
      </c>
      <c r="V105" s="10">
        <v>91</v>
      </c>
      <c r="W105" s="7">
        <v>178206</v>
      </c>
      <c r="X105" s="7">
        <f t="shared" si="30"/>
        <v>178206000</v>
      </c>
      <c r="Y105" s="13">
        <f t="shared" si="31"/>
        <v>0.70777484962006165</v>
      </c>
    </row>
    <row r="106" spans="1:25" x14ac:dyDescent="0.25">
      <c r="A106" s="3" t="s">
        <v>105</v>
      </c>
      <c r="B106" s="10">
        <v>3.7557899748144976</v>
      </c>
      <c r="C106" s="8">
        <v>3437.4340000000002</v>
      </c>
      <c r="D106" s="7">
        <f t="shared" si="16"/>
        <v>3437434000000</v>
      </c>
      <c r="E106" s="12">
        <f t="shared" si="17"/>
        <v>1.903478101967473E-5</v>
      </c>
      <c r="F106" s="8">
        <f t="shared" si="18"/>
        <v>19034.781019674727</v>
      </c>
      <c r="G106" s="10">
        <f t="shared" si="19"/>
        <v>-10.869242672284521</v>
      </c>
      <c r="H106" s="10">
        <f t="shared" si="20"/>
        <v>9.8540231646618892</v>
      </c>
      <c r="I106" s="7">
        <v>2432023</v>
      </c>
      <c r="J106" s="7">
        <f t="shared" si="21"/>
        <v>2432023000000</v>
      </c>
      <c r="K106" s="12">
        <f t="shared" si="22"/>
        <v>1.3467320460498264E-2</v>
      </c>
      <c r="L106" s="8">
        <f t="shared" si="23"/>
        <v>13467.320460498264</v>
      </c>
      <c r="M106" s="10">
        <f t="shared" si="24"/>
        <v>-4.3074892348147085</v>
      </c>
      <c r="N106" s="10">
        <f t="shared" si="25"/>
        <v>9.5080213231495652</v>
      </c>
      <c r="O106" s="8">
        <v>155.6</v>
      </c>
      <c r="P106" s="7">
        <f t="shared" si="26"/>
        <v>155600000000</v>
      </c>
      <c r="Q106" s="11">
        <f t="shared" si="27"/>
        <v>8.6163455841228877E-7</v>
      </c>
      <c r="R106" s="10">
        <f t="shared" si="28"/>
        <v>861.63455841228881</v>
      </c>
      <c r="S106" s="8">
        <v>232.3</v>
      </c>
      <c r="T106" s="10">
        <f t="shared" si="29"/>
        <v>5.4480296397763635</v>
      </c>
      <c r="U106" s="10">
        <v>0.2673797</v>
      </c>
      <c r="V106" s="10">
        <v>95.5</v>
      </c>
      <c r="W106" s="7">
        <v>180587</v>
      </c>
      <c r="X106" s="7">
        <f t="shared" si="30"/>
        <v>180587000</v>
      </c>
      <c r="Y106" s="13">
        <f t="shared" si="31"/>
        <v>0.70751118421473691</v>
      </c>
    </row>
    <row r="107" spans="1:25" x14ac:dyDescent="0.25">
      <c r="A107" s="3" t="s">
        <v>106</v>
      </c>
      <c r="B107" s="10">
        <v>3.414455562540855</v>
      </c>
      <c r="C107" s="8">
        <v>3457.721</v>
      </c>
      <c r="D107" s="7">
        <f t="shared" si="16"/>
        <v>3457721000000</v>
      </c>
      <c r="E107" s="12">
        <f t="shared" si="17"/>
        <v>1.9147120224600886E-5</v>
      </c>
      <c r="F107" s="8">
        <f t="shared" si="18"/>
        <v>19147.120224600883</v>
      </c>
      <c r="G107" s="10">
        <f t="shared" si="19"/>
        <v>-10.863358233562215</v>
      </c>
      <c r="H107" s="10">
        <f t="shared" si="20"/>
        <v>9.8599076033841957</v>
      </c>
      <c r="I107" s="7">
        <v>2444165</v>
      </c>
      <c r="J107" s="7">
        <f t="shared" si="21"/>
        <v>2444165000000</v>
      </c>
      <c r="K107" s="12">
        <f t="shared" si="22"/>
        <v>1.3534556751039666E-2</v>
      </c>
      <c r="L107" s="8">
        <f t="shared" si="23"/>
        <v>13534.556751039665</v>
      </c>
      <c r="M107" s="10">
        <f t="shared" si="24"/>
        <v>-4.3025091048052948</v>
      </c>
      <c r="N107" s="10">
        <f t="shared" si="25"/>
        <v>9.5130014531589797</v>
      </c>
      <c r="O107" s="8">
        <v>155.179</v>
      </c>
      <c r="P107" s="7">
        <f t="shared" si="26"/>
        <v>155179000000</v>
      </c>
      <c r="Q107" s="11">
        <f t="shared" si="27"/>
        <v>8.593032721070731E-7</v>
      </c>
      <c r="R107" s="10">
        <f t="shared" si="28"/>
        <v>859.3032721070731</v>
      </c>
      <c r="S107" s="8">
        <v>245.3</v>
      </c>
      <c r="T107" s="10">
        <f t="shared" si="29"/>
        <v>5.5024819512644436</v>
      </c>
      <c r="U107" s="10">
        <v>0.26525199999999999</v>
      </c>
      <c r="V107" s="10">
        <v>96.8</v>
      </c>
      <c r="W107" s="7">
        <v>180587</v>
      </c>
      <c r="X107" s="7">
        <f t="shared" si="30"/>
        <v>180587000</v>
      </c>
      <c r="Y107" s="13">
        <f t="shared" si="31"/>
        <v>0.70687166489141262</v>
      </c>
    </row>
    <row r="108" spans="1:25" x14ac:dyDescent="0.25">
      <c r="A108" s="3" t="s">
        <v>107</v>
      </c>
      <c r="B108" s="10">
        <v>0.3704045864515495</v>
      </c>
      <c r="C108" s="8">
        <v>3494.9690000000001</v>
      </c>
      <c r="D108" s="7">
        <f t="shared" si="16"/>
        <v>3494969000000</v>
      </c>
      <c r="E108" s="12">
        <f t="shared" si="17"/>
        <v>1.935338091889228E-5</v>
      </c>
      <c r="F108" s="8">
        <f t="shared" si="18"/>
        <v>19353.380918892279</v>
      </c>
      <c r="G108" s="10">
        <f t="shared" si="19"/>
        <v>-10.852643429260473</v>
      </c>
      <c r="H108" s="10">
        <f t="shared" si="20"/>
        <v>9.8706224076859392</v>
      </c>
      <c r="I108" s="7">
        <v>2471494</v>
      </c>
      <c r="J108" s="7">
        <f t="shared" si="21"/>
        <v>2471494000000</v>
      </c>
      <c r="K108" s="12">
        <f t="shared" si="22"/>
        <v>1.3685891010980857E-2</v>
      </c>
      <c r="L108" s="8">
        <f t="shared" si="23"/>
        <v>13685.891010980857</v>
      </c>
      <c r="M108" s="10">
        <f t="shared" si="24"/>
        <v>-4.2913898300243218</v>
      </c>
      <c r="N108" s="10">
        <f t="shared" si="25"/>
        <v>9.5241207279399518</v>
      </c>
      <c r="O108" s="8">
        <v>155.96299999999999</v>
      </c>
      <c r="P108" s="7">
        <f t="shared" si="26"/>
        <v>155963000000</v>
      </c>
      <c r="Q108" s="11">
        <f t="shared" si="27"/>
        <v>8.6364466988210669E-7</v>
      </c>
      <c r="R108" s="10">
        <f t="shared" si="28"/>
        <v>863.64466988210665</v>
      </c>
      <c r="S108" s="8">
        <v>238.3</v>
      </c>
      <c r="T108" s="10">
        <f t="shared" si="29"/>
        <v>5.4735303841046967</v>
      </c>
      <c r="U108" s="10">
        <v>0.35026269999999998</v>
      </c>
      <c r="V108" s="10">
        <v>94.9</v>
      </c>
      <c r="W108" s="7">
        <v>180587</v>
      </c>
      <c r="X108" s="7">
        <f t="shared" si="30"/>
        <v>180587000</v>
      </c>
      <c r="Y108" s="13">
        <f t="shared" si="31"/>
        <v>0.70715763144108001</v>
      </c>
    </row>
    <row r="109" spans="1:25" x14ac:dyDescent="0.25">
      <c r="A109" s="3" t="s">
        <v>108</v>
      </c>
      <c r="B109" s="10">
        <v>-0.98186636951074957</v>
      </c>
      <c r="C109" s="8">
        <v>3527.5169999999998</v>
      </c>
      <c r="D109" s="7">
        <f t="shared" si="16"/>
        <v>3527517000000</v>
      </c>
      <c r="E109" s="12">
        <f t="shared" si="17"/>
        <v>1.953361537652212E-5</v>
      </c>
      <c r="F109" s="8">
        <f t="shared" si="18"/>
        <v>19533.615376522121</v>
      </c>
      <c r="G109" s="10">
        <f t="shared" si="19"/>
        <v>-10.843373711082561</v>
      </c>
      <c r="H109" s="10">
        <f t="shared" si="20"/>
        <v>9.8798921258638508</v>
      </c>
      <c r="I109" s="7">
        <v>2511675</v>
      </c>
      <c r="J109" s="7">
        <f t="shared" si="21"/>
        <v>2511675000000</v>
      </c>
      <c r="K109" s="12">
        <f t="shared" si="22"/>
        <v>1.3908393184448493E-2</v>
      </c>
      <c r="L109" s="8">
        <f t="shared" si="23"/>
        <v>13908.393184448492</v>
      </c>
      <c r="M109" s="10">
        <f t="shared" si="24"/>
        <v>-4.2752627948558732</v>
      </c>
      <c r="N109" s="10">
        <f t="shared" si="25"/>
        <v>9.5402477631084004</v>
      </c>
      <c r="O109" s="8">
        <v>157.13800000000001</v>
      </c>
      <c r="P109" s="7">
        <f t="shared" si="26"/>
        <v>157138000000</v>
      </c>
      <c r="Q109" s="11">
        <f t="shared" si="27"/>
        <v>8.701512290474951E-7</v>
      </c>
      <c r="R109" s="10">
        <f t="shared" si="28"/>
        <v>870.15122904749512</v>
      </c>
      <c r="S109" s="8">
        <v>248.6</v>
      </c>
      <c r="T109" s="10">
        <f t="shared" si="29"/>
        <v>5.515845179076611</v>
      </c>
      <c r="U109" s="10">
        <v>0.2601908</v>
      </c>
      <c r="V109" s="10">
        <v>92</v>
      </c>
      <c r="W109" s="7">
        <v>180587</v>
      </c>
      <c r="X109" s="7">
        <f t="shared" si="30"/>
        <v>180587000</v>
      </c>
      <c r="Y109" s="13">
        <f t="shared" si="31"/>
        <v>0.7120234998158762</v>
      </c>
    </row>
    <row r="110" spans="1:25" x14ac:dyDescent="0.25">
      <c r="A110" s="3" t="s">
        <v>109</v>
      </c>
      <c r="B110" s="10">
        <v>-4.3278389723610449</v>
      </c>
      <c r="C110" s="8">
        <v>3575.5279999999998</v>
      </c>
      <c r="D110" s="7">
        <f t="shared" si="16"/>
        <v>3575528000000</v>
      </c>
      <c r="E110" s="12">
        <f t="shared" si="17"/>
        <v>1.9564811521561889E-5</v>
      </c>
      <c r="F110" s="8">
        <f t="shared" si="18"/>
        <v>19564.811521561889</v>
      </c>
      <c r="G110" s="10">
        <f t="shared" si="19"/>
        <v>-10.841777935797731</v>
      </c>
      <c r="H110" s="10">
        <f t="shared" si="20"/>
        <v>9.8814879011486809</v>
      </c>
      <c r="I110" s="7">
        <v>2565016</v>
      </c>
      <c r="J110" s="7">
        <f t="shared" si="21"/>
        <v>2565016000000</v>
      </c>
      <c r="K110" s="12">
        <f t="shared" si="22"/>
        <v>1.4035424863066543E-2</v>
      </c>
      <c r="L110" s="8">
        <f t="shared" si="23"/>
        <v>14035.424863066544</v>
      </c>
      <c r="M110" s="10">
        <f t="shared" si="24"/>
        <v>-4.2661707979437802</v>
      </c>
      <c r="N110" s="10">
        <f t="shared" si="25"/>
        <v>9.5493397600204943</v>
      </c>
      <c r="O110" s="8">
        <v>159.095</v>
      </c>
      <c r="P110" s="7">
        <f t="shared" si="26"/>
        <v>159095000000</v>
      </c>
      <c r="Q110" s="11">
        <f t="shared" si="27"/>
        <v>8.7054658473458707E-7</v>
      </c>
      <c r="R110" s="10">
        <f t="shared" si="28"/>
        <v>870.5465847345871</v>
      </c>
      <c r="S110" s="8">
        <v>292.5</v>
      </c>
      <c r="T110" s="10">
        <f t="shared" si="29"/>
        <v>5.6784646666719114</v>
      </c>
      <c r="U110" s="10">
        <v>0.34423409999999999</v>
      </c>
      <c r="V110" s="10">
        <v>90.5</v>
      </c>
      <c r="W110" s="7">
        <v>182753</v>
      </c>
      <c r="X110" s="7">
        <f t="shared" si="30"/>
        <v>182753000</v>
      </c>
      <c r="Y110" s="13">
        <f t="shared" si="31"/>
        <v>0.71738104134550196</v>
      </c>
    </row>
    <row r="111" spans="1:25" x14ac:dyDescent="0.25">
      <c r="A111" s="3" t="s">
        <v>110</v>
      </c>
      <c r="B111" s="10">
        <v>4.3222141053819065</v>
      </c>
      <c r="C111" s="8">
        <v>3640.306</v>
      </c>
      <c r="D111" s="7">
        <f t="shared" si="16"/>
        <v>3640306000000</v>
      </c>
      <c r="E111" s="12">
        <f t="shared" si="17"/>
        <v>1.9919268083150483E-5</v>
      </c>
      <c r="F111" s="8">
        <f t="shared" si="18"/>
        <v>19919.26808315048</v>
      </c>
      <c r="G111" s="10">
        <f t="shared" si="19"/>
        <v>-10.823823049296587</v>
      </c>
      <c r="H111" s="10">
        <f t="shared" si="20"/>
        <v>9.899442787649825</v>
      </c>
      <c r="I111" s="7">
        <v>2614229</v>
      </c>
      <c r="J111" s="7">
        <f t="shared" si="21"/>
        <v>2614229000000</v>
      </c>
      <c r="K111" s="12">
        <f t="shared" si="22"/>
        <v>1.4304711824156102E-2</v>
      </c>
      <c r="L111" s="8">
        <f t="shared" si="23"/>
        <v>14304.711824156102</v>
      </c>
      <c r="M111" s="10">
        <f t="shared" si="24"/>
        <v>-4.2471662977961486</v>
      </c>
      <c r="N111" s="10">
        <f t="shared" si="25"/>
        <v>9.568344260168125</v>
      </c>
      <c r="O111" s="8">
        <v>160.006</v>
      </c>
      <c r="P111" s="7">
        <f t="shared" si="26"/>
        <v>160006000000</v>
      </c>
      <c r="Q111" s="11">
        <f t="shared" si="27"/>
        <v>8.755314550239941E-7</v>
      </c>
      <c r="R111" s="10">
        <f t="shared" si="28"/>
        <v>875.53145502399411</v>
      </c>
      <c r="S111" s="8">
        <v>301.39999999999998</v>
      </c>
      <c r="T111" s="10">
        <f t="shared" si="29"/>
        <v>5.7084382861923952</v>
      </c>
      <c r="U111" s="10">
        <v>0.16992350000000001</v>
      </c>
      <c r="V111" s="10">
        <v>91.8</v>
      </c>
      <c r="W111" s="7">
        <v>182753</v>
      </c>
      <c r="X111" s="7">
        <f t="shared" si="30"/>
        <v>182753000</v>
      </c>
      <c r="Y111" s="13">
        <f t="shared" si="31"/>
        <v>0.71813440957985397</v>
      </c>
    </row>
    <row r="112" spans="1:25" x14ac:dyDescent="0.25">
      <c r="A112" s="3" t="s">
        <v>111</v>
      </c>
      <c r="B112" s="10">
        <v>1.3091060057153621</v>
      </c>
      <c r="C112" s="8">
        <v>3695.0329999999999</v>
      </c>
      <c r="D112" s="7">
        <f t="shared" si="16"/>
        <v>3695033000000</v>
      </c>
      <c r="E112" s="12">
        <f t="shared" si="17"/>
        <v>2.021872691556363E-5</v>
      </c>
      <c r="F112" s="8">
        <f t="shared" si="18"/>
        <v>20218.726915563631</v>
      </c>
      <c r="G112" s="10">
        <f t="shared" si="19"/>
        <v>-10.808901307997854</v>
      </c>
      <c r="H112" s="10">
        <f t="shared" si="20"/>
        <v>9.9143645289485569</v>
      </c>
      <c r="I112" s="7">
        <v>2656816</v>
      </c>
      <c r="J112" s="7">
        <f t="shared" si="21"/>
        <v>2656816000000</v>
      </c>
      <c r="K112" s="12">
        <f t="shared" si="22"/>
        <v>1.4537742198486482E-2</v>
      </c>
      <c r="L112" s="8">
        <f t="shared" si="23"/>
        <v>14537.742198486481</v>
      </c>
      <c r="M112" s="10">
        <f t="shared" si="24"/>
        <v>-4.2310071010191113</v>
      </c>
      <c r="N112" s="10">
        <f t="shared" si="25"/>
        <v>9.5845034569451624</v>
      </c>
      <c r="O112" s="8">
        <v>161.12100000000001</v>
      </c>
      <c r="P112" s="7">
        <f t="shared" si="26"/>
        <v>161121000000</v>
      </c>
      <c r="Q112" s="11">
        <f t="shared" si="27"/>
        <v>8.8163258605877879E-7</v>
      </c>
      <c r="R112" s="10">
        <f t="shared" si="28"/>
        <v>881.63258605877877</v>
      </c>
      <c r="S112" s="8">
        <v>318.7</v>
      </c>
      <c r="T112" s="10">
        <f t="shared" si="29"/>
        <v>5.7642502214232909</v>
      </c>
      <c r="U112" s="10">
        <v>0.42122999999999999</v>
      </c>
      <c r="V112" s="10">
        <v>93.9</v>
      </c>
      <c r="W112" s="7">
        <v>182753</v>
      </c>
      <c r="X112" s="7">
        <f t="shared" si="30"/>
        <v>182753000</v>
      </c>
      <c r="Y112" s="13">
        <f t="shared" si="31"/>
        <v>0.71902361900421463</v>
      </c>
    </row>
    <row r="113" spans="1:25" x14ac:dyDescent="0.25">
      <c r="A113" s="3" t="s">
        <v>112</v>
      </c>
      <c r="B113" s="10">
        <v>0.58438523324548086</v>
      </c>
      <c r="C113" s="8">
        <v>3781.9409999999998</v>
      </c>
      <c r="D113" s="7">
        <f t="shared" si="16"/>
        <v>3781941000000</v>
      </c>
      <c r="E113" s="12">
        <f t="shared" si="17"/>
        <v>2.0694275880560098E-5</v>
      </c>
      <c r="F113" s="8">
        <f t="shared" si="18"/>
        <v>20694.275880560101</v>
      </c>
      <c r="G113" s="10">
        <f t="shared" si="19"/>
        <v>-10.785653423442906</v>
      </c>
      <c r="H113" s="10">
        <f t="shared" si="20"/>
        <v>9.9376124135035049</v>
      </c>
      <c r="I113" s="7">
        <v>2700967</v>
      </c>
      <c r="J113" s="7">
        <f t="shared" si="21"/>
        <v>2700967000000</v>
      </c>
      <c r="K113" s="12">
        <f t="shared" si="22"/>
        <v>1.4779330571864757E-2</v>
      </c>
      <c r="L113" s="8">
        <f t="shared" si="23"/>
        <v>14779.330571864757</v>
      </c>
      <c r="M113" s="10">
        <f t="shared" si="24"/>
        <v>-4.2145256573251295</v>
      </c>
      <c r="N113" s="10">
        <f t="shared" si="25"/>
        <v>9.6009849006391441</v>
      </c>
      <c r="O113" s="8">
        <v>162.785</v>
      </c>
      <c r="P113" s="7">
        <f t="shared" si="26"/>
        <v>162785000000</v>
      </c>
      <c r="Q113" s="11">
        <f t="shared" si="27"/>
        <v>8.90737771746565E-7</v>
      </c>
      <c r="R113" s="10">
        <f t="shared" si="28"/>
        <v>890.73777174656504</v>
      </c>
      <c r="S113" s="8">
        <v>241</v>
      </c>
      <c r="T113" s="10">
        <f t="shared" si="29"/>
        <v>5.4847969334906548</v>
      </c>
      <c r="U113" s="10">
        <v>0.24979180000000001</v>
      </c>
      <c r="V113" s="10">
        <v>86.4</v>
      </c>
      <c r="W113" s="7">
        <v>182753</v>
      </c>
      <c r="X113" s="7">
        <f t="shared" si="30"/>
        <v>182753000</v>
      </c>
      <c r="Y113" s="13">
        <f t="shared" si="31"/>
        <v>0.71417481129398896</v>
      </c>
    </row>
    <row r="114" spans="1:25" x14ac:dyDescent="0.25">
      <c r="A114" s="3" t="s">
        <v>113</v>
      </c>
      <c r="B114" s="10">
        <v>5.7098687225309144</v>
      </c>
      <c r="C114" s="8">
        <v>3824.7730000000001</v>
      </c>
      <c r="D114" s="7">
        <f t="shared" si="16"/>
        <v>3824773000000</v>
      </c>
      <c r="E114" s="12">
        <f t="shared" si="17"/>
        <v>2.0717788021428609E-5</v>
      </c>
      <c r="F114" s="8">
        <f t="shared" si="18"/>
        <v>20717.788021428609</v>
      </c>
      <c r="G114" s="10">
        <f t="shared" si="19"/>
        <v>-10.784517901994347</v>
      </c>
      <c r="H114" s="10">
        <f t="shared" si="20"/>
        <v>9.9387479349520635</v>
      </c>
      <c r="I114" s="7">
        <v>2761457</v>
      </c>
      <c r="J114" s="7">
        <f t="shared" si="21"/>
        <v>2761457000000</v>
      </c>
      <c r="K114" s="12">
        <f t="shared" si="22"/>
        <v>1.4958085291935021E-2</v>
      </c>
      <c r="L114" s="8">
        <f t="shared" si="23"/>
        <v>14958.08529193502</v>
      </c>
      <c r="M114" s="10">
        <f t="shared" si="24"/>
        <v>-4.2025033031340513</v>
      </c>
      <c r="N114" s="10">
        <f t="shared" si="25"/>
        <v>9.6130072548302223</v>
      </c>
      <c r="O114" s="8">
        <v>162.935</v>
      </c>
      <c r="P114" s="7">
        <f t="shared" si="26"/>
        <v>162935000000</v>
      </c>
      <c r="Q114" s="11">
        <f t="shared" si="27"/>
        <v>8.8257598327311724E-7</v>
      </c>
      <c r="R114" s="10">
        <f t="shared" si="28"/>
        <v>882.57598327311723</v>
      </c>
      <c r="S114" s="8">
        <v>265.7</v>
      </c>
      <c r="T114" s="10">
        <f t="shared" si="29"/>
        <v>5.5823678527657679</v>
      </c>
      <c r="U114" s="10">
        <v>0.4125412</v>
      </c>
      <c r="V114" s="10">
        <v>92.3</v>
      </c>
      <c r="W114" s="7">
        <v>184613</v>
      </c>
      <c r="X114" s="7">
        <f t="shared" si="30"/>
        <v>184613000</v>
      </c>
      <c r="Y114" s="13">
        <f t="shared" si="31"/>
        <v>0.72199239013661731</v>
      </c>
    </row>
    <row r="115" spans="1:25" x14ac:dyDescent="0.25">
      <c r="A115" s="3" t="s">
        <v>114</v>
      </c>
      <c r="B115" s="10">
        <v>1.15295303419447</v>
      </c>
      <c r="C115" s="8">
        <v>3923.7919999999999</v>
      </c>
      <c r="D115" s="7">
        <f t="shared" si="16"/>
        <v>3923792000000</v>
      </c>
      <c r="E115" s="12">
        <f t="shared" si="17"/>
        <v>2.1254147866076602E-5</v>
      </c>
      <c r="F115" s="8">
        <f t="shared" si="18"/>
        <v>21254.147866076604</v>
      </c>
      <c r="G115" s="10">
        <f t="shared" si="19"/>
        <v>-10.758958487943937</v>
      </c>
      <c r="H115" s="10">
        <f t="shared" si="20"/>
        <v>9.9643073490024747</v>
      </c>
      <c r="I115" s="7">
        <v>2818494</v>
      </c>
      <c r="J115" s="7">
        <f t="shared" si="21"/>
        <v>2818494000000</v>
      </c>
      <c r="K115" s="12">
        <f t="shared" si="22"/>
        <v>1.5267039699262783E-2</v>
      </c>
      <c r="L115" s="8">
        <f t="shared" si="23"/>
        <v>15267.039699262783</v>
      </c>
      <c r="M115" s="10">
        <f t="shared" si="24"/>
        <v>-4.1820590423790964</v>
      </c>
      <c r="N115" s="10">
        <f t="shared" si="25"/>
        <v>9.6334515155851772</v>
      </c>
      <c r="O115" s="8">
        <v>165.227</v>
      </c>
      <c r="P115" s="7">
        <f t="shared" si="26"/>
        <v>165227000000</v>
      </c>
      <c r="Q115" s="11">
        <f t="shared" si="27"/>
        <v>8.9499114363560533E-7</v>
      </c>
      <c r="R115" s="10">
        <f t="shared" si="28"/>
        <v>894.99114363560534</v>
      </c>
      <c r="S115" s="8">
        <v>270.7</v>
      </c>
      <c r="T115" s="10">
        <f t="shared" si="29"/>
        <v>5.6010111966202558</v>
      </c>
      <c r="U115" s="10">
        <v>0.40749800000000003</v>
      </c>
      <c r="V115" s="10">
        <v>93.5</v>
      </c>
      <c r="W115" s="7">
        <v>184613</v>
      </c>
      <c r="X115" s="7">
        <f t="shared" si="30"/>
        <v>184613000</v>
      </c>
      <c r="Y115" s="13">
        <f t="shared" si="31"/>
        <v>0.71830871768941884</v>
      </c>
    </row>
    <row r="116" spans="1:25" x14ac:dyDescent="0.25">
      <c r="A116" s="3" t="s">
        <v>115</v>
      </c>
      <c r="B116" s="10">
        <v>1.6521934718628355</v>
      </c>
      <c r="C116" s="8">
        <v>3990.9389999999999</v>
      </c>
      <c r="D116" s="7">
        <f t="shared" si="16"/>
        <v>3990939000000</v>
      </c>
      <c r="E116" s="12">
        <f t="shared" si="17"/>
        <v>2.161786548076246E-5</v>
      </c>
      <c r="F116" s="8">
        <f t="shared" si="18"/>
        <v>21617.865480762459</v>
      </c>
      <c r="G116" s="10">
        <f t="shared" si="19"/>
        <v>-10.741990479546638</v>
      </c>
      <c r="H116" s="10">
        <f t="shared" si="20"/>
        <v>9.9812753573997739</v>
      </c>
      <c r="I116" s="7">
        <v>2891511</v>
      </c>
      <c r="J116" s="7">
        <f t="shared" si="21"/>
        <v>2891511000000</v>
      </c>
      <c r="K116" s="12">
        <f t="shared" si="22"/>
        <v>1.5662553557983457E-2</v>
      </c>
      <c r="L116" s="8">
        <f t="shared" si="23"/>
        <v>15662.553557983458</v>
      </c>
      <c r="M116" s="10">
        <f t="shared" si="24"/>
        <v>-4.1564825392616651</v>
      </c>
      <c r="N116" s="10">
        <f t="shared" si="25"/>
        <v>9.6590280187026085</v>
      </c>
      <c r="O116" s="8">
        <v>165.67</v>
      </c>
      <c r="P116" s="7">
        <f t="shared" si="26"/>
        <v>165670000000</v>
      </c>
      <c r="Q116" s="11">
        <f t="shared" si="27"/>
        <v>8.9739075796395696E-7</v>
      </c>
      <c r="R116" s="10">
        <f t="shared" si="28"/>
        <v>897.39075796395707</v>
      </c>
      <c r="S116" s="8">
        <v>268</v>
      </c>
      <c r="T116" s="10">
        <f t="shared" si="29"/>
        <v>5.5909869805108565</v>
      </c>
      <c r="U116" s="10">
        <v>0.56451609999999997</v>
      </c>
      <c r="V116" s="10">
        <v>96</v>
      </c>
      <c r="W116" s="7">
        <v>184613</v>
      </c>
      <c r="X116" s="7">
        <f t="shared" si="30"/>
        <v>184613000</v>
      </c>
      <c r="Y116" s="13">
        <f t="shared" si="31"/>
        <v>0.72451896658906589</v>
      </c>
    </row>
    <row r="117" spans="1:25" x14ac:dyDescent="0.25">
      <c r="A117" s="3" t="s">
        <v>116</v>
      </c>
      <c r="B117" s="10">
        <v>0.15447372159929984</v>
      </c>
      <c r="C117" s="8">
        <v>4091.9969999999998</v>
      </c>
      <c r="D117" s="7">
        <f t="shared" si="16"/>
        <v>4091997000000</v>
      </c>
      <c r="E117" s="12">
        <f t="shared" si="17"/>
        <v>2.2165270051404831E-5</v>
      </c>
      <c r="F117" s="8">
        <f t="shared" si="18"/>
        <v>22165.27005140483</v>
      </c>
      <c r="G117" s="10">
        <f t="shared" si="19"/>
        <v>-10.716983906155269</v>
      </c>
      <c r="H117" s="10">
        <f t="shared" si="20"/>
        <v>10.006281930791143</v>
      </c>
      <c r="I117" s="7">
        <v>2948377</v>
      </c>
      <c r="J117" s="7">
        <f t="shared" si="21"/>
        <v>2948377000000</v>
      </c>
      <c r="K117" s="12">
        <f t="shared" si="22"/>
        <v>1.5970581703347003E-2</v>
      </c>
      <c r="L117" s="8">
        <f t="shared" si="23"/>
        <v>15970.581703347001</v>
      </c>
      <c r="M117" s="10">
        <f t="shared" si="24"/>
        <v>-4.1370068926629768</v>
      </c>
      <c r="N117" s="10">
        <f t="shared" si="25"/>
        <v>9.6785036653012977</v>
      </c>
      <c r="O117" s="8">
        <v>167.53200000000001</v>
      </c>
      <c r="P117" s="7">
        <f t="shared" si="26"/>
        <v>167532000000</v>
      </c>
      <c r="Q117" s="11">
        <f t="shared" si="27"/>
        <v>9.0747672157432035E-7</v>
      </c>
      <c r="R117" s="10">
        <f t="shared" si="28"/>
        <v>907.47672157432032</v>
      </c>
      <c r="S117" s="8">
        <v>276.5</v>
      </c>
      <c r="T117" s="10">
        <f t="shared" si="29"/>
        <v>5.6222108209623896</v>
      </c>
      <c r="U117" s="10">
        <v>0.31847130000000001</v>
      </c>
      <c r="V117" s="10">
        <v>93</v>
      </c>
      <c r="W117" s="7">
        <v>184613</v>
      </c>
      <c r="X117" s="7">
        <f t="shared" si="30"/>
        <v>184613000</v>
      </c>
      <c r="Y117" s="13">
        <f t="shared" si="31"/>
        <v>0.7205227667566716</v>
      </c>
    </row>
    <row r="118" spans="1:25" x14ac:dyDescent="0.25">
      <c r="A118" s="3" t="s">
        <v>117</v>
      </c>
      <c r="B118" s="10">
        <v>-1.1888812576753436</v>
      </c>
      <c r="C118" s="8">
        <v>4156.3559999999998</v>
      </c>
      <c r="D118" s="7">
        <f t="shared" si="16"/>
        <v>4156356000000</v>
      </c>
      <c r="E118" s="12">
        <f t="shared" si="17"/>
        <v>2.2298884614765573E-5</v>
      </c>
      <c r="F118" s="8">
        <f t="shared" si="18"/>
        <v>22298.884614765575</v>
      </c>
      <c r="G118" s="10">
        <f t="shared" si="19"/>
        <v>-10.710973898024193</v>
      </c>
      <c r="H118" s="10">
        <f t="shared" si="20"/>
        <v>10.012291938922218</v>
      </c>
      <c r="I118" s="7">
        <v>3003720</v>
      </c>
      <c r="J118" s="7">
        <f t="shared" si="21"/>
        <v>3003720000000</v>
      </c>
      <c r="K118" s="12">
        <f t="shared" si="22"/>
        <v>1.6114982858798345E-2</v>
      </c>
      <c r="L118" s="8">
        <f t="shared" si="23"/>
        <v>16114.982858798345</v>
      </c>
      <c r="M118" s="10">
        <f t="shared" si="24"/>
        <v>-4.1280058273952056</v>
      </c>
      <c r="N118" s="10">
        <f t="shared" si="25"/>
        <v>9.6875047305690689</v>
      </c>
      <c r="O118" s="8">
        <v>169.209</v>
      </c>
      <c r="P118" s="7">
        <f t="shared" si="26"/>
        <v>169209000000</v>
      </c>
      <c r="Q118" s="11">
        <f t="shared" si="27"/>
        <v>9.0780769664096834E-7</v>
      </c>
      <c r="R118" s="10">
        <f t="shared" si="28"/>
        <v>907.80769664096829</v>
      </c>
      <c r="S118" s="8">
        <v>292.7</v>
      </c>
      <c r="T118" s="10">
        <f t="shared" si="29"/>
        <v>5.6791481936978405</v>
      </c>
      <c r="U118" s="10">
        <v>0.394011</v>
      </c>
      <c r="V118" s="10">
        <v>95.9</v>
      </c>
      <c r="W118" s="7">
        <v>186393</v>
      </c>
      <c r="X118" s="7">
        <f t="shared" si="30"/>
        <v>186393000</v>
      </c>
      <c r="Y118" s="13">
        <f t="shared" si="31"/>
        <v>0.72268111778683053</v>
      </c>
    </row>
    <row r="119" spans="1:25" x14ac:dyDescent="0.25">
      <c r="A119" s="3" t="s">
        <v>118</v>
      </c>
      <c r="B119" s="10">
        <v>-1.9662518351414782</v>
      </c>
      <c r="C119" s="8">
        <v>4237.2470000000003</v>
      </c>
      <c r="D119" s="7">
        <f t="shared" si="16"/>
        <v>4237247000000.0005</v>
      </c>
      <c r="E119" s="12">
        <f t="shared" si="17"/>
        <v>2.273286550460586E-5</v>
      </c>
      <c r="F119" s="8">
        <f t="shared" si="18"/>
        <v>22732.865504605863</v>
      </c>
      <c r="G119" s="10">
        <f t="shared" si="19"/>
        <v>-10.691698860971</v>
      </c>
      <c r="H119" s="10">
        <f t="shared" si="20"/>
        <v>10.031566975975412</v>
      </c>
      <c r="I119" s="7">
        <v>3060423</v>
      </c>
      <c r="J119" s="7">
        <f t="shared" si="21"/>
        <v>3060423000000</v>
      </c>
      <c r="K119" s="12">
        <f t="shared" si="22"/>
        <v>1.641919492684811E-2</v>
      </c>
      <c r="L119" s="8">
        <f t="shared" si="23"/>
        <v>16419.194926848111</v>
      </c>
      <c r="M119" s="10">
        <f t="shared" si="24"/>
        <v>-4.1093042061934772</v>
      </c>
      <c r="N119" s="10">
        <f t="shared" si="25"/>
        <v>9.7062063517707973</v>
      </c>
      <c r="O119" s="8">
        <v>169.864</v>
      </c>
      <c r="P119" s="7">
        <f t="shared" si="26"/>
        <v>169864000000</v>
      </c>
      <c r="Q119" s="11">
        <f t="shared" si="27"/>
        <v>9.1132177710536346E-7</v>
      </c>
      <c r="R119" s="10">
        <f t="shared" si="28"/>
        <v>911.32177710536337</v>
      </c>
      <c r="S119" s="8">
        <v>323.7</v>
      </c>
      <c r="T119" s="10">
        <f t="shared" si="29"/>
        <v>5.7798171609321987</v>
      </c>
      <c r="U119" s="10">
        <v>0.38971159999999999</v>
      </c>
      <c r="V119" s="10">
        <v>90.9</v>
      </c>
      <c r="W119" s="7">
        <v>186393</v>
      </c>
      <c r="X119" s="7">
        <f t="shared" si="30"/>
        <v>186393000</v>
      </c>
      <c r="Y119" s="13">
        <f t="shared" si="31"/>
        <v>0.72226683976648032</v>
      </c>
    </row>
    <row r="120" spans="1:25" x14ac:dyDescent="0.25">
      <c r="A120" s="3" t="s">
        <v>119</v>
      </c>
      <c r="B120" s="10">
        <v>2.2065127688255828</v>
      </c>
      <c r="C120" s="8">
        <v>4297.2060000000001</v>
      </c>
      <c r="D120" s="7">
        <f t="shared" si="16"/>
        <v>4297206000000</v>
      </c>
      <c r="E120" s="12">
        <f t="shared" si="17"/>
        <v>2.3054546039819093E-5</v>
      </c>
      <c r="F120" s="8">
        <f t="shared" si="18"/>
        <v>23054.546039819092</v>
      </c>
      <c r="G120" s="10">
        <f t="shared" si="19"/>
        <v>-10.677647582813099</v>
      </c>
      <c r="H120" s="10">
        <f t="shared" si="20"/>
        <v>10.045618254133311</v>
      </c>
      <c r="I120" s="7">
        <v>3103762</v>
      </c>
      <c r="J120" s="7">
        <f t="shared" si="21"/>
        <v>3103762000000</v>
      </c>
      <c r="K120" s="12">
        <f t="shared" si="22"/>
        <v>1.665170902340753E-2</v>
      </c>
      <c r="L120" s="8">
        <f t="shared" si="23"/>
        <v>16651.709023407533</v>
      </c>
      <c r="M120" s="10">
        <f t="shared" si="24"/>
        <v>-4.0952424237747236</v>
      </c>
      <c r="N120" s="10">
        <f t="shared" si="25"/>
        <v>9.7202681341895509</v>
      </c>
      <c r="O120" s="8">
        <v>170.25299999999999</v>
      </c>
      <c r="P120" s="7">
        <f t="shared" si="26"/>
        <v>170253000000</v>
      </c>
      <c r="Q120" s="11">
        <f t="shared" si="27"/>
        <v>9.1340876535063007E-7</v>
      </c>
      <c r="R120" s="10">
        <f t="shared" si="28"/>
        <v>913.40876535063012</v>
      </c>
      <c r="S120" s="8">
        <v>347.3</v>
      </c>
      <c r="T120" s="10">
        <f t="shared" si="29"/>
        <v>5.8501889597500281</v>
      </c>
      <c r="U120" s="10">
        <v>0.3088803</v>
      </c>
      <c r="V120" s="10">
        <v>92.5</v>
      </c>
      <c r="W120" s="7">
        <v>186393</v>
      </c>
      <c r="X120" s="7">
        <f t="shared" si="30"/>
        <v>186393000</v>
      </c>
      <c r="Y120" s="13">
        <f t="shared" si="31"/>
        <v>0.72227442668561848</v>
      </c>
    </row>
    <row r="121" spans="1:25" x14ac:dyDescent="0.25">
      <c r="A121" s="3" t="s">
        <v>120</v>
      </c>
      <c r="B121" s="10">
        <v>-0.97210142167438174</v>
      </c>
      <c r="C121" s="8">
        <v>4320.232</v>
      </c>
      <c r="D121" s="7">
        <f t="shared" si="16"/>
        <v>4320232000000</v>
      </c>
      <c r="E121" s="12">
        <f t="shared" si="17"/>
        <v>2.3178080721915521E-5</v>
      </c>
      <c r="F121" s="8">
        <f t="shared" si="18"/>
        <v>23178.080721915521</v>
      </c>
      <c r="G121" s="10">
        <f t="shared" si="19"/>
        <v>-10.672303522362673</v>
      </c>
      <c r="H121" s="10">
        <f t="shared" si="20"/>
        <v>10.050962314583739</v>
      </c>
      <c r="I121" s="7">
        <v>3161807</v>
      </c>
      <c r="J121" s="7">
        <f t="shared" si="21"/>
        <v>3161807000000</v>
      </c>
      <c r="K121" s="12">
        <f t="shared" si="22"/>
        <v>1.696312093265305E-2</v>
      </c>
      <c r="L121" s="8">
        <f t="shared" si="23"/>
        <v>16963.120932653052</v>
      </c>
      <c r="M121" s="10">
        <f t="shared" si="24"/>
        <v>-4.0767136482919923</v>
      </c>
      <c r="N121" s="10">
        <f t="shared" si="25"/>
        <v>9.7387969096722831</v>
      </c>
      <c r="O121" s="8">
        <v>170.261</v>
      </c>
      <c r="P121" s="7">
        <f t="shared" si="26"/>
        <v>170261000000</v>
      </c>
      <c r="Q121" s="11">
        <f t="shared" si="27"/>
        <v>9.1345168541737081E-7</v>
      </c>
      <c r="R121" s="10">
        <f t="shared" si="28"/>
        <v>913.45168541737087</v>
      </c>
      <c r="S121" s="8">
        <v>348.6</v>
      </c>
      <c r="T121" s="10">
        <f t="shared" si="29"/>
        <v>5.8539251330859203</v>
      </c>
      <c r="U121" s="10">
        <v>0.38138820000000001</v>
      </c>
      <c r="V121" s="10">
        <v>91.8</v>
      </c>
      <c r="W121" s="7">
        <v>186393</v>
      </c>
      <c r="X121" s="7">
        <f t="shared" si="30"/>
        <v>186393000</v>
      </c>
      <c r="Y121" s="13">
        <f t="shared" si="31"/>
        <v>0.73186046490095902</v>
      </c>
    </row>
    <row r="122" spans="1:25" x14ac:dyDescent="0.25">
      <c r="A122" s="3" t="s">
        <v>121</v>
      </c>
      <c r="B122" s="10">
        <v>0.67176304528770459</v>
      </c>
      <c r="C122" s="8">
        <v>4414.7759999999998</v>
      </c>
      <c r="D122" s="7">
        <f t="shared" si="16"/>
        <v>4414776000000</v>
      </c>
      <c r="E122" s="12">
        <f t="shared" si="17"/>
        <v>2.3338351906282379E-5</v>
      </c>
      <c r="F122" s="8">
        <f t="shared" si="18"/>
        <v>23338.35190628238</v>
      </c>
      <c r="G122" s="10">
        <f t="shared" si="19"/>
        <v>-10.665412546011961</v>
      </c>
      <c r="H122" s="10">
        <f t="shared" si="20"/>
        <v>10.05785329093445</v>
      </c>
      <c r="I122" s="7">
        <v>3222555</v>
      </c>
      <c r="J122" s="7">
        <f t="shared" si="21"/>
        <v>3222555000000</v>
      </c>
      <c r="K122" s="12">
        <f t="shared" si="22"/>
        <v>1.7035773191516355E-2</v>
      </c>
      <c r="L122" s="8">
        <f t="shared" si="23"/>
        <v>17035.773191516357</v>
      </c>
      <c r="M122" s="10">
        <f t="shared" si="24"/>
        <v>-4.0724398404920468</v>
      </c>
      <c r="N122" s="10">
        <f t="shared" si="25"/>
        <v>9.7430707174722269</v>
      </c>
      <c r="O122" s="8">
        <v>170.76</v>
      </c>
      <c r="P122" s="7">
        <f t="shared" si="26"/>
        <v>170760000000</v>
      </c>
      <c r="Q122" s="11">
        <f t="shared" si="27"/>
        <v>9.0270876065213254E-7</v>
      </c>
      <c r="R122" s="10">
        <f t="shared" si="28"/>
        <v>902.70876065213258</v>
      </c>
      <c r="S122" s="8">
        <v>338.46</v>
      </c>
      <c r="T122" s="10">
        <f t="shared" si="29"/>
        <v>5.8244059169799396</v>
      </c>
      <c r="U122" s="10">
        <v>0.60286360000000005</v>
      </c>
      <c r="V122" s="10">
        <v>91.3</v>
      </c>
      <c r="W122" s="7">
        <v>189164</v>
      </c>
      <c r="X122" s="7">
        <f t="shared" si="30"/>
        <v>189164000</v>
      </c>
      <c r="Y122" s="13">
        <f t="shared" si="31"/>
        <v>0.72994756698867624</v>
      </c>
    </row>
    <row r="123" spans="1:25" x14ac:dyDescent="0.25">
      <c r="A123" s="3" t="s">
        <v>122</v>
      </c>
      <c r="B123" s="10">
        <v>0.46716138998825785</v>
      </c>
      <c r="C123" s="8">
        <v>4469.5110000000004</v>
      </c>
      <c r="D123" s="7">
        <f t="shared" si="16"/>
        <v>4469511000000</v>
      </c>
      <c r="E123" s="12">
        <f t="shared" si="17"/>
        <v>2.3627704002875814E-5</v>
      </c>
      <c r="F123" s="8">
        <f t="shared" si="18"/>
        <v>23627.704002875813</v>
      </c>
      <c r="G123" s="10">
        <f t="shared" si="19"/>
        <v>-10.653090635985777</v>
      </c>
      <c r="H123" s="10">
        <f t="shared" si="20"/>
        <v>10.070175200960636</v>
      </c>
      <c r="I123" s="7">
        <v>3285013</v>
      </c>
      <c r="J123" s="7">
        <f t="shared" si="21"/>
        <v>3285013000000</v>
      </c>
      <c r="K123" s="12">
        <f t="shared" si="22"/>
        <v>1.7365952295362756E-2</v>
      </c>
      <c r="L123" s="8">
        <f t="shared" si="23"/>
        <v>17365.952295362753</v>
      </c>
      <c r="M123" s="10">
        <f t="shared" si="24"/>
        <v>-4.0532437543610031</v>
      </c>
      <c r="N123" s="10">
        <f t="shared" si="25"/>
        <v>9.7622668036032714</v>
      </c>
      <c r="O123" s="8">
        <v>170.018</v>
      </c>
      <c r="P123" s="7">
        <f t="shared" si="26"/>
        <v>170018000000</v>
      </c>
      <c r="Q123" s="11">
        <f t="shared" si="27"/>
        <v>8.9878623839631224E-7</v>
      </c>
      <c r="R123" s="10">
        <f t="shared" si="28"/>
        <v>898.78623839631223</v>
      </c>
      <c r="S123" s="8">
        <v>360.39</v>
      </c>
      <c r="T123" s="10">
        <f t="shared" si="29"/>
        <v>5.8871867784013938</v>
      </c>
      <c r="U123" s="10">
        <v>0.52083330000000005</v>
      </c>
      <c r="V123" s="10">
        <v>90.9</v>
      </c>
      <c r="W123" s="7">
        <v>189164</v>
      </c>
      <c r="X123" s="7">
        <f t="shared" si="30"/>
        <v>189164000</v>
      </c>
      <c r="Y123" s="13">
        <f t="shared" si="31"/>
        <v>0.73498264127775947</v>
      </c>
    </row>
    <row r="124" spans="1:25" x14ac:dyDescent="0.25">
      <c r="A124" s="3" t="s">
        <v>123</v>
      </c>
      <c r="B124" s="10">
        <v>0.36156815403001197</v>
      </c>
      <c r="C124" s="8">
        <v>4498.7610000000004</v>
      </c>
      <c r="D124" s="7">
        <f t="shared" si="16"/>
        <v>4498761000000</v>
      </c>
      <c r="E124" s="12">
        <f t="shared" si="17"/>
        <v>2.3782331733310781E-5</v>
      </c>
      <c r="F124" s="8">
        <f t="shared" si="18"/>
        <v>23782.331733310777</v>
      </c>
      <c r="G124" s="10">
        <f t="shared" si="19"/>
        <v>-10.646567617122164</v>
      </c>
      <c r="H124" s="10">
        <f t="shared" si="20"/>
        <v>10.076698219824248</v>
      </c>
      <c r="I124" s="7">
        <v>3353130</v>
      </c>
      <c r="J124" s="7">
        <f t="shared" si="21"/>
        <v>3353130000000</v>
      </c>
      <c r="K124" s="12">
        <f t="shared" si="22"/>
        <v>1.7726047239432451E-2</v>
      </c>
      <c r="L124" s="8">
        <f t="shared" si="23"/>
        <v>17726.04723943245</v>
      </c>
      <c r="M124" s="10">
        <f t="shared" si="24"/>
        <v>-4.0327201256896528</v>
      </c>
      <c r="N124" s="10">
        <f t="shared" si="25"/>
        <v>9.7827904322746218</v>
      </c>
      <c r="O124" s="8">
        <v>169.15</v>
      </c>
      <c r="P124" s="7">
        <f t="shared" si="26"/>
        <v>169150000000</v>
      </c>
      <c r="Q124" s="11">
        <f t="shared" si="27"/>
        <v>8.9419762745554122E-7</v>
      </c>
      <c r="R124" s="10">
        <f t="shared" si="28"/>
        <v>894.19762745554124</v>
      </c>
      <c r="S124" s="8">
        <v>315.41000000000003</v>
      </c>
      <c r="T124" s="10">
        <f t="shared" si="29"/>
        <v>5.7538733797967714</v>
      </c>
      <c r="U124" s="10">
        <v>0.36603219999999997</v>
      </c>
      <c r="V124" s="10">
        <v>79.099999999999994</v>
      </c>
      <c r="W124" s="7">
        <v>189164</v>
      </c>
      <c r="X124" s="7">
        <f t="shared" si="30"/>
        <v>189164000</v>
      </c>
      <c r="Y124" s="13">
        <f t="shared" si="31"/>
        <v>0.74534521838346157</v>
      </c>
    </row>
    <row r="125" spans="1:25" x14ac:dyDescent="0.25">
      <c r="A125" s="3" t="s">
        <v>124</v>
      </c>
      <c r="B125" s="10">
        <v>-0.422242125231163</v>
      </c>
      <c r="C125" s="8">
        <v>4473.6310000000003</v>
      </c>
      <c r="D125" s="7">
        <f t="shared" si="16"/>
        <v>4473631000000</v>
      </c>
      <c r="E125" s="12">
        <f t="shared" si="17"/>
        <v>2.3649484045590072E-5</v>
      </c>
      <c r="F125" s="8">
        <f t="shared" si="18"/>
        <v>23649.48404559007</v>
      </c>
      <c r="G125" s="10">
        <f t="shared" si="19"/>
        <v>-10.652169259518431</v>
      </c>
      <c r="H125" s="10">
        <f t="shared" si="20"/>
        <v>10.071096577427982</v>
      </c>
      <c r="I125" s="7">
        <v>3386963</v>
      </c>
      <c r="J125" s="7">
        <f t="shared" si="21"/>
        <v>3386963000000</v>
      </c>
      <c r="K125" s="12">
        <f t="shared" si="22"/>
        <v>1.7904902624177963E-2</v>
      </c>
      <c r="L125" s="8">
        <f t="shared" si="23"/>
        <v>17904.902624177961</v>
      </c>
      <c r="M125" s="10">
        <f t="shared" si="24"/>
        <v>-4.0226807140174614</v>
      </c>
      <c r="N125" s="10">
        <f t="shared" si="25"/>
        <v>9.7928298439468122</v>
      </c>
      <c r="O125" s="8">
        <v>168.42599999999999</v>
      </c>
      <c r="P125" s="7">
        <f t="shared" si="26"/>
        <v>168426000000</v>
      </c>
      <c r="Q125" s="11">
        <f t="shared" si="27"/>
        <v>8.9037026072614238E-7</v>
      </c>
      <c r="R125" s="10">
        <f t="shared" si="28"/>
        <v>890.37026072614242</v>
      </c>
      <c r="S125" s="8">
        <v>328.75</v>
      </c>
      <c r="T125" s="10">
        <f t="shared" si="29"/>
        <v>5.7952975834919744</v>
      </c>
      <c r="U125" s="10">
        <v>0.43478260000000002</v>
      </c>
      <c r="V125" s="10">
        <v>65.2</v>
      </c>
      <c r="W125" s="7">
        <v>189164</v>
      </c>
      <c r="X125" s="7">
        <f t="shared" si="30"/>
        <v>189164000</v>
      </c>
      <c r="Y125" s="13">
        <f t="shared" si="31"/>
        <v>0.75709485203406357</v>
      </c>
    </row>
    <row r="126" spans="1:25" x14ac:dyDescent="0.25">
      <c r="A126" s="3" t="s">
        <v>125</v>
      </c>
      <c r="B126" s="10">
        <v>1.8681458158544841</v>
      </c>
      <c r="C126" s="8">
        <v>4484.1850000000004</v>
      </c>
      <c r="D126" s="7">
        <f t="shared" si="16"/>
        <v>4484185000000</v>
      </c>
      <c r="E126" s="12">
        <f t="shared" si="17"/>
        <v>2.348663087599843E-5</v>
      </c>
      <c r="F126" s="8">
        <f t="shared" si="18"/>
        <v>23486.630875998428</v>
      </c>
      <c r="G126" s="10">
        <f t="shared" si="19"/>
        <v>-10.65907919759222</v>
      </c>
      <c r="H126" s="10">
        <f t="shared" si="20"/>
        <v>10.06418663935419</v>
      </c>
      <c r="I126" s="7">
        <v>3401871</v>
      </c>
      <c r="J126" s="7">
        <f t="shared" si="21"/>
        <v>3401871000000</v>
      </c>
      <c r="K126" s="12">
        <f t="shared" si="22"/>
        <v>1.7817839465758805E-2</v>
      </c>
      <c r="L126" s="8">
        <f t="shared" si="23"/>
        <v>17817.839465758807</v>
      </c>
      <c r="M126" s="10">
        <f t="shared" si="24"/>
        <v>-4.0275551063909685</v>
      </c>
      <c r="N126" s="10">
        <f t="shared" si="25"/>
        <v>9.7879554515733052</v>
      </c>
      <c r="O126" s="8">
        <v>166.77699999999999</v>
      </c>
      <c r="P126" s="7">
        <f t="shared" si="26"/>
        <v>166777000000</v>
      </c>
      <c r="Q126" s="11">
        <f t="shared" si="27"/>
        <v>8.7352101610580064E-7</v>
      </c>
      <c r="R126" s="10">
        <f t="shared" si="28"/>
        <v>873.52101610580075</v>
      </c>
      <c r="S126" s="8">
        <v>372.28</v>
      </c>
      <c r="T126" s="10">
        <f t="shared" si="29"/>
        <v>5.9196462593175099</v>
      </c>
      <c r="U126" s="10">
        <v>0.21398</v>
      </c>
      <c r="V126" s="10">
        <v>74.8</v>
      </c>
      <c r="W126" s="7">
        <v>190925</v>
      </c>
      <c r="X126" s="7">
        <f t="shared" si="30"/>
        <v>190925000</v>
      </c>
      <c r="Y126" s="13">
        <f t="shared" si="31"/>
        <v>0.75863752276054619</v>
      </c>
    </row>
    <row r="127" spans="1:25" x14ac:dyDescent="0.25">
      <c r="A127" s="3" t="s">
        <v>126</v>
      </c>
      <c r="B127" s="10">
        <v>2.4498710115337765</v>
      </c>
      <c r="C127" s="8">
        <v>4552.3389999999999</v>
      </c>
      <c r="D127" s="7">
        <f t="shared" si="16"/>
        <v>4552339000000</v>
      </c>
      <c r="E127" s="12">
        <f t="shared" si="17"/>
        <v>2.3843598271572608E-5</v>
      </c>
      <c r="F127" s="8">
        <f t="shared" si="18"/>
        <v>23843.598271572606</v>
      </c>
      <c r="G127" s="10">
        <f t="shared" si="19"/>
        <v>-10.643994792946287</v>
      </c>
      <c r="H127" s="10">
        <f t="shared" si="20"/>
        <v>10.079271044000125</v>
      </c>
      <c r="I127" s="7">
        <v>3451683</v>
      </c>
      <c r="J127" s="7">
        <f t="shared" si="21"/>
        <v>3451683000000</v>
      </c>
      <c r="K127" s="12">
        <f t="shared" si="22"/>
        <v>1.8078737724237265E-2</v>
      </c>
      <c r="L127" s="8">
        <f t="shared" si="23"/>
        <v>18078.737724237268</v>
      </c>
      <c r="M127" s="10">
        <f t="shared" si="24"/>
        <v>-4.0130187425926858</v>
      </c>
      <c r="N127" s="10">
        <f t="shared" si="25"/>
        <v>9.8024918153715888</v>
      </c>
      <c r="O127" s="8">
        <v>165.72900000000001</v>
      </c>
      <c r="P127" s="7">
        <f t="shared" si="26"/>
        <v>165729000000</v>
      </c>
      <c r="Q127" s="11">
        <f t="shared" si="27"/>
        <v>8.6803194971847595E-7</v>
      </c>
      <c r="R127" s="10">
        <f t="shared" si="28"/>
        <v>868.03194971847586</v>
      </c>
      <c r="S127" s="8">
        <v>378.29</v>
      </c>
      <c r="T127" s="10">
        <f t="shared" si="29"/>
        <v>5.9356610972425452</v>
      </c>
      <c r="U127" s="10">
        <v>0.35385699999999998</v>
      </c>
      <c r="V127" s="10">
        <v>80.8</v>
      </c>
      <c r="W127" s="7">
        <v>190925</v>
      </c>
      <c r="X127" s="7">
        <f t="shared" si="30"/>
        <v>190925000</v>
      </c>
      <c r="Y127" s="13">
        <f t="shared" si="31"/>
        <v>0.75822187231662663</v>
      </c>
    </row>
    <row r="128" spans="1:25" x14ac:dyDescent="0.25">
      <c r="A128" s="3" t="s">
        <v>127</v>
      </c>
      <c r="B128" s="10">
        <v>-0.70840967426339962</v>
      </c>
      <c r="C128" s="8">
        <v>4616.1790000000001</v>
      </c>
      <c r="D128" s="7">
        <f t="shared" si="16"/>
        <v>4616179000000</v>
      </c>
      <c r="E128" s="12">
        <f t="shared" si="17"/>
        <v>2.4177970407227968E-5</v>
      </c>
      <c r="F128" s="8">
        <f t="shared" si="18"/>
        <v>24177.970407227967</v>
      </c>
      <c r="G128" s="10">
        <f t="shared" si="19"/>
        <v>-10.630068653139729</v>
      </c>
      <c r="H128" s="10">
        <f t="shared" si="20"/>
        <v>10.093197183806684</v>
      </c>
      <c r="I128" s="7">
        <v>3488933</v>
      </c>
      <c r="J128" s="7">
        <f t="shared" si="21"/>
        <v>3488933000000</v>
      </c>
      <c r="K128" s="12">
        <f t="shared" si="22"/>
        <v>1.8273840513290559E-2</v>
      </c>
      <c r="L128" s="8">
        <f t="shared" si="23"/>
        <v>18273.840513290561</v>
      </c>
      <c r="M128" s="10">
        <f t="shared" si="24"/>
        <v>-4.0022847219642834</v>
      </c>
      <c r="N128" s="10">
        <f t="shared" si="25"/>
        <v>9.8132258359999902</v>
      </c>
      <c r="O128" s="8">
        <v>165.53800000000001</v>
      </c>
      <c r="P128" s="7">
        <f t="shared" si="26"/>
        <v>165538000000</v>
      </c>
      <c r="Q128" s="11">
        <f t="shared" si="27"/>
        <v>8.670315568940684E-7</v>
      </c>
      <c r="R128" s="10">
        <f t="shared" si="28"/>
        <v>867.03155689406833</v>
      </c>
      <c r="S128" s="8">
        <v>387.2</v>
      </c>
      <c r="T128" s="10">
        <f t="shared" si="29"/>
        <v>5.9589413554024215</v>
      </c>
      <c r="U128" s="10">
        <v>0.34989500000000001</v>
      </c>
      <c r="V128" s="10">
        <v>82.6</v>
      </c>
      <c r="W128" s="7">
        <v>190925</v>
      </c>
      <c r="X128" s="7">
        <f t="shared" si="30"/>
        <v>190925000</v>
      </c>
      <c r="Y128" s="13">
        <f t="shared" si="31"/>
        <v>0.75580539662781709</v>
      </c>
    </row>
    <row r="129" spans="1:25" x14ac:dyDescent="0.25">
      <c r="A129" s="3" t="s">
        <v>128</v>
      </c>
      <c r="B129" s="10">
        <v>-0.80328858200870512</v>
      </c>
      <c r="C129" s="8">
        <v>4645.9539999999997</v>
      </c>
      <c r="D129" s="7">
        <f t="shared" si="16"/>
        <v>4645954000000</v>
      </c>
      <c r="E129" s="12">
        <f t="shared" si="17"/>
        <v>2.4333921697001439E-5</v>
      </c>
      <c r="F129" s="8">
        <f t="shared" si="18"/>
        <v>24333.921697001439</v>
      </c>
      <c r="G129" s="10">
        <f t="shared" si="19"/>
        <v>-10.623639226447482</v>
      </c>
      <c r="H129" s="10">
        <f t="shared" si="20"/>
        <v>10.09962661049893</v>
      </c>
      <c r="I129" s="7">
        <v>3522576</v>
      </c>
      <c r="J129" s="7">
        <f t="shared" si="21"/>
        <v>3522576000000</v>
      </c>
      <c r="K129" s="12">
        <f t="shared" si="22"/>
        <v>1.8450051067172974E-2</v>
      </c>
      <c r="L129" s="8">
        <f t="shared" si="23"/>
        <v>18450.051067172975</v>
      </c>
      <c r="M129" s="10">
        <f t="shared" si="24"/>
        <v>-3.9926881406309773</v>
      </c>
      <c r="N129" s="10">
        <f t="shared" si="25"/>
        <v>9.8228224173332972</v>
      </c>
      <c r="O129" s="8">
        <v>165.25700000000001</v>
      </c>
      <c r="P129" s="7">
        <f t="shared" si="26"/>
        <v>165257000000</v>
      </c>
      <c r="Q129" s="11">
        <f t="shared" si="27"/>
        <v>8.6555977478067311E-7</v>
      </c>
      <c r="R129" s="10">
        <f t="shared" si="28"/>
        <v>865.55977478067302</v>
      </c>
      <c r="S129" s="8">
        <v>388.51</v>
      </c>
      <c r="T129" s="10">
        <f t="shared" si="29"/>
        <v>5.9623189095021729</v>
      </c>
      <c r="U129" s="10">
        <v>0.34674060000000001</v>
      </c>
      <c r="V129" s="10">
        <v>71.900000000000006</v>
      </c>
      <c r="W129" s="7">
        <v>190925</v>
      </c>
      <c r="X129" s="7">
        <f t="shared" si="30"/>
        <v>190925000</v>
      </c>
      <c r="Y129" s="13">
        <f t="shared" si="31"/>
        <v>0.75820294389483844</v>
      </c>
    </row>
    <row r="130" spans="1:25" x14ac:dyDescent="0.25">
      <c r="A130" s="3" t="s">
        <v>129</v>
      </c>
      <c r="B130" s="10">
        <v>10.387271699405533</v>
      </c>
      <c r="C130" s="8">
        <v>4719.9530000000004</v>
      </c>
      <c r="D130" s="7">
        <f t="shared" ref="D130:D193" si="32">C130*1000000000</f>
        <v>4719953000000</v>
      </c>
      <c r="E130" s="12">
        <f t="shared" ref="E130:E193" si="33">C130/X130</f>
        <v>2.4480449158476183E-5</v>
      </c>
      <c r="F130" s="8">
        <f t="shared" ref="F130:F193" si="34">D130/X130</f>
        <v>24480.449158476182</v>
      </c>
      <c r="G130" s="10">
        <f t="shared" ref="G130:G193" si="35">LN(E130)</f>
        <v>-10.617635752511502</v>
      </c>
      <c r="H130" s="10">
        <f t="shared" ref="H130:H193" si="36">LN(F130)</f>
        <v>10.105630084434909</v>
      </c>
      <c r="I130" s="7">
        <v>3604220</v>
      </c>
      <c r="J130" s="7">
        <f t="shared" ref="J130:J193" si="37">I130*1000000</f>
        <v>3604220000000</v>
      </c>
      <c r="K130" s="12">
        <f t="shared" ref="K130:K193" si="38">I130/X130</f>
        <v>1.8693602344337545E-2</v>
      </c>
      <c r="L130" s="8">
        <f t="shared" si="23"/>
        <v>18693.602344337542</v>
      </c>
      <c r="M130" s="10">
        <f t="shared" si="24"/>
        <v>-3.979573934281869</v>
      </c>
      <c r="N130" s="10">
        <f t="shared" si="25"/>
        <v>9.8359366236824055</v>
      </c>
      <c r="O130" s="8">
        <v>164.28299999999999</v>
      </c>
      <c r="P130" s="7">
        <f t="shared" si="26"/>
        <v>164283000000</v>
      </c>
      <c r="Q130" s="11">
        <f t="shared" si="27"/>
        <v>8.5206815175954974E-7</v>
      </c>
      <c r="R130" s="10">
        <f t="shared" si="28"/>
        <v>852.06815175954978</v>
      </c>
      <c r="S130" s="8">
        <v>407.36</v>
      </c>
      <c r="T130" s="10">
        <f t="shared" si="29"/>
        <v>6.0096973153690421</v>
      </c>
      <c r="U130" s="10">
        <v>0.34387899999999999</v>
      </c>
      <c r="V130" s="10">
        <v>70.7</v>
      </c>
      <c r="W130" s="7">
        <v>192805</v>
      </c>
      <c r="X130" s="7">
        <f t="shared" si="30"/>
        <v>192805000</v>
      </c>
      <c r="Y130" s="13">
        <f t="shared" si="31"/>
        <v>0.76361353598224391</v>
      </c>
    </row>
    <row r="131" spans="1:25" x14ac:dyDescent="0.25">
      <c r="A131" s="3" t="s">
        <v>130</v>
      </c>
      <c r="B131" s="10">
        <v>-1.6163359116197258</v>
      </c>
      <c r="C131" s="8">
        <v>4798.0969999999998</v>
      </c>
      <c r="D131" s="7">
        <f t="shared" si="32"/>
        <v>4798097000000</v>
      </c>
      <c r="E131" s="12">
        <f t="shared" si="33"/>
        <v>2.4885749850885607E-5</v>
      </c>
      <c r="F131" s="8">
        <f t="shared" si="34"/>
        <v>24885.749850885612</v>
      </c>
      <c r="G131" s="10">
        <f t="shared" si="35"/>
        <v>-10.601215213462142</v>
      </c>
      <c r="H131" s="10">
        <f t="shared" si="36"/>
        <v>10.12205062348427</v>
      </c>
      <c r="I131" s="7">
        <v>3654671</v>
      </c>
      <c r="J131" s="7">
        <f t="shared" si="37"/>
        <v>3654671000000</v>
      </c>
      <c r="K131" s="12">
        <f t="shared" si="38"/>
        <v>1.8955270869531391E-2</v>
      </c>
      <c r="L131" s="8">
        <f t="shared" ref="L131:L194" si="39">J131/X131</f>
        <v>18955.270869531392</v>
      </c>
      <c r="M131" s="10">
        <f t="shared" ref="M131:M194" si="40">LN(K131)</f>
        <v>-3.9656732399797567</v>
      </c>
      <c r="N131" s="10">
        <f t="shared" ref="N131:N194" si="41">LN(L131)</f>
        <v>9.8498373179845178</v>
      </c>
      <c r="O131" s="8">
        <v>164.922</v>
      </c>
      <c r="P131" s="7">
        <f t="shared" ref="P131:P194" si="42">O131*1000000000</f>
        <v>164922000000</v>
      </c>
      <c r="Q131" s="11">
        <f t="shared" ref="Q131:Q194" si="43">O131/X131</f>
        <v>8.5538238116231421E-7</v>
      </c>
      <c r="R131" s="10">
        <f t="shared" ref="R131:R194" si="44">P131/X131</f>
        <v>855.38238116231423</v>
      </c>
      <c r="S131" s="8">
        <v>408.27</v>
      </c>
      <c r="T131" s="10">
        <f t="shared" ref="T131:T194" si="45">LN(S131)</f>
        <v>6.011928720240336</v>
      </c>
      <c r="U131" s="10">
        <v>0.20435970000000001</v>
      </c>
      <c r="V131" s="10">
        <v>78.900000000000006</v>
      </c>
      <c r="W131" s="7">
        <v>192805</v>
      </c>
      <c r="X131" s="7">
        <f t="shared" ref="X131:X194" si="46">W131*1000</f>
        <v>192805000</v>
      </c>
      <c r="Y131" s="13">
        <f t="shared" ref="Y131:Y194" si="47">J131/D131</f>
        <v>0.76169177071659866</v>
      </c>
    </row>
    <row r="132" spans="1:25" x14ac:dyDescent="0.25">
      <c r="A132" s="3" t="s">
        <v>131</v>
      </c>
      <c r="B132" s="10">
        <v>0.43361413868362231</v>
      </c>
      <c r="C132" s="8">
        <v>4872.5550000000003</v>
      </c>
      <c r="D132" s="7">
        <f t="shared" si="32"/>
        <v>4872555000000</v>
      </c>
      <c r="E132" s="12">
        <f t="shared" si="33"/>
        <v>2.5271932781826198E-5</v>
      </c>
      <c r="F132" s="8">
        <f t="shared" si="34"/>
        <v>25271.932781826199</v>
      </c>
      <c r="G132" s="10">
        <f t="shared" si="35"/>
        <v>-10.585816154256481</v>
      </c>
      <c r="H132" s="10">
        <f t="shared" si="36"/>
        <v>10.13744968268993</v>
      </c>
      <c r="I132" s="7">
        <v>3714878</v>
      </c>
      <c r="J132" s="7">
        <f t="shared" si="37"/>
        <v>3714878000000</v>
      </c>
      <c r="K132" s="12">
        <f t="shared" si="38"/>
        <v>1.9267539742226603E-2</v>
      </c>
      <c r="L132" s="8">
        <f t="shared" si="39"/>
        <v>19267.539742226603</v>
      </c>
      <c r="M132" s="10">
        <f t="shared" si="40"/>
        <v>-3.949333477658143</v>
      </c>
      <c r="N132" s="10">
        <f t="shared" si="41"/>
        <v>9.8661770803061319</v>
      </c>
      <c r="O132" s="8">
        <v>165.20099999999999</v>
      </c>
      <c r="P132" s="7">
        <f t="shared" si="42"/>
        <v>165201000000</v>
      </c>
      <c r="Q132" s="11">
        <f t="shared" si="43"/>
        <v>8.5682943907056352E-7</v>
      </c>
      <c r="R132" s="10">
        <f t="shared" si="44"/>
        <v>856.82943907056347</v>
      </c>
      <c r="S132" s="8">
        <v>418.48</v>
      </c>
      <c r="T132" s="10">
        <f t="shared" si="45"/>
        <v>6.0366290990623552</v>
      </c>
      <c r="U132" s="10">
        <v>0.1352265</v>
      </c>
      <c r="V132" s="10">
        <v>76.099999999999994</v>
      </c>
      <c r="W132" s="7">
        <v>192805</v>
      </c>
      <c r="X132" s="7">
        <f t="shared" si="46"/>
        <v>192805000</v>
      </c>
      <c r="Y132" s="13">
        <f t="shared" si="47"/>
        <v>0.76240863366344758</v>
      </c>
    </row>
    <row r="133" spans="1:25" x14ac:dyDescent="0.25">
      <c r="A133" s="3" t="s">
        <v>132</v>
      </c>
      <c r="B133" s="10">
        <v>-0.58499327108913324</v>
      </c>
      <c r="C133" s="8">
        <v>4970.9359999999997</v>
      </c>
      <c r="D133" s="7">
        <f t="shared" si="32"/>
        <v>4970936000000</v>
      </c>
      <c r="E133" s="12">
        <f t="shared" si="33"/>
        <v>2.5782194445164802E-5</v>
      </c>
      <c r="F133" s="8">
        <f t="shared" si="34"/>
        <v>25782.194445164805</v>
      </c>
      <c r="G133" s="10">
        <f t="shared" si="35"/>
        <v>-10.565826442075718</v>
      </c>
      <c r="H133" s="10">
        <f t="shared" si="36"/>
        <v>10.157439394870693</v>
      </c>
      <c r="I133" s="7">
        <v>3784141</v>
      </c>
      <c r="J133" s="7">
        <f t="shared" si="37"/>
        <v>3784141000000</v>
      </c>
      <c r="K133" s="12">
        <f t="shared" si="38"/>
        <v>1.962677835118384E-2</v>
      </c>
      <c r="L133" s="8">
        <f t="shared" si="39"/>
        <v>19626.778351183839</v>
      </c>
      <c r="M133" s="10">
        <f t="shared" si="40"/>
        <v>-3.9308604027982703</v>
      </c>
      <c r="N133" s="10">
        <f t="shared" si="41"/>
        <v>9.8846501551660033</v>
      </c>
      <c r="O133" s="8">
        <v>166.26400000000001</v>
      </c>
      <c r="P133" s="7">
        <f t="shared" si="42"/>
        <v>166264000000</v>
      </c>
      <c r="Q133" s="11">
        <f t="shared" si="43"/>
        <v>8.6234278156686818E-7</v>
      </c>
      <c r="R133" s="10">
        <f t="shared" si="44"/>
        <v>862.3427815668681</v>
      </c>
      <c r="S133" s="8">
        <v>435.64</v>
      </c>
      <c r="T133" s="10">
        <f t="shared" si="45"/>
        <v>6.0768162142074855</v>
      </c>
      <c r="U133" s="10">
        <v>0.26809650000000002</v>
      </c>
      <c r="V133" s="10">
        <v>83.3</v>
      </c>
      <c r="W133" s="7">
        <v>192805</v>
      </c>
      <c r="X133" s="7">
        <f t="shared" si="46"/>
        <v>192805000</v>
      </c>
      <c r="Y133" s="13">
        <f t="shared" si="47"/>
        <v>0.76125321267463508</v>
      </c>
    </row>
    <row r="134" spans="1:25" x14ac:dyDescent="0.25">
      <c r="A134" s="3" t="s">
        <v>133</v>
      </c>
      <c r="B134" s="10">
        <v>-6.9032819527835088</v>
      </c>
      <c r="C134" s="8">
        <v>5006.5259999999998</v>
      </c>
      <c r="D134" s="7">
        <f t="shared" si="32"/>
        <v>5006526000000</v>
      </c>
      <c r="E134" s="12">
        <f t="shared" si="33"/>
        <v>2.569583962060789E-5</v>
      </c>
      <c r="F134" s="8">
        <f t="shared" si="34"/>
        <v>25695.839620607891</v>
      </c>
      <c r="G134" s="10">
        <f t="shared" si="35"/>
        <v>-10.5691814616341</v>
      </c>
      <c r="H134" s="10">
        <f t="shared" si="36"/>
        <v>10.154084375312312</v>
      </c>
      <c r="I134" s="7">
        <v>3821663</v>
      </c>
      <c r="J134" s="7">
        <f t="shared" si="37"/>
        <v>3821663000000</v>
      </c>
      <c r="K134" s="12">
        <f t="shared" si="38"/>
        <v>1.9614566973588314E-2</v>
      </c>
      <c r="L134" s="8">
        <f t="shared" si="39"/>
        <v>19614.566973588313</v>
      </c>
      <c r="M134" s="10">
        <f t="shared" si="40"/>
        <v>-3.9314827758534565</v>
      </c>
      <c r="N134" s="10">
        <f t="shared" si="41"/>
        <v>9.8840277821108184</v>
      </c>
      <c r="O134" s="8">
        <v>167.738</v>
      </c>
      <c r="P134" s="7">
        <f t="shared" si="42"/>
        <v>167738000000</v>
      </c>
      <c r="Q134" s="11">
        <f t="shared" si="43"/>
        <v>8.6091008940761042E-7</v>
      </c>
      <c r="R134" s="10">
        <f t="shared" si="44"/>
        <v>860.91008940761037</v>
      </c>
      <c r="S134" s="8">
        <v>450.16</v>
      </c>
      <c r="T134" s="10">
        <f t="shared" si="45"/>
        <v>6.1096030751250234</v>
      </c>
      <c r="U134" s="10">
        <v>0.13280210000000001</v>
      </c>
      <c r="V134" s="10">
        <v>87.3</v>
      </c>
      <c r="W134" s="7">
        <v>194838</v>
      </c>
      <c r="X134" s="7">
        <f t="shared" si="46"/>
        <v>194838000</v>
      </c>
      <c r="Y134" s="13">
        <f t="shared" si="47"/>
        <v>0.76333629346976328</v>
      </c>
    </row>
    <row r="135" spans="1:25" x14ac:dyDescent="0.25">
      <c r="A135" s="3" t="s">
        <v>134</v>
      </c>
      <c r="B135" s="10">
        <v>-1.9555936821414575</v>
      </c>
      <c r="C135" s="8">
        <v>5062.125</v>
      </c>
      <c r="D135" s="7">
        <f t="shared" si="32"/>
        <v>5062125000000</v>
      </c>
      <c r="E135" s="12">
        <f t="shared" si="33"/>
        <v>2.5981199765959411E-5</v>
      </c>
      <c r="F135" s="8">
        <f t="shared" si="34"/>
        <v>25981.199765959413</v>
      </c>
      <c r="G135" s="10">
        <f t="shared" si="35"/>
        <v>-10.558137367420148</v>
      </c>
      <c r="H135" s="10">
        <f t="shared" si="36"/>
        <v>10.165128469526262</v>
      </c>
      <c r="I135" s="7">
        <v>3870738</v>
      </c>
      <c r="J135" s="7">
        <f t="shared" si="37"/>
        <v>3870738000000</v>
      </c>
      <c r="K135" s="12">
        <f t="shared" si="38"/>
        <v>1.9866442891017154E-2</v>
      </c>
      <c r="L135" s="8">
        <f t="shared" si="39"/>
        <v>19866.442891017152</v>
      </c>
      <c r="M135" s="10">
        <f t="shared" si="40"/>
        <v>-3.9187232575173558</v>
      </c>
      <c r="N135" s="10">
        <f t="shared" si="41"/>
        <v>9.8967873004469187</v>
      </c>
      <c r="O135" s="8">
        <v>169.63399999999999</v>
      </c>
      <c r="P135" s="7">
        <f t="shared" si="42"/>
        <v>169634000000</v>
      </c>
      <c r="Q135" s="11">
        <f t="shared" si="43"/>
        <v>8.7064125068005205E-7</v>
      </c>
      <c r="R135" s="10">
        <f t="shared" si="44"/>
        <v>870.64125068005217</v>
      </c>
      <c r="S135" s="8">
        <v>448.06</v>
      </c>
      <c r="T135" s="10">
        <f t="shared" si="45"/>
        <v>6.1049271520187833</v>
      </c>
      <c r="U135" s="10">
        <v>0.19762850000000001</v>
      </c>
      <c r="V135" s="10">
        <v>82.5</v>
      </c>
      <c r="W135" s="7">
        <v>194838</v>
      </c>
      <c r="X135" s="7">
        <f t="shared" si="46"/>
        <v>194838000</v>
      </c>
      <c r="Y135" s="13">
        <f t="shared" si="47"/>
        <v>0.76464686273057259</v>
      </c>
    </row>
    <row r="136" spans="1:25" x14ac:dyDescent="0.25">
      <c r="A136" s="3" t="s">
        <v>135</v>
      </c>
      <c r="B136" s="10">
        <v>-3.7002529555556505</v>
      </c>
      <c r="C136" s="8">
        <v>5129.2629999999999</v>
      </c>
      <c r="D136" s="7">
        <f t="shared" si="32"/>
        <v>5129263000000</v>
      </c>
      <c r="E136" s="12">
        <f t="shared" si="33"/>
        <v>2.6325783471396751E-5</v>
      </c>
      <c r="F136" s="8">
        <f t="shared" si="34"/>
        <v>26325.78347139675</v>
      </c>
      <c r="G136" s="10">
        <f t="shared" si="35"/>
        <v>-10.544961738890546</v>
      </c>
      <c r="H136" s="10">
        <f t="shared" si="36"/>
        <v>10.178304098055865</v>
      </c>
      <c r="I136" s="7">
        <v>3930551</v>
      </c>
      <c r="J136" s="7">
        <f t="shared" si="37"/>
        <v>3930551000000</v>
      </c>
      <c r="K136" s="12">
        <f t="shared" si="38"/>
        <v>2.0173431260842339E-2</v>
      </c>
      <c r="L136" s="8">
        <f t="shared" si="39"/>
        <v>20173.431260842342</v>
      </c>
      <c r="M136" s="10">
        <f t="shared" si="40"/>
        <v>-3.9033888244370649</v>
      </c>
      <c r="N136" s="10">
        <f t="shared" si="41"/>
        <v>9.9121217335272096</v>
      </c>
      <c r="O136" s="8">
        <v>170.648</v>
      </c>
      <c r="P136" s="7">
        <f t="shared" si="42"/>
        <v>170648000000</v>
      </c>
      <c r="Q136" s="11">
        <f t="shared" si="43"/>
        <v>8.7584557427195929E-7</v>
      </c>
      <c r="R136" s="10">
        <f t="shared" si="44"/>
        <v>875.84557427195932</v>
      </c>
      <c r="S136" s="8">
        <v>459.24</v>
      </c>
      <c r="T136" s="10">
        <f t="shared" si="45"/>
        <v>6.1295729492256115</v>
      </c>
      <c r="U136" s="10">
        <v>6.5445000000000003E-2</v>
      </c>
      <c r="V136" s="10">
        <v>77.400000000000006</v>
      </c>
      <c r="W136" s="7">
        <v>194838</v>
      </c>
      <c r="X136" s="7">
        <f t="shared" si="46"/>
        <v>194838000</v>
      </c>
      <c r="Y136" s="13">
        <f t="shared" si="47"/>
        <v>0.76629936893467931</v>
      </c>
    </row>
    <row r="137" spans="1:25" x14ac:dyDescent="0.25">
      <c r="A137" s="3" t="s">
        <v>136</v>
      </c>
      <c r="B137" s="10">
        <v>3.4856938749415809</v>
      </c>
      <c r="C137" s="8">
        <v>5226.6819999999998</v>
      </c>
      <c r="D137" s="7">
        <f t="shared" si="32"/>
        <v>5226682000000</v>
      </c>
      <c r="E137" s="12">
        <f t="shared" si="33"/>
        <v>2.6825783471396749E-5</v>
      </c>
      <c r="F137" s="8">
        <f t="shared" si="34"/>
        <v>26825.78347139675</v>
      </c>
      <c r="G137" s="10">
        <f t="shared" si="35"/>
        <v>-10.526147063111793</v>
      </c>
      <c r="H137" s="10">
        <f t="shared" si="36"/>
        <v>10.197118773834617</v>
      </c>
      <c r="I137" s="7">
        <v>3978854</v>
      </c>
      <c r="J137" s="7">
        <f t="shared" si="37"/>
        <v>3978854000000</v>
      </c>
      <c r="K137" s="12">
        <f t="shared" si="38"/>
        <v>2.0421344912183455E-2</v>
      </c>
      <c r="L137" s="8">
        <f t="shared" si="39"/>
        <v>20421.344912183456</v>
      </c>
      <c r="M137" s="10">
        <f t="shared" si="40"/>
        <v>-3.8911746059177155</v>
      </c>
      <c r="N137" s="10">
        <f t="shared" si="41"/>
        <v>9.9243359520465582</v>
      </c>
      <c r="O137" s="8">
        <v>172.27199999999999</v>
      </c>
      <c r="P137" s="7">
        <f t="shared" si="42"/>
        <v>172272000000</v>
      </c>
      <c r="Q137" s="11">
        <f t="shared" si="43"/>
        <v>8.8418070396945147E-7</v>
      </c>
      <c r="R137" s="10">
        <f t="shared" si="44"/>
        <v>884.18070396945154</v>
      </c>
      <c r="S137" s="8">
        <v>465.95</v>
      </c>
      <c r="T137" s="10">
        <f t="shared" si="45"/>
        <v>6.1440783322316648</v>
      </c>
      <c r="U137" s="10">
        <v>0.259909</v>
      </c>
      <c r="V137" s="10">
        <v>84.1</v>
      </c>
      <c r="W137" s="7">
        <v>194838</v>
      </c>
      <c r="X137" s="7">
        <f t="shared" si="46"/>
        <v>194838000</v>
      </c>
      <c r="Y137" s="13">
        <f t="shared" si="47"/>
        <v>0.76125809834996661</v>
      </c>
    </row>
    <row r="138" spans="1:25" x14ac:dyDescent="0.25">
      <c r="A138" s="3" t="s">
        <v>137</v>
      </c>
      <c r="B138" s="10">
        <v>-3.4654039342162433</v>
      </c>
      <c r="C138" s="8">
        <v>5292.9750000000004</v>
      </c>
      <c r="D138" s="7">
        <f t="shared" si="32"/>
        <v>5292975000000</v>
      </c>
      <c r="E138" s="12">
        <f t="shared" si="33"/>
        <v>2.6893285030536447E-5</v>
      </c>
      <c r="F138" s="8">
        <f t="shared" si="34"/>
        <v>26893.285030536445</v>
      </c>
      <c r="G138" s="10">
        <f t="shared" si="35"/>
        <v>-10.523633929636119</v>
      </c>
      <c r="H138" s="10">
        <f t="shared" si="36"/>
        <v>10.199631907310291</v>
      </c>
      <c r="I138" s="7">
        <v>4032399</v>
      </c>
      <c r="J138" s="7">
        <f t="shared" si="37"/>
        <v>4032399000000</v>
      </c>
      <c r="K138" s="12">
        <f t="shared" si="38"/>
        <v>2.0488374810735007E-2</v>
      </c>
      <c r="L138" s="8">
        <f t="shared" si="39"/>
        <v>20488.374810735007</v>
      </c>
      <c r="M138" s="10">
        <f t="shared" si="40"/>
        <v>-3.8878976360929847</v>
      </c>
      <c r="N138" s="10">
        <f t="shared" si="41"/>
        <v>9.9276129218712885</v>
      </c>
      <c r="O138" s="8">
        <v>173.352</v>
      </c>
      <c r="P138" s="7">
        <f t="shared" si="42"/>
        <v>173352000000</v>
      </c>
      <c r="Q138" s="11">
        <f t="shared" si="43"/>
        <v>8.8079100064019837E-7</v>
      </c>
      <c r="R138" s="10">
        <f t="shared" si="44"/>
        <v>880.79100064019838</v>
      </c>
      <c r="S138" s="8">
        <v>463.81</v>
      </c>
      <c r="T138" s="10">
        <f t="shared" si="45"/>
        <v>6.1394749856066761</v>
      </c>
      <c r="U138" s="10">
        <v>0.32299739999999999</v>
      </c>
      <c r="V138" s="10">
        <v>93</v>
      </c>
      <c r="W138" s="7">
        <v>196814</v>
      </c>
      <c r="X138" s="7">
        <f t="shared" si="46"/>
        <v>196814000</v>
      </c>
      <c r="Y138" s="13">
        <f t="shared" si="47"/>
        <v>0.76183979708953853</v>
      </c>
    </row>
    <row r="139" spans="1:25" x14ac:dyDescent="0.25">
      <c r="A139" s="3" t="s">
        <v>138</v>
      </c>
      <c r="B139" s="10">
        <v>-0.60282766238496777</v>
      </c>
      <c r="C139" s="8">
        <v>5408.27</v>
      </c>
      <c r="D139" s="7">
        <f t="shared" si="32"/>
        <v>5408270000000</v>
      </c>
      <c r="E139" s="12">
        <f t="shared" si="33"/>
        <v>2.7479091934516856E-5</v>
      </c>
      <c r="F139" s="8">
        <f t="shared" si="34"/>
        <v>27479.091934516855</v>
      </c>
      <c r="G139" s="10">
        <f t="shared" si="35"/>
        <v>-10.502085135751567</v>
      </c>
      <c r="H139" s="10">
        <f t="shared" si="36"/>
        <v>10.221180701194845</v>
      </c>
      <c r="I139" s="7">
        <v>4084442</v>
      </c>
      <c r="J139" s="7">
        <f t="shared" si="37"/>
        <v>4084442000000</v>
      </c>
      <c r="K139" s="12">
        <f t="shared" si="38"/>
        <v>2.0752802138059284E-2</v>
      </c>
      <c r="L139" s="8">
        <f t="shared" si="39"/>
        <v>20752.802138059284</v>
      </c>
      <c r="M139" s="10">
        <f t="shared" si="40"/>
        <v>-3.8750739986248499</v>
      </c>
      <c r="N139" s="10">
        <f t="shared" si="41"/>
        <v>9.9404365593394246</v>
      </c>
      <c r="O139" s="8">
        <v>176.16200000000001</v>
      </c>
      <c r="P139" s="7">
        <f t="shared" si="42"/>
        <v>176162000000</v>
      </c>
      <c r="Q139" s="11">
        <f t="shared" si="43"/>
        <v>8.9506844025323404E-7</v>
      </c>
      <c r="R139" s="10">
        <f t="shared" si="44"/>
        <v>895.06844025323403</v>
      </c>
      <c r="S139" s="8">
        <v>454.83</v>
      </c>
      <c r="T139" s="10">
        <f t="shared" si="45"/>
        <v>6.1199237227615999</v>
      </c>
      <c r="U139" s="10">
        <v>0.32071840000000001</v>
      </c>
      <c r="V139" s="10">
        <v>92.2</v>
      </c>
      <c r="W139" s="7">
        <v>196814</v>
      </c>
      <c r="X139" s="7">
        <f t="shared" si="46"/>
        <v>196814000</v>
      </c>
      <c r="Y139" s="13">
        <f t="shared" si="47"/>
        <v>0.75522154034469435</v>
      </c>
    </row>
    <row r="140" spans="1:25" x14ac:dyDescent="0.25">
      <c r="A140" s="3" t="s">
        <v>139</v>
      </c>
      <c r="B140" s="10">
        <v>-0.77291551923856161</v>
      </c>
      <c r="C140" s="8">
        <v>5474.8289999999997</v>
      </c>
      <c r="D140" s="7">
        <f t="shared" si="32"/>
        <v>5474829000000</v>
      </c>
      <c r="E140" s="12">
        <f t="shared" si="33"/>
        <v>2.7817274177649963E-5</v>
      </c>
      <c r="F140" s="8">
        <f t="shared" si="34"/>
        <v>27817.274177649964</v>
      </c>
      <c r="G140" s="10">
        <f t="shared" si="35"/>
        <v>-10.489853356943375</v>
      </c>
      <c r="H140" s="10">
        <f t="shared" si="36"/>
        <v>10.233412480003038</v>
      </c>
      <c r="I140" s="7">
        <v>4143451</v>
      </c>
      <c r="J140" s="7">
        <f t="shared" si="37"/>
        <v>4143451000000</v>
      </c>
      <c r="K140" s="12">
        <f t="shared" si="38"/>
        <v>2.1052623288993669E-2</v>
      </c>
      <c r="L140" s="8">
        <f t="shared" si="39"/>
        <v>21052.623288993669</v>
      </c>
      <c r="M140" s="10">
        <f t="shared" si="40"/>
        <v>-3.8607301048134737</v>
      </c>
      <c r="N140" s="10">
        <f t="shared" si="41"/>
        <v>9.9547804531508</v>
      </c>
      <c r="O140" s="8">
        <v>178.23</v>
      </c>
      <c r="P140" s="7">
        <f t="shared" si="42"/>
        <v>178230000000</v>
      </c>
      <c r="Q140" s="11">
        <f t="shared" si="43"/>
        <v>9.0557582285812995E-7</v>
      </c>
      <c r="R140" s="10">
        <f t="shared" si="44"/>
        <v>905.57582285812998</v>
      </c>
      <c r="S140" s="8">
        <v>466.96</v>
      </c>
      <c r="T140" s="10">
        <f t="shared" si="45"/>
        <v>6.1462436008955352</v>
      </c>
      <c r="U140" s="10">
        <v>0.25461489999999998</v>
      </c>
      <c r="V140" s="10">
        <v>90.7</v>
      </c>
      <c r="W140" s="7">
        <v>196814</v>
      </c>
      <c r="X140" s="7">
        <f t="shared" si="46"/>
        <v>196814000</v>
      </c>
      <c r="Y140" s="13">
        <f t="shared" si="47"/>
        <v>0.75681834081027921</v>
      </c>
    </row>
    <row r="141" spans="1:25" x14ac:dyDescent="0.25">
      <c r="A141" s="3" t="s">
        <v>140</v>
      </c>
      <c r="B141" s="10">
        <v>3.1605492757101712</v>
      </c>
      <c r="C141" s="8">
        <v>5584.4449999999997</v>
      </c>
      <c r="D141" s="7">
        <f t="shared" si="32"/>
        <v>5584445000000</v>
      </c>
      <c r="E141" s="12">
        <f t="shared" si="33"/>
        <v>2.8374226426981819E-5</v>
      </c>
      <c r="F141" s="8">
        <f t="shared" si="34"/>
        <v>28374.226426981819</v>
      </c>
      <c r="G141" s="10">
        <f t="shared" si="35"/>
        <v>-10.470029345019558</v>
      </c>
      <c r="H141" s="10">
        <f t="shared" si="36"/>
        <v>10.253236491926852</v>
      </c>
      <c r="I141" s="7">
        <v>4194883</v>
      </c>
      <c r="J141" s="7">
        <f t="shared" si="37"/>
        <v>4194883000000</v>
      </c>
      <c r="K141" s="12">
        <f t="shared" si="38"/>
        <v>2.1313946162366499E-2</v>
      </c>
      <c r="L141" s="8">
        <f t="shared" si="39"/>
        <v>21313.946162366497</v>
      </c>
      <c r="M141" s="10">
        <f t="shared" si="40"/>
        <v>-3.8483936711147555</v>
      </c>
      <c r="N141" s="10">
        <f t="shared" si="41"/>
        <v>9.967116886849519</v>
      </c>
      <c r="O141" s="8">
        <v>178.983</v>
      </c>
      <c r="P141" s="7">
        <f t="shared" si="42"/>
        <v>178983000000</v>
      </c>
      <c r="Q141" s="11">
        <f t="shared" si="43"/>
        <v>9.0940177019927445E-7</v>
      </c>
      <c r="R141" s="10">
        <f t="shared" si="44"/>
        <v>909.40177019927444</v>
      </c>
      <c r="S141" s="8">
        <v>455.19</v>
      </c>
      <c r="T141" s="10">
        <f t="shared" si="45"/>
        <v>6.1207149142052595</v>
      </c>
      <c r="U141" s="10">
        <v>6.3211100000000006E-2</v>
      </c>
      <c r="V141" s="10">
        <v>93.1</v>
      </c>
      <c r="W141" s="7">
        <v>196814</v>
      </c>
      <c r="X141" s="7">
        <f t="shared" si="46"/>
        <v>196814000</v>
      </c>
      <c r="Y141" s="13">
        <f t="shared" si="47"/>
        <v>0.75117276649693931</v>
      </c>
    </row>
    <row r="142" spans="1:25" x14ac:dyDescent="0.25">
      <c r="A142" s="3" t="s">
        <v>141</v>
      </c>
      <c r="B142" s="10">
        <v>0.99640100444651392</v>
      </c>
      <c r="C142" s="8">
        <v>5638.1719999999996</v>
      </c>
      <c r="D142" s="7">
        <f t="shared" si="32"/>
        <v>5638172000000</v>
      </c>
      <c r="E142" s="12">
        <f t="shared" si="33"/>
        <v>2.8391874471256495E-5</v>
      </c>
      <c r="F142" s="8">
        <f t="shared" si="34"/>
        <v>28391.874471256495</v>
      </c>
      <c r="G142" s="10">
        <f t="shared" si="35"/>
        <v>-10.469407563901461</v>
      </c>
      <c r="H142" s="10">
        <f t="shared" si="36"/>
        <v>10.253858273044949</v>
      </c>
      <c r="I142" s="7">
        <v>4241183</v>
      </c>
      <c r="J142" s="7">
        <f t="shared" si="37"/>
        <v>4241183000000</v>
      </c>
      <c r="K142" s="12">
        <f t="shared" si="38"/>
        <v>2.1357123433912099E-2</v>
      </c>
      <c r="L142" s="8">
        <f t="shared" si="39"/>
        <v>21357.123433912097</v>
      </c>
      <c r="M142" s="10">
        <f t="shared" si="40"/>
        <v>-3.8463699446560544</v>
      </c>
      <c r="N142" s="10">
        <f t="shared" si="41"/>
        <v>9.9691406133082197</v>
      </c>
      <c r="O142" s="8">
        <v>179.83799999999999</v>
      </c>
      <c r="P142" s="7">
        <f t="shared" si="42"/>
        <v>179838000000</v>
      </c>
      <c r="Q142" s="11">
        <f t="shared" si="43"/>
        <v>9.0560165975103727E-7</v>
      </c>
      <c r="R142" s="10">
        <f t="shared" si="44"/>
        <v>905.60165975103735</v>
      </c>
      <c r="S142" s="8">
        <v>493.15</v>
      </c>
      <c r="T142" s="10">
        <f t="shared" si="45"/>
        <v>6.2008133874000029</v>
      </c>
      <c r="U142" s="10">
        <v>0.31367630000000002</v>
      </c>
      <c r="V142" s="10">
        <v>94.3</v>
      </c>
      <c r="W142" s="7">
        <v>198584</v>
      </c>
      <c r="X142" s="7">
        <f t="shared" si="46"/>
        <v>198584000</v>
      </c>
      <c r="Y142" s="13">
        <f t="shared" si="47"/>
        <v>0.75222660819854381</v>
      </c>
    </row>
    <row r="143" spans="1:25" x14ac:dyDescent="0.25">
      <c r="A143" s="3" t="s">
        <v>142</v>
      </c>
      <c r="B143" s="10">
        <v>4.0085725895120898</v>
      </c>
      <c r="C143" s="8">
        <v>5680.3829999999998</v>
      </c>
      <c r="D143" s="7">
        <f t="shared" si="32"/>
        <v>5680383000000</v>
      </c>
      <c r="E143" s="12">
        <f t="shared" si="33"/>
        <v>2.8604434395520283E-5</v>
      </c>
      <c r="F143" s="8">
        <f t="shared" si="34"/>
        <v>28604.434395520282</v>
      </c>
      <c r="G143" s="10">
        <f t="shared" si="35"/>
        <v>-10.461948803362874</v>
      </c>
      <c r="H143" s="10">
        <f t="shared" si="36"/>
        <v>10.261317033583538</v>
      </c>
      <c r="I143" s="7">
        <v>4306695</v>
      </c>
      <c r="J143" s="7">
        <f t="shared" si="37"/>
        <v>4306695000000</v>
      </c>
      <c r="K143" s="12">
        <f t="shared" si="38"/>
        <v>2.1687019095193973E-2</v>
      </c>
      <c r="L143" s="8">
        <f t="shared" si="39"/>
        <v>21687.019095193973</v>
      </c>
      <c r="M143" s="10">
        <f t="shared" si="40"/>
        <v>-3.8310413958059164</v>
      </c>
      <c r="N143" s="10">
        <f t="shared" si="41"/>
        <v>9.9844691621583586</v>
      </c>
      <c r="O143" s="8">
        <v>179.58</v>
      </c>
      <c r="P143" s="7">
        <f t="shared" si="42"/>
        <v>179580000000</v>
      </c>
      <c r="Q143" s="11">
        <f t="shared" si="43"/>
        <v>9.0430246142690249E-7</v>
      </c>
      <c r="R143" s="10">
        <f t="shared" si="44"/>
        <v>904.30246142690248</v>
      </c>
      <c r="S143" s="8">
        <v>539.35</v>
      </c>
      <c r="T143" s="10">
        <f t="shared" si="45"/>
        <v>6.2903647108214384</v>
      </c>
      <c r="U143" s="10">
        <v>0.24891099999999999</v>
      </c>
      <c r="V143" s="10">
        <v>91.7</v>
      </c>
      <c r="W143" s="7">
        <v>198584</v>
      </c>
      <c r="X143" s="7">
        <f t="shared" si="46"/>
        <v>198584000</v>
      </c>
      <c r="Y143" s="13">
        <f t="shared" si="47"/>
        <v>0.75816982763310148</v>
      </c>
    </row>
    <row r="144" spans="1:25" x14ac:dyDescent="0.25">
      <c r="A144" s="3" t="s">
        <v>143</v>
      </c>
      <c r="B144" s="10">
        <v>0.67588863460854598</v>
      </c>
      <c r="C144" s="8">
        <v>5763.7219999999998</v>
      </c>
      <c r="D144" s="7">
        <f t="shared" si="32"/>
        <v>5763722000000</v>
      </c>
      <c r="E144" s="12">
        <f t="shared" si="33"/>
        <v>2.9024100632477942E-5</v>
      </c>
      <c r="F144" s="8">
        <f t="shared" si="34"/>
        <v>29024.100632477945</v>
      </c>
      <c r="G144" s="10">
        <f t="shared" si="35"/>
        <v>-10.447384016821532</v>
      </c>
      <c r="H144" s="10">
        <f t="shared" si="36"/>
        <v>10.275881820124878</v>
      </c>
      <c r="I144" s="7">
        <v>4356118</v>
      </c>
      <c r="J144" s="7">
        <f t="shared" si="37"/>
        <v>4356118000000</v>
      </c>
      <c r="K144" s="12">
        <f t="shared" si="38"/>
        <v>2.1935896144704509E-2</v>
      </c>
      <c r="L144" s="8">
        <f t="shared" si="39"/>
        <v>21935.896144704508</v>
      </c>
      <c r="M144" s="10">
        <f t="shared" si="40"/>
        <v>-3.8196308906416343</v>
      </c>
      <c r="N144" s="10">
        <f t="shared" si="41"/>
        <v>9.9958796673226402</v>
      </c>
      <c r="O144" s="8">
        <v>181.643</v>
      </c>
      <c r="P144" s="7">
        <f t="shared" si="42"/>
        <v>181643000000</v>
      </c>
      <c r="Q144" s="11">
        <f t="shared" si="43"/>
        <v>9.1469101236756234E-7</v>
      </c>
      <c r="R144" s="10">
        <f t="shared" si="44"/>
        <v>914.69101236756239</v>
      </c>
      <c r="S144" s="8">
        <v>578.77</v>
      </c>
      <c r="T144" s="10">
        <f t="shared" si="45"/>
        <v>6.3609051620387778</v>
      </c>
      <c r="U144" s="10">
        <v>0.24721879999999999</v>
      </c>
      <c r="V144" s="10">
        <v>93.1</v>
      </c>
      <c r="W144" s="7">
        <v>198584</v>
      </c>
      <c r="X144" s="7">
        <f t="shared" si="46"/>
        <v>198584000</v>
      </c>
      <c r="Y144" s="13">
        <f t="shared" si="47"/>
        <v>0.75578211440454623</v>
      </c>
    </row>
    <row r="145" spans="1:25" x14ac:dyDescent="0.25">
      <c r="A145" s="3" t="s">
        <v>144</v>
      </c>
      <c r="B145" s="10">
        <v>0.88623310794938925</v>
      </c>
      <c r="C145" s="8">
        <v>5824.3440000000001</v>
      </c>
      <c r="D145" s="7">
        <f t="shared" si="32"/>
        <v>5824344000000</v>
      </c>
      <c r="E145" s="12">
        <f t="shared" si="33"/>
        <v>2.9329371953430285E-5</v>
      </c>
      <c r="F145" s="8">
        <f t="shared" si="34"/>
        <v>29329.371953430287</v>
      </c>
      <c r="G145" s="10">
        <f t="shared" si="35"/>
        <v>-10.436921088316</v>
      </c>
      <c r="H145" s="10">
        <f t="shared" si="36"/>
        <v>10.286344748630412</v>
      </c>
      <c r="I145" s="7">
        <v>4403413</v>
      </c>
      <c r="J145" s="7">
        <f t="shared" si="37"/>
        <v>4403413000000</v>
      </c>
      <c r="K145" s="12">
        <f t="shared" si="38"/>
        <v>2.2174057325867139E-2</v>
      </c>
      <c r="L145" s="8">
        <f t="shared" si="39"/>
        <v>22174.057325867139</v>
      </c>
      <c r="M145" s="10">
        <f t="shared" si="40"/>
        <v>-3.8088322623612529</v>
      </c>
      <c r="N145" s="10">
        <f t="shared" si="41"/>
        <v>10.00667829560302</v>
      </c>
      <c r="O145" s="8">
        <v>182.107</v>
      </c>
      <c r="P145" s="7">
        <f t="shared" si="42"/>
        <v>182107000000</v>
      </c>
      <c r="Q145" s="11">
        <f t="shared" si="43"/>
        <v>9.1702755509003746E-7</v>
      </c>
      <c r="R145" s="10">
        <f t="shared" si="44"/>
        <v>917.02755509003748</v>
      </c>
      <c r="S145" s="8">
        <v>614.57000000000005</v>
      </c>
      <c r="T145" s="10">
        <f t="shared" si="45"/>
        <v>6.4209228362694279</v>
      </c>
      <c r="U145" s="10">
        <v>6.13497E-2</v>
      </c>
      <c r="V145" s="10">
        <v>89.8</v>
      </c>
      <c r="W145" s="7">
        <v>198584</v>
      </c>
      <c r="X145" s="7">
        <f t="shared" si="46"/>
        <v>198584000</v>
      </c>
      <c r="Y145" s="13">
        <f t="shared" si="47"/>
        <v>0.75603587288113472</v>
      </c>
    </row>
    <row r="146" spans="1:25" x14ac:dyDescent="0.25">
      <c r="A146" s="3" t="s">
        <v>145</v>
      </c>
      <c r="B146" s="10">
        <v>6.6238498629011406</v>
      </c>
      <c r="C146" s="8">
        <v>5890.46</v>
      </c>
      <c r="D146" s="7">
        <f t="shared" si="32"/>
        <v>5890460000000</v>
      </c>
      <c r="E146" s="12">
        <f t="shared" si="33"/>
        <v>2.9365524873997337E-5</v>
      </c>
      <c r="F146" s="8">
        <f t="shared" si="34"/>
        <v>29365.524873997339</v>
      </c>
      <c r="G146" s="10">
        <f t="shared" si="35"/>
        <v>-10.435689195013746</v>
      </c>
      <c r="H146" s="10">
        <f t="shared" si="36"/>
        <v>10.287576641932665</v>
      </c>
      <c r="I146" s="7">
        <v>4470790</v>
      </c>
      <c r="J146" s="7">
        <f t="shared" si="37"/>
        <v>4470790000000</v>
      </c>
      <c r="K146" s="12">
        <f t="shared" si="38"/>
        <v>2.2288088697897713E-2</v>
      </c>
      <c r="L146" s="8">
        <f t="shared" si="39"/>
        <v>22288.088697897711</v>
      </c>
      <c r="M146" s="10">
        <f t="shared" si="40"/>
        <v>-3.8037028823269008</v>
      </c>
      <c r="N146" s="10">
        <f t="shared" si="41"/>
        <v>10.011807675637373</v>
      </c>
      <c r="O146" s="8">
        <v>182.46600000000001</v>
      </c>
      <c r="P146" s="7">
        <f t="shared" si="42"/>
        <v>182466000000</v>
      </c>
      <c r="Q146" s="11">
        <f t="shared" si="43"/>
        <v>9.0964200786675374E-7</v>
      </c>
      <c r="R146" s="10">
        <f t="shared" si="44"/>
        <v>909.64200786675372</v>
      </c>
      <c r="S146" s="8">
        <v>647.07000000000005</v>
      </c>
      <c r="T146" s="10">
        <f t="shared" si="45"/>
        <v>6.4724544803023925</v>
      </c>
      <c r="U146" s="10">
        <v>0.24390239999999999</v>
      </c>
      <c r="V146" s="10">
        <v>90.5</v>
      </c>
      <c r="W146" s="7">
        <v>200591</v>
      </c>
      <c r="X146" s="7">
        <f t="shared" si="46"/>
        <v>200591000</v>
      </c>
      <c r="Y146" s="13">
        <f t="shared" si="47"/>
        <v>0.75898826237679229</v>
      </c>
    </row>
    <row r="147" spans="1:25" x14ac:dyDescent="0.25">
      <c r="A147" s="3" t="s">
        <v>146</v>
      </c>
      <c r="B147" s="10">
        <v>-2.8307741128109494</v>
      </c>
      <c r="C147" s="8">
        <v>6027.4790000000003</v>
      </c>
      <c r="D147" s="7">
        <f t="shared" si="32"/>
        <v>6027479000000</v>
      </c>
      <c r="E147" s="12">
        <f t="shared" si="33"/>
        <v>3.0048601382913494E-5</v>
      </c>
      <c r="F147" s="8">
        <f t="shared" si="34"/>
        <v>30048.60138291349</v>
      </c>
      <c r="G147" s="10">
        <f t="shared" si="35"/>
        <v>-10.412694441064103</v>
      </c>
      <c r="H147" s="10">
        <f t="shared" si="36"/>
        <v>10.310571395882308</v>
      </c>
      <c r="I147" s="7">
        <v>4544167</v>
      </c>
      <c r="J147" s="7">
        <f t="shared" si="37"/>
        <v>4544167000000</v>
      </c>
      <c r="K147" s="12">
        <f t="shared" si="38"/>
        <v>2.2653892746932813E-2</v>
      </c>
      <c r="L147" s="8">
        <f t="shared" si="39"/>
        <v>22653.892746932812</v>
      </c>
      <c r="M147" s="10">
        <f t="shared" si="40"/>
        <v>-3.7874235766134801</v>
      </c>
      <c r="N147" s="10">
        <f t="shared" si="41"/>
        <v>10.028086981350794</v>
      </c>
      <c r="O147" s="8">
        <v>184.173</v>
      </c>
      <c r="P147" s="7">
        <f t="shared" si="42"/>
        <v>184173000000</v>
      </c>
      <c r="Q147" s="11">
        <f t="shared" si="43"/>
        <v>9.1815186125000625E-7</v>
      </c>
      <c r="R147" s="10">
        <f t="shared" si="44"/>
        <v>918.15186125000628</v>
      </c>
      <c r="S147" s="8">
        <v>668.5</v>
      </c>
      <c r="T147" s="10">
        <f t="shared" si="45"/>
        <v>6.5050363965419979</v>
      </c>
      <c r="U147" s="10">
        <v>0.24242420000000001</v>
      </c>
      <c r="V147" s="10">
        <v>91.5</v>
      </c>
      <c r="W147" s="7">
        <v>200591</v>
      </c>
      <c r="X147" s="7">
        <f t="shared" si="46"/>
        <v>200591000</v>
      </c>
      <c r="Y147" s="13">
        <f t="shared" si="47"/>
        <v>0.7539083918832401</v>
      </c>
    </row>
    <row r="148" spans="1:25" x14ac:dyDescent="0.25">
      <c r="A148" s="3" t="s">
        <v>147</v>
      </c>
      <c r="B148" s="10">
        <v>-0.33507310074034713</v>
      </c>
      <c r="C148" s="8">
        <v>6121.357</v>
      </c>
      <c r="D148" s="7">
        <f t="shared" si="32"/>
        <v>6121357000000</v>
      </c>
      <c r="E148" s="12">
        <f t="shared" si="33"/>
        <v>3.0516608422112656E-5</v>
      </c>
      <c r="F148" s="8">
        <f t="shared" si="34"/>
        <v>30516.608422112658</v>
      </c>
      <c r="G148" s="10">
        <f t="shared" si="35"/>
        <v>-10.397239484128235</v>
      </c>
      <c r="H148" s="10">
        <f t="shared" si="36"/>
        <v>10.326026352818175</v>
      </c>
      <c r="I148" s="7">
        <v>4595123</v>
      </c>
      <c r="J148" s="7">
        <f t="shared" si="37"/>
        <v>4595123000000</v>
      </c>
      <c r="K148" s="12">
        <f t="shared" si="38"/>
        <v>2.2907922090223388E-2</v>
      </c>
      <c r="L148" s="8">
        <f t="shared" si="39"/>
        <v>22907.92209022339</v>
      </c>
      <c r="M148" s="10">
        <f t="shared" si="40"/>
        <v>-3.7762724854418437</v>
      </c>
      <c r="N148" s="10">
        <f t="shared" si="41"/>
        <v>10.03923807252243</v>
      </c>
      <c r="O148" s="8">
        <v>185.71299999999999</v>
      </c>
      <c r="P148" s="7">
        <f t="shared" si="42"/>
        <v>185713000000</v>
      </c>
      <c r="Q148" s="11">
        <f t="shared" si="43"/>
        <v>9.2582917478849995E-7</v>
      </c>
      <c r="R148" s="10">
        <f t="shared" si="44"/>
        <v>925.82917478849993</v>
      </c>
      <c r="S148" s="8">
        <v>674.88</v>
      </c>
      <c r="T148" s="10">
        <f t="shared" si="45"/>
        <v>6.5145348972904094</v>
      </c>
      <c r="U148" s="10">
        <v>0.30120479999999999</v>
      </c>
      <c r="V148" s="10">
        <v>94.9</v>
      </c>
      <c r="W148" s="7">
        <v>200591</v>
      </c>
      <c r="X148" s="7">
        <f t="shared" si="46"/>
        <v>200591000</v>
      </c>
      <c r="Y148" s="13">
        <f t="shared" si="47"/>
        <v>0.75067064378045589</v>
      </c>
    </row>
    <row r="149" spans="1:25" x14ac:dyDescent="0.25">
      <c r="A149" s="3" t="s">
        <v>148</v>
      </c>
      <c r="B149" s="10">
        <v>1.8872331366860187</v>
      </c>
      <c r="C149" s="8">
        <v>6228.335</v>
      </c>
      <c r="D149" s="7">
        <f t="shared" si="32"/>
        <v>6228335000000</v>
      </c>
      <c r="E149" s="12">
        <f t="shared" si="33"/>
        <v>3.1049922479074336E-5</v>
      </c>
      <c r="F149" s="8">
        <f t="shared" si="34"/>
        <v>31049.922479074336</v>
      </c>
      <c r="G149" s="10">
        <f t="shared" si="35"/>
        <v>-10.379914246236073</v>
      </c>
      <c r="H149" s="10">
        <f t="shared" si="36"/>
        <v>10.343351590710339</v>
      </c>
      <c r="I149" s="7">
        <v>4663123</v>
      </c>
      <c r="J149" s="7">
        <f t="shared" si="37"/>
        <v>4663123000000</v>
      </c>
      <c r="K149" s="12">
        <f t="shared" si="38"/>
        <v>2.3246920350364672E-2</v>
      </c>
      <c r="L149" s="8">
        <f t="shared" si="39"/>
        <v>23246.920350364671</v>
      </c>
      <c r="M149" s="10">
        <f t="shared" si="40"/>
        <v>-3.7615826137709449</v>
      </c>
      <c r="N149" s="10">
        <f t="shared" si="41"/>
        <v>10.05392794419333</v>
      </c>
      <c r="O149" s="8">
        <v>187.827</v>
      </c>
      <c r="P149" s="7">
        <f t="shared" si="42"/>
        <v>187827000000</v>
      </c>
      <c r="Q149" s="11">
        <f t="shared" si="43"/>
        <v>9.3636803246406862E-7</v>
      </c>
      <c r="R149" s="10">
        <f t="shared" si="44"/>
        <v>936.36803246406873</v>
      </c>
      <c r="S149" s="8">
        <v>743.25</v>
      </c>
      <c r="T149" s="10">
        <f t="shared" si="45"/>
        <v>6.6110324618782075</v>
      </c>
      <c r="U149" s="10">
        <v>0.11961720000000001</v>
      </c>
      <c r="V149" s="10">
        <v>97.5</v>
      </c>
      <c r="W149" s="7">
        <v>200591</v>
      </c>
      <c r="X149" s="7">
        <f t="shared" si="46"/>
        <v>200591000</v>
      </c>
      <c r="Y149" s="13">
        <f t="shared" si="47"/>
        <v>0.74869495619615833</v>
      </c>
    </row>
    <row r="150" spans="1:25" x14ac:dyDescent="0.25">
      <c r="A150" s="3" t="s">
        <v>149</v>
      </c>
      <c r="B150" s="10">
        <v>-2.2843380739940615</v>
      </c>
      <c r="C150" s="8">
        <v>6304.4570000000003</v>
      </c>
      <c r="D150" s="7">
        <f t="shared" si="32"/>
        <v>6304457000000</v>
      </c>
      <c r="E150" s="12">
        <f t="shared" si="33"/>
        <v>3.1036104424194984E-5</v>
      </c>
      <c r="F150" s="8">
        <f t="shared" si="34"/>
        <v>31036.104424194986</v>
      </c>
      <c r="G150" s="10">
        <f t="shared" si="35"/>
        <v>-10.380359372323108</v>
      </c>
      <c r="H150" s="10">
        <f t="shared" si="36"/>
        <v>10.342906464623303</v>
      </c>
      <c r="I150" s="7">
        <v>4727514</v>
      </c>
      <c r="J150" s="7">
        <f t="shared" si="37"/>
        <v>4727514000000</v>
      </c>
      <c r="K150" s="12">
        <f t="shared" si="38"/>
        <v>2.3272998478829143E-2</v>
      </c>
      <c r="L150" s="8">
        <f t="shared" si="39"/>
        <v>23272.99847882914</v>
      </c>
      <c r="M150" s="10">
        <f t="shared" si="40"/>
        <v>-3.7604614539816557</v>
      </c>
      <c r="N150" s="10">
        <f t="shared" si="41"/>
        <v>10.055049103982618</v>
      </c>
      <c r="O150" s="8">
        <v>189.423</v>
      </c>
      <c r="P150" s="7">
        <f t="shared" si="42"/>
        <v>189423000000</v>
      </c>
      <c r="Q150" s="11">
        <f t="shared" si="43"/>
        <v>9.3250727355968749E-7</v>
      </c>
      <c r="R150" s="10">
        <f t="shared" si="44"/>
        <v>932.50727355968752</v>
      </c>
      <c r="S150" s="8">
        <v>792.16</v>
      </c>
      <c r="T150" s="10">
        <f t="shared" si="45"/>
        <v>6.6747633916131131</v>
      </c>
      <c r="U150" s="10">
        <v>0.17846519999999999</v>
      </c>
      <c r="V150" s="10">
        <v>99</v>
      </c>
      <c r="W150" s="7">
        <v>203133</v>
      </c>
      <c r="X150" s="7">
        <f t="shared" si="46"/>
        <v>203133000</v>
      </c>
      <c r="Y150" s="13">
        <f t="shared" si="47"/>
        <v>0.74986854537987968</v>
      </c>
    </row>
    <row r="151" spans="1:25" x14ac:dyDescent="0.25">
      <c r="A151" s="3" t="s">
        <v>150</v>
      </c>
      <c r="B151" s="10">
        <v>3.3212818784202289</v>
      </c>
      <c r="C151" s="8">
        <v>6449.8680000000004</v>
      </c>
      <c r="D151" s="7">
        <f t="shared" si="32"/>
        <v>6449868000000</v>
      </c>
      <c r="E151" s="12">
        <f t="shared" si="33"/>
        <v>3.1751945769520461E-5</v>
      </c>
      <c r="F151" s="8">
        <f t="shared" si="34"/>
        <v>31751.945769520462</v>
      </c>
      <c r="G151" s="10">
        <f t="shared" si="35"/>
        <v>-10.357556550423981</v>
      </c>
      <c r="H151" s="10">
        <f t="shared" si="36"/>
        <v>10.36570928652243</v>
      </c>
      <c r="I151" s="7">
        <v>4774680</v>
      </c>
      <c r="J151" s="7">
        <f t="shared" si="37"/>
        <v>4774680000000</v>
      </c>
      <c r="K151" s="12">
        <f t="shared" si="38"/>
        <v>2.3505191180162751E-2</v>
      </c>
      <c r="L151" s="8">
        <f t="shared" si="39"/>
        <v>23505.19118016275</v>
      </c>
      <c r="M151" s="10">
        <f t="shared" si="40"/>
        <v>-3.7505339809435982</v>
      </c>
      <c r="N151" s="10">
        <f t="shared" si="41"/>
        <v>10.064976577020676</v>
      </c>
      <c r="O151" s="8">
        <v>190.34</v>
      </c>
      <c r="P151" s="7">
        <f t="shared" si="42"/>
        <v>190340000000</v>
      </c>
      <c r="Q151" s="11">
        <f t="shared" si="43"/>
        <v>9.3702155730481999E-7</v>
      </c>
      <c r="R151" s="10">
        <f t="shared" si="44"/>
        <v>937.02155730482002</v>
      </c>
      <c r="S151" s="8">
        <v>876.29</v>
      </c>
      <c r="T151" s="10">
        <f t="shared" si="45"/>
        <v>6.7756970863796662</v>
      </c>
      <c r="U151" s="10">
        <v>0.1182033</v>
      </c>
      <c r="V151" s="10">
        <v>103</v>
      </c>
      <c r="W151" s="7">
        <v>203133</v>
      </c>
      <c r="X151" s="7">
        <f t="shared" si="46"/>
        <v>203133000</v>
      </c>
      <c r="Y151" s="13">
        <f t="shared" si="47"/>
        <v>0.74027561494281746</v>
      </c>
    </row>
    <row r="152" spans="1:25" x14ac:dyDescent="0.25">
      <c r="A152" s="3" t="s">
        <v>151</v>
      </c>
      <c r="B152" s="10">
        <v>4.3279921106585464</v>
      </c>
      <c r="C152" s="8">
        <v>6564.6790000000001</v>
      </c>
      <c r="D152" s="7">
        <f t="shared" si="32"/>
        <v>6564679000000</v>
      </c>
      <c r="E152" s="12">
        <f t="shared" si="33"/>
        <v>3.2317146893906946E-5</v>
      </c>
      <c r="F152" s="8">
        <f t="shared" si="34"/>
        <v>32317.146893906949</v>
      </c>
      <c r="G152" s="10">
        <f t="shared" si="35"/>
        <v>-10.33991260500544</v>
      </c>
      <c r="H152" s="10">
        <f t="shared" si="36"/>
        <v>10.383353231940973</v>
      </c>
      <c r="I152" s="7">
        <v>4856400</v>
      </c>
      <c r="J152" s="7">
        <f t="shared" si="37"/>
        <v>4856400000000</v>
      </c>
      <c r="K152" s="12">
        <f t="shared" si="38"/>
        <v>2.3907489181964527E-2</v>
      </c>
      <c r="L152" s="8">
        <f t="shared" si="39"/>
        <v>23907.489181964527</v>
      </c>
      <c r="M152" s="10">
        <f t="shared" si="40"/>
        <v>-3.7335635142361498</v>
      </c>
      <c r="N152" s="10">
        <f t="shared" si="41"/>
        <v>10.081947043728125</v>
      </c>
      <c r="O152" s="8">
        <v>191.47200000000001</v>
      </c>
      <c r="P152" s="7">
        <f t="shared" si="42"/>
        <v>191472000000</v>
      </c>
      <c r="Q152" s="11">
        <f t="shared" si="43"/>
        <v>9.4259426090295525E-7</v>
      </c>
      <c r="R152" s="10">
        <f t="shared" si="44"/>
        <v>942.59426090295517</v>
      </c>
      <c r="S152" s="8">
        <v>937.02</v>
      </c>
      <c r="T152" s="10">
        <f t="shared" si="45"/>
        <v>6.8427046267278095</v>
      </c>
      <c r="U152" s="10">
        <v>0.23557130000000001</v>
      </c>
      <c r="V152" s="10">
        <v>105.8</v>
      </c>
      <c r="W152" s="7">
        <v>203133</v>
      </c>
      <c r="X152" s="7">
        <f t="shared" si="46"/>
        <v>203133000</v>
      </c>
      <c r="Y152" s="13">
        <f t="shared" si="47"/>
        <v>0.7397772229228573</v>
      </c>
    </row>
    <row r="153" spans="1:25" x14ac:dyDescent="0.25">
      <c r="A153" s="3" t="s">
        <v>152</v>
      </c>
      <c r="B153" s="10">
        <v>-0.50958889330994195</v>
      </c>
      <c r="C153" s="8">
        <v>6643.5619999999999</v>
      </c>
      <c r="D153" s="7">
        <f t="shared" si="32"/>
        <v>6643562000000</v>
      </c>
      <c r="E153" s="12">
        <f t="shared" si="33"/>
        <v>3.2705478676532127E-5</v>
      </c>
      <c r="F153" s="8">
        <f t="shared" si="34"/>
        <v>32705.478676532126</v>
      </c>
      <c r="G153" s="10">
        <f t="shared" si="35"/>
        <v>-10.327967950470097</v>
      </c>
      <c r="H153" s="10">
        <f t="shared" si="36"/>
        <v>10.395297886476314</v>
      </c>
      <c r="I153" s="7">
        <v>4926448</v>
      </c>
      <c r="J153" s="7">
        <f t="shared" si="37"/>
        <v>4926448000000</v>
      </c>
      <c r="K153" s="12">
        <f t="shared" si="38"/>
        <v>2.4252327292955848E-2</v>
      </c>
      <c r="L153" s="8">
        <f t="shared" si="39"/>
        <v>24252.327292955848</v>
      </c>
      <c r="M153" s="10">
        <f t="shared" si="40"/>
        <v>-3.7192426953600117</v>
      </c>
      <c r="N153" s="10">
        <f t="shared" si="41"/>
        <v>10.096267862604263</v>
      </c>
      <c r="O153" s="8">
        <v>192.38300000000001</v>
      </c>
      <c r="P153" s="7">
        <f t="shared" si="42"/>
        <v>192383000000</v>
      </c>
      <c r="Q153" s="11">
        <f t="shared" si="43"/>
        <v>9.470790073498644E-7</v>
      </c>
      <c r="R153" s="10">
        <f t="shared" si="44"/>
        <v>947.07900734986436</v>
      </c>
      <c r="S153" s="8">
        <v>962.37</v>
      </c>
      <c r="T153" s="10">
        <f t="shared" si="45"/>
        <v>6.8693989921047844</v>
      </c>
      <c r="U153" s="10">
        <v>0.23419200000000001</v>
      </c>
      <c r="V153" s="10">
        <v>105</v>
      </c>
      <c r="W153" s="7">
        <v>203133</v>
      </c>
      <c r="X153" s="7">
        <f t="shared" si="46"/>
        <v>203133000</v>
      </c>
      <c r="Y153" s="13">
        <f t="shared" si="47"/>
        <v>0.74153714528441217</v>
      </c>
    </row>
    <row r="154" spans="1:25" x14ac:dyDescent="0.25">
      <c r="A154" s="3" t="s">
        <v>153</v>
      </c>
      <c r="B154" s="10">
        <v>2.9577685509928777</v>
      </c>
      <c r="C154" s="8">
        <v>6728.1719999999996</v>
      </c>
      <c r="D154" s="7">
        <f t="shared" si="32"/>
        <v>6728172000000</v>
      </c>
      <c r="E154" s="12">
        <f t="shared" si="33"/>
        <v>3.2785167137705875E-5</v>
      </c>
      <c r="F154" s="8">
        <f t="shared" si="34"/>
        <v>32785.167137705874</v>
      </c>
      <c r="G154" s="10">
        <f t="shared" si="35"/>
        <v>-10.325534366268522</v>
      </c>
      <c r="H154" s="10">
        <f t="shared" si="36"/>
        <v>10.397731470677888</v>
      </c>
      <c r="I154" s="7">
        <v>4983640</v>
      </c>
      <c r="J154" s="7">
        <f t="shared" si="37"/>
        <v>4983640000000</v>
      </c>
      <c r="K154" s="12">
        <f t="shared" si="38"/>
        <v>2.428437774096092E-2</v>
      </c>
      <c r="L154" s="8">
        <f t="shared" si="39"/>
        <v>24284.377740960921</v>
      </c>
      <c r="M154" s="10">
        <f t="shared" si="40"/>
        <v>-3.7179220266973525</v>
      </c>
      <c r="N154" s="10">
        <f t="shared" si="41"/>
        <v>10.097588531266922</v>
      </c>
      <c r="O154" s="8">
        <v>193.59100000000001</v>
      </c>
      <c r="P154" s="7">
        <f t="shared" si="42"/>
        <v>193591000000</v>
      </c>
      <c r="Q154" s="11">
        <f t="shared" si="43"/>
        <v>9.4333398304258846E-7</v>
      </c>
      <c r="R154" s="10">
        <f t="shared" si="44"/>
        <v>943.33398304258844</v>
      </c>
      <c r="S154" s="8">
        <v>1076.83</v>
      </c>
      <c r="T154" s="10">
        <f t="shared" si="45"/>
        <v>6.9817768188292657</v>
      </c>
      <c r="U154" s="10">
        <v>0.17452010000000001</v>
      </c>
      <c r="V154" s="10">
        <v>107.8</v>
      </c>
      <c r="W154" s="7">
        <v>205220</v>
      </c>
      <c r="X154" s="7">
        <f t="shared" si="46"/>
        <v>205220000</v>
      </c>
      <c r="Y154" s="13">
        <f t="shared" si="47"/>
        <v>0.74071233612933796</v>
      </c>
    </row>
    <row r="155" spans="1:25" x14ac:dyDescent="0.25">
      <c r="A155" s="3" t="s">
        <v>154</v>
      </c>
      <c r="B155" s="10">
        <v>4.8699414602002324</v>
      </c>
      <c r="C155" s="8">
        <v>6803.5140000000001</v>
      </c>
      <c r="D155" s="7">
        <f t="shared" si="32"/>
        <v>6803514000000</v>
      </c>
      <c r="E155" s="12">
        <f t="shared" si="33"/>
        <v>3.3152295097943671E-5</v>
      </c>
      <c r="F155" s="8">
        <f t="shared" si="34"/>
        <v>33152.295097943672</v>
      </c>
      <c r="G155" s="10">
        <f t="shared" si="35"/>
        <v>-10.314398610005155</v>
      </c>
      <c r="H155" s="10">
        <f t="shared" si="36"/>
        <v>10.408867226941256</v>
      </c>
      <c r="I155" s="7">
        <v>5063329</v>
      </c>
      <c r="J155" s="7">
        <f t="shared" si="37"/>
        <v>5063329000000</v>
      </c>
      <c r="K155" s="12">
        <f t="shared" si="38"/>
        <v>2.4672687847188384E-2</v>
      </c>
      <c r="L155" s="8">
        <f t="shared" si="39"/>
        <v>24672.687847188383</v>
      </c>
      <c r="M155" s="10">
        <f t="shared" si="40"/>
        <v>-3.7020584023210588</v>
      </c>
      <c r="N155" s="10">
        <f t="shared" si="41"/>
        <v>10.113452155643214</v>
      </c>
      <c r="O155" s="8">
        <v>194.58500000000001</v>
      </c>
      <c r="P155" s="7">
        <f t="shared" si="42"/>
        <v>194585000000</v>
      </c>
      <c r="Q155" s="11">
        <f t="shared" si="43"/>
        <v>9.481775655394212E-7</v>
      </c>
      <c r="R155" s="10">
        <f t="shared" si="44"/>
        <v>948.17756553942115</v>
      </c>
      <c r="S155" s="8">
        <v>1108.3900000000001</v>
      </c>
      <c r="T155" s="10">
        <f t="shared" si="45"/>
        <v>7.0106637909344114</v>
      </c>
      <c r="U155" s="10">
        <v>0.17351069999999999</v>
      </c>
      <c r="V155" s="10">
        <v>106.9</v>
      </c>
      <c r="W155" s="7">
        <v>205220</v>
      </c>
      <c r="X155" s="7">
        <f t="shared" si="46"/>
        <v>205220000</v>
      </c>
      <c r="Y155" s="13">
        <f t="shared" si="47"/>
        <v>0.7442226179001028</v>
      </c>
    </row>
    <row r="156" spans="1:25" x14ac:dyDescent="0.25">
      <c r="A156" s="3" t="s">
        <v>155</v>
      </c>
      <c r="B156" s="10">
        <v>4.1134119393441333</v>
      </c>
      <c r="C156" s="8">
        <v>6924.9070000000002</v>
      </c>
      <c r="D156" s="7">
        <f t="shared" si="32"/>
        <v>6924907000000</v>
      </c>
      <c r="E156" s="12">
        <f t="shared" si="33"/>
        <v>3.3743821264983922E-5</v>
      </c>
      <c r="F156" s="8">
        <f t="shared" si="34"/>
        <v>33743.821264983919</v>
      </c>
      <c r="G156" s="10">
        <f t="shared" si="35"/>
        <v>-10.296713231035865</v>
      </c>
      <c r="H156" s="10">
        <f t="shared" si="36"/>
        <v>10.426552605910548</v>
      </c>
      <c r="I156" s="7">
        <v>5141802</v>
      </c>
      <c r="J156" s="7">
        <f t="shared" si="37"/>
        <v>5141802000000</v>
      </c>
      <c r="K156" s="12">
        <f t="shared" si="38"/>
        <v>2.5055072605009259E-2</v>
      </c>
      <c r="L156" s="8">
        <f t="shared" si="39"/>
        <v>25055.07260500926</v>
      </c>
      <c r="M156" s="10">
        <f t="shared" si="40"/>
        <v>-3.6866789727494926</v>
      </c>
      <c r="N156" s="10">
        <f t="shared" si="41"/>
        <v>10.128831585214781</v>
      </c>
      <c r="O156" s="8">
        <v>194.85599999999999</v>
      </c>
      <c r="P156" s="7">
        <f t="shared" si="42"/>
        <v>194856000000</v>
      </c>
      <c r="Q156" s="11">
        <f t="shared" si="43"/>
        <v>9.4949809960042879E-7</v>
      </c>
      <c r="R156" s="10">
        <f t="shared" si="44"/>
        <v>949.49809960042876</v>
      </c>
      <c r="S156" s="8">
        <v>1020.64</v>
      </c>
      <c r="T156" s="10">
        <f t="shared" si="45"/>
        <v>6.9281851604936451</v>
      </c>
      <c r="U156" s="10">
        <v>0.1149425</v>
      </c>
      <c r="V156" s="10">
        <v>103.5</v>
      </c>
      <c r="W156" s="7">
        <v>205220</v>
      </c>
      <c r="X156" s="7">
        <f t="shared" si="46"/>
        <v>205220000</v>
      </c>
      <c r="Y156" s="13">
        <f t="shared" si="47"/>
        <v>0.74250845534820897</v>
      </c>
    </row>
    <row r="157" spans="1:25" x14ac:dyDescent="0.25">
      <c r="A157" s="3" t="s">
        <v>156</v>
      </c>
      <c r="B157" s="10">
        <v>-1.437834370552256</v>
      </c>
      <c r="C157" s="8">
        <v>7060.3</v>
      </c>
      <c r="D157" s="7">
        <f t="shared" si="32"/>
        <v>7060300000000</v>
      </c>
      <c r="E157" s="12">
        <f t="shared" si="33"/>
        <v>3.4403566903810546E-5</v>
      </c>
      <c r="F157" s="8">
        <f t="shared" si="34"/>
        <v>34403.566903810548</v>
      </c>
      <c r="G157" s="10">
        <f t="shared" si="35"/>
        <v>-10.277350309896001</v>
      </c>
      <c r="H157" s="10">
        <f t="shared" si="36"/>
        <v>10.44591552705041</v>
      </c>
      <c r="I157" s="7">
        <v>5203049</v>
      </c>
      <c r="J157" s="7">
        <f t="shared" si="37"/>
        <v>5203049000000</v>
      </c>
      <c r="K157" s="12">
        <f t="shared" si="38"/>
        <v>2.5353518175616412E-2</v>
      </c>
      <c r="L157" s="8">
        <f t="shared" si="39"/>
        <v>25353.518175616413</v>
      </c>
      <c r="M157" s="10">
        <f t="shared" si="40"/>
        <v>-3.674837774526575</v>
      </c>
      <c r="N157" s="10">
        <f t="shared" si="41"/>
        <v>10.140672783437699</v>
      </c>
      <c r="O157" s="8">
        <v>197.25399999999999</v>
      </c>
      <c r="P157" s="7">
        <f t="shared" si="42"/>
        <v>197254000000</v>
      </c>
      <c r="Q157" s="11">
        <f t="shared" si="43"/>
        <v>9.6118312055355231E-7</v>
      </c>
      <c r="R157" s="10">
        <f t="shared" si="44"/>
        <v>961.18312055355227</v>
      </c>
      <c r="S157" s="8">
        <v>1190.05</v>
      </c>
      <c r="T157" s="10">
        <f t="shared" si="45"/>
        <v>7.0817506020296168</v>
      </c>
      <c r="U157" s="10">
        <v>0.34324939999999998</v>
      </c>
      <c r="V157" s="10">
        <v>100.2</v>
      </c>
      <c r="W157" s="7">
        <v>205220</v>
      </c>
      <c r="X157" s="7">
        <f t="shared" si="46"/>
        <v>205220000</v>
      </c>
      <c r="Y157" s="13">
        <f t="shared" si="47"/>
        <v>0.73694446411625569</v>
      </c>
    </row>
    <row r="158" spans="1:25" x14ac:dyDescent="0.25">
      <c r="A158" s="3" t="s">
        <v>157</v>
      </c>
      <c r="B158" s="10">
        <v>6.5073163016576396</v>
      </c>
      <c r="C158" s="8">
        <v>7151.7889999999998</v>
      </c>
      <c r="D158" s="7">
        <f t="shared" si="32"/>
        <v>7151789000000</v>
      </c>
      <c r="E158" s="12">
        <f t="shared" si="33"/>
        <v>3.4424480031575959E-5</v>
      </c>
      <c r="F158" s="8">
        <f t="shared" si="34"/>
        <v>34424.480031575957</v>
      </c>
      <c r="G158" s="10">
        <f t="shared" si="35"/>
        <v>-10.276742617847768</v>
      </c>
      <c r="H158" s="10">
        <f t="shared" si="36"/>
        <v>10.446523219098642</v>
      </c>
      <c r="I158" s="7">
        <v>5282092</v>
      </c>
      <c r="J158" s="7">
        <f t="shared" si="37"/>
        <v>5282092000000</v>
      </c>
      <c r="K158" s="12">
        <f t="shared" si="38"/>
        <v>2.5424865104234355E-2</v>
      </c>
      <c r="L158" s="8">
        <f t="shared" si="39"/>
        <v>25424.865104234355</v>
      </c>
      <c r="M158" s="10">
        <f t="shared" si="40"/>
        <v>-3.6720276426964218</v>
      </c>
      <c r="N158" s="10">
        <f t="shared" si="41"/>
        <v>10.143482915267851</v>
      </c>
      <c r="O158" s="8">
        <v>196.98099999999999</v>
      </c>
      <c r="P158" s="7">
        <f t="shared" si="42"/>
        <v>196981000000</v>
      </c>
      <c r="Q158" s="11">
        <f t="shared" si="43"/>
        <v>9.4814996654681277E-7</v>
      </c>
      <c r="R158" s="10">
        <f t="shared" si="44"/>
        <v>948.14996654681283</v>
      </c>
      <c r="S158" s="8">
        <v>1281.6600000000001</v>
      </c>
      <c r="T158" s="10">
        <f t="shared" si="45"/>
        <v>7.1559113916976385</v>
      </c>
      <c r="U158" s="10">
        <v>5.6947600000000001E-2</v>
      </c>
      <c r="V158" s="10">
        <v>105.9</v>
      </c>
      <c r="W158" s="7">
        <v>207753</v>
      </c>
      <c r="X158" s="7">
        <f t="shared" si="46"/>
        <v>207753000</v>
      </c>
      <c r="Y158" s="13">
        <f t="shared" si="47"/>
        <v>0.73856932859736213</v>
      </c>
    </row>
    <row r="159" spans="1:25" x14ac:dyDescent="0.25">
      <c r="A159" s="3" t="s">
        <v>158</v>
      </c>
      <c r="B159" s="10">
        <v>-0.88613352909888143</v>
      </c>
      <c r="C159" s="8">
        <v>7239.2150000000001</v>
      </c>
      <c r="D159" s="7">
        <f t="shared" si="32"/>
        <v>7239215000000</v>
      </c>
      <c r="E159" s="12">
        <f t="shared" si="33"/>
        <v>3.4845297059488915E-5</v>
      </c>
      <c r="F159" s="8">
        <f t="shared" si="34"/>
        <v>34845.297059488912</v>
      </c>
      <c r="G159" s="10">
        <f t="shared" si="35"/>
        <v>-10.264592377941845</v>
      </c>
      <c r="H159" s="10">
        <f t="shared" si="36"/>
        <v>10.458673459004565</v>
      </c>
      <c r="I159" s="7">
        <v>5375837</v>
      </c>
      <c r="J159" s="7">
        <f t="shared" si="37"/>
        <v>5375837000000</v>
      </c>
      <c r="K159" s="12">
        <f t="shared" si="38"/>
        <v>2.5876098058752461E-2</v>
      </c>
      <c r="L159" s="8">
        <f t="shared" si="39"/>
        <v>25876.098058752461</v>
      </c>
      <c r="M159" s="10">
        <f t="shared" si="40"/>
        <v>-3.6544355912437951</v>
      </c>
      <c r="N159" s="10">
        <f t="shared" si="41"/>
        <v>10.161074966720479</v>
      </c>
      <c r="O159" s="8">
        <v>198.06399999999999</v>
      </c>
      <c r="P159" s="7">
        <f t="shared" si="42"/>
        <v>198064000000</v>
      </c>
      <c r="Q159" s="11">
        <f t="shared" si="43"/>
        <v>9.5336288765986524E-7</v>
      </c>
      <c r="R159" s="10">
        <f t="shared" si="44"/>
        <v>953.36288765986535</v>
      </c>
      <c r="S159" s="8">
        <v>1322.55</v>
      </c>
      <c r="T159" s="10">
        <f t="shared" si="45"/>
        <v>7.1873169702011461</v>
      </c>
      <c r="U159" s="10">
        <v>5.6657199999999998E-2</v>
      </c>
      <c r="V159" s="10">
        <v>106.2</v>
      </c>
      <c r="W159" s="7">
        <v>207753</v>
      </c>
      <c r="X159" s="7">
        <f t="shared" si="46"/>
        <v>207753000</v>
      </c>
      <c r="Y159" s="13">
        <f t="shared" si="47"/>
        <v>0.7425994393038472</v>
      </c>
    </row>
    <row r="160" spans="1:25" x14ac:dyDescent="0.25">
      <c r="A160" s="3" t="s">
        <v>159</v>
      </c>
      <c r="B160" s="10">
        <v>1.1089055909748389</v>
      </c>
      <c r="C160" s="8">
        <v>7376.3990000000003</v>
      </c>
      <c r="D160" s="7">
        <f t="shared" si="32"/>
        <v>7376399000000</v>
      </c>
      <c r="E160" s="12">
        <f t="shared" si="33"/>
        <v>3.5505619654108488E-5</v>
      </c>
      <c r="F160" s="8">
        <f t="shared" si="34"/>
        <v>35505.619654108486</v>
      </c>
      <c r="G160" s="10">
        <f t="shared" si="35"/>
        <v>-10.245819573895313</v>
      </c>
      <c r="H160" s="10">
        <f t="shared" si="36"/>
        <v>10.477446263051098</v>
      </c>
      <c r="I160" s="7">
        <v>5464118</v>
      </c>
      <c r="J160" s="7">
        <f t="shared" si="37"/>
        <v>5464118000000</v>
      </c>
      <c r="K160" s="12">
        <f t="shared" si="38"/>
        <v>2.6301030550702036E-2</v>
      </c>
      <c r="L160" s="8">
        <f t="shared" si="39"/>
        <v>26301.030550702035</v>
      </c>
      <c r="M160" s="10">
        <f t="shared" si="40"/>
        <v>-3.6381471561287686</v>
      </c>
      <c r="N160" s="10">
        <f t="shared" si="41"/>
        <v>10.177363401835505</v>
      </c>
      <c r="O160" s="8">
        <v>199.33699999999999</v>
      </c>
      <c r="P160" s="7">
        <f t="shared" si="42"/>
        <v>199337000000</v>
      </c>
      <c r="Q160" s="11">
        <f t="shared" si="43"/>
        <v>9.5949035633661115E-7</v>
      </c>
      <c r="R160" s="10">
        <f t="shared" si="44"/>
        <v>959.49035633661128</v>
      </c>
      <c r="S160" s="8">
        <v>1318.17</v>
      </c>
      <c r="T160" s="10">
        <f t="shared" si="45"/>
        <v>7.1839996900528638</v>
      </c>
      <c r="U160" s="10">
        <v>0.28200789999999998</v>
      </c>
      <c r="V160" s="10">
        <v>105.9</v>
      </c>
      <c r="W160" s="7">
        <v>207753</v>
      </c>
      <c r="X160" s="7">
        <f t="shared" si="46"/>
        <v>207753000</v>
      </c>
      <c r="Y160" s="13">
        <f t="shared" si="47"/>
        <v>0.740756838126571</v>
      </c>
    </row>
    <row r="161" spans="1:25" x14ac:dyDescent="0.25">
      <c r="A161" s="3" t="s">
        <v>160</v>
      </c>
      <c r="B161" s="10">
        <v>4.8721855393034605</v>
      </c>
      <c r="C161" s="8">
        <v>7553.2860000000001</v>
      </c>
      <c r="D161" s="7">
        <f t="shared" si="32"/>
        <v>7553286000000</v>
      </c>
      <c r="E161" s="12">
        <f t="shared" si="33"/>
        <v>3.6357048995682373E-5</v>
      </c>
      <c r="F161" s="8">
        <f t="shared" si="34"/>
        <v>36357.048995682373</v>
      </c>
      <c r="G161" s="10">
        <f t="shared" si="35"/>
        <v>-10.222122452683514</v>
      </c>
      <c r="H161" s="10">
        <f t="shared" si="36"/>
        <v>10.501143384262896</v>
      </c>
      <c r="I161" s="7">
        <v>5590710</v>
      </c>
      <c r="J161" s="7">
        <f t="shared" si="37"/>
        <v>5590710000000</v>
      </c>
      <c r="K161" s="12">
        <f t="shared" si="38"/>
        <v>2.6910369525349816E-2</v>
      </c>
      <c r="L161" s="8">
        <f t="shared" si="39"/>
        <v>26910.369525349815</v>
      </c>
      <c r="M161" s="10">
        <f t="shared" si="40"/>
        <v>-3.6152435824405469</v>
      </c>
      <c r="N161" s="10">
        <f t="shared" si="41"/>
        <v>10.200266975523727</v>
      </c>
      <c r="O161" s="8">
        <v>200.18100000000001</v>
      </c>
      <c r="P161" s="7">
        <f t="shared" si="42"/>
        <v>200181000000</v>
      </c>
      <c r="Q161" s="11">
        <f t="shared" si="43"/>
        <v>9.6355287288270205E-7</v>
      </c>
      <c r="R161" s="10">
        <f t="shared" si="44"/>
        <v>963.5528728827021</v>
      </c>
      <c r="S161" s="8">
        <v>1428.68</v>
      </c>
      <c r="T161" s="10">
        <f t="shared" si="45"/>
        <v>7.2645062200330157</v>
      </c>
      <c r="U161" s="10">
        <v>0.16816139999999999</v>
      </c>
      <c r="V161" s="10">
        <v>105.2</v>
      </c>
      <c r="W161" s="7">
        <v>207753</v>
      </c>
      <c r="X161" s="7">
        <f t="shared" si="46"/>
        <v>207753000</v>
      </c>
      <c r="Y161" s="13">
        <f t="shared" si="47"/>
        <v>0.74016924554425712</v>
      </c>
    </row>
    <row r="162" spans="1:25" x14ac:dyDescent="0.25">
      <c r="A162" s="3" t="s">
        <v>161</v>
      </c>
      <c r="B162" s="10">
        <v>6.3891294725976655E-2</v>
      </c>
      <c r="C162" s="8">
        <v>7607.3580000000002</v>
      </c>
      <c r="D162" s="7">
        <f t="shared" si="32"/>
        <v>7607358000000</v>
      </c>
      <c r="E162" s="12">
        <f t="shared" si="33"/>
        <v>3.5786364470286064E-5</v>
      </c>
      <c r="F162" s="8">
        <f t="shared" si="34"/>
        <v>35786.364470286062</v>
      </c>
      <c r="G162" s="10">
        <f t="shared" si="35"/>
        <v>-10.237943617829369</v>
      </c>
      <c r="H162" s="10">
        <f t="shared" si="36"/>
        <v>10.485322219117041</v>
      </c>
      <c r="I162" s="7">
        <v>5697342</v>
      </c>
      <c r="J162" s="7">
        <f t="shared" si="37"/>
        <v>5697342000000</v>
      </c>
      <c r="K162" s="12">
        <f t="shared" si="38"/>
        <v>2.6801309643094032E-2</v>
      </c>
      <c r="L162" s="8">
        <f t="shared" si="39"/>
        <v>26801.309643094031</v>
      </c>
      <c r="M162" s="10">
        <f t="shared" si="40"/>
        <v>-3.6193045253796647</v>
      </c>
      <c r="N162" s="10">
        <f t="shared" si="41"/>
        <v>10.196206032584609</v>
      </c>
      <c r="O162" s="8">
        <v>201.095</v>
      </c>
      <c r="P162" s="7">
        <f t="shared" si="42"/>
        <v>201095000000</v>
      </c>
      <c r="Q162" s="11">
        <f t="shared" si="43"/>
        <v>9.4598663072674847E-7</v>
      </c>
      <c r="R162" s="10">
        <f t="shared" si="44"/>
        <v>945.98663072674844</v>
      </c>
      <c r="S162" s="8">
        <v>1442.21</v>
      </c>
      <c r="T162" s="10">
        <f t="shared" si="45"/>
        <v>7.2739319383096808</v>
      </c>
      <c r="U162" s="10">
        <v>0.33444819999999997</v>
      </c>
      <c r="V162" s="10">
        <v>110.1</v>
      </c>
      <c r="W162" s="7">
        <v>212577</v>
      </c>
      <c r="X162" s="7">
        <f t="shared" si="46"/>
        <v>212577000</v>
      </c>
      <c r="Y162" s="13">
        <f t="shared" si="47"/>
        <v>0.74892518532715302</v>
      </c>
    </row>
    <row r="163" spans="1:25" x14ac:dyDescent="0.25">
      <c r="A163" s="3" t="s">
        <v>162</v>
      </c>
      <c r="B163" s="10">
        <v>3.9581469284159927</v>
      </c>
      <c r="C163" s="8">
        <v>7810.6220000000003</v>
      </c>
      <c r="D163" s="7">
        <f t="shared" si="32"/>
        <v>7810622000000</v>
      </c>
      <c r="E163" s="12">
        <f t="shared" si="33"/>
        <v>3.6742554462618256E-5</v>
      </c>
      <c r="F163" s="8">
        <f t="shared" si="34"/>
        <v>36742.554462618253</v>
      </c>
      <c r="G163" s="10">
        <f t="shared" si="35"/>
        <v>-10.211574952488158</v>
      </c>
      <c r="H163" s="10">
        <f t="shared" si="36"/>
        <v>10.511690884458254</v>
      </c>
      <c r="I163" s="7">
        <v>5809979</v>
      </c>
      <c r="J163" s="7">
        <f t="shared" si="37"/>
        <v>5809979000000</v>
      </c>
      <c r="K163" s="12">
        <f t="shared" si="38"/>
        <v>2.7331174115732181E-2</v>
      </c>
      <c r="L163" s="8">
        <f t="shared" si="39"/>
        <v>27331.174115732181</v>
      </c>
      <c r="M163" s="10">
        <f t="shared" si="40"/>
        <v>-3.5997273192722195</v>
      </c>
      <c r="N163" s="10">
        <f t="shared" si="41"/>
        <v>10.215783238692055</v>
      </c>
      <c r="O163" s="8">
        <v>201.66300000000001</v>
      </c>
      <c r="P163" s="7">
        <f t="shared" si="42"/>
        <v>201663000000</v>
      </c>
      <c r="Q163" s="11">
        <f t="shared" si="43"/>
        <v>9.4865860370595134E-7</v>
      </c>
      <c r="R163" s="10">
        <f t="shared" si="44"/>
        <v>948.65860370595124</v>
      </c>
      <c r="S163" s="8">
        <v>1461.96</v>
      </c>
      <c r="T163" s="10">
        <f t="shared" si="45"/>
        <v>7.2875332801543165</v>
      </c>
      <c r="U163" s="10">
        <v>0.22136140000000001</v>
      </c>
      <c r="V163" s="10">
        <v>108.8</v>
      </c>
      <c r="W163" s="7">
        <v>212577</v>
      </c>
      <c r="X163" s="7">
        <f t="shared" si="46"/>
        <v>212577000</v>
      </c>
      <c r="Y163" s="13">
        <f t="shared" si="47"/>
        <v>0.7438561231102977</v>
      </c>
    </row>
    <row r="164" spans="1:25" x14ac:dyDescent="0.25">
      <c r="A164" s="3" t="s">
        <v>163</v>
      </c>
      <c r="B164" s="10">
        <v>1.2506892130869744</v>
      </c>
      <c r="C164" s="8">
        <v>7850.6850000000004</v>
      </c>
      <c r="D164" s="7">
        <f t="shared" si="32"/>
        <v>7850685000000</v>
      </c>
      <c r="E164" s="12">
        <f t="shared" si="33"/>
        <v>3.6931017937029875E-5</v>
      </c>
      <c r="F164" s="8">
        <f t="shared" si="34"/>
        <v>36931.017937029879</v>
      </c>
      <c r="G164" s="10">
        <f t="shared" si="35"/>
        <v>-10.206458765520031</v>
      </c>
      <c r="H164" s="10">
        <f t="shared" si="36"/>
        <v>10.516807071426379</v>
      </c>
      <c r="I164" s="7">
        <v>5908326</v>
      </c>
      <c r="J164" s="7">
        <f t="shared" si="37"/>
        <v>5908326000000</v>
      </c>
      <c r="K164" s="12">
        <f t="shared" si="38"/>
        <v>2.7793815887890035E-2</v>
      </c>
      <c r="L164" s="8">
        <f t="shared" si="39"/>
        <v>27793.815887890036</v>
      </c>
      <c r="M164" s="10">
        <f t="shared" si="40"/>
        <v>-3.5829417331071318</v>
      </c>
      <c r="N164" s="10">
        <f t="shared" si="41"/>
        <v>10.232568824857143</v>
      </c>
      <c r="O164" s="8">
        <v>201.62200000000001</v>
      </c>
      <c r="P164" s="7">
        <f t="shared" si="42"/>
        <v>201622000000</v>
      </c>
      <c r="Q164" s="11">
        <f t="shared" si="43"/>
        <v>9.4846573241695959E-7</v>
      </c>
      <c r="R164" s="10">
        <f t="shared" si="44"/>
        <v>948.46573241695955</v>
      </c>
      <c r="S164" s="8">
        <v>1468.05</v>
      </c>
      <c r="T164" s="10">
        <f t="shared" si="45"/>
        <v>7.2916902685399378</v>
      </c>
      <c r="U164" s="10">
        <v>0.21990100000000001</v>
      </c>
      <c r="V164" s="10">
        <v>107.5</v>
      </c>
      <c r="W164" s="7">
        <v>212577</v>
      </c>
      <c r="X164" s="7">
        <f t="shared" si="46"/>
        <v>212577000</v>
      </c>
      <c r="Y164" s="13">
        <f t="shared" si="47"/>
        <v>0.7525873219980167</v>
      </c>
    </row>
    <row r="165" spans="1:25" x14ac:dyDescent="0.25">
      <c r="A165" s="3" t="s">
        <v>164</v>
      </c>
      <c r="B165" s="10">
        <v>4.9178113271242019</v>
      </c>
      <c r="C165" s="8">
        <v>7928.3869999999997</v>
      </c>
      <c r="D165" s="7">
        <f t="shared" si="32"/>
        <v>7928387000000</v>
      </c>
      <c r="E165" s="12">
        <f t="shared" si="33"/>
        <v>3.7296541958913711E-5</v>
      </c>
      <c r="F165" s="8">
        <f t="shared" si="34"/>
        <v>37296.541958913709</v>
      </c>
      <c r="G165" s="10">
        <f t="shared" si="35"/>
        <v>-10.196609944488547</v>
      </c>
      <c r="H165" s="10">
        <f t="shared" si="36"/>
        <v>10.526655892457866</v>
      </c>
      <c r="I165" s="7">
        <v>6002783</v>
      </c>
      <c r="J165" s="7">
        <f t="shared" si="37"/>
        <v>6002783000000</v>
      </c>
      <c r="K165" s="12">
        <f t="shared" si="38"/>
        <v>2.8238158408482573E-2</v>
      </c>
      <c r="L165" s="8">
        <f t="shared" si="39"/>
        <v>28238.158408482574</v>
      </c>
      <c r="M165" s="10">
        <f t="shared" si="40"/>
        <v>-3.567081080647716</v>
      </c>
      <c r="N165" s="10">
        <f t="shared" si="41"/>
        <v>10.248429477316558</v>
      </c>
      <c r="O165" s="8">
        <v>200.88399999999999</v>
      </c>
      <c r="P165" s="7">
        <f t="shared" si="42"/>
        <v>200884000000</v>
      </c>
      <c r="Q165" s="11">
        <f t="shared" si="43"/>
        <v>9.449940492151079E-7</v>
      </c>
      <c r="R165" s="10">
        <f t="shared" si="44"/>
        <v>944.99404921510791</v>
      </c>
      <c r="S165" s="8">
        <v>1330.93</v>
      </c>
      <c r="T165" s="10">
        <f t="shared" si="45"/>
        <v>7.1936332249760389</v>
      </c>
      <c r="U165" s="10">
        <v>0.1092299</v>
      </c>
      <c r="V165" s="10">
        <v>103.9</v>
      </c>
      <c r="W165" s="7">
        <v>212577</v>
      </c>
      <c r="X165" s="7">
        <f t="shared" si="46"/>
        <v>212577000</v>
      </c>
      <c r="Y165" s="13">
        <f t="shared" si="47"/>
        <v>0.75712537745697828</v>
      </c>
    </row>
    <row r="166" spans="1:25" x14ac:dyDescent="0.25">
      <c r="A166" s="3" t="s">
        <v>165</v>
      </c>
      <c r="B166" s="10">
        <v>-0.23527462951103395</v>
      </c>
      <c r="C166" s="8">
        <v>7925.4250000000002</v>
      </c>
      <c r="D166" s="7">
        <f t="shared" si="32"/>
        <v>7925425000000</v>
      </c>
      <c r="E166" s="12">
        <f t="shared" si="33"/>
        <v>3.6846674911200792E-5</v>
      </c>
      <c r="F166" s="8">
        <f t="shared" si="34"/>
        <v>36846.674911200789</v>
      </c>
      <c r="G166" s="10">
        <f t="shared" si="35"/>
        <v>-10.208745176474782</v>
      </c>
      <c r="H166" s="10">
        <f t="shared" si="36"/>
        <v>10.514520660471629</v>
      </c>
      <c r="I166" s="7">
        <v>6068486</v>
      </c>
      <c r="J166" s="7">
        <f t="shared" si="37"/>
        <v>6068486000000</v>
      </c>
      <c r="K166" s="12">
        <f t="shared" si="38"/>
        <v>2.8213443549736858E-2</v>
      </c>
      <c r="L166" s="8">
        <f t="shared" si="39"/>
        <v>28213.443549736858</v>
      </c>
      <c r="M166" s="10">
        <f t="shared" si="40"/>
        <v>-3.5679566930118463</v>
      </c>
      <c r="N166" s="10">
        <f t="shared" si="41"/>
        <v>10.247553864952428</v>
      </c>
      <c r="O166" s="8">
        <v>200.791</v>
      </c>
      <c r="P166" s="7">
        <f t="shared" si="42"/>
        <v>200791000000</v>
      </c>
      <c r="Q166" s="11">
        <f t="shared" si="43"/>
        <v>9.3351217153590095E-7</v>
      </c>
      <c r="R166" s="10">
        <f t="shared" si="44"/>
        <v>933.51217153590096</v>
      </c>
      <c r="S166" s="8">
        <v>1185.8499999999999</v>
      </c>
      <c r="T166" s="10">
        <f t="shared" si="45"/>
        <v>7.0782150960109034</v>
      </c>
      <c r="U166" s="10">
        <v>0.1626898</v>
      </c>
      <c r="V166" s="10">
        <v>92.3</v>
      </c>
      <c r="W166" s="7">
        <v>215092</v>
      </c>
      <c r="X166" s="7">
        <f t="shared" si="46"/>
        <v>215092000</v>
      </c>
      <c r="Y166" s="13">
        <f t="shared" si="47"/>
        <v>0.7656984956642704</v>
      </c>
    </row>
    <row r="167" spans="1:25" x14ac:dyDescent="0.25">
      <c r="A167" s="3" t="s">
        <v>166</v>
      </c>
      <c r="B167" s="10">
        <v>4.0600335779578796</v>
      </c>
      <c r="C167" s="8">
        <v>8017.66</v>
      </c>
      <c r="D167" s="7">
        <f t="shared" si="32"/>
        <v>8017660000000</v>
      </c>
      <c r="E167" s="12">
        <f t="shared" si="33"/>
        <v>3.7275491417625943E-5</v>
      </c>
      <c r="F167" s="8">
        <f t="shared" si="34"/>
        <v>37275.491417625948</v>
      </c>
      <c r="G167" s="10">
        <f t="shared" si="35"/>
        <v>-10.197174513828921</v>
      </c>
      <c r="H167" s="10">
        <f t="shared" si="36"/>
        <v>10.526091323117491</v>
      </c>
      <c r="I167" s="7">
        <v>6122771</v>
      </c>
      <c r="J167" s="7">
        <f t="shared" si="37"/>
        <v>6122771000000</v>
      </c>
      <c r="K167" s="12">
        <f t="shared" si="38"/>
        <v>2.8465823926505866E-2</v>
      </c>
      <c r="L167" s="8">
        <f t="shared" si="39"/>
        <v>28465.823926505866</v>
      </c>
      <c r="M167" s="10">
        <f t="shared" si="40"/>
        <v>-3.5590510717492405</v>
      </c>
      <c r="N167" s="10">
        <f t="shared" si="41"/>
        <v>10.256459486215034</v>
      </c>
      <c r="O167" s="8">
        <v>198.83699999999999</v>
      </c>
      <c r="P167" s="7">
        <f t="shared" si="42"/>
        <v>198837000000</v>
      </c>
      <c r="Q167" s="11">
        <f t="shared" si="43"/>
        <v>9.2442768675729452E-7</v>
      </c>
      <c r="R167" s="10">
        <f t="shared" si="44"/>
        <v>924.42768675729451</v>
      </c>
      <c r="S167" s="8">
        <v>1238.71</v>
      </c>
      <c r="T167" s="10">
        <f t="shared" si="45"/>
        <v>7.1218257945073047</v>
      </c>
      <c r="U167" s="10">
        <v>0.37776579999999998</v>
      </c>
      <c r="V167" s="10">
        <v>91</v>
      </c>
      <c r="W167" s="7">
        <v>215092</v>
      </c>
      <c r="X167" s="7">
        <f t="shared" si="46"/>
        <v>215092000</v>
      </c>
      <c r="Y167" s="13">
        <f t="shared" si="47"/>
        <v>0.76366059423821908</v>
      </c>
    </row>
    <row r="168" spans="1:25" x14ac:dyDescent="0.25">
      <c r="A168" s="3" t="s">
        <v>167</v>
      </c>
      <c r="B168" s="10">
        <v>0.82160845262984417</v>
      </c>
      <c r="C168" s="8">
        <v>7973.7030000000004</v>
      </c>
      <c r="D168" s="7">
        <f t="shared" si="32"/>
        <v>7973703000000</v>
      </c>
      <c r="E168" s="12">
        <f t="shared" si="33"/>
        <v>3.7071127703494323E-5</v>
      </c>
      <c r="F168" s="8">
        <f t="shared" si="34"/>
        <v>37071.12770349432</v>
      </c>
      <c r="G168" s="10">
        <f t="shared" si="35"/>
        <v>-10.202672120344612</v>
      </c>
      <c r="H168" s="10">
        <f t="shared" si="36"/>
        <v>10.5205937166018</v>
      </c>
      <c r="I168" s="7">
        <v>6146448</v>
      </c>
      <c r="J168" s="7">
        <f t="shared" si="37"/>
        <v>6146448000000</v>
      </c>
      <c r="K168" s="12">
        <f t="shared" si="38"/>
        <v>2.8575902404552472E-2</v>
      </c>
      <c r="L168" s="8">
        <f t="shared" si="39"/>
        <v>28575.902404552471</v>
      </c>
      <c r="M168" s="10">
        <f t="shared" si="40"/>
        <v>-3.5551914895880969</v>
      </c>
      <c r="N168" s="10">
        <f t="shared" si="41"/>
        <v>10.260319068376177</v>
      </c>
      <c r="O168" s="8">
        <v>196.46</v>
      </c>
      <c r="P168" s="7">
        <f t="shared" si="42"/>
        <v>196460000000</v>
      </c>
      <c r="Q168" s="11">
        <f t="shared" si="43"/>
        <v>9.1337660164022842E-7</v>
      </c>
      <c r="R168" s="10">
        <f t="shared" si="44"/>
        <v>913.37660164022839</v>
      </c>
      <c r="S168" s="8">
        <v>1044.6400000000001</v>
      </c>
      <c r="T168" s="10">
        <f t="shared" si="45"/>
        <v>6.9514276074383234</v>
      </c>
      <c r="U168" s="10">
        <v>0.21424750000000001</v>
      </c>
      <c r="V168" s="10">
        <v>88.5</v>
      </c>
      <c r="W168" s="7">
        <v>215092</v>
      </c>
      <c r="X168" s="7">
        <f t="shared" si="46"/>
        <v>215092000</v>
      </c>
      <c r="Y168" s="13">
        <f t="shared" si="47"/>
        <v>0.77083984693184582</v>
      </c>
    </row>
    <row r="169" spans="1:25" x14ac:dyDescent="0.25">
      <c r="A169" s="3" t="s">
        <v>168</v>
      </c>
      <c r="B169" s="10">
        <v>3.7190575575989264</v>
      </c>
      <c r="C169" s="8">
        <v>7997.7380000000003</v>
      </c>
      <c r="D169" s="7">
        <f t="shared" si="32"/>
        <v>7997738000000</v>
      </c>
      <c r="E169" s="12">
        <f t="shared" si="33"/>
        <v>3.718287058560988E-5</v>
      </c>
      <c r="F169" s="8">
        <f t="shared" si="34"/>
        <v>37182.870585609875</v>
      </c>
      <c r="G169" s="10">
        <f t="shared" si="35"/>
        <v>-10.199662370861944</v>
      </c>
      <c r="H169" s="10">
        <f t="shared" si="36"/>
        <v>10.523603466084467</v>
      </c>
      <c r="I169" s="7">
        <v>6191438</v>
      </c>
      <c r="J169" s="7">
        <f t="shared" si="37"/>
        <v>6191438000000</v>
      </c>
      <c r="K169" s="12">
        <f t="shared" si="38"/>
        <v>2.8785068714782511E-2</v>
      </c>
      <c r="L169" s="8">
        <f t="shared" si="39"/>
        <v>28785.068714782512</v>
      </c>
      <c r="M169" s="10">
        <f t="shared" si="40"/>
        <v>-3.5478984736839458</v>
      </c>
      <c r="N169" s="10">
        <f t="shared" si="41"/>
        <v>10.267612084280328</v>
      </c>
      <c r="O169" s="8">
        <v>194.22900000000001</v>
      </c>
      <c r="P169" s="7">
        <f t="shared" si="42"/>
        <v>194229000000</v>
      </c>
      <c r="Q169" s="11">
        <f t="shared" si="43"/>
        <v>9.0300429583620034E-7</v>
      </c>
      <c r="R169" s="10">
        <f t="shared" si="44"/>
        <v>903.0042958362003</v>
      </c>
      <c r="S169" s="8">
        <v>1144.93</v>
      </c>
      <c r="T169" s="10">
        <f t="shared" si="45"/>
        <v>7.0430987787483179</v>
      </c>
      <c r="U169" s="10">
        <v>0.15948960000000001</v>
      </c>
      <c r="V169" s="10">
        <v>85.1</v>
      </c>
      <c r="W169" s="7">
        <v>215092</v>
      </c>
      <c r="X169" s="7">
        <f t="shared" si="46"/>
        <v>215092000</v>
      </c>
      <c r="Y169" s="13">
        <f t="shared" si="47"/>
        <v>0.77414864052810928</v>
      </c>
    </row>
    <row r="170" spans="1:25" x14ac:dyDescent="0.25">
      <c r="A170" s="3" t="s">
        <v>169</v>
      </c>
      <c r="B170" s="10">
        <v>4.4861872164776742</v>
      </c>
      <c r="C170" s="8">
        <v>8094.0529999999999</v>
      </c>
      <c r="D170" s="7">
        <f t="shared" si="32"/>
        <v>8094053000000</v>
      </c>
      <c r="E170" s="12">
        <f t="shared" si="33"/>
        <v>3.7202063703635609E-5</v>
      </c>
      <c r="F170" s="8">
        <f t="shared" si="34"/>
        <v>37202.063703635613</v>
      </c>
      <c r="G170" s="10">
        <f t="shared" si="35"/>
        <v>-10.199146322319722</v>
      </c>
      <c r="H170" s="10">
        <f t="shared" si="36"/>
        <v>10.52411951462669</v>
      </c>
      <c r="I170" s="7">
        <v>6241465</v>
      </c>
      <c r="J170" s="7">
        <f t="shared" si="37"/>
        <v>6241465000000</v>
      </c>
      <c r="K170" s="12">
        <f t="shared" si="38"/>
        <v>2.8687158155995773E-2</v>
      </c>
      <c r="L170" s="8">
        <f t="shared" si="39"/>
        <v>28687.15815599577</v>
      </c>
      <c r="M170" s="10">
        <f t="shared" si="40"/>
        <v>-3.551305707363237</v>
      </c>
      <c r="N170" s="10">
        <f t="shared" si="41"/>
        <v>10.264204850601036</v>
      </c>
      <c r="O170" s="8">
        <v>192.61600000000001</v>
      </c>
      <c r="P170" s="7">
        <f t="shared" si="42"/>
        <v>192616000000</v>
      </c>
      <c r="Q170" s="11">
        <f t="shared" si="43"/>
        <v>8.8530587856781728E-7</v>
      </c>
      <c r="R170" s="10">
        <f t="shared" si="44"/>
        <v>885.30587856781722</v>
      </c>
      <c r="S170" s="8">
        <v>1153.79</v>
      </c>
      <c r="T170" s="10">
        <f t="shared" si="45"/>
        <v>7.0508074547718831</v>
      </c>
      <c r="U170" s="10">
        <v>5.2882100000000001E-2</v>
      </c>
      <c r="V170" s="10">
        <v>93.1</v>
      </c>
      <c r="W170" s="7">
        <v>217570</v>
      </c>
      <c r="X170" s="7">
        <f t="shared" si="46"/>
        <v>217570000</v>
      </c>
      <c r="Y170" s="13">
        <f t="shared" si="47"/>
        <v>0.77111738704947941</v>
      </c>
    </row>
    <row r="171" spans="1:25" x14ac:dyDescent="0.25">
      <c r="A171" s="3" t="s">
        <v>170</v>
      </c>
      <c r="B171" s="10">
        <v>-0.2247144343832097</v>
      </c>
      <c r="C171" s="8">
        <v>8163.4359999999997</v>
      </c>
      <c r="D171" s="7">
        <f t="shared" si="32"/>
        <v>8163436000000</v>
      </c>
      <c r="E171" s="12">
        <f t="shared" si="33"/>
        <v>3.7520963368111412E-5</v>
      </c>
      <c r="F171" s="8">
        <f t="shared" si="34"/>
        <v>37520.963368111414</v>
      </c>
      <c r="G171" s="10">
        <f t="shared" si="35"/>
        <v>-10.190610758033504</v>
      </c>
      <c r="H171" s="10">
        <f t="shared" si="36"/>
        <v>10.532655078912908</v>
      </c>
      <c r="I171" s="7">
        <v>6330557</v>
      </c>
      <c r="J171" s="7">
        <f t="shared" si="37"/>
        <v>6330557000000</v>
      </c>
      <c r="K171" s="12">
        <f t="shared" si="38"/>
        <v>2.9096644758008917E-2</v>
      </c>
      <c r="L171" s="8">
        <f t="shared" si="39"/>
        <v>29096.644758008915</v>
      </c>
      <c r="M171" s="10">
        <f t="shared" si="40"/>
        <v>-3.5371324118643583</v>
      </c>
      <c r="N171" s="10">
        <f t="shared" si="41"/>
        <v>10.278378146099916</v>
      </c>
      <c r="O171" s="8">
        <v>193.03899999999999</v>
      </c>
      <c r="P171" s="7">
        <f t="shared" si="42"/>
        <v>193039000000</v>
      </c>
      <c r="Q171" s="11">
        <f t="shared" si="43"/>
        <v>8.8725008043388324E-7</v>
      </c>
      <c r="R171" s="10">
        <f t="shared" si="44"/>
        <v>887.25008043388334</v>
      </c>
      <c r="S171" s="8">
        <v>1014.02</v>
      </c>
      <c r="T171" s="10">
        <f t="shared" si="45"/>
        <v>6.9216779078224935</v>
      </c>
      <c r="U171" s="10">
        <v>0.1052632</v>
      </c>
      <c r="V171" s="10">
        <v>94.1</v>
      </c>
      <c r="W171" s="7">
        <v>217570</v>
      </c>
      <c r="X171" s="7">
        <f t="shared" si="46"/>
        <v>217570000</v>
      </c>
      <c r="Y171" s="13">
        <f t="shared" si="47"/>
        <v>0.77547701727556873</v>
      </c>
    </row>
    <row r="172" spans="1:25" x14ac:dyDescent="0.25">
      <c r="A172" s="3" t="s">
        <v>171</v>
      </c>
      <c r="B172" s="10">
        <v>2.3620958229264266</v>
      </c>
      <c r="C172" s="8">
        <v>8216.4529999999995</v>
      </c>
      <c r="D172" s="7">
        <f t="shared" si="32"/>
        <v>8216453000000</v>
      </c>
      <c r="E172" s="12">
        <f t="shared" si="33"/>
        <v>3.7764641264880267E-5</v>
      </c>
      <c r="F172" s="8">
        <f t="shared" si="34"/>
        <v>37764.641264880265</v>
      </c>
      <c r="G172" s="10">
        <f t="shared" si="35"/>
        <v>-10.184137309386566</v>
      </c>
      <c r="H172" s="10">
        <f t="shared" si="36"/>
        <v>10.539128527559846</v>
      </c>
      <c r="I172" s="7">
        <v>6395415</v>
      </c>
      <c r="J172" s="7">
        <f t="shared" si="37"/>
        <v>6395415000000</v>
      </c>
      <c r="K172" s="12">
        <f t="shared" si="38"/>
        <v>2.9394746518361905E-2</v>
      </c>
      <c r="L172" s="8">
        <f t="shared" si="39"/>
        <v>29394.746518361906</v>
      </c>
      <c r="M172" s="10">
        <f t="shared" si="40"/>
        <v>-3.5269393104560707</v>
      </c>
      <c r="N172" s="10">
        <f t="shared" si="41"/>
        <v>10.288571247508203</v>
      </c>
      <c r="O172" s="8">
        <v>192.32300000000001</v>
      </c>
      <c r="P172" s="7">
        <f t="shared" si="42"/>
        <v>192323000000</v>
      </c>
      <c r="Q172" s="11">
        <f t="shared" si="43"/>
        <v>8.8395918554947842E-7</v>
      </c>
      <c r="R172" s="10">
        <f t="shared" si="44"/>
        <v>883.95918554947832</v>
      </c>
      <c r="S172" s="8">
        <v>867.81</v>
      </c>
      <c r="T172" s="10">
        <f t="shared" si="45"/>
        <v>6.7659727966903436</v>
      </c>
      <c r="U172" s="10">
        <v>0.10465720000000001</v>
      </c>
      <c r="V172" s="10">
        <v>87.3</v>
      </c>
      <c r="W172" s="7">
        <v>217570</v>
      </c>
      <c r="X172" s="7">
        <f t="shared" si="46"/>
        <v>217570000</v>
      </c>
      <c r="Y172" s="13">
        <f t="shared" si="47"/>
        <v>0.77836689384093116</v>
      </c>
    </row>
    <row r="173" spans="1:25" x14ac:dyDescent="0.25">
      <c r="A173" s="3" t="s">
        <v>172</v>
      </c>
      <c r="B173" s="10">
        <v>-0.13827966911921685</v>
      </c>
      <c r="C173" s="8">
        <v>8249.9339999999993</v>
      </c>
      <c r="D173" s="7">
        <f t="shared" si="32"/>
        <v>8249933999999.999</v>
      </c>
      <c r="E173" s="12">
        <f t="shared" si="33"/>
        <v>3.7918527370501447E-5</v>
      </c>
      <c r="F173" s="8">
        <f t="shared" si="34"/>
        <v>37918.527370501441</v>
      </c>
      <c r="G173" s="10">
        <f t="shared" si="35"/>
        <v>-10.180070716497658</v>
      </c>
      <c r="H173" s="10">
        <f t="shared" si="36"/>
        <v>10.543195120448752</v>
      </c>
      <c r="I173" s="7">
        <v>6486853</v>
      </c>
      <c r="J173" s="7">
        <f t="shared" si="37"/>
        <v>6486853000000</v>
      </c>
      <c r="K173" s="12">
        <f t="shared" si="38"/>
        <v>2.9815015856965575E-2</v>
      </c>
      <c r="L173" s="8">
        <f t="shared" si="39"/>
        <v>29815.015856965576</v>
      </c>
      <c r="M173" s="10">
        <f t="shared" si="40"/>
        <v>-3.512743124561978</v>
      </c>
      <c r="N173" s="10">
        <f t="shared" si="41"/>
        <v>10.302767433402297</v>
      </c>
      <c r="O173" s="8">
        <v>192.654</v>
      </c>
      <c r="P173" s="7">
        <f t="shared" si="42"/>
        <v>192654000000</v>
      </c>
      <c r="Q173" s="11">
        <f t="shared" si="43"/>
        <v>8.854805350002298E-7</v>
      </c>
      <c r="R173" s="10">
        <f t="shared" si="44"/>
        <v>885.48053500022979</v>
      </c>
      <c r="S173" s="8">
        <v>899.18</v>
      </c>
      <c r="T173" s="10">
        <f t="shared" si="45"/>
        <v>6.8014832368991875</v>
      </c>
      <c r="U173" s="10">
        <v>0.10422090000000001</v>
      </c>
      <c r="V173" s="10">
        <v>83.8</v>
      </c>
      <c r="W173" s="7">
        <v>217570</v>
      </c>
      <c r="X173" s="7">
        <f t="shared" si="46"/>
        <v>217570000</v>
      </c>
      <c r="Y173" s="13">
        <f t="shared" si="47"/>
        <v>0.78629150245323187</v>
      </c>
    </row>
    <row r="174" spans="1:25" x14ac:dyDescent="0.25">
      <c r="A174" s="3" t="s">
        <v>173</v>
      </c>
      <c r="B174" s="10">
        <v>-0.16216685761178362</v>
      </c>
      <c r="C174" s="8">
        <v>8323.9770000000008</v>
      </c>
      <c r="D174" s="7">
        <f t="shared" si="32"/>
        <v>8323977000000.001</v>
      </c>
      <c r="E174" s="12">
        <f t="shared" si="33"/>
        <v>3.7636443789336616E-5</v>
      </c>
      <c r="F174" s="8">
        <f t="shared" si="34"/>
        <v>37636.443789336619</v>
      </c>
      <c r="G174" s="10">
        <f t="shared" si="35"/>
        <v>-10.187537727271234</v>
      </c>
      <c r="H174" s="10">
        <f t="shared" si="36"/>
        <v>10.535728109675178</v>
      </c>
      <c r="I174" s="7">
        <v>6592627</v>
      </c>
      <c r="J174" s="7">
        <f t="shared" si="37"/>
        <v>6592627000000</v>
      </c>
      <c r="K174" s="12">
        <f t="shared" si="38"/>
        <v>2.9808231751428778E-2</v>
      </c>
      <c r="L174" s="8">
        <f t="shared" si="39"/>
        <v>29808.231751428779</v>
      </c>
      <c r="M174" s="10">
        <f t="shared" si="40"/>
        <v>-3.5129706903467413</v>
      </c>
      <c r="N174" s="10">
        <f t="shared" si="41"/>
        <v>10.302539867617533</v>
      </c>
      <c r="O174" s="8">
        <v>191.661</v>
      </c>
      <c r="P174" s="7">
        <f t="shared" si="42"/>
        <v>191661000000</v>
      </c>
      <c r="Q174" s="11">
        <f t="shared" si="43"/>
        <v>8.6658558200101283E-7</v>
      </c>
      <c r="R174" s="10">
        <f t="shared" si="44"/>
        <v>866.58558200101277</v>
      </c>
      <c r="S174" s="8">
        <v>846.63</v>
      </c>
      <c r="T174" s="10">
        <f t="shared" si="45"/>
        <v>6.7412637633200791</v>
      </c>
      <c r="U174" s="10">
        <v>0</v>
      </c>
      <c r="V174" s="10">
        <v>80</v>
      </c>
      <c r="W174" s="7">
        <v>221168</v>
      </c>
      <c r="X174" s="7">
        <f t="shared" si="46"/>
        <v>221168000</v>
      </c>
      <c r="Y174" s="13">
        <f t="shared" si="47"/>
        <v>0.79200447093979232</v>
      </c>
    </row>
    <row r="175" spans="1:25" x14ac:dyDescent="0.25">
      <c r="A175" s="3" t="s">
        <v>174</v>
      </c>
      <c r="B175" s="10">
        <v>4.4710255894002922</v>
      </c>
      <c r="C175" s="8">
        <v>8425.3240000000005</v>
      </c>
      <c r="D175" s="7">
        <f t="shared" si="32"/>
        <v>8425324000000.001</v>
      </c>
      <c r="E175" s="12">
        <f t="shared" si="33"/>
        <v>3.8094679157925202E-5</v>
      </c>
      <c r="F175" s="8">
        <f t="shared" si="34"/>
        <v>38094.679157925202</v>
      </c>
      <c r="G175" s="10">
        <f t="shared" si="35"/>
        <v>-10.175435940231869</v>
      </c>
      <c r="H175" s="10">
        <f t="shared" si="36"/>
        <v>10.547829896714541</v>
      </c>
      <c r="I175" s="7">
        <v>6653639</v>
      </c>
      <c r="J175" s="7">
        <f t="shared" si="37"/>
        <v>6653639000000</v>
      </c>
      <c r="K175" s="12">
        <f t="shared" si="38"/>
        <v>3.0084094444042538E-2</v>
      </c>
      <c r="L175" s="8">
        <f t="shared" si="39"/>
        <v>30084.094444042537</v>
      </c>
      <c r="M175" s="10">
        <f t="shared" si="40"/>
        <v>-3.5037586706783217</v>
      </c>
      <c r="N175" s="10">
        <f t="shared" si="41"/>
        <v>10.311751887285952</v>
      </c>
      <c r="O175" s="8">
        <v>191.06200000000001</v>
      </c>
      <c r="P175" s="7">
        <f t="shared" si="42"/>
        <v>191062000000</v>
      </c>
      <c r="Q175" s="11">
        <f t="shared" si="43"/>
        <v>8.6387723359618033E-7</v>
      </c>
      <c r="R175" s="10">
        <f t="shared" si="44"/>
        <v>863.8772335961803</v>
      </c>
      <c r="S175" s="8">
        <v>988</v>
      </c>
      <c r="T175" s="10">
        <f t="shared" si="45"/>
        <v>6.8956826977478682</v>
      </c>
      <c r="U175" s="10">
        <v>5.1840299999999999E-2</v>
      </c>
      <c r="V175" s="10">
        <v>89.3</v>
      </c>
      <c r="W175" s="7">
        <v>221168</v>
      </c>
      <c r="X175" s="7">
        <f t="shared" si="46"/>
        <v>221168000</v>
      </c>
      <c r="Y175" s="13">
        <f t="shared" si="47"/>
        <v>0.78971906599674968</v>
      </c>
    </row>
    <row r="176" spans="1:25" x14ac:dyDescent="0.25">
      <c r="A176" s="3" t="s">
        <v>175</v>
      </c>
      <c r="B176" s="10">
        <v>4.7728793785319032</v>
      </c>
      <c r="C176" s="8">
        <v>8649.8670000000002</v>
      </c>
      <c r="D176" s="7">
        <f t="shared" si="32"/>
        <v>8649867000000</v>
      </c>
      <c r="E176" s="12">
        <f t="shared" si="33"/>
        <v>3.9109939050857271E-5</v>
      </c>
      <c r="F176" s="8">
        <f t="shared" si="34"/>
        <v>39109.939050857269</v>
      </c>
      <c r="G176" s="10">
        <f t="shared" si="35"/>
        <v>-10.149133927601101</v>
      </c>
      <c r="H176" s="10">
        <f t="shared" si="36"/>
        <v>10.57413190934531</v>
      </c>
      <c r="I176" s="7">
        <v>6779150</v>
      </c>
      <c r="J176" s="7">
        <f t="shared" si="37"/>
        <v>6779150000000</v>
      </c>
      <c r="K176" s="12">
        <f t="shared" si="38"/>
        <v>3.0651586124574984E-2</v>
      </c>
      <c r="L176" s="8">
        <f t="shared" si="39"/>
        <v>30651.586124574984</v>
      </c>
      <c r="M176" s="10">
        <f t="shared" si="40"/>
        <v>-3.4850708683605771</v>
      </c>
      <c r="N176" s="10">
        <f t="shared" si="41"/>
        <v>10.330439689603697</v>
      </c>
      <c r="O176" s="8">
        <v>191.30600000000001</v>
      </c>
      <c r="P176" s="7">
        <f t="shared" si="42"/>
        <v>191306000000</v>
      </c>
      <c r="Q176" s="11">
        <f t="shared" si="43"/>
        <v>8.6498046733704696E-7</v>
      </c>
      <c r="R176" s="10">
        <f t="shared" si="44"/>
        <v>864.980467337047</v>
      </c>
      <c r="S176" s="8">
        <v>1019.44</v>
      </c>
      <c r="T176" s="10">
        <f t="shared" si="45"/>
        <v>6.9270087359040238</v>
      </c>
      <c r="U176" s="10">
        <v>5.1652900000000002E-2</v>
      </c>
      <c r="V176" s="10">
        <v>89.3</v>
      </c>
      <c r="W176" s="7">
        <v>221168</v>
      </c>
      <c r="X176" s="7">
        <f t="shared" si="46"/>
        <v>221168000</v>
      </c>
      <c r="Y176" s="13">
        <f t="shared" si="47"/>
        <v>0.78372881340256451</v>
      </c>
    </row>
    <row r="177" spans="1:25" x14ac:dyDescent="0.25">
      <c r="A177" s="3" t="s">
        <v>176</v>
      </c>
      <c r="B177" s="10">
        <v>-2.2188578000343329</v>
      </c>
      <c r="C177" s="8">
        <v>8802.6149999999998</v>
      </c>
      <c r="D177" s="7">
        <f t="shared" si="32"/>
        <v>8802615000000</v>
      </c>
      <c r="E177" s="12">
        <f t="shared" si="33"/>
        <v>3.980058145843883E-5</v>
      </c>
      <c r="F177" s="8">
        <f t="shared" si="34"/>
        <v>39800.581458438835</v>
      </c>
      <c r="G177" s="10">
        <f t="shared" si="35"/>
        <v>-10.131629036272086</v>
      </c>
      <c r="H177" s="10">
        <f t="shared" si="36"/>
        <v>10.591636800674324</v>
      </c>
      <c r="I177" s="7">
        <v>6866378</v>
      </c>
      <c r="J177" s="7">
        <f t="shared" si="37"/>
        <v>6866378000000</v>
      </c>
      <c r="K177" s="12">
        <f t="shared" si="38"/>
        <v>3.1045983144035304E-2</v>
      </c>
      <c r="L177" s="8">
        <f t="shared" si="39"/>
        <v>31045.983144035305</v>
      </c>
      <c r="M177" s="10">
        <f t="shared" si="40"/>
        <v>-3.4722858463131838</v>
      </c>
      <c r="N177" s="10">
        <f t="shared" si="41"/>
        <v>10.343224711651091</v>
      </c>
      <c r="O177" s="8">
        <v>192.232</v>
      </c>
      <c r="P177" s="7">
        <f t="shared" si="42"/>
        <v>192232000000</v>
      </c>
      <c r="Q177" s="11">
        <f t="shared" si="43"/>
        <v>8.6916732981263107E-7</v>
      </c>
      <c r="R177" s="10">
        <f t="shared" si="44"/>
        <v>869.16732981263112</v>
      </c>
      <c r="S177" s="8">
        <v>1080.6400000000001</v>
      </c>
      <c r="T177" s="10">
        <f t="shared" si="45"/>
        <v>6.9853087371972027</v>
      </c>
      <c r="U177" s="10">
        <v>0.1030928</v>
      </c>
      <c r="V177" s="10">
        <v>92</v>
      </c>
      <c r="W177" s="7">
        <v>221168</v>
      </c>
      <c r="X177" s="7">
        <f t="shared" si="46"/>
        <v>221168000</v>
      </c>
      <c r="Y177" s="13">
        <f t="shared" si="47"/>
        <v>0.78003843176147092</v>
      </c>
    </row>
    <row r="178" spans="1:25" x14ac:dyDescent="0.25">
      <c r="A178" s="3" t="s">
        <v>177</v>
      </c>
      <c r="B178" s="10">
        <v>-0.24687498470421443</v>
      </c>
      <c r="C178" s="8">
        <v>8896.9179999999997</v>
      </c>
      <c r="D178" s="7">
        <f t="shared" si="32"/>
        <v>8896918000000</v>
      </c>
      <c r="E178" s="12">
        <f t="shared" si="33"/>
        <v>3.9832725188823272E-5</v>
      </c>
      <c r="F178" s="8">
        <f t="shared" si="34"/>
        <v>39832.725188823271</v>
      </c>
      <c r="G178" s="10">
        <f t="shared" si="35"/>
        <v>-10.130821742603558</v>
      </c>
      <c r="H178" s="10">
        <f t="shared" si="36"/>
        <v>10.592444094342854</v>
      </c>
      <c r="I178" s="7">
        <v>6984548</v>
      </c>
      <c r="J178" s="7">
        <f t="shared" si="37"/>
        <v>6984548000000</v>
      </c>
      <c r="K178" s="12">
        <f t="shared" si="38"/>
        <v>3.1270781752978413E-2</v>
      </c>
      <c r="L178" s="8">
        <f t="shared" si="39"/>
        <v>31270.781752978415</v>
      </c>
      <c r="M178" s="10">
        <f t="shared" si="40"/>
        <v>-3.4650711077296359</v>
      </c>
      <c r="N178" s="10">
        <f t="shared" si="41"/>
        <v>10.350439450234639</v>
      </c>
      <c r="O178" s="8">
        <v>193.083</v>
      </c>
      <c r="P178" s="7">
        <f t="shared" si="42"/>
        <v>193083000000</v>
      </c>
      <c r="Q178" s="11">
        <f t="shared" si="43"/>
        <v>8.6445913940463023E-7</v>
      </c>
      <c r="R178" s="10">
        <f t="shared" si="44"/>
        <v>864.45913940463026</v>
      </c>
      <c r="S178" s="8">
        <v>1123.98</v>
      </c>
      <c r="T178" s="10">
        <f t="shared" si="45"/>
        <v>7.0246312367010226</v>
      </c>
      <c r="U178" s="10">
        <v>0.30785020000000002</v>
      </c>
      <c r="V178" s="10">
        <v>98.1</v>
      </c>
      <c r="W178" s="7">
        <v>223357</v>
      </c>
      <c r="X178" s="7">
        <f t="shared" si="46"/>
        <v>223357000</v>
      </c>
      <c r="Y178" s="13">
        <f t="shared" si="47"/>
        <v>0.78505253167445177</v>
      </c>
    </row>
    <row r="179" spans="1:25" x14ac:dyDescent="0.25">
      <c r="A179" s="3" t="s">
        <v>178</v>
      </c>
      <c r="B179" s="10">
        <v>3.7650671561300126</v>
      </c>
      <c r="C179" s="8">
        <v>9042.6689999999999</v>
      </c>
      <c r="D179" s="7">
        <f t="shared" si="32"/>
        <v>9042669000000</v>
      </c>
      <c r="E179" s="12">
        <f t="shared" si="33"/>
        <v>4.0485272456202405E-5</v>
      </c>
      <c r="F179" s="8">
        <f t="shared" si="34"/>
        <v>40485.272456202401</v>
      </c>
      <c r="G179" s="10">
        <f t="shared" si="35"/>
        <v>-10.114572293042681</v>
      </c>
      <c r="H179" s="10">
        <f t="shared" si="36"/>
        <v>10.60869354390373</v>
      </c>
      <c r="I179" s="7">
        <v>7081135</v>
      </c>
      <c r="J179" s="7">
        <f t="shared" si="37"/>
        <v>7081135000000</v>
      </c>
      <c r="K179" s="12">
        <f t="shared" si="38"/>
        <v>3.1703215032436859E-2</v>
      </c>
      <c r="L179" s="8">
        <f t="shared" si="39"/>
        <v>31703.215032436859</v>
      </c>
      <c r="M179" s="10">
        <f t="shared" si="40"/>
        <v>-3.4513371826600174</v>
      </c>
      <c r="N179" s="10">
        <f t="shared" si="41"/>
        <v>10.364173375304256</v>
      </c>
      <c r="O179" s="8">
        <v>193.291</v>
      </c>
      <c r="P179" s="7">
        <f t="shared" si="42"/>
        <v>193291000000</v>
      </c>
      <c r="Q179" s="11">
        <f t="shared" si="43"/>
        <v>8.6539038400408319E-7</v>
      </c>
      <c r="R179" s="10">
        <f t="shared" si="44"/>
        <v>865.3903840040831</v>
      </c>
      <c r="S179" s="8">
        <v>1132.76</v>
      </c>
      <c r="T179" s="10">
        <f t="shared" si="45"/>
        <v>7.0324124115815536</v>
      </c>
      <c r="U179" s="10">
        <v>0.20387359999999999</v>
      </c>
      <c r="V179" s="10">
        <v>93.4</v>
      </c>
      <c r="W179" s="7">
        <v>223357</v>
      </c>
      <c r="X179" s="7">
        <f t="shared" si="46"/>
        <v>223357000</v>
      </c>
      <c r="Y179" s="13">
        <f t="shared" si="47"/>
        <v>0.78308019457529632</v>
      </c>
    </row>
    <row r="180" spans="1:25" x14ac:dyDescent="0.25">
      <c r="A180" s="3" t="s">
        <v>179</v>
      </c>
      <c r="B180" s="10">
        <v>3.3815605088443044</v>
      </c>
      <c r="C180" s="8">
        <v>9196.7520000000004</v>
      </c>
      <c r="D180" s="7">
        <f t="shared" si="32"/>
        <v>9196752000000</v>
      </c>
      <c r="E180" s="12">
        <f t="shared" si="33"/>
        <v>4.1175123233209618E-5</v>
      </c>
      <c r="F180" s="8">
        <f t="shared" si="34"/>
        <v>41175.123233209611</v>
      </c>
      <c r="G180" s="10">
        <f t="shared" si="35"/>
        <v>-10.097676288991639</v>
      </c>
      <c r="H180" s="10">
        <f t="shared" si="36"/>
        <v>10.625589547954771</v>
      </c>
      <c r="I180" s="7">
        <v>7198290</v>
      </c>
      <c r="J180" s="7">
        <f t="shared" si="37"/>
        <v>7198290000000</v>
      </c>
      <c r="K180" s="12">
        <f t="shared" si="38"/>
        <v>3.2227734075941206E-2</v>
      </c>
      <c r="L180" s="8">
        <f t="shared" si="39"/>
        <v>32227.734075941207</v>
      </c>
      <c r="M180" s="10">
        <f t="shared" si="40"/>
        <v>-3.4349278904372977</v>
      </c>
      <c r="N180" s="10">
        <f t="shared" si="41"/>
        <v>10.380582667526976</v>
      </c>
      <c r="O180" s="8">
        <v>194.37299999999999</v>
      </c>
      <c r="P180" s="7">
        <f t="shared" si="42"/>
        <v>194373000000</v>
      </c>
      <c r="Q180" s="11">
        <f t="shared" si="43"/>
        <v>8.7023464677623714E-7</v>
      </c>
      <c r="R180" s="10">
        <f t="shared" si="44"/>
        <v>870.23464677623713</v>
      </c>
      <c r="S180" s="8">
        <v>1117.6600000000001</v>
      </c>
      <c r="T180" s="10">
        <f t="shared" si="45"/>
        <v>7.0189924929726946</v>
      </c>
      <c r="U180" s="10">
        <v>0.30472320000000003</v>
      </c>
      <c r="V180" s="10">
        <v>95.6</v>
      </c>
      <c r="W180" s="7">
        <v>223357</v>
      </c>
      <c r="X180" s="7">
        <f t="shared" si="46"/>
        <v>223357000</v>
      </c>
      <c r="Y180" s="13">
        <f t="shared" si="47"/>
        <v>0.7826991529183347</v>
      </c>
    </row>
    <row r="181" spans="1:25" x14ac:dyDescent="0.25">
      <c r="A181" s="3" t="s">
        <v>180</v>
      </c>
      <c r="B181" s="10">
        <v>1.9176210711340822</v>
      </c>
      <c r="C181" s="8">
        <v>9377.2729999999992</v>
      </c>
      <c r="D181" s="7">
        <f t="shared" si="32"/>
        <v>9377273000000</v>
      </c>
      <c r="E181" s="12">
        <f t="shared" si="33"/>
        <v>4.1983340571372286E-5</v>
      </c>
      <c r="F181" s="8">
        <f t="shared" si="34"/>
        <v>41983.34057137229</v>
      </c>
      <c r="G181" s="10">
        <f t="shared" si="35"/>
        <v>-10.078237671431104</v>
      </c>
      <c r="H181" s="10">
        <f t="shared" si="36"/>
        <v>10.645028165515306</v>
      </c>
      <c r="I181" s="7">
        <v>7341571</v>
      </c>
      <c r="J181" s="7">
        <f t="shared" si="37"/>
        <v>7341571000000</v>
      </c>
      <c r="K181" s="12">
        <f t="shared" si="38"/>
        <v>3.2869222813701832E-2</v>
      </c>
      <c r="L181" s="8">
        <f t="shared" si="39"/>
        <v>32869.222813701832</v>
      </c>
      <c r="M181" s="10">
        <f t="shared" si="40"/>
        <v>-3.4152185358294744</v>
      </c>
      <c r="N181" s="10">
        <f t="shared" si="41"/>
        <v>10.400292022134799</v>
      </c>
      <c r="O181" s="8">
        <v>195.49199999999999</v>
      </c>
      <c r="P181" s="7">
        <f t="shared" si="42"/>
        <v>195492000000</v>
      </c>
      <c r="Q181" s="11">
        <f t="shared" si="43"/>
        <v>8.7524456363579381E-7</v>
      </c>
      <c r="R181" s="10">
        <f t="shared" si="44"/>
        <v>875.24456363579384</v>
      </c>
      <c r="S181" s="8">
        <v>1199.21</v>
      </c>
      <c r="T181" s="10">
        <f t="shared" si="45"/>
        <v>7.0894182856462145</v>
      </c>
      <c r="U181" s="10">
        <v>0.1512859</v>
      </c>
      <c r="V181" s="10">
        <v>93.9</v>
      </c>
      <c r="W181" s="7">
        <v>223357</v>
      </c>
      <c r="X181" s="7">
        <f t="shared" si="46"/>
        <v>223357000</v>
      </c>
      <c r="Y181" s="13">
        <f t="shared" si="47"/>
        <v>0.78291108726385594</v>
      </c>
    </row>
    <row r="182" spans="1:25" x14ac:dyDescent="0.25">
      <c r="A182" s="3" t="s">
        <v>181</v>
      </c>
      <c r="B182" s="10">
        <v>1.365288699186471</v>
      </c>
      <c r="C182" s="8">
        <v>9585.2739999999994</v>
      </c>
      <c r="D182" s="7">
        <f t="shared" si="32"/>
        <v>9585274000000</v>
      </c>
      <c r="E182" s="12">
        <f t="shared" si="33"/>
        <v>4.2397333710777505E-5</v>
      </c>
      <c r="F182" s="8">
        <f t="shared" si="34"/>
        <v>42397.333710777508</v>
      </c>
      <c r="G182" s="10">
        <f t="shared" si="35"/>
        <v>-10.068425081883431</v>
      </c>
      <c r="H182" s="10">
        <f t="shared" si="36"/>
        <v>10.654840755062981</v>
      </c>
      <c r="I182" s="7">
        <v>7441771</v>
      </c>
      <c r="J182" s="7">
        <f t="shared" si="37"/>
        <v>7441771000000</v>
      </c>
      <c r="K182" s="12">
        <f t="shared" si="38"/>
        <v>3.2916247202342513E-2</v>
      </c>
      <c r="L182" s="8">
        <f t="shared" si="39"/>
        <v>32916.247202342514</v>
      </c>
      <c r="M182" s="10">
        <f t="shared" si="40"/>
        <v>-3.4137889071701855</v>
      </c>
      <c r="N182" s="10">
        <f t="shared" si="41"/>
        <v>10.401721650794089</v>
      </c>
      <c r="O182" s="8">
        <v>196</v>
      </c>
      <c r="P182" s="7">
        <f t="shared" si="42"/>
        <v>196000000000</v>
      </c>
      <c r="Q182" s="11">
        <f t="shared" si="43"/>
        <v>8.669420829610495E-7</v>
      </c>
      <c r="R182" s="10">
        <f t="shared" si="44"/>
        <v>866.94208296104955</v>
      </c>
      <c r="S182" s="8">
        <v>1194.9000000000001</v>
      </c>
      <c r="T182" s="10">
        <f t="shared" si="45"/>
        <v>7.0858177788557084</v>
      </c>
      <c r="U182" s="10">
        <v>0.35105310000000001</v>
      </c>
      <c r="V182" s="10">
        <v>94.1</v>
      </c>
      <c r="W182" s="7">
        <v>226082</v>
      </c>
      <c r="X182" s="7">
        <f t="shared" si="46"/>
        <v>226082000</v>
      </c>
      <c r="Y182" s="13">
        <f t="shared" si="47"/>
        <v>0.77637540669155625</v>
      </c>
    </row>
    <row r="183" spans="1:25" x14ac:dyDescent="0.25">
      <c r="A183" s="3" t="s">
        <v>182</v>
      </c>
      <c r="B183" s="10">
        <v>0.77204125003636792</v>
      </c>
      <c r="C183" s="8">
        <v>9701.1740000000009</v>
      </c>
      <c r="D183" s="7">
        <f t="shared" si="32"/>
        <v>9701174000000</v>
      </c>
      <c r="E183" s="12">
        <f t="shared" si="33"/>
        <v>4.2909979564936617E-5</v>
      </c>
      <c r="F183" s="8">
        <f t="shared" si="34"/>
        <v>42909.979564936613</v>
      </c>
      <c r="G183" s="10">
        <f t="shared" si="35"/>
        <v>-10.056406135191748</v>
      </c>
      <c r="H183" s="10">
        <f t="shared" si="36"/>
        <v>10.666859701754662</v>
      </c>
      <c r="I183" s="7">
        <v>7563228</v>
      </c>
      <c r="J183" s="7">
        <f t="shared" si="37"/>
        <v>7563228000000</v>
      </c>
      <c r="K183" s="12">
        <f t="shared" si="38"/>
        <v>3.3453472633823124E-2</v>
      </c>
      <c r="L183" s="8">
        <f t="shared" si="39"/>
        <v>33453.472633823127</v>
      </c>
      <c r="M183" s="10">
        <f t="shared" si="40"/>
        <v>-3.3975996821364882</v>
      </c>
      <c r="N183" s="10">
        <f t="shared" si="41"/>
        <v>10.417910875827786</v>
      </c>
      <c r="O183" s="8">
        <v>197.04300000000001</v>
      </c>
      <c r="P183" s="7">
        <f t="shared" si="42"/>
        <v>197043000000</v>
      </c>
      <c r="Q183" s="11">
        <f t="shared" si="43"/>
        <v>8.7155545333109229E-7</v>
      </c>
      <c r="R183" s="10">
        <f t="shared" si="44"/>
        <v>871.55545333109228</v>
      </c>
      <c r="S183" s="8">
        <v>1202.25</v>
      </c>
      <c r="T183" s="10">
        <f t="shared" si="45"/>
        <v>7.0919500801577717</v>
      </c>
      <c r="U183" s="10">
        <v>4.9875299999999997E-2</v>
      </c>
      <c r="V183" s="10">
        <v>90.2</v>
      </c>
      <c r="W183" s="7">
        <v>226082</v>
      </c>
      <c r="X183" s="7">
        <f t="shared" si="46"/>
        <v>226082000</v>
      </c>
      <c r="Y183" s="13">
        <f t="shared" si="47"/>
        <v>0.77961986868805777</v>
      </c>
    </row>
    <row r="184" spans="1:25" x14ac:dyDescent="0.25">
      <c r="A184" s="3" t="s">
        <v>183</v>
      </c>
      <c r="B184" s="10">
        <v>0.10181435254037408</v>
      </c>
      <c r="C184" s="8">
        <v>9889.5139999999992</v>
      </c>
      <c r="D184" s="7">
        <f t="shared" si="32"/>
        <v>9889514000000</v>
      </c>
      <c r="E184" s="12">
        <f t="shared" si="33"/>
        <v>4.3743040135879901E-5</v>
      </c>
      <c r="F184" s="8">
        <f t="shared" si="34"/>
        <v>43743.040135879899</v>
      </c>
      <c r="G184" s="10">
        <f t="shared" si="35"/>
        <v>-10.03717804042409</v>
      </c>
      <c r="H184" s="10">
        <f t="shared" si="36"/>
        <v>10.686087796522321</v>
      </c>
      <c r="I184" s="7">
        <v>7716276</v>
      </c>
      <c r="J184" s="7">
        <f t="shared" si="37"/>
        <v>7716276000000</v>
      </c>
      <c r="K184" s="12">
        <f t="shared" si="38"/>
        <v>3.4130430551746714E-2</v>
      </c>
      <c r="L184" s="8">
        <f t="shared" si="39"/>
        <v>34130.430551746715</v>
      </c>
      <c r="M184" s="10">
        <f t="shared" si="40"/>
        <v>-3.3775659010904473</v>
      </c>
      <c r="N184" s="10">
        <f t="shared" si="41"/>
        <v>10.437944656873826</v>
      </c>
      <c r="O184" s="8">
        <v>197.50800000000001</v>
      </c>
      <c r="P184" s="7">
        <f t="shared" si="42"/>
        <v>197508000000</v>
      </c>
      <c r="Q184" s="11">
        <f t="shared" si="43"/>
        <v>8.736122291911785E-7</v>
      </c>
      <c r="R184" s="10">
        <f t="shared" si="44"/>
        <v>873.61222919117847</v>
      </c>
      <c r="S184" s="8">
        <v>1225.92</v>
      </c>
      <c r="T184" s="10">
        <f t="shared" si="45"/>
        <v>7.1114468615122846</v>
      </c>
      <c r="U184" s="10">
        <v>9.9453E-2</v>
      </c>
      <c r="V184" s="10">
        <v>87.4</v>
      </c>
      <c r="W184" s="7">
        <v>226082</v>
      </c>
      <c r="X184" s="7">
        <f t="shared" si="46"/>
        <v>226082000</v>
      </c>
      <c r="Y184" s="13">
        <f t="shared" si="47"/>
        <v>0.78024825082405469</v>
      </c>
    </row>
    <row r="185" spans="1:25" x14ac:dyDescent="0.25">
      <c r="A185" s="3" t="s">
        <v>184</v>
      </c>
      <c r="B185" s="10">
        <v>-1.6567007266219647</v>
      </c>
      <c r="C185" s="8">
        <v>10042.763999999999</v>
      </c>
      <c r="D185" s="7">
        <f t="shared" si="32"/>
        <v>10042764000000</v>
      </c>
      <c r="E185" s="12">
        <f t="shared" si="33"/>
        <v>4.4420891534929803E-5</v>
      </c>
      <c r="F185" s="8">
        <f t="shared" si="34"/>
        <v>44420.891534929804</v>
      </c>
      <c r="G185" s="10">
        <f t="shared" si="35"/>
        <v>-10.021800669124667</v>
      </c>
      <c r="H185" s="10">
        <f t="shared" si="36"/>
        <v>10.701465167821745</v>
      </c>
      <c r="I185" s="7">
        <v>7840550</v>
      </c>
      <c r="J185" s="7">
        <f t="shared" si="37"/>
        <v>7840550000000</v>
      </c>
      <c r="K185" s="12">
        <f t="shared" si="38"/>
        <v>3.4680116064082944E-2</v>
      </c>
      <c r="L185" s="8">
        <f t="shared" si="39"/>
        <v>34680.11606408294</v>
      </c>
      <c r="M185" s="10">
        <f t="shared" si="40"/>
        <v>-3.3615887803602016</v>
      </c>
      <c r="N185" s="10">
        <f t="shared" si="41"/>
        <v>10.453921777604073</v>
      </c>
      <c r="O185" s="8">
        <v>198.815</v>
      </c>
      <c r="P185" s="7">
        <f t="shared" si="42"/>
        <v>198815000000</v>
      </c>
      <c r="Q185" s="11">
        <f t="shared" si="43"/>
        <v>8.7939331746888293E-7</v>
      </c>
      <c r="R185" s="10">
        <f t="shared" si="44"/>
        <v>879.39331746888297</v>
      </c>
      <c r="S185" s="8">
        <v>1262.07</v>
      </c>
      <c r="T185" s="10">
        <f t="shared" si="45"/>
        <v>7.1405085090747784</v>
      </c>
      <c r="U185" s="10">
        <v>0.1481481</v>
      </c>
      <c r="V185" s="10">
        <v>82.4</v>
      </c>
      <c r="W185" s="7">
        <v>226082</v>
      </c>
      <c r="X185" s="7">
        <f t="shared" si="46"/>
        <v>226082000</v>
      </c>
      <c r="Y185" s="13">
        <f t="shared" si="47"/>
        <v>0.78071634462385053</v>
      </c>
    </row>
    <row r="186" spans="1:25" x14ac:dyDescent="0.25">
      <c r="A186" s="3" t="s">
        <v>185</v>
      </c>
      <c r="B186" s="10">
        <v>2.3819767811727348</v>
      </c>
      <c r="C186" s="8">
        <v>10280.709000000001</v>
      </c>
      <c r="D186" s="7">
        <f t="shared" si="32"/>
        <v>10280709000000</v>
      </c>
      <c r="E186" s="12">
        <f t="shared" si="33"/>
        <v>4.4930223106002672E-5</v>
      </c>
      <c r="F186" s="8">
        <f t="shared" si="34"/>
        <v>44930.223106002668</v>
      </c>
      <c r="G186" s="10">
        <f t="shared" si="35"/>
        <v>-10.010399869259041</v>
      </c>
      <c r="H186" s="10">
        <f t="shared" si="36"/>
        <v>10.712865967687369</v>
      </c>
      <c r="I186" s="7">
        <v>7946025</v>
      </c>
      <c r="J186" s="7">
        <f t="shared" si="37"/>
        <v>7946025000000</v>
      </c>
      <c r="K186" s="12">
        <f t="shared" si="38"/>
        <v>3.4726853571662698E-2</v>
      </c>
      <c r="L186" s="8">
        <f t="shared" si="39"/>
        <v>34726.853571662694</v>
      </c>
      <c r="M186" s="10">
        <f t="shared" si="40"/>
        <v>-3.360242013172718</v>
      </c>
      <c r="N186" s="10">
        <f t="shared" si="41"/>
        <v>10.455268544791556</v>
      </c>
      <c r="O186" s="8">
        <v>200.93799999999999</v>
      </c>
      <c r="P186" s="7">
        <f t="shared" si="42"/>
        <v>200938000000</v>
      </c>
      <c r="Q186" s="11">
        <f t="shared" si="43"/>
        <v>8.7816795227585599E-7</v>
      </c>
      <c r="R186" s="10">
        <f t="shared" si="44"/>
        <v>878.16795227585601</v>
      </c>
      <c r="S186" s="8">
        <v>1293.74</v>
      </c>
      <c r="T186" s="10">
        <f t="shared" si="45"/>
        <v>7.1652925275152075</v>
      </c>
      <c r="U186" s="10">
        <v>0.34381139999999999</v>
      </c>
      <c r="V186" s="10">
        <v>88.9</v>
      </c>
      <c r="W186" s="7">
        <v>228815</v>
      </c>
      <c r="X186" s="7">
        <f t="shared" si="46"/>
        <v>228815000</v>
      </c>
      <c r="Y186" s="13">
        <f t="shared" si="47"/>
        <v>0.77290632387318814</v>
      </c>
    </row>
    <row r="187" spans="1:25" x14ac:dyDescent="0.25">
      <c r="A187" s="3" t="s">
        <v>186</v>
      </c>
      <c r="B187" s="10">
        <v>-3.6223790037483696</v>
      </c>
      <c r="C187" s="8">
        <v>10386.615</v>
      </c>
      <c r="D187" s="7">
        <f t="shared" si="32"/>
        <v>10386615000000</v>
      </c>
      <c r="E187" s="12">
        <f t="shared" si="33"/>
        <v>4.5393068636234511E-5</v>
      </c>
      <c r="F187" s="8">
        <f t="shared" si="34"/>
        <v>45393.068636234515</v>
      </c>
      <c r="G187" s="10">
        <f t="shared" si="35"/>
        <v>-10.000151137783407</v>
      </c>
      <c r="H187" s="10">
        <f t="shared" si="36"/>
        <v>10.723114699163006</v>
      </c>
      <c r="I187" s="7">
        <v>8078400</v>
      </c>
      <c r="J187" s="7">
        <f t="shared" si="37"/>
        <v>8078400000000</v>
      </c>
      <c r="K187" s="12">
        <f t="shared" si="38"/>
        <v>3.5305377706881108E-2</v>
      </c>
      <c r="L187" s="8">
        <f t="shared" si="39"/>
        <v>35305.377706881103</v>
      </c>
      <c r="M187" s="10">
        <f t="shared" si="40"/>
        <v>-3.3437199836747618</v>
      </c>
      <c r="N187" s="10">
        <f t="shared" si="41"/>
        <v>10.471790574289512</v>
      </c>
      <c r="O187" s="8">
        <v>201.399</v>
      </c>
      <c r="P187" s="7">
        <f t="shared" si="42"/>
        <v>201399000000</v>
      </c>
      <c r="Q187" s="11">
        <f t="shared" si="43"/>
        <v>8.8018268033127196E-7</v>
      </c>
      <c r="R187" s="10">
        <f t="shared" si="44"/>
        <v>880.18268033127197</v>
      </c>
      <c r="S187" s="8">
        <v>1253.17</v>
      </c>
      <c r="T187" s="10">
        <f t="shared" si="45"/>
        <v>7.1334316200746164</v>
      </c>
      <c r="U187" s="10">
        <v>0.24342749999999999</v>
      </c>
      <c r="V187" s="10">
        <v>83.8</v>
      </c>
      <c r="W187" s="7">
        <v>228815</v>
      </c>
      <c r="X187" s="7">
        <f t="shared" si="46"/>
        <v>228815000</v>
      </c>
      <c r="Y187" s="13">
        <f t="shared" si="47"/>
        <v>0.77777023602010853</v>
      </c>
    </row>
    <row r="188" spans="1:25" x14ac:dyDescent="0.25">
      <c r="A188" s="3" t="s">
        <v>187</v>
      </c>
      <c r="B188" s="10">
        <v>-2.8778922750304128</v>
      </c>
      <c r="C188" s="8">
        <v>10457.124</v>
      </c>
      <c r="D188" s="7">
        <f t="shared" si="32"/>
        <v>10457124000000</v>
      </c>
      <c r="E188" s="12">
        <f t="shared" si="33"/>
        <v>4.5701217140484672E-5</v>
      </c>
      <c r="F188" s="8">
        <f t="shared" si="34"/>
        <v>45701.217140484674</v>
      </c>
      <c r="G188" s="10">
        <f t="shared" si="35"/>
        <v>-9.9933856271477755</v>
      </c>
      <c r="H188" s="10">
        <f t="shared" si="36"/>
        <v>10.729880209798637</v>
      </c>
      <c r="I188" s="7">
        <v>8193240</v>
      </c>
      <c r="J188" s="7">
        <f t="shared" si="37"/>
        <v>8193240000000</v>
      </c>
      <c r="K188" s="12">
        <f t="shared" si="38"/>
        <v>3.5807267880165201E-2</v>
      </c>
      <c r="L188" s="8">
        <f t="shared" si="39"/>
        <v>35807.2678801652</v>
      </c>
      <c r="M188" s="10">
        <f t="shared" si="40"/>
        <v>-3.329604392767481</v>
      </c>
      <c r="N188" s="10">
        <f t="shared" si="41"/>
        <v>10.485906165196793</v>
      </c>
      <c r="O188" s="8">
        <v>202.18799999999999</v>
      </c>
      <c r="P188" s="7">
        <f t="shared" si="42"/>
        <v>202188000000</v>
      </c>
      <c r="Q188" s="11">
        <f t="shared" si="43"/>
        <v>8.8363088084260201E-7</v>
      </c>
      <c r="R188" s="10">
        <f t="shared" si="44"/>
        <v>883.6308808426021</v>
      </c>
      <c r="S188" s="8">
        <v>1317.74</v>
      </c>
      <c r="T188" s="10">
        <f t="shared" si="45"/>
        <v>7.183673427013674</v>
      </c>
      <c r="U188" s="10">
        <v>0.1934236</v>
      </c>
      <c r="V188" s="10">
        <v>84</v>
      </c>
      <c r="W188" s="7">
        <v>228815</v>
      </c>
      <c r="X188" s="7">
        <f t="shared" si="46"/>
        <v>228815000</v>
      </c>
      <c r="Y188" s="13">
        <f t="shared" si="47"/>
        <v>0.78350797026027419</v>
      </c>
    </row>
    <row r="189" spans="1:25" x14ac:dyDescent="0.25">
      <c r="A189" s="3" t="s">
        <v>188</v>
      </c>
      <c r="B189" s="10">
        <v>0.98284438353854231</v>
      </c>
      <c r="C189" s="8">
        <v>10581.294</v>
      </c>
      <c r="D189" s="7">
        <f t="shared" si="32"/>
        <v>10581294000000</v>
      </c>
      <c r="E189" s="12">
        <f t="shared" si="33"/>
        <v>4.6243882612590955E-5</v>
      </c>
      <c r="F189" s="8">
        <f t="shared" si="34"/>
        <v>46243.882612590955</v>
      </c>
      <c r="G189" s="10">
        <f t="shared" si="35"/>
        <v>-9.9815813705898719</v>
      </c>
      <c r="H189" s="10">
        <f t="shared" si="36"/>
        <v>10.741684466356539</v>
      </c>
      <c r="I189" s="7">
        <v>8257946</v>
      </c>
      <c r="J189" s="7">
        <f t="shared" si="37"/>
        <v>8257946000000</v>
      </c>
      <c r="K189" s="12">
        <f t="shared" si="38"/>
        <v>3.6090055284837094E-2</v>
      </c>
      <c r="L189" s="8">
        <f t="shared" si="39"/>
        <v>36090.055284837093</v>
      </c>
      <c r="M189" s="10">
        <f t="shared" si="40"/>
        <v>-3.3217379284683446</v>
      </c>
      <c r="N189" s="10">
        <f t="shared" si="41"/>
        <v>10.493772629495929</v>
      </c>
      <c r="O189" s="8">
        <v>203.142</v>
      </c>
      <c r="P189" s="7">
        <f t="shared" si="42"/>
        <v>203142000000</v>
      </c>
      <c r="Q189" s="11">
        <f t="shared" si="43"/>
        <v>8.8780018792474265E-7</v>
      </c>
      <c r="R189" s="10">
        <f t="shared" si="44"/>
        <v>887.80018792474266</v>
      </c>
      <c r="S189" s="8">
        <v>1416.42</v>
      </c>
      <c r="T189" s="10">
        <f t="shared" si="45"/>
        <v>7.2558878404430569</v>
      </c>
      <c r="U189" s="10">
        <v>0.14436959999999999</v>
      </c>
      <c r="V189" s="10">
        <v>92.5</v>
      </c>
      <c r="W189" s="7">
        <v>228815</v>
      </c>
      <c r="X189" s="7">
        <f t="shared" si="46"/>
        <v>228815000</v>
      </c>
      <c r="Y189" s="13">
        <f t="shared" si="47"/>
        <v>0.78042874529334505</v>
      </c>
    </row>
    <row r="190" spans="1:25" x14ac:dyDescent="0.25">
      <c r="A190" s="3" t="s">
        <v>189</v>
      </c>
      <c r="B190" s="10">
        <v>-0.4754210312533011</v>
      </c>
      <c r="C190" s="8">
        <v>10690.636</v>
      </c>
      <c r="D190" s="7">
        <f t="shared" si="32"/>
        <v>10690636000000</v>
      </c>
      <c r="E190" s="12">
        <f t="shared" si="33"/>
        <v>4.6106759478494141E-5</v>
      </c>
      <c r="F190" s="8">
        <f t="shared" si="34"/>
        <v>46106.759478494139</v>
      </c>
      <c r="G190" s="10">
        <f t="shared" si="35"/>
        <v>-9.9845509922787326</v>
      </c>
      <c r="H190" s="10">
        <f t="shared" si="36"/>
        <v>10.738714844667678</v>
      </c>
      <c r="I190" s="7">
        <v>8393116</v>
      </c>
      <c r="J190" s="7">
        <f t="shared" si="37"/>
        <v>8393116000000</v>
      </c>
      <c r="K190" s="12">
        <f t="shared" si="38"/>
        <v>3.6197975563577393E-2</v>
      </c>
      <c r="L190" s="8">
        <f t="shared" si="39"/>
        <v>36197.975563577398</v>
      </c>
      <c r="M190" s="10">
        <f t="shared" si="40"/>
        <v>-3.3187520853722807</v>
      </c>
      <c r="N190" s="10">
        <f t="shared" si="41"/>
        <v>10.496758472591994</v>
      </c>
      <c r="O190" s="8">
        <v>203.042</v>
      </c>
      <c r="P190" s="7">
        <f t="shared" si="42"/>
        <v>203042000000</v>
      </c>
      <c r="Q190" s="11">
        <f t="shared" si="43"/>
        <v>8.7568304243380902E-7</v>
      </c>
      <c r="R190" s="10">
        <f t="shared" si="44"/>
        <v>875.68304243380908</v>
      </c>
      <c r="S190" s="8">
        <v>1406.95</v>
      </c>
      <c r="T190" s="10">
        <f t="shared" si="45"/>
        <v>7.249179519880248</v>
      </c>
      <c r="U190" s="10">
        <v>0.1353193</v>
      </c>
      <c r="V190" s="10">
        <v>92.2</v>
      </c>
      <c r="W190" s="7">
        <v>231867</v>
      </c>
      <c r="X190" s="7">
        <f t="shared" si="46"/>
        <v>231867000</v>
      </c>
      <c r="Y190" s="13">
        <f t="shared" si="47"/>
        <v>0.78509042867047385</v>
      </c>
    </row>
    <row r="191" spans="1:25" x14ac:dyDescent="0.25">
      <c r="A191" s="3" t="s">
        <v>190</v>
      </c>
      <c r="B191" s="10">
        <v>-1.7994201156222429</v>
      </c>
      <c r="C191" s="8">
        <v>10844.087</v>
      </c>
      <c r="D191" s="7">
        <f t="shared" si="32"/>
        <v>10844087000000</v>
      </c>
      <c r="E191" s="12">
        <f t="shared" si="33"/>
        <v>4.6768565600106955E-5</v>
      </c>
      <c r="F191" s="8">
        <f t="shared" si="34"/>
        <v>46768.565600106958</v>
      </c>
      <c r="G191" s="10">
        <f t="shared" si="35"/>
        <v>-9.9702992559269177</v>
      </c>
      <c r="H191" s="10">
        <f t="shared" si="36"/>
        <v>10.752966581019495</v>
      </c>
      <c r="I191" s="7">
        <v>8493021</v>
      </c>
      <c r="J191" s="7">
        <f t="shared" si="37"/>
        <v>8493021000000</v>
      </c>
      <c r="K191" s="12">
        <f t="shared" si="38"/>
        <v>3.662884757209952E-2</v>
      </c>
      <c r="L191" s="8">
        <f t="shared" si="39"/>
        <v>36628.847572099519</v>
      </c>
      <c r="M191" s="10">
        <f t="shared" si="40"/>
        <v>-3.3069191639994759</v>
      </c>
      <c r="N191" s="10">
        <f t="shared" si="41"/>
        <v>10.508591393964798</v>
      </c>
      <c r="O191" s="8">
        <v>203.91</v>
      </c>
      <c r="P191" s="7">
        <f t="shared" si="42"/>
        <v>203910000000</v>
      </c>
      <c r="Q191" s="11">
        <f t="shared" si="43"/>
        <v>8.7942656781689501E-7</v>
      </c>
      <c r="R191" s="10">
        <f t="shared" si="44"/>
        <v>879.42656781689504</v>
      </c>
      <c r="S191" s="8">
        <v>1514.19</v>
      </c>
      <c r="T191" s="10">
        <f t="shared" si="45"/>
        <v>7.3226359214999945</v>
      </c>
      <c r="U191" s="10">
        <v>0.1590037</v>
      </c>
      <c r="V191" s="10">
        <v>86.9</v>
      </c>
      <c r="W191" s="7">
        <v>231867</v>
      </c>
      <c r="X191" s="7">
        <f t="shared" si="46"/>
        <v>231867000</v>
      </c>
      <c r="Y191" s="13">
        <f t="shared" si="47"/>
        <v>0.78319373498202294</v>
      </c>
    </row>
    <row r="192" spans="1:25" x14ac:dyDescent="0.25">
      <c r="A192" s="3" t="s">
        <v>191</v>
      </c>
      <c r="B192" s="10">
        <v>-1.521186079507908</v>
      </c>
      <c r="C192" s="8">
        <v>10954.225</v>
      </c>
      <c r="D192" s="7">
        <f t="shared" si="32"/>
        <v>10954225000000</v>
      </c>
      <c r="E192" s="12">
        <f t="shared" si="33"/>
        <v>4.7243570667667243E-5</v>
      </c>
      <c r="F192" s="8">
        <f t="shared" si="34"/>
        <v>47243.570667667242</v>
      </c>
      <c r="G192" s="10">
        <f t="shared" si="35"/>
        <v>-9.9601939838085176</v>
      </c>
      <c r="H192" s="10">
        <f t="shared" si="36"/>
        <v>10.763071853137895</v>
      </c>
      <c r="I192" s="7">
        <v>8606524</v>
      </c>
      <c r="J192" s="7">
        <f t="shared" si="37"/>
        <v>8606524000000</v>
      </c>
      <c r="K192" s="12">
        <f t="shared" si="38"/>
        <v>3.7118365269745157E-2</v>
      </c>
      <c r="L192" s="8">
        <f t="shared" si="39"/>
        <v>37118.365269745154</v>
      </c>
      <c r="M192" s="10">
        <f t="shared" si="40"/>
        <v>-3.2936434111032509</v>
      </c>
      <c r="N192" s="10">
        <f t="shared" si="41"/>
        <v>10.521867146861023</v>
      </c>
      <c r="O192" s="8">
        <v>203.374</v>
      </c>
      <c r="P192" s="7">
        <f t="shared" si="42"/>
        <v>203374000000</v>
      </c>
      <c r="Q192" s="11">
        <f t="shared" si="43"/>
        <v>8.771148977646668E-7</v>
      </c>
      <c r="R192" s="10">
        <f t="shared" si="44"/>
        <v>877.11489776466681</v>
      </c>
      <c r="S192" s="8">
        <v>1497.12</v>
      </c>
      <c r="T192" s="10">
        <f t="shared" si="45"/>
        <v>7.3112985415276031</v>
      </c>
      <c r="U192" s="10">
        <v>0.2060449</v>
      </c>
      <c r="V192" s="10">
        <v>85.8</v>
      </c>
      <c r="W192" s="7">
        <v>231867</v>
      </c>
      <c r="X192" s="7">
        <f t="shared" si="46"/>
        <v>231867000</v>
      </c>
      <c r="Y192" s="13">
        <f t="shared" si="47"/>
        <v>0.78568077613888709</v>
      </c>
    </row>
    <row r="193" spans="1:25" x14ac:dyDescent="0.25">
      <c r="A193" s="3" t="s">
        <v>192</v>
      </c>
      <c r="B193" s="10">
        <v>2.4951788837902193</v>
      </c>
      <c r="C193" s="8">
        <v>11030.89</v>
      </c>
      <c r="D193" s="7">
        <f t="shared" si="32"/>
        <v>11030890000000</v>
      </c>
      <c r="E193" s="12">
        <f t="shared" si="33"/>
        <v>4.7574212803029324E-5</v>
      </c>
      <c r="F193" s="8">
        <f t="shared" si="34"/>
        <v>47574.212803029324</v>
      </c>
      <c r="G193" s="10">
        <f t="shared" si="35"/>
        <v>-9.9532196913607969</v>
      </c>
      <c r="H193" s="10">
        <f t="shared" si="36"/>
        <v>10.770046145585614</v>
      </c>
      <c r="I193" s="7">
        <v>8741541</v>
      </c>
      <c r="J193" s="7">
        <f t="shared" si="37"/>
        <v>8741541000000</v>
      </c>
      <c r="K193" s="12">
        <f t="shared" si="38"/>
        <v>3.7700668917957279E-2</v>
      </c>
      <c r="L193" s="8">
        <f t="shared" si="39"/>
        <v>37700.668917957279</v>
      </c>
      <c r="M193" s="10">
        <f t="shared" si="40"/>
        <v>-3.2780774415036897</v>
      </c>
      <c r="N193" s="10">
        <f t="shared" si="41"/>
        <v>10.537433116460585</v>
      </c>
      <c r="O193" s="8">
        <v>202.85499999999999</v>
      </c>
      <c r="P193" s="7">
        <f t="shared" si="42"/>
        <v>202855000000</v>
      </c>
      <c r="Q193" s="11">
        <f t="shared" si="43"/>
        <v>8.7487654560588608E-7</v>
      </c>
      <c r="R193" s="10">
        <f t="shared" si="44"/>
        <v>874.87654560588612</v>
      </c>
      <c r="S193" s="8">
        <v>1479.22</v>
      </c>
      <c r="T193" s="10">
        <f t="shared" si="45"/>
        <v>7.2992702008035755</v>
      </c>
      <c r="U193" s="10">
        <v>0.23887900000000001</v>
      </c>
      <c r="V193" s="10">
        <v>77.5</v>
      </c>
      <c r="W193" s="7">
        <v>231867</v>
      </c>
      <c r="X193" s="7">
        <f t="shared" si="46"/>
        <v>231867000</v>
      </c>
      <c r="Y193" s="13">
        <f t="shared" si="47"/>
        <v>0.79246017320451934</v>
      </c>
    </row>
    <row r="194" spans="1:25" x14ac:dyDescent="0.25">
      <c r="A194" s="3" t="s">
        <v>193</v>
      </c>
      <c r="B194" s="10">
        <v>-5.1652294064975264</v>
      </c>
      <c r="C194" s="8">
        <v>10946.672</v>
      </c>
      <c r="D194" s="7">
        <f t="shared" ref="D194:D257" si="48">C194*1000000000</f>
        <v>10946672000000</v>
      </c>
      <c r="E194" s="12">
        <f t="shared" ref="E194:E261" si="49">C194/X194</f>
        <v>4.6823070474104744E-5</v>
      </c>
      <c r="F194" s="8">
        <f t="shared" ref="F194:F261" si="50">D194/X194</f>
        <v>46823.070474104745</v>
      </c>
      <c r="G194" s="10">
        <f t="shared" ref="G194:G261" si="51">LN(E194)</f>
        <v>-9.9691345176565775</v>
      </c>
      <c r="H194" s="10">
        <f t="shared" ref="H194:H261" si="52">LN(F194)</f>
        <v>10.754131319289833</v>
      </c>
      <c r="I194" s="7">
        <v>8850936</v>
      </c>
      <c r="J194" s="7">
        <f t="shared" ref="J194:J257" si="53">I194*1000000</f>
        <v>8850936000000</v>
      </c>
      <c r="K194" s="12">
        <f t="shared" ref="K194:K261" si="54">I194/X194</f>
        <v>3.7858812257258713E-2</v>
      </c>
      <c r="L194" s="8">
        <f t="shared" si="39"/>
        <v>37858.812257258716</v>
      </c>
      <c r="M194" s="10">
        <f t="shared" si="40"/>
        <v>-3.2738915056619371</v>
      </c>
      <c r="N194" s="10">
        <f t="shared" si="41"/>
        <v>10.541619052302337</v>
      </c>
      <c r="O194" s="8">
        <v>202.15299999999999</v>
      </c>
      <c r="P194" s="7">
        <f t="shared" si="42"/>
        <v>202153000000</v>
      </c>
      <c r="Q194" s="11">
        <f t="shared" si="43"/>
        <v>8.6468509932075211E-7</v>
      </c>
      <c r="R194" s="10">
        <f t="shared" si="44"/>
        <v>864.6850993207521</v>
      </c>
      <c r="S194" s="8">
        <v>1316.94</v>
      </c>
      <c r="T194" s="10">
        <f t="shared" si="45"/>
        <v>7.1830661426189195</v>
      </c>
      <c r="U194" s="10">
        <v>0.22483040000000001</v>
      </c>
      <c r="V194" s="10">
        <v>72.900000000000006</v>
      </c>
      <c r="W194" s="7">
        <v>233788</v>
      </c>
      <c r="X194" s="7">
        <f t="shared" si="46"/>
        <v>233788000</v>
      </c>
      <c r="Y194" s="13">
        <f t="shared" si="47"/>
        <v>0.80855039778299742</v>
      </c>
    </row>
    <row r="195" spans="1:25" x14ac:dyDescent="0.25">
      <c r="A195" s="3" t="s">
        <v>194</v>
      </c>
      <c r="B195" s="10">
        <v>0.80057085956966345</v>
      </c>
      <c r="C195" s="8">
        <v>11054.416999999999</v>
      </c>
      <c r="D195" s="7">
        <f t="shared" si="48"/>
        <v>11054417000000</v>
      </c>
      <c r="E195" s="12">
        <f t="shared" si="49"/>
        <v>4.7283936729002343E-5</v>
      </c>
      <c r="F195" s="8">
        <f t="shared" si="50"/>
        <v>47283.936729002344</v>
      </c>
      <c r="G195" s="10">
        <f t="shared" si="51"/>
        <v>-9.9593399241829026</v>
      </c>
      <c r="H195" s="10">
        <f t="shared" si="52"/>
        <v>10.763925912763508</v>
      </c>
      <c r="I195" s="7">
        <v>8992139</v>
      </c>
      <c r="J195" s="7">
        <f t="shared" si="53"/>
        <v>8992139000000</v>
      </c>
      <c r="K195" s="12">
        <f t="shared" si="54"/>
        <v>3.84627910756754E-2</v>
      </c>
      <c r="L195" s="8">
        <f t="shared" ref="L195:L258" si="55">J195/X195</f>
        <v>38462.791075675399</v>
      </c>
      <c r="M195" s="10">
        <f t="shared" ref="M195:M261" si="56">LN(K195)</f>
        <v>-3.2580639705842462</v>
      </c>
      <c r="N195" s="10">
        <f t="shared" ref="N195:N258" si="57">LN(L195)</f>
        <v>10.557446587380028</v>
      </c>
      <c r="O195" s="8">
        <v>200.96700000000001</v>
      </c>
      <c r="P195" s="7">
        <f t="shared" ref="P195:P258" si="58">O195*1000000000</f>
        <v>200967000000</v>
      </c>
      <c r="Q195" s="11">
        <f t="shared" ref="Q195:Q258" si="59">O195/X195</f>
        <v>8.5961212722637606E-7</v>
      </c>
      <c r="R195" s="10">
        <f t="shared" ref="R195:R258" si="60">P195/X195</f>
        <v>859.61212722637606</v>
      </c>
      <c r="S195" s="8">
        <v>1341.25</v>
      </c>
      <c r="T195" s="10">
        <f t="shared" ref="T195:T258" si="61">LN(S195)</f>
        <v>7.2013572939449082</v>
      </c>
      <c r="U195" s="10">
        <v>0.2270443</v>
      </c>
      <c r="V195" s="10">
        <v>59.6</v>
      </c>
      <c r="W195" s="7">
        <v>233788</v>
      </c>
      <c r="X195" s="7">
        <f t="shared" ref="X195:X258" si="62">W195*1000</f>
        <v>233788000</v>
      </c>
      <c r="Y195" s="13">
        <f t="shared" ref="Y195:Y258" si="63">J195/D195</f>
        <v>0.81344307890682976</v>
      </c>
    </row>
    <row r="196" spans="1:25" x14ac:dyDescent="0.25">
      <c r="A196" s="3" t="s">
        <v>195</v>
      </c>
      <c r="B196" s="10">
        <v>2.2046887989513366</v>
      </c>
      <c r="C196" s="8">
        <v>11053.56</v>
      </c>
      <c r="D196" s="7">
        <f t="shared" si="48"/>
        <v>11053560000000</v>
      </c>
      <c r="E196" s="12">
        <f t="shared" si="49"/>
        <v>4.7280271014765515E-5</v>
      </c>
      <c r="F196" s="8">
        <f t="shared" si="50"/>
        <v>47280.271014765516</v>
      </c>
      <c r="G196" s="10">
        <f t="shared" si="51"/>
        <v>-9.9594174527600696</v>
      </c>
      <c r="H196" s="10">
        <f t="shared" si="52"/>
        <v>10.763848384186341</v>
      </c>
      <c r="I196" s="7">
        <v>9063260</v>
      </c>
      <c r="J196" s="7">
        <f t="shared" si="53"/>
        <v>9063260000000</v>
      </c>
      <c r="K196" s="12">
        <f t="shared" si="54"/>
        <v>3.876700258353722E-2</v>
      </c>
      <c r="L196" s="8">
        <f t="shared" si="55"/>
        <v>38767.002583537222</v>
      </c>
      <c r="M196" s="10">
        <f t="shared" si="56"/>
        <v>-3.2501858430676265</v>
      </c>
      <c r="N196" s="10">
        <f t="shared" si="57"/>
        <v>10.565324714896647</v>
      </c>
      <c r="O196" s="8">
        <v>198.75399999999999</v>
      </c>
      <c r="P196" s="7">
        <f t="shared" si="58"/>
        <v>198754000000</v>
      </c>
      <c r="Q196" s="11">
        <f t="shared" si="59"/>
        <v>8.5014628637911268E-7</v>
      </c>
      <c r="R196" s="10">
        <f t="shared" si="60"/>
        <v>850.14628637911267</v>
      </c>
      <c r="S196" s="8">
        <v>1216.95</v>
      </c>
      <c r="T196" s="10">
        <f t="shared" si="61"/>
        <v>7.1041030075091838</v>
      </c>
      <c r="U196" s="10">
        <v>0.14787910000000001</v>
      </c>
      <c r="V196" s="10">
        <v>64.8</v>
      </c>
      <c r="W196" s="7">
        <v>233788</v>
      </c>
      <c r="X196" s="7">
        <f t="shared" si="62"/>
        <v>233788000</v>
      </c>
      <c r="Y196" s="13">
        <f t="shared" si="63"/>
        <v>0.81994036310473728</v>
      </c>
    </row>
    <row r="197" spans="1:25" x14ac:dyDescent="0.25">
      <c r="A197" s="3" t="s">
        <v>196</v>
      </c>
      <c r="B197" s="10">
        <v>-0.60068044789259734</v>
      </c>
      <c r="C197" s="8">
        <v>10717.424000000001</v>
      </c>
      <c r="D197" s="7">
        <f t="shared" si="48"/>
        <v>10717424000000</v>
      </c>
      <c r="E197" s="12">
        <f t="shared" si="49"/>
        <v>4.5842489777062981E-5</v>
      </c>
      <c r="F197" s="8">
        <f t="shared" si="50"/>
        <v>45842.489777062983</v>
      </c>
      <c r="G197" s="10">
        <f t="shared" si="51"/>
        <v>-9.9902991725244146</v>
      </c>
      <c r="H197" s="10">
        <f t="shared" si="52"/>
        <v>10.732966664421996</v>
      </c>
      <c r="I197" s="7">
        <v>8898955</v>
      </c>
      <c r="J197" s="7">
        <f t="shared" si="53"/>
        <v>8898955000000</v>
      </c>
      <c r="K197" s="12">
        <f t="shared" si="54"/>
        <v>3.8064207743767856E-2</v>
      </c>
      <c r="L197" s="8">
        <f t="shared" si="55"/>
        <v>38064.20774376786</v>
      </c>
      <c r="M197" s="10">
        <f t="shared" si="56"/>
        <v>-3.2684808676871682</v>
      </c>
      <c r="N197" s="10">
        <f t="shared" si="57"/>
        <v>10.547029690277107</v>
      </c>
      <c r="O197" s="8">
        <v>193.66800000000001</v>
      </c>
      <c r="P197" s="7">
        <f t="shared" si="58"/>
        <v>193668000000</v>
      </c>
      <c r="Q197" s="11">
        <f t="shared" si="59"/>
        <v>8.2839153421048131E-7</v>
      </c>
      <c r="R197" s="10">
        <f t="shared" si="60"/>
        <v>828.39153421048127</v>
      </c>
      <c r="S197" s="8">
        <v>877.56</v>
      </c>
      <c r="T197" s="10">
        <f t="shared" si="61"/>
        <v>6.7771453290708603</v>
      </c>
      <c r="U197" s="10">
        <v>-1.0140700000000001E-2</v>
      </c>
      <c r="V197" s="10">
        <v>57.7</v>
      </c>
      <c r="W197" s="7">
        <v>233788</v>
      </c>
      <c r="X197" s="7">
        <f t="shared" si="62"/>
        <v>233788000</v>
      </c>
      <c r="Y197" s="13">
        <f t="shared" si="63"/>
        <v>0.83032592533429672</v>
      </c>
    </row>
    <row r="198" spans="1:25" x14ac:dyDescent="0.25">
      <c r="A198" s="3" t="s">
        <v>197</v>
      </c>
      <c r="B198" s="10">
        <v>4.9115208382522333</v>
      </c>
      <c r="C198" s="8">
        <v>10555.313</v>
      </c>
      <c r="D198" s="7">
        <f t="shared" si="48"/>
        <v>10555313000000</v>
      </c>
      <c r="E198" s="12">
        <f t="shared" si="49"/>
        <v>4.4763648160949275E-5</v>
      </c>
      <c r="F198" s="8">
        <f t="shared" si="50"/>
        <v>44763.648160949277</v>
      </c>
      <c r="G198" s="10">
        <f t="shared" si="51"/>
        <v>-10.014114172905586</v>
      </c>
      <c r="H198" s="10">
        <f t="shared" si="52"/>
        <v>10.709151664040826</v>
      </c>
      <c r="I198" s="7">
        <v>8810490</v>
      </c>
      <c r="J198" s="7">
        <f t="shared" si="53"/>
        <v>8810490000000</v>
      </c>
      <c r="K198" s="12">
        <f t="shared" si="54"/>
        <v>3.7364090907163243E-2</v>
      </c>
      <c r="L198" s="8">
        <f t="shared" si="55"/>
        <v>37364.090907163241</v>
      </c>
      <c r="M198" s="10">
        <f t="shared" si="56"/>
        <v>-3.2870451719597411</v>
      </c>
      <c r="N198" s="10">
        <f t="shared" si="57"/>
        <v>10.528465386004532</v>
      </c>
      <c r="O198" s="8">
        <v>188.45599999999999</v>
      </c>
      <c r="P198" s="7">
        <f t="shared" si="58"/>
        <v>188456000000</v>
      </c>
      <c r="Q198" s="11">
        <f t="shared" si="59"/>
        <v>7.9921628831090621E-7</v>
      </c>
      <c r="R198" s="10">
        <f t="shared" si="60"/>
        <v>799.21628831090618</v>
      </c>
      <c r="S198" s="8">
        <v>757.13</v>
      </c>
      <c r="T198" s="10">
        <f t="shared" si="61"/>
        <v>6.6295349692086436</v>
      </c>
      <c r="U198" s="10">
        <v>0.21166979999999999</v>
      </c>
      <c r="V198" s="10">
        <v>58.3</v>
      </c>
      <c r="W198" s="7">
        <v>235801</v>
      </c>
      <c r="X198" s="7">
        <f t="shared" si="62"/>
        <v>235801000</v>
      </c>
      <c r="Y198" s="13">
        <f t="shared" si="63"/>
        <v>0.83469718046257846</v>
      </c>
    </row>
    <row r="199" spans="1:25" x14ac:dyDescent="0.25">
      <c r="A199" s="3" t="s">
        <v>198</v>
      </c>
      <c r="B199" s="10">
        <v>10.390790380017144</v>
      </c>
      <c r="C199" s="8">
        <v>10474.669</v>
      </c>
      <c r="D199" s="7">
        <f t="shared" si="48"/>
        <v>10474669000000</v>
      </c>
      <c r="E199" s="12">
        <f t="shared" si="49"/>
        <v>4.4421647914979156E-5</v>
      </c>
      <c r="F199" s="8">
        <f t="shared" si="50"/>
        <v>44421.647914979156</v>
      </c>
      <c r="G199" s="10">
        <f t="shared" si="51"/>
        <v>-10.021783641694924</v>
      </c>
      <c r="H199" s="10">
        <f t="shared" si="52"/>
        <v>10.701482195251488</v>
      </c>
      <c r="I199" s="7">
        <v>8810802</v>
      </c>
      <c r="J199" s="7">
        <f t="shared" si="53"/>
        <v>8810802000000</v>
      </c>
      <c r="K199" s="12">
        <f t="shared" si="54"/>
        <v>3.7365414056768208E-2</v>
      </c>
      <c r="L199" s="8">
        <f t="shared" si="55"/>
        <v>37365.414056768204</v>
      </c>
      <c r="M199" s="10">
        <f t="shared" si="56"/>
        <v>-3.2870097602543984</v>
      </c>
      <c r="N199" s="10">
        <f t="shared" si="57"/>
        <v>10.528500797709876</v>
      </c>
      <c r="O199" s="8">
        <v>183.846</v>
      </c>
      <c r="P199" s="7">
        <f t="shared" si="58"/>
        <v>183846000000</v>
      </c>
      <c r="Q199" s="11">
        <f t="shared" si="59"/>
        <v>7.7966590472474671E-7</v>
      </c>
      <c r="R199" s="10">
        <f t="shared" si="60"/>
        <v>779.66590472474672</v>
      </c>
      <c r="S199" s="8">
        <v>926.12</v>
      </c>
      <c r="T199" s="10">
        <f t="shared" si="61"/>
        <v>6.8310038158829975</v>
      </c>
      <c r="U199" s="10">
        <v>9.50188E-2</v>
      </c>
      <c r="V199" s="10">
        <v>68.2</v>
      </c>
      <c r="W199" s="7">
        <v>235801</v>
      </c>
      <c r="X199" s="7">
        <f t="shared" si="62"/>
        <v>235801000</v>
      </c>
      <c r="Y199" s="13">
        <f t="shared" si="63"/>
        <v>0.84115326221764142</v>
      </c>
    </row>
    <row r="200" spans="1:25" x14ac:dyDescent="0.25">
      <c r="A200" s="3" t="s">
        <v>199</v>
      </c>
      <c r="B200" s="10">
        <v>9.8698674735041791E-2</v>
      </c>
      <c r="C200" s="8">
        <v>10521.415999999999</v>
      </c>
      <c r="D200" s="7">
        <f t="shared" si="48"/>
        <v>10521416000000</v>
      </c>
      <c r="E200" s="12">
        <f t="shared" si="49"/>
        <v>4.4619895589925402E-5</v>
      </c>
      <c r="F200" s="8">
        <f t="shared" si="50"/>
        <v>44619.8955899254</v>
      </c>
      <c r="G200" s="10">
        <f t="shared" si="51"/>
        <v>-10.017330708946368</v>
      </c>
      <c r="H200" s="10">
        <f t="shared" si="52"/>
        <v>10.705935128000043</v>
      </c>
      <c r="I200" s="7">
        <v>8904302</v>
      </c>
      <c r="J200" s="7">
        <f t="shared" si="53"/>
        <v>8904302000000</v>
      </c>
      <c r="K200" s="12">
        <f t="shared" si="54"/>
        <v>3.7761934851845411E-2</v>
      </c>
      <c r="L200" s="8">
        <f t="shared" si="55"/>
        <v>37761.934851845414</v>
      </c>
      <c r="M200" s="10">
        <f t="shared" si="56"/>
        <v>-3.2764536982377965</v>
      </c>
      <c r="N200" s="10">
        <f t="shared" si="57"/>
        <v>10.539056859726477</v>
      </c>
      <c r="O200" s="8">
        <v>181.571</v>
      </c>
      <c r="P200" s="7">
        <f t="shared" si="58"/>
        <v>181571000000</v>
      </c>
      <c r="Q200" s="11">
        <f t="shared" si="59"/>
        <v>7.700179388552211E-7</v>
      </c>
      <c r="R200" s="10">
        <f t="shared" si="60"/>
        <v>770.01793885522113</v>
      </c>
      <c r="S200" s="8">
        <v>1044.55</v>
      </c>
      <c r="T200" s="10">
        <f t="shared" si="61"/>
        <v>6.9513414496450583</v>
      </c>
      <c r="U200" s="10">
        <v>0.1931698</v>
      </c>
      <c r="V200" s="10">
        <v>68.400000000000006</v>
      </c>
      <c r="W200" s="7">
        <v>235801</v>
      </c>
      <c r="X200" s="7">
        <f t="shared" si="62"/>
        <v>235801000</v>
      </c>
      <c r="Y200" s="13">
        <f t="shared" si="63"/>
        <v>0.84630262694679115</v>
      </c>
    </row>
    <row r="201" spans="1:25" x14ac:dyDescent="0.25">
      <c r="A201" s="3" t="s">
        <v>200</v>
      </c>
      <c r="B201" s="10">
        <v>1.8240098993741327</v>
      </c>
      <c r="C201" s="8">
        <v>10677.168</v>
      </c>
      <c r="D201" s="7">
        <f t="shared" si="48"/>
        <v>10677168000000</v>
      </c>
      <c r="E201" s="12">
        <f t="shared" si="49"/>
        <v>4.5280418658105776E-5</v>
      </c>
      <c r="F201" s="8">
        <f t="shared" si="50"/>
        <v>45280.418658105773</v>
      </c>
      <c r="G201" s="10">
        <f t="shared" si="51"/>
        <v>-10.002635878129189</v>
      </c>
      <c r="H201" s="10">
        <f t="shared" si="52"/>
        <v>10.720629958817222</v>
      </c>
      <c r="I201" s="7">
        <v>8990794</v>
      </c>
      <c r="J201" s="7">
        <f t="shared" si="53"/>
        <v>8990794000000</v>
      </c>
      <c r="K201" s="12">
        <f t="shared" si="54"/>
        <v>3.8128735671180358E-2</v>
      </c>
      <c r="L201" s="8">
        <f t="shared" si="55"/>
        <v>38128.735671180359</v>
      </c>
      <c r="M201" s="10">
        <f t="shared" si="56"/>
        <v>-3.2667870640369148</v>
      </c>
      <c r="N201" s="10">
        <f t="shared" si="57"/>
        <v>10.54872349392736</v>
      </c>
      <c r="O201" s="8">
        <v>181.56200000000001</v>
      </c>
      <c r="P201" s="7">
        <f t="shared" si="58"/>
        <v>181562000000</v>
      </c>
      <c r="Q201" s="11">
        <f t="shared" si="59"/>
        <v>7.6997977107815492E-7</v>
      </c>
      <c r="R201" s="10">
        <f t="shared" si="60"/>
        <v>769.97977107815484</v>
      </c>
      <c r="S201" s="8">
        <v>1110.3800000000001</v>
      </c>
      <c r="T201" s="10">
        <f t="shared" si="61"/>
        <v>7.0124575780629534</v>
      </c>
      <c r="U201" s="10">
        <v>9.7432299999999999E-2</v>
      </c>
      <c r="V201" s="10">
        <v>70.099999999999994</v>
      </c>
      <c r="W201" s="7">
        <v>235801</v>
      </c>
      <c r="X201" s="7">
        <f t="shared" si="62"/>
        <v>235801000</v>
      </c>
      <c r="Y201" s="13">
        <f t="shared" si="63"/>
        <v>0.84205793146647123</v>
      </c>
    </row>
    <row r="202" spans="1:25" x14ac:dyDescent="0.25">
      <c r="A202" s="3" t="s">
        <v>201</v>
      </c>
      <c r="B202" s="10">
        <v>-4.4866244530907382</v>
      </c>
      <c r="C202" s="8">
        <v>10786.79</v>
      </c>
      <c r="D202" s="7">
        <f t="shared" si="48"/>
        <v>10786790000000</v>
      </c>
      <c r="E202" s="12">
        <f t="shared" si="49"/>
        <v>4.5355043518479587E-5</v>
      </c>
      <c r="F202" s="8">
        <f t="shared" si="50"/>
        <v>45355.043518479586</v>
      </c>
      <c r="G202" s="10">
        <f t="shared" si="51"/>
        <v>-10.000989174389954</v>
      </c>
      <c r="H202" s="10">
        <f t="shared" si="52"/>
        <v>10.722276662556457</v>
      </c>
      <c r="I202" s="7">
        <v>9080738</v>
      </c>
      <c r="J202" s="7">
        <f t="shared" si="53"/>
        <v>9080738000000</v>
      </c>
      <c r="K202" s="12">
        <f t="shared" si="54"/>
        <v>3.8181633940209396E-2</v>
      </c>
      <c r="L202" s="8">
        <f t="shared" si="55"/>
        <v>38181.633940209394</v>
      </c>
      <c r="M202" s="10">
        <f t="shared" si="56"/>
        <v>-3.2654006658902039</v>
      </c>
      <c r="N202" s="10">
        <f t="shared" si="57"/>
        <v>10.550109892074071</v>
      </c>
      <c r="O202" s="8">
        <v>182.34899999999999</v>
      </c>
      <c r="P202" s="7">
        <f t="shared" si="58"/>
        <v>182349000000</v>
      </c>
      <c r="Q202" s="11">
        <f t="shared" si="59"/>
        <v>7.6671992599756126E-7</v>
      </c>
      <c r="R202" s="10">
        <f t="shared" si="60"/>
        <v>766.71992599756129</v>
      </c>
      <c r="S202" s="8">
        <v>1152.05</v>
      </c>
      <c r="T202" s="10">
        <f t="shared" si="61"/>
        <v>7.0492982430917408</v>
      </c>
      <c r="U202" s="10">
        <v>2.3558099999999998E-2</v>
      </c>
      <c r="V202" s="10">
        <v>73.900000000000006</v>
      </c>
      <c r="W202" s="7">
        <v>237830</v>
      </c>
      <c r="X202" s="7">
        <f t="shared" si="62"/>
        <v>237830000</v>
      </c>
      <c r="Y202" s="13">
        <f t="shared" si="63"/>
        <v>0.8418387676037079</v>
      </c>
    </row>
    <row r="203" spans="1:25" x14ac:dyDescent="0.25">
      <c r="A203" s="3" t="s">
        <v>202</v>
      </c>
      <c r="B203" s="10">
        <v>-2.2690520789361006</v>
      </c>
      <c r="C203" s="8">
        <v>10956.329</v>
      </c>
      <c r="D203" s="7">
        <f t="shared" si="48"/>
        <v>10956329000000</v>
      </c>
      <c r="E203" s="12">
        <f t="shared" si="49"/>
        <v>4.6067901442206617E-5</v>
      </c>
      <c r="F203" s="8">
        <f t="shared" si="50"/>
        <v>46067.901442206618</v>
      </c>
      <c r="G203" s="10">
        <f t="shared" si="51"/>
        <v>-9.9853941315580386</v>
      </c>
      <c r="H203" s="10">
        <f t="shared" si="52"/>
        <v>10.737871705388372</v>
      </c>
      <c r="I203" s="7">
        <v>9164244</v>
      </c>
      <c r="J203" s="7">
        <f t="shared" si="53"/>
        <v>9164244000000</v>
      </c>
      <c r="K203" s="12">
        <f t="shared" si="54"/>
        <v>3.853275028381617E-2</v>
      </c>
      <c r="L203" s="8">
        <f t="shared" si="55"/>
        <v>38532.750283816174</v>
      </c>
      <c r="M203" s="10">
        <f t="shared" si="56"/>
        <v>-3.256246742569278</v>
      </c>
      <c r="N203" s="10">
        <f t="shared" si="57"/>
        <v>10.559263815394996</v>
      </c>
      <c r="O203" s="8">
        <v>183.745</v>
      </c>
      <c r="P203" s="7">
        <f t="shared" si="58"/>
        <v>183745000000</v>
      </c>
      <c r="Q203" s="11">
        <f t="shared" si="59"/>
        <v>7.7258966488668373E-7</v>
      </c>
      <c r="R203" s="10">
        <f t="shared" si="60"/>
        <v>772.58966488668375</v>
      </c>
      <c r="S203" s="8">
        <v>1083.3599999999999</v>
      </c>
      <c r="T203" s="10">
        <f t="shared" si="61"/>
        <v>6.987822601737335</v>
      </c>
      <c r="U203" s="10">
        <v>0.1049954</v>
      </c>
      <c r="V203" s="10">
        <v>73.900000000000006</v>
      </c>
      <c r="W203" s="7">
        <v>237830</v>
      </c>
      <c r="X203" s="7">
        <f t="shared" si="62"/>
        <v>237830000</v>
      </c>
      <c r="Y203" s="13">
        <f t="shared" si="63"/>
        <v>0.83643380917093668</v>
      </c>
    </row>
    <row r="204" spans="1:25" x14ac:dyDescent="0.25">
      <c r="A204" s="3" t="s">
        <v>203</v>
      </c>
      <c r="B204" s="10">
        <v>2.3976139611011069</v>
      </c>
      <c r="C204" s="8">
        <v>11096.784</v>
      </c>
      <c r="D204" s="7">
        <f t="shared" si="48"/>
        <v>11096784000000</v>
      </c>
      <c r="E204" s="12">
        <f t="shared" si="49"/>
        <v>4.6658470335954251E-5</v>
      </c>
      <c r="F204" s="8">
        <f t="shared" si="50"/>
        <v>46658.470335954255</v>
      </c>
      <c r="G204" s="10">
        <f t="shared" si="51"/>
        <v>-9.9726560751069506</v>
      </c>
      <c r="H204" s="10">
        <f t="shared" si="52"/>
        <v>10.75060976183946</v>
      </c>
      <c r="I204" s="7">
        <v>9248331</v>
      </c>
      <c r="J204" s="7">
        <f t="shared" si="53"/>
        <v>9248331000000</v>
      </c>
      <c r="K204" s="12">
        <f t="shared" si="54"/>
        <v>3.8886309548837407E-2</v>
      </c>
      <c r="L204" s="8">
        <f t="shared" si="55"/>
        <v>38886.309548837402</v>
      </c>
      <c r="M204" s="10">
        <f t="shared" si="56"/>
        <v>-3.2471130299215942</v>
      </c>
      <c r="N204" s="10">
        <f t="shared" si="57"/>
        <v>10.568397528042681</v>
      </c>
      <c r="O204" s="8">
        <v>184.624</v>
      </c>
      <c r="P204" s="7">
        <f t="shared" si="58"/>
        <v>184624000000</v>
      </c>
      <c r="Q204" s="11">
        <f t="shared" si="59"/>
        <v>7.7628558213850226E-7</v>
      </c>
      <c r="R204" s="10">
        <f t="shared" si="60"/>
        <v>776.28558213850226</v>
      </c>
      <c r="S204" s="8">
        <v>1122.08</v>
      </c>
      <c r="T204" s="10">
        <f t="shared" si="61"/>
        <v>7.0229393847886001</v>
      </c>
      <c r="U204" s="10">
        <v>9.1192700000000002E-2</v>
      </c>
      <c r="V204" s="10">
        <v>68.3</v>
      </c>
      <c r="W204" s="7">
        <v>237830</v>
      </c>
      <c r="X204" s="7">
        <f t="shared" si="62"/>
        <v>237830000</v>
      </c>
      <c r="Y204" s="13">
        <f t="shared" si="63"/>
        <v>0.83342444081095923</v>
      </c>
    </row>
    <row r="205" spans="1:25" x14ac:dyDescent="0.25">
      <c r="A205" s="3" t="s">
        <v>204</v>
      </c>
      <c r="B205" s="10">
        <v>-2.0848019883573916</v>
      </c>
      <c r="C205" s="8">
        <v>11243.307000000001</v>
      </c>
      <c r="D205" s="7">
        <f t="shared" si="48"/>
        <v>11243307000000</v>
      </c>
      <c r="E205" s="12">
        <f t="shared" si="49"/>
        <v>4.7274553252323093E-5</v>
      </c>
      <c r="F205" s="8">
        <f t="shared" si="50"/>
        <v>47274.553252323087</v>
      </c>
      <c r="G205" s="10">
        <f t="shared" si="51"/>
        <v>-9.9595383934417061</v>
      </c>
      <c r="H205" s="10">
        <f t="shared" si="52"/>
        <v>10.763727443504706</v>
      </c>
      <c r="I205" s="7">
        <v>9351862</v>
      </c>
      <c r="J205" s="7">
        <f t="shared" si="53"/>
        <v>9351862000000</v>
      </c>
      <c r="K205" s="12">
        <f t="shared" si="54"/>
        <v>3.9321624689904557E-2</v>
      </c>
      <c r="L205" s="8">
        <f t="shared" si="55"/>
        <v>39321.624689904551</v>
      </c>
      <c r="M205" s="10">
        <f t="shared" si="56"/>
        <v>-3.2359806648745941</v>
      </c>
      <c r="N205" s="10">
        <f t="shared" si="57"/>
        <v>10.57952989308968</v>
      </c>
      <c r="O205" s="8">
        <v>185.52600000000001</v>
      </c>
      <c r="P205" s="7">
        <f t="shared" si="58"/>
        <v>185526000000</v>
      </c>
      <c r="Q205" s="11">
        <f t="shared" si="59"/>
        <v>7.8007820712273475E-7</v>
      </c>
      <c r="R205" s="10">
        <f t="shared" si="60"/>
        <v>780.07820712273474</v>
      </c>
      <c r="S205" s="8">
        <v>1241.53</v>
      </c>
      <c r="T205" s="10">
        <f t="shared" si="61"/>
        <v>7.1240997689736272</v>
      </c>
      <c r="U205" s="10">
        <v>8.7328799999999998E-2</v>
      </c>
      <c r="V205" s="10">
        <v>71.2</v>
      </c>
      <c r="W205" s="7">
        <v>237830</v>
      </c>
      <c r="X205" s="7">
        <f t="shared" si="62"/>
        <v>237830000</v>
      </c>
      <c r="Y205" s="13">
        <f t="shared" si="63"/>
        <v>0.8317714707959144</v>
      </c>
    </row>
    <row r="206" spans="1:25" x14ac:dyDescent="0.25">
      <c r="A206" s="3" t="s">
        <v>205</v>
      </c>
      <c r="B206" s="10">
        <v>-1.7292427490799589</v>
      </c>
      <c r="C206" s="8">
        <v>11234.904</v>
      </c>
      <c r="D206" s="7">
        <f t="shared" si="48"/>
        <v>11234904000000</v>
      </c>
      <c r="E206" s="12">
        <f t="shared" si="49"/>
        <v>4.6886728042133732E-5</v>
      </c>
      <c r="F206" s="8">
        <f t="shared" si="50"/>
        <v>46886.728042133727</v>
      </c>
      <c r="G206" s="10">
        <f t="shared" si="51"/>
        <v>-9.96777590673587</v>
      </c>
      <c r="H206" s="10">
        <f t="shared" si="52"/>
        <v>10.75548993021054</v>
      </c>
      <c r="I206" s="7">
        <v>9470268</v>
      </c>
      <c r="J206" s="7">
        <f t="shared" si="53"/>
        <v>9470268000000</v>
      </c>
      <c r="K206" s="12">
        <f t="shared" si="54"/>
        <v>3.9522356417297531E-2</v>
      </c>
      <c r="L206" s="8">
        <f t="shared" si="55"/>
        <v>39522.356417297531</v>
      </c>
      <c r="M206" s="10">
        <f t="shared" si="56"/>
        <v>-3.2308887819362626</v>
      </c>
      <c r="N206" s="10">
        <f t="shared" si="57"/>
        <v>10.584621776028012</v>
      </c>
      <c r="O206" s="8">
        <v>185.83500000000001</v>
      </c>
      <c r="P206" s="7">
        <f t="shared" si="58"/>
        <v>185835000000</v>
      </c>
      <c r="Q206" s="11">
        <f t="shared" si="59"/>
        <v>7.7554691216853494E-7</v>
      </c>
      <c r="R206" s="10">
        <f t="shared" si="60"/>
        <v>775.54691216853496</v>
      </c>
      <c r="S206" s="8">
        <v>1304.49</v>
      </c>
      <c r="T206" s="10">
        <f t="shared" si="61"/>
        <v>7.1735674387750743</v>
      </c>
      <c r="U206" s="10">
        <v>0.1079686</v>
      </c>
      <c r="V206" s="10">
        <v>73.099999999999994</v>
      </c>
      <c r="W206" s="7">
        <v>239618</v>
      </c>
      <c r="X206" s="7">
        <f t="shared" si="62"/>
        <v>239618000</v>
      </c>
      <c r="Y206" s="13">
        <f t="shared" si="63"/>
        <v>0.84293270329679715</v>
      </c>
    </row>
    <row r="207" spans="1:25" x14ac:dyDescent="0.25">
      <c r="A207" s="3" t="s">
        <v>206</v>
      </c>
      <c r="B207" s="10">
        <v>-1.4372591870451856</v>
      </c>
      <c r="C207" s="8">
        <v>11424.624</v>
      </c>
      <c r="D207" s="7">
        <f t="shared" si="48"/>
        <v>11424624000000</v>
      </c>
      <c r="E207" s="12">
        <f t="shared" si="49"/>
        <v>4.7678488260481268E-5</v>
      </c>
      <c r="F207" s="8">
        <f t="shared" si="50"/>
        <v>47678.488260481266</v>
      </c>
      <c r="G207" s="10">
        <f t="shared" si="51"/>
        <v>-9.9510302416561061</v>
      </c>
      <c r="H207" s="10">
        <f t="shared" si="52"/>
        <v>10.772235595290304</v>
      </c>
      <c r="I207" s="7">
        <v>9590115</v>
      </c>
      <c r="J207" s="7">
        <f t="shared" si="53"/>
        <v>9590115000000</v>
      </c>
      <c r="K207" s="12">
        <f t="shared" si="54"/>
        <v>4.0022515003046516E-2</v>
      </c>
      <c r="L207" s="8">
        <f t="shared" si="55"/>
        <v>40022.515003046516</v>
      </c>
      <c r="M207" s="10">
        <f t="shared" si="56"/>
        <v>-3.2183131081467935</v>
      </c>
      <c r="N207" s="10">
        <f t="shared" si="57"/>
        <v>10.597197449817481</v>
      </c>
      <c r="O207" s="8">
        <v>187.68100000000001</v>
      </c>
      <c r="P207" s="7">
        <f t="shared" si="58"/>
        <v>187681000000</v>
      </c>
      <c r="Q207" s="11">
        <f t="shared" si="59"/>
        <v>7.832508409218006E-7</v>
      </c>
      <c r="R207" s="10">
        <f t="shared" si="60"/>
        <v>783.25084092180055</v>
      </c>
      <c r="S207" s="8">
        <v>1287.29</v>
      </c>
      <c r="T207" s="10">
        <f t="shared" si="61"/>
        <v>7.1602945124384147</v>
      </c>
      <c r="U207" s="10">
        <v>0.2328538</v>
      </c>
      <c r="V207" s="10">
        <v>71.900000000000006</v>
      </c>
      <c r="W207" s="7">
        <v>239618</v>
      </c>
      <c r="X207" s="7">
        <f t="shared" si="62"/>
        <v>239618000</v>
      </c>
      <c r="Y207" s="13">
        <f t="shared" si="63"/>
        <v>0.83942499989496377</v>
      </c>
    </row>
    <row r="208" spans="1:25" x14ac:dyDescent="0.25">
      <c r="A208" s="3" t="s">
        <v>207</v>
      </c>
      <c r="B208" s="10">
        <v>-0.86545384752262255</v>
      </c>
      <c r="C208" s="8">
        <v>11497.221</v>
      </c>
      <c r="D208" s="7">
        <f t="shared" si="48"/>
        <v>11497221000000</v>
      </c>
      <c r="E208" s="12">
        <f t="shared" si="49"/>
        <v>4.7981457987296444E-5</v>
      </c>
      <c r="F208" s="8">
        <f t="shared" si="50"/>
        <v>47981.457987296446</v>
      </c>
      <c r="G208" s="10">
        <f t="shared" si="51"/>
        <v>-9.9446959136176556</v>
      </c>
      <c r="H208" s="10">
        <f t="shared" si="52"/>
        <v>10.778569923328757</v>
      </c>
      <c r="I208" s="7">
        <v>9664273</v>
      </c>
      <c r="J208" s="7">
        <f t="shared" si="53"/>
        <v>9664273000000</v>
      </c>
      <c r="K208" s="12">
        <f t="shared" si="54"/>
        <v>4.0331999265497583E-2</v>
      </c>
      <c r="L208" s="8">
        <f t="shared" si="55"/>
        <v>40331.999265497587</v>
      </c>
      <c r="M208" s="10">
        <f t="shared" si="56"/>
        <v>-3.2106100986625741</v>
      </c>
      <c r="N208" s="10">
        <f t="shared" si="57"/>
        <v>10.6049004593017</v>
      </c>
      <c r="O208" s="8">
        <v>188.18600000000001</v>
      </c>
      <c r="P208" s="7">
        <f t="shared" si="58"/>
        <v>188186000000</v>
      </c>
      <c r="Q208" s="11">
        <f t="shared" si="59"/>
        <v>7.8535836205961161E-7</v>
      </c>
      <c r="R208" s="10">
        <f t="shared" si="60"/>
        <v>785.35836205961152</v>
      </c>
      <c r="S208" s="8">
        <v>1173.8800000000001</v>
      </c>
      <c r="T208" s="10">
        <f t="shared" si="61"/>
        <v>7.0680697805130022</v>
      </c>
      <c r="U208" s="10">
        <v>0.1133435</v>
      </c>
      <c r="V208" s="10">
        <v>59.5</v>
      </c>
      <c r="W208" s="7">
        <v>239618</v>
      </c>
      <c r="X208" s="7">
        <f t="shared" si="62"/>
        <v>239618000</v>
      </c>
      <c r="Y208" s="13">
        <f t="shared" si="63"/>
        <v>0.84057469191902978</v>
      </c>
    </row>
    <row r="209" spans="1:25" x14ac:dyDescent="0.25">
      <c r="A209" s="3" t="s">
        <v>208</v>
      </c>
      <c r="B209" s="10">
        <v>2.2698638385085763</v>
      </c>
      <c r="C209" s="8">
        <v>11698.147000000001</v>
      </c>
      <c r="D209" s="7">
        <f t="shared" si="48"/>
        <v>11698147000000</v>
      </c>
      <c r="E209" s="12">
        <f t="shared" si="49"/>
        <v>4.8819984308357472E-5</v>
      </c>
      <c r="F209" s="8">
        <f t="shared" si="50"/>
        <v>48819.984308357467</v>
      </c>
      <c r="G209" s="10">
        <f t="shared" si="51"/>
        <v>-9.9273708144178343</v>
      </c>
      <c r="H209" s="10">
        <f t="shared" si="52"/>
        <v>10.795895022528576</v>
      </c>
      <c r="I209" s="7">
        <v>9696777</v>
      </c>
      <c r="J209" s="7">
        <f t="shared" si="53"/>
        <v>9696777000000</v>
      </c>
      <c r="K209" s="12">
        <f t="shared" si="54"/>
        <v>4.0467648507207306E-2</v>
      </c>
      <c r="L209" s="8">
        <f t="shared" si="55"/>
        <v>40467.648507207305</v>
      </c>
      <c r="M209" s="10">
        <f t="shared" si="56"/>
        <v>-3.2072524263733744</v>
      </c>
      <c r="N209" s="10">
        <f t="shared" si="57"/>
        <v>10.608258131590899</v>
      </c>
      <c r="O209" s="8">
        <v>189.95400000000001</v>
      </c>
      <c r="P209" s="7">
        <f t="shared" si="58"/>
        <v>189954000000</v>
      </c>
      <c r="Q209" s="11">
        <f t="shared" si="59"/>
        <v>7.9273677269654201E-7</v>
      </c>
      <c r="R209" s="10">
        <f t="shared" si="60"/>
        <v>792.73677269654195</v>
      </c>
      <c r="S209" s="8">
        <v>1243.32</v>
      </c>
      <c r="T209" s="10">
        <f t="shared" si="61"/>
        <v>7.1255405000516605</v>
      </c>
      <c r="U209" s="10">
        <v>0.2230067</v>
      </c>
      <c r="V209" s="10">
        <v>64.7</v>
      </c>
      <c r="W209" s="7">
        <v>239618</v>
      </c>
      <c r="X209" s="7">
        <f t="shared" si="62"/>
        <v>239618000</v>
      </c>
      <c r="Y209" s="13">
        <f t="shared" si="63"/>
        <v>0.82891563937433854</v>
      </c>
    </row>
    <row r="210" spans="1:25" x14ac:dyDescent="0.25">
      <c r="A210" s="3" t="s">
        <v>209</v>
      </c>
      <c r="B210" s="10">
        <v>3.4826892076954765</v>
      </c>
      <c r="C210" s="8">
        <v>11894.861999999999</v>
      </c>
      <c r="D210" s="7">
        <f t="shared" si="48"/>
        <v>11894862000000</v>
      </c>
      <c r="E210" s="12">
        <f t="shared" si="49"/>
        <v>4.8892907055128983E-5</v>
      </c>
      <c r="F210" s="8">
        <f t="shared" si="50"/>
        <v>48892.907055128984</v>
      </c>
      <c r="G210" s="10">
        <f t="shared" si="51"/>
        <v>-9.9258782220015789</v>
      </c>
      <c r="H210" s="10">
        <f t="shared" si="52"/>
        <v>10.797387614944833</v>
      </c>
      <c r="I210" s="7">
        <v>9821209</v>
      </c>
      <c r="J210" s="7">
        <f t="shared" si="53"/>
        <v>9821209000000</v>
      </c>
      <c r="K210" s="12">
        <f t="shared" si="54"/>
        <v>4.0369317341049968E-2</v>
      </c>
      <c r="L210" s="8">
        <f t="shared" si="55"/>
        <v>40369.317341049966</v>
      </c>
      <c r="M210" s="10">
        <f t="shared" si="56"/>
        <v>-3.2096852543159993</v>
      </c>
      <c r="N210" s="10">
        <f t="shared" si="57"/>
        <v>10.605825303648274</v>
      </c>
      <c r="O210" s="8">
        <v>191.364</v>
      </c>
      <c r="P210" s="7">
        <f t="shared" si="58"/>
        <v>191364000000</v>
      </c>
      <c r="Q210" s="11">
        <f t="shared" si="59"/>
        <v>7.8658686966672698E-7</v>
      </c>
      <c r="R210" s="10">
        <f t="shared" si="60"/>
        <v>786.5868696667269</v>
      </c>
      <c r="S210" s="8">
        <v>1389.24</v>
      </c>
      <c r="T210" s="10">
        <f t="shared" si="61"/>
        <v>7.2365121140056372</v>
      </c>
      <c r="U210" s="10">
        <v>0.19470779999999999</v>
      </c>
      <c r="V210" s="10">
        <v>75.5</v>
      </c>
      <c r="W210" s="7">
        <v>243284</v>
      </c>
      <c r="X210" s="7">
        <f t="shared" si="62"/>
        <v>243284000</v>
      </c>
      <c r="Y210" s="13">
        <f t="shared" si="63"/>
        <v>0.82566817504902534</v>
      </c>
    </row>
    <row r="211" spans="1:25" x14ac:dyDescent="0.25">
      <c r="A211" s="3" t="s">
        <v>210</v>
      </c>
      <c r="B211" s="10">
        <v>-0.21290569877115129</v>
      </c>
      <c r="C211" s="8">
        <v>12027.839</v>
      </c>
      <c r="D211" s="7">
        <f t="shared" si="48"/>
        <v>12027839000000</v>
      </c>
      <c r="E211" s="12">
        <f t="shared" si="49"/>
        <v>4.9439498692885678E-5</v>
      </c>
      <c r="F211" s="8">
        <f t="shared" si="50"/>
        <v>49439.498692885682</v>
      </c>
      <c r="G211" s="10">
        <f t="shared" si="51"/>
        <v>-9.9147608845732513</v>
      </c>
      <c r="H211" s="10">
        <f t="shared" si="52"/>
        <v>10.808504952373161</v>
      </c>
      <c r="I211" s="7">
        <v>9871498</v>
      </c>
      <c r="J211" s="7">
        <f t="shared" si="53"/>
        <v>9871498000000</v>
      </c>
      <c r="K211" s="12">
        <f t="shared" si="54"/>
        <v>4.0576026372470035E-2</v>
      </c>
      <c r="L211" s="8">
        <f t="shared" si="55"/>
        <v>40576.026372470034</v>
      </c>
      <c r="M211" s="10">
        <f t="shared" si="56"/>
        <v>-3.2045778702151519</v>
      </c>
      <c r="N211" s="10">
        <f t="shared" si="57"/>
        <v>10.610932687749122</v>
      </c>
      <c r="O211" s="8">
        <v>191.64500000000001</v>
      </c>
      <c r="P211" s="7">
        <f t="shared" si="58"/>
        <v>191645000000</v>
      </c>
      <c r="Q211" s="11">
        <f t="shared" si="59"/>
        <v>7.8774189835747526E-7</v>
      </c>
      <c r="R211" s="10">
        <f t="shared" si="60"/>
        <v>787.74189835747518</v>
      </c>
      <c r="S211" s="8">
        <v>1323.48</v>
      </c>
      <c r="T211" s="10">
        <f t="shared" si="61"/>
        <v>7.188019910106056</v>
      </c>
      <c r="U211" s="10">
        <v>0.17406550000000001</v>
      </c>
      <c r="V211" s="10">
        <v>76.3</v>
      </c>
      <c r="W211" s="7">
        <v>243284</v>
      </c>
      <c r="X211" s="7">
        <f t="shared" si="62"/>
        <v>243284000</v>
      </c>
      <c r="Y211" s="13">
        <f t="shared" si="63"/>
        <v>0.82072082940252189</v>
      </c>
    </row>
    <row r="212" spans="1:25" x14ac:dyDescent="0.25">
      <c r="A212" s="3" t="s">
        <v>211</v>
      </c>
      <c r="B212" s="10">
        <v>-2.9846394288337557</v>
      </c>
      <c r="C212" s="8">
        <v>12121.567999999999</v>
      </c>
      <c r="D212" s="7">
        <f t="shared" si="48"/>
        <v>12121568000000</v>
      </c>
      <c r="E212" s="12">
        <f t="shared" si="49"/>
        <v>4.9824764472797222E-5</v>
      </c>
      <c r="F212" s="8">
        <f t="shared" si="50"/>
        <v>49824.764472797222</v>
      </c>
      <c r="G212" s="10">
        <f t="shared" si="51"/>
        <v>-9.9069984189654559</v>
      </c>
      <c r="H212" s="10">
        <f t="shared" si="52"/>
        <v>10.816267417980956</v>
      </c>
      <c r="I212" s="7">
        <v>9917720</v>
      </c>
      <c r="J212" s="7">
        <f t="shared" si="53"/>
        <v>9917720000000</v>
      </c>
      <c r="K212" s="12">
        <f t="shared" si="54"/>
        <v>4.0766018316042159E-2</v>
      </c>
      <c r="L212" s="8">
        <f t="shared" si="55"/>
        <v>40766.018316042158</v>
      </c>
      <c r="M212" s="10">
        <f t="shared" si="56"/>
        <v>-3.1999064290236832</v>
      </c>
      <c r="N212" s="10">
        <f t="shared" si="57"/>
        <v>10.615604128940591</v>
      </c>
      <c r="O212" s="8">
        <v>192.73</v>
      </c>
      <c r="P212" s="7">
        <f t="shared" si="58"/>
        <v>192730000000</v>
      </c>
      <c r="Q212" s="11">
        <f t="shared" si="59"/>
        <v>7.9220170664737506E-7</v>
      </c>
      <c r="R212" s="10">
        <f t="shared" si="60"/>
        <v>792.20170664737509</v>
      </c>
      <c r="S212" s="8">
        <v>1443.42</v>
      </c>
      <c r="T212" s="10">
        <f t="shared" si="61"/>
        <v>7.2747705767151016</v>
      </c>
      <c r="U212" s="10">
        <v>0.18503</v>
      </c>
      <c r="V212" s="10">
        <v>75</v>
      </c>
      <c r="W212" s="7">
        <v>243284</v>
      </c>
      <c r="X212" s="7">
        <f t="shared" si="62"/>
        <v>243284000</v>
      </c>
      <c r="Y212" s="13">
        <f t="shared" si="63"/>
        <v>0.8181878780039018</v>
      </c>
    </row>
    <row r="213" spans="1:25" x14ac:dyDescent="0.25">
      <c r="A213" s="3" t="s">
        <v>212</v>
      </c>
      <c r="B213" s="10">
        <v>-1.2650894076766672E-3</v>
      </c>
      <c r="C213" s="8">
        <v>12186.498</v>
      </c>
      <c r="D213" s="7">
        <f t="shared" si="48"/>
        <v>12186498000000</v>
      </c>
      <c r="E213" s="12">
        <f t="shared" si="49"/>
        <v>5.0091654198385424E-5</v>
      </c>
      <c r="F213" s="8">
        <f t="shared" si="50"/>
        <v>50091.654198385426</v>
      </c>
      <c r="G213" s="10">
        <f t="shared" si="51"/>
        <v>-9.9016561466164799</v>
      </c>
      <c r="H213" s="10">
        <f t="shared" si="52"/>
        <v>10.821609690329931</v>
      </c>
      <c r="I213" s="7">
        <v>10002142</v>
      </c>
      <c r="J213" s="7">
        <f t="shared" si="53"/>
        <v>10002142000000</v>
      </c>
      <c r="K213" s="12">
        <f t="shared" si="54"/>
        <v>4.111302839479785E-2</v>
      </c>
      <c r="L213" s="8">
        <f t="shared" si="55"/>
        <v>41113.028394797846</v>
      </c>
      <c r="M213" s="10">
        <f t="shared" si="56"/>
        <v>-3.1914302151373222</v>
      </c>
      <c r="N213" s="10">
        <f t="shared" si="57"/>
        <v>10.624080342826952</v>
      </c>
      <c r="O213" s="8">
        <v>193.834</v>
      </c>
      <c r="P213" s="7">
        <f t="shared" si="58"/>
        <v>193834000000</v>
      </c>
      <c r="Q213" s="11">
        <f t="shared" si="59"/>
        <v>7.96739612962628E-7</v>
      </c>
      <c r="R213" s="10">
        <f t="shared" si="60"/>
        <v>796.73961296262803</v>
      </c>
      <c r="S213" s="8">
        <v>1422.29</v>
      </c>
      <c r="T213" s="10">
        <f t="shared" si="61"/>
        <v>7.2600235276859664</v>
      </c>
      <c r="U213" s="10">
        <v>0.17075170000000001</v>
      </c>
      <c r="V213" s="10">
        <v>79.400000000000006</v>
      </c>
      <c r="W213" s="7">
        <v>243284</v>
      </c>
      <c r="X213" s="7">
        <f t="shared" si="62"/>
        <v>243284000</v>
      </c>
      <c r="Y213" s="13">
        <f t="shared" si="63"/>
        <v>0.82075605313355815</v>
      </c>
    </row>
    <row r="214" spans="1:25" x14ac:dyDescent="0.25">
      <c r="A214" s="3" t="s">
        <v>213</v>
      </c>
      <c r="B214" s="10">
        <v>-0.64411958062403984</v>
      </c>
      <c r="C214" s="8">
        <v>12347.888999999999</v>
      </c>
      <c r="D214" s="7">
        <f t="shared" si="48"/>
        <v>12347889000000</v>
      </c>
      <c r="E214" s="12">
        <f t="shared" si="49"/>
        <v>5.0260254234183629E-5</v>
      </c>
      <c r="F214" s="8">
        <f t="shared" si="50"/>
        <v>50260.254234183631</v>
      </c>
      <c r="G214" s="10">
        <f t="shared" si="51"/>
        <v>-9.8982959674815252</v>
      </c>
      <c r="H214" s="10">
        <f t="shared" si="52"/>
        <v>10.824969869464885</v>
      </c>
      <c r="I214" s="7">
        <v>10087922</v>
      </c>
      <c r="J214" s="7">
        <f t="shared" si="53"/>
        <v>10087922000000</v>
      </c>
      <c r="K214" s="12">
        <f t="shared" si="54"/>
        <v>4.106139311866297E-2</v>
      </c>
      <c r="L214" s="8">
        <f t="shared" si="55"/>
        <v>41061.393118662971</v>
      </c>
      <c r="M214" s="10">
        <f t="shared" si="56"/>
        <v>-3.1926869391149237</v>
      </c>
      <c r="N214" s="10">
        <f t="shared" si="57"/>
        <v>10.622823618849351</v>
      </c>
      <c r="O214" s="8">
        <v>195.15</v>
      </c>
      <c r="P214" s="7">
        <f t="shared" si="58"/>
        <v>195150000000</v>
      </c>
      <c r="Q214" s="11">
        <f t="shared" si="59"/>
        <v>7.9432918564468276E-7</v>
      </c>
      <c r="R214" s="10">
        <f t="shared" si="60"/>
        <v>794.32918564468275</v>
      </c>
      <c r="S214" s="8">
        <v>1550.83</v>
      </c>
      <c r="T214" s="10">
        <f t="shared" si="61"/>
        <v>7.3465455504639339</v>
      </c>
      <c r="U214" s="10">
        <v>9.6745499999999998E-2</v>
      </c>
      <c r="V214" s="10">
        <v>76.7</v>
      </c>
      <c r="W214" s="7">
        <v>245679</v>
      </c>
      <c r="X214" s="7">
        <f t="shared" si="62"/>
        <v>245679000</v>
      </c>
      <c r="Y214" s="13">
        <f t="shared" si="63"/>
        <v>0.81697543604416922</v>
      </c>
    </row>
    <row r="215" spans="1:25" x14ac:dyDescent="0.25">
      <c r="A215" s="3" t="s">
        <v>214</v>
      </c>
      <c r="B215" s="10">
        <v>-7.2568071696575087E-2</v>
      </c>
      <c r="C215" s="8">
        <v>12391.252</v>
      </c>
      <c r="D215" s="7">
        <f t="shared" si="48"/>
        <v>12391252000000</v>
      </c>
      <c r="E215" s="12">
        <f t="shared" si="49"/>
        <v>5.0436756906369697E-5</v>
      </c>
      <c r="F215" s="8">
        <f t="shared" si="50"/>
        <v>50436.756906369694</v>
      </c>
      <c r="G215" s="10">
        <f t="shared" si="51"/>
        <v>-9.8947903450018497</v>
      </c>
      <c r="H215" s="10">
        <f t="shared" si="52"/>
        <v>10.828475491944561</v>
      </c>
      <c r="I215" s="7">
        <v>10128064</v>
      </c>
      <c r="J215" s="7">
        <f t="shared" si="53"/>
        <v>10128064000000</v>
      </c>
      <c r="K215" s="12">
        <f t="shared" si="54"/>
        <v>4.1224785187175136E-2</v>
      </c>
      <c r="L215" s="8">
        <f t="shared" si="55"/>
        <v>41224.785187175134</v>
      </c>
      <c r="M215" s="10">
        <f t="shared" si="56"/>
        <v>-3.1887156212917089</v>
      </c>
      <c r="N215" s="10">
        <f t="shared" si="57"/>
        <v>10.626794936672566</v>
      </c>
      <c r="O215" s="8">
        <v>195.92500000000001</v>
      </c>
      <c r="P215" s="7">
        <f t="shared" si="58"/>
        <v>195925000000</v>
      </c>
      <c r="Q215" s="11">
        <f t="shared" si="59"/>
        <v>7.9748370841626679E-7</v>
      </c>
      <c r="R215" s="10">
        <f t="shared" si="60"/>
        <v>797.48370841626672</v>
      </c>
      <c r="S215" s="8">
        <v>1618.77</v>
      </c>
      <c r="T215" s="10">
        <f t="shared" si="61"/>
        <v>7.3894218805838783</v>
      </c>
      <c r="U215" s="10">
        <v>0.15193390000000001</v>
      </c>
      <c r="V215" s="10">
        <v>81.7</v>
      </c>
      <c r="W215" s="7">
        <v>245679</v>
      </c>
      <c r="X215" s="7">
        <f t="shared" si="62"/>
        <v>245679000</v>
      </c>
      <c r="Y215" s="13">
        <f t="shared" si="63"/>
        <v>0.81735598630388595</v>
      </c>
    </row>
    <row r="216" spans="1:25" x14ac:dyDescent="0.25">
      <c r="A216" s="3" t="s">
        <v>215</v>
      </c>
      <c r="B216" s="10">
        <v>1.4802465367563853</v>
      </c>
      <c r="C216" s="8">
        <v>12592.803</v>
      </c>
      <c r="D216" s="7">
        <f t="shared" si="48"/>
        <v>12592803000000</v>
      </c>
      <c r="E216" s="12">
        <f t="shared" si="49"/>
        <v>5.1257140414931676E-5</v>
      </c>
      <c r="F216" s="8">
        <f t="shared" si="50"/>
        <v>51257.14041493168</v>
      </c>
      <c r="G216" s="10">
        <f t="shared" si="51"/>
        <v>-9.8786556244812083</v>
      </c>
      <c r="H216" s="10">
        <f t="shared" si="52"/>
        <v>10.844610212465204</v>
      </c>
      <c r="I216" s="7">
        <v>10216426</v>
      </c>
      <c r="J216" s="7">
        <f t="shared" si="53"/>
        <v>10216426000000</v>
      </c>
      <c r="K216" s="12">
        <f t="shared" si="54"/>
        <v>4.1584449627359278E-2</v>
      </c>
      <c r="L216" s="8">
        <f t="shared" si="55"/>
        <v>41584.449627359281</v>
      </c>
      <c r="M216" s="10">
        <f t="shared" si="56"/>
        <v>-3.1800289886328175</v>
      </c>
      <c r="N216" s="10">
        <f t="shared" si="57"/>
        <v>10.635481569331457</v>
      </c>
      <c r="O216" s="8">
        <v>196.70599999999999</v>
      </c>
      <c r="P216" s="7">
        <f t="shared" si="58"/>
        <v>196706000000</v>
      </c>
      <c r="Q216" s="11">
        <f t="shared" si="59"/>
        <v>8.0066265329963077E-7</v>
      </c>
      <c r="R216" s="10">
        <f t="shared" si="60"/>
        <v>800.66265329963085</v>
      </c>
      <c r="S216" s="8">
        <v>1687.17</v>
      </c>
      <c r="T216" s="10">
        <f t="shared" si="61"/>
        <v>7.4308078480676487</v>
      </c>
      <c r="U216" s="10">
        <v>0.15533250000000001</v>
      </c>
      <c r="V216" s="10">
        <v>81.599999999999994</v>
      </c>
      <c r="W216" s="7">
        <v>245679</v>
      </c>
      <c r="X216" s="7">
        <f t="shared" si="62"/>
        <v>245679000</v>
      </c>
      <c r="Y216" s="13">
        <f t="shared" si="63"/>
        <v>0.8112908619312158</v>
      </c>
    </row>
    <row r="217" spans="1:25" x14ac:dyDescent="0.25">
      <c r="A217" s="3" t="s">
        <v>216</v>
      </c>
      <c r="B217" s="10">
        <v>1.9778486490050322</v>
      </c>
      <c r="C217" s="8">
        <v>12825.366</v>
      </c>
      <c r="D217" s="7">
        <f t="shared" si="48"/>
        <v>12825366000000</v>
      </c>
      <c r="E217" s="12">
        <f t="shared" si="49"/>
        <v>5.2203753678580586E-5</v>
      </c>
      <c r="F217" s="8">
        <f t="shared" si="50"/>
        <v>52203.753678580586</v>
      </c>
      <c r="G217" s="10">
        <f t="shared" si="51"/>
        <v>-9.8603561561096971</v>
      </c>
      <c r="H217" s="10">
        <f t="shared" si="52"/>
        <v>10.862909680836715</v>
      </c>
      <c r="I217" s="7">
        <v>10353379</v>
      </c>
      <c r="J217" s="7">
        <f t="shared" si="53"/>
        <v>10353379000000</v>
      </c>
      <c r="K217" s="12">
        <f t="shared" si="54"/>
        <v>4.2141896539793798E-2</v>
      </c>
      <c r="L217" s="8">
        <f t="shared" si="55"/>
        <v>42141.896539793794</v>
      </c>
      <c r="M217" s="10">
        <f t="shared" si="56"/>
        <v>-3.1667128659284116</v>
      </c>
      <c r="N217" s="10">
        <f t="shared" si="57"/>
        <v>10.648797692035862</v>
      </c>
      <c r="O217" s="8">
        <v>197.26499999999999</v>
      </c>
      <c r="P217" s="7">
        <f t="shared" si="58"/>
        <v>197265000000</v>
      </c>
      <c r="Q217" s="11">
        <f t="shared" si="59"/>
        <v>8.0293798004713462E-7</v>
      </c>
      <c r="R217" s="10">
        <f t="shared" si="60"/>
        <v>802.93798004713472</v>
      </c>
      <c r="S217" s="8">
        <v>1807.78</v>
      </c>
      <c r="T217" s="10">
        <f t="shared" si="61"/>
        <v>7.4998548521324082</v>
      </c>
      <c r="U217" s="10">
        <v>0.1699531</v>
      </c>
      <c r="V217" s="10">
        <v>76.900000000000006</v>
      </c>
      <c r="W217" s="7">
        <v>245679</v>
      </c>
      <c r="X217" s="7">
        <f t="shared" si="62"/>
        <v>245679000</v>
      </c>
      <c r="Y217" s="13">
        <f t="shared" si="63"/>
        <v>0.80725797610766037</v>
      </c>
    </row>
    <row r="218" spans="1:25" x14ac:dyDescent="0.25">
      <c r="A218" s="3" t="s">
        <v>217</v>
      </c>
      <c r="B218" s="10">
        <v>-1.8508629467737161</v>
      </c>
      <c r="C218" s="8">
        <v>12803.704</v>
      </c>
      <c r="D218" s="7">
        <f t="shared" si="48"/>
        <v>12803704000000</v>
      </c>
      <c r="E218" s="12">
        <f t="shared" si="49"/>
        <v>5.163887443687562E-5</v>
      </c>
      <c r="F218" s="8">
        <f t="shared" si="50"/>
        <v>51638.874436875623</v>
      </c>
      <c r="G218" s="10">
        <f t="shared" si="51"/>
        <v>-9.8712357885658317</v>
      </c>
      <c r="H218" s="10">
        <f t="shared" si="52"/>
        <v>10.85203004838058</v>
      </c>
      <c r="I218" s="7">
        <v>10438462</v>
      </c>
      <c r="J218" s="7">
        <f t="shared" si="53"/>
        <v>10438462000000</v>
      </c>
      <c r="K218" s="12">
        <f t="shared" si="54"/>
        <v>4.2099569666098E-2</v>
      </c>
      <c r="L218" s="8">
        <f t="shared" si="55"/>
        <v>42099.569666097996</v>
      </c>
      <c r="M218" s="10">
        <f t="shared" si="56"/>
        <v>-3.1677177600539292</v>
      </c>
      <c r="N218" s="10">
        <f t="shared" si="57"/>
        <v>10.647792797910345</v>
      </c>
      <c r="O218" s="8">
        <v>198.05199999999999</v>
      </c>
      <c r="P218" s="7">
        <f t="shared" si="58"/>
        <v>198052000000</v>
      </c>
      <c r="Q218" s="11">
        <f t="shared" si="59"/>
        <v>7.9876747853371891E-7</v>
      </c>
      <c r="R218" s="10">
        <f t="shared" si="60"/>
        <v>798.76747853371887</v>
      </c>
      <c r="S218" s="8">
        <v>1863.52</v>
      </c>
      <c r="T218" s="10">
        <f t="shared" si="61"/>
        <v>7.5302224513543417</v>
      </c>
      <c r="U218" s="10">
        <v>0.1862946</v>
      </c>
      <c r="V218" s="10">
        <v>80.900000000000006</v>
      </c>
      <c r="W218" s="7">
        <v>247947</v>
      </c>
      <c r="X218" s="7">
        <f t="shared" si="62"/>
        <v>247947000</v>
      </c>
      <c r="Y218" s="13">
        <f t="shared" si="63"/>
        <v>0.81526892530473993</v>
      </c>
    </row>
    <row r="219" spans="1:25" x14ac:dyDescent="0.25">
      <c r="A219" s="3" t="s">
        <v>218</v>
      </c>
      <c r="B219" s="10">
        <v>2.6306981881852334</v>
      </c>
      <c r="C219" s="8">
        <v>13085.66</v>
      </c>
      <c r="D219" s="7">
        <f t="shared" si="48"/>
        <v>13085660000000</v>
      </c>
      <c r="E219" s="12">
        <f t="shared" si="49"/>
        <v>5.2776036814319189E-5</v>
      </c>
      <c r="F219" s="8">
        <f t="shared" si="50"/>
        <v>52776.036814319188</v>
      </c>
      <c r="G219" s="10">
        <f t="shared" si="51"/>
        <v>-9.8494533184859829</v>
      </c>
      <c r="H219" s="10">
        <f t="shared" si="52"/>
        <v>10.873812518460429</v>
      </c>
      <c r="I219" s="7">
        <v>10566218</v>
      </c>
      <c r="J219" s="7">
        <f t="shared" si="53"/>
        <v>10566218000000</v>
      </c>
      <c r="K219" s="12">
        <f t="shared" si="54"/>
        <v>4.2614824942427215E-2</v>
      </c>
      <c r="L219" s="8">
        <f t="shared" si="55"/>
        <v>42614.824942427214</v>
      </c>
      <c r="M219" s="10">
        <f t="shared" si="56"/>
        <v>-3.1555530829025691</v>
      </c>
      <c r="N219" s="10">
        <f t="shared" si="57"/>
        <v>10.659957475061704</v>
      </c>
      <c r="O219" s="8">
        <v>200.11500000000001</v>
      </c>
      <c r="P219" s="7">
        <f t="shared" si="58"/>
        <v>200115000000</v>
      </c>
      <c r="Q219" s="11">
        <f t="shared" si="59"/>
        <v>8.0708780505511261E-7</v>
      </c>
      <c r="R219" s="10">
        <f t="shared" si="60"/>
        <v>807.08780505511254</v>
      </c>
      <c r="S219" s="8">
        <v>1947.09</v>
      </c>
      <c r="T219" s="10">
        <f t="shared" si="61"/>
        <v>7.5740912292653384</v>
      </c>
      <c r="U219" s="10">
        <v>0.12966839999999999</v>
      </c>
      <c r="V219" s="10">
        <v>82.8</v>
      </c>
      <c r="W219" s="7">
        <v>247947</v>
      </c>
      <c r="X219" s="7">
        <f t="shared" si="62"/>
        <v>247947000</v>
      </c>
      <c r="Y219" s="13">
        <f t="shared" si="63"/>
        <v>0.80746542398319998</v>
      </c>
    </row>
    <row r="220" spans="1:25" x14ac:dyDescent="0.25">
      <c r="A220" s="3" t="s">
        <v>219</v>
      </c>
      <c r="B220" s="10">
        <v>1.7944592261951553</v>
      </c>
      <c r="C220" s="8">
        <v>13362.221</v>
      </c>
      <c r="D220" s="7">
        <f t="shared" si="48"/>
        <v>13362221000000</v>
      </c>
      <c r="E220" s="12">
        <f t="shared" si="49"/>
        <v>5.3891440509463714E-5</v>
      </c>
      <c r="F220" s="8">
        <f t="shared" si="50"/>
        <v>53891.440509463719</v>
      </c>
      <c r="G220" s="10">
        <f t="shared" si="51"/>
        <v>-9.8285388958238187</v>
      </c>
      <c r="H220" s="10">
        <f t="shared" si="52"/>
        <v>10.894726941122592</v>
      </c>
      <c r="I220" s="7">
        <v>10698529</v>
      </c>
      <c r="J220" s="7">
        <f t="shared" si="53"/>
        <v>10698529000000</v>
      </c>
      <c r="K220" s="12">
        <f t="shared" si="54"/>
        <v>4.314845108027119E-2</v>
      </c>
      <c r="L220" s="8">
        <f t="shared" si="55"/>
        <v>43148.451080271188</v>
      </c>
      <c r="M220" s="10">
        <f t="shared" si="56"/>
        <v>-3.1431087582668278</v>
      </c>
      <c r="N220" s="10">
        <f t="shared" si="57"/>
        <v>10.672401799697447</v>
      </c>
      <c r="O220" s="8">
        <v>201.73</v>
      </c>
      <c r="P220" s="7">
        <f t="shared" si="58"/>
        <v>201730000000</v>
      </c>
      <c r="Q220" s="11">
        <f t="shared" si="59"/>
        <v>8.1360129382488998E-7</v>
      </c>
      <c r="R220" s="10">
        <f t="shared" si="60"/>
        <v>813.60129382489004</v>
      </c>
      <c r="S220" s="8">
        <v>1993.23</v>
      </c>
      <c r="T220" s="10">
        <f t="shared" si="61"/>
        <v>7.5975117174679729</v>
      </c>
      <c r="U220" s="10">
        <v>0.15981210000000001</v>
      </c>
      <c r="V220" s="10">
        <v>83</v>
      </c>
      <c r="W220" s="7">
        <v>247947</v>
      </c>
      <c r="X220" s="7">
        <f t="shared" si="62"/>
        <v>247947000</v>
      </c>
      <c r="Y220" s="13">
        <f t="shared" si="63"/>
        <v>0.80065499590225309</v>
      </c>
    </row>
    <row r="221" spans="1:25" x14ac:dyDescent="0.25">
      <c r="A221" s="3" t="s">
        <v>220</v>
      </c>
      <c r="B221" s="10">
        <v>-1.4963022276945557</v>
      </c>
      <c r="C221" s="8">
        <v>13442.25</v>
      </c>
      <c r="D221" s="7">
        <f t="shared" si="48"/>
        <v>13442250000000</v>
      </c>
      <c r="E221" s="12">
        <f t="shared" si="49"/>
        <v>5.4214207068446082E-5</v>
      </c>
      <c r="F221" s="8">
        <f t="shared" si="50"/>
        <v>54214.207068446078</v>
      </c>
      <c r="G221" s="10">
        <f t="shared" si="51"/>
        <v>-9.8225675608328533</v>
      </c>
      <c r="H221" s="10">
        <f t="shared" si="52"/>
        <v>10.900698276113557</v>
      </c>
      <c r="I221" s="7">
        <v>10805551</v>
      </c>
      <c r="J221" s="7">
        <f t="shared" si="53"/>
        <v>10805551000000</v>
      </c>
      <c r="K221" s="12">
        <f t="shared" si="54"/>
        <v>4.3580083646908414E-2</v>
      </c>
      <c r="L221" s="8">
        <f t="shared" si="55"/>
        <v>43580.08364690841</v>
      </c>
      <c r="M221" s="10">
        <f t="shared" si="56"/>
        <v>-3.1331550300799784</v>
      </c>
      <c r="N221" s="10">
        <f t="shared" si="57"/>
        <v>10.682355527884296</v>
      </c>
      <c r="O221" s="8">
        <v>203.78</v>
      </c>
      <c r="P221" s="7">
        <f t="shared" si="58"/>
        <v>203780000000</v>
      </c>
      <c r="Q221" s="11">
        <f t="shared" si="59"/>
        <v>8.2186918978652701E-7</v>
      </c>
      <c r="R221" s="10">
        <f t="shared" si="60"/>
        <v>821.86918978652693</v>
      </c>
      <c r="S221" s="8">
        <v>2054.27</v>
      </c>
      <c r="T221" s="10">
        <f t="shared" si="61"/>
        <v>7.6276758326772542</v>
      </c>
      <c r="U221" s="10">
        <v>5.26188E-2</v>
      </c>
      <c r="V221" s="10">
        <v>89.8</v>
      </c>
      <c r="W221" s="7">
        <v>247947</v>
      </c>
      <c r="X221" s="7">
        <f t="shared" si="62"/>
        <v>247947000</v>
      </c>
      <c r="Y221" s="13">
        <f t="shared" si="63"/>
        <v>0.80384987632278826</v>
      </c>
    </row>
    <row r="222" spans="1:25" x14ac:dyDescent="0.25">
      <c r="A222" s="3" t="s">
        <v>221</v>
      </c>
      <c r="B222" s="10">
        <v>2.6918164823935635</v>
      </c>
      <c r="C222" s="8">
        <v>13577.655000000001</v>
      </c>
      <c r="D222" s="7">
        <f t="shared" si="48"/>
        <v>13577655000000</v>
      </c>
      <c r="E222" s="12">
        <f t="shared" si="49"/>
        <v>5.4137164524862342E-5</v>
      </c>
      <c r="F222" s="8">
        <f t="shared" si="50"/>
        <v>54137.164524862339</v>
      </c>
      <c r="G222" s="10">
        <f t="shared" si="51"/>
        <v>-9.8239896481665827</v>
      </c>
      <c r="H222" s="10">
        <f t="shared" si="52"/>
        <v>10.899276188779828</v>
      </c>
      <c r="I222" s="7">
        <v>10828719</v>
      </c>
      <c r="J222" s="7">
        <f t="shared" si="53"/>
        <v>10828719000000</v>
      </c>
      <c r="K222" s="12">
        <f t="shared" si="54"/>
        <v>4.3176538371059128E-2</v>
      </c>
      <c r="L222" s="8">
        <f t="shared" si="55"/>
        <v>43176.538371059127</v>
      </c>
      <c r="M222" s="10">
        <f t="shared" si="56"/>
        <v>-3.1424580245231555</v>
      </c>
      <c r="N222" s="10">
        <f t="shared" si="57"/>
        <v>10.673052533441119</v>
      </c>
      <c r="O222" s="8">
        <v>204.81700000000001</v>
      </c>
      <c r="P222" s="7">
        <f t="shared" si="58"/>
        <v>204817000000</v>
      </c>
      <c r="Q222" s="11">
        <f t="shared" si="59"/>
        <v>8.1665144875817878E-7</v>
      </c>
      <c r="R222" s="10">
        <f t="shared" si="60"/>
        <v>816.65144875817884</v>
      </c>
      <c r="S222" s="8">
        <v>2079.9899999999998</v>
      </c>
      <c r="T222" s="10">
        <f t="shared" si="61"/>
        <v>7.6401183649914985</v>
      </c>
      <c r="U222" s="10">
        <v>0.24274270000000001</v>
      </c>
      <c r="V222" s="10">
        <v>95.5</v>
      </c>
      <c r="W222" s="7">
        <v>250801</v>
      </c>
      <c r="X222" s="7">
        <f t="shared" si="62"/>
        <v>250801000</v>
      </c>
      <c r="Y222" s="13">
        <f t="shared" si="63"/>
        <v>0.79753970770357618</v>
      </c>
    </row>
    <row r="223" spans="1:25" x14ac:dyDescent="0.25">
      <c r="A223" s="3" t="s">
        <v>222</v>
      </c>
      <c r="B223" s="10">
        <v>2.3149056582129908</v>
      </c>
      <c r="C223" s="8">
        <v>13757.088</v>
      </c>
      <c r="D223" s="7">
        <f t="shared" si="48"/>
        <v>13757088000000</v>
      </c>
      <c r="E223" s="12">
        <f t="shared" si="49"/>
        <v>5.4852604255963892E-5</v>
      </c>
      <c r="F223" s="8">
        <f t="shared" si="50"/>
        <v>54852.604255963888</v>
      </c>
      <c r="G223" s="10">
        <f t="shared" si="51"/>
        <v>-9.8108608927719079</v>
      </c>
      <c r="H223" s="10">
        <f t="shared" si="52"/>
        <v>10.912404944174504</v>
      </c>
      <c r="I223" s="7">
        <v>10946373</v>
      </c>
      <c r="J223" s="7">
        <f t="shared" si="53"/>
        <v>10946373000000</v>
      </c>
      <c r="K223" s="12">
        <f t="shared" si="54"/>
        <v>4.3645651333128657E-2</v>
      </c>
      <c r="L223" s="8">
        <f t="shared" si="55"/>
        <v>43645.651333128655</v>
      </c>
      <c r="M223" s="10">
        <f t="shared" si="56"/>
        <v>-3.1316516274755744</v>
      </c>
      <c r="N223" s="10">
        <f t="shared" si="57"/>
        <v>10.6838589304887</v>
      </c>
      <c r="O223" s="8">
        <v>205.36699999999999</v>
      </c>
      <c r="P223" s="7">
        <f t="shared" si="58"/>
        <v>205367000000</v>
      </c>
      <c r="Q223" s="11">
        <f t="shared" si="59"/>
        <v>8.1884442247040482E-7</v>
      </c>
      <c r="R223" s="10">
        <f t="shared" si="60"/>
        <v>818.84442247040488</v>
      </c>
      <c r="S223" s="8">
        <v>2099.29</v>
      </c>
      <c r="T223" s="10">
        <f t="shared" si="61"/>
        <v>7.6493544713063386</v>
      </c>
      <c r="U223" s="10">
        <v>0.1555725</v>
      </c>
      <c r="V223" s="10">
        <v>94.2</v>
      </c>
      <c r="W223" s="7">
        <v>250801</v>
      </c>
      <c r="X223" s="7">
        <f t="shared" si="62"/>
        <v>250801000</v>
      </c>
      <c r="Y223" s="13">
        <f t="shared" si="63"/>
        <v>0.79568968374702553</v>
      </c>
    </row>
    <row r="224" spans="1:25" x14ac:dyDescent="0.25">
      <c r="A224" s="3" t="s">
        <v>223</v>
      </c>
      <c r="B224" s="10">
        <v>-1.8711627659547219</v>
      </c>
      <c r="C224" s="8">
        <v>13839.710999999999</v>
      </c>
      <c r="D224" s="7">
        <f t="shared" si="48"/>
        <v>13839711000000</v>
      </c>
      <c r="E224" s="12">
        <f t="shared" si="49"/>
        <v>5.5182040741464348E-5</v>
      </c>
      <c r="F224" s="8">
        <f t="shared" si="50"/>
        <v>55182.040741464349</v>
      </c>
      <c r="G224" s="10">
        <f t="shared" si="51"/>
        <v>-9.8048730065051721</v>
      </c>
      <c r="H224" s="10">
        <f t="shared" si="52"/>
        <v>10.91839283044124</v>
      </c>
      <c r="I224" s="7">
        <v>11055594</v>
      </c>
      <c r="J224" s="7">
        <f t="shared" si="53"/>
        <v>11055594000000</v>
      </c>
      <c r="K224" s="12">
        <f t="shared" si="54"/>
        <v>4.4081140027352361E-2</v>
      </c>
      <c r="L224" s="8">
        <f t="shared" si="55"/>
        <v>44081.140027352361</v>
      </c>
      <c r="M224" s="10">
        <f t="shared" si="56"/>
        <v>-3.1217232517824298</v>
      </c>
      <c r="N224" s="10">
        <f t="shared" si="57"/>
        <v>10.693787306181845</v>
      </c>
      <c r="O224" s="8">
        <v>205.63800000000001</v>
      </c>
      <c r="P224" s="7">
        <f t="shared" si="58"/>
        <v>205638000000</v>
      </c>
      <c r="Q224" s="11">
        <f t="shared" si="59"/>
        <v>8.1992496042679258E-7</v>
      </c>
      <c r="R224" s="10">
        <f t="shared" si="60"/>
        <v>819.92496042679261</v>
      </c>
      <c r="S224" s="8">
        <v>1944.41</v>
      </c>
      <c r="T224" s="10">
        <f t="shared" si="61"/>
        <v>7.5727138681327721</v>
      </c>
      <c r="U224" s="10">
        <v>0.20550460000000001</v>
      </c>
      <c r="V224" s="10">
        <v>90.8</v>
      </c>
      <c r="W224" s="7">
        <v>250801</v>
      </c>
      <c r="X224" s="7">
        <f t="shared" si="62"/>
        <v>250801000</v>
      </c>
      <c r="Y224" s="13">
        <f t="shared" si="63"/>
        <v>0.79883127617332472</v>
      </c>
    </row>
    <row r="225" spans="1:25" x14ac:dyDescent="0.25">
      <c r="A225" s="3" t="s">
        <v>224</v>
      </c>
      <c r="B225" s="10">
        <v>-2.6529937480607093</v>
      </c>
      <c r="C225" s="8">
        <v>13844.2</v>
      </c>
      <c r="D225" s="7">
        <f t="shared" si="48"/>
        <v>13844200000000</v>
      </c>
      <c r="E225" s="12">
        <f t="shared" si="49"/>
        <v>5.5199939394181046E-5</v>
      </c>
      <c r="F225" s="8">
        <f t="shared" si="50"/>
        <v>55199.939394181041</v>
      </c>
      <c r="G225" s="10">
        <f t="shared" si="51"/>
        <v>-9.8045487026133298</v>
      </c>
      <c r="H225" s="10">
        <f t="shared" si="52"/>
        <v>10.918717134333081</v>
      </c>
      <c r="I225" s="7">
        <v>11095890</v>
      </c>
      <c r="J225" s="7">
        <f t="shared" si="53"/>
        <v>11095890000000</v>
      </c>
      <c r="K225" s="12">
        <f t="shared" si="54"/>
        <v>4.4241809243184833E-2</v>
      </c>
      <c r="L225" s="8">
        <f t="shared" si="55"/>
        <v>44241.809243184834</v>
      </c>
      <c r="M225" s="10">
        <f t="shared" si="56"/>
        <v>-3.1180850265105904</v>
      </c>
      <c r="N225" s="10">
        <f t="shared" si="57"/>
        <v>10.697425531453684</v>
      </c>
      <c r="O225" s="8">
        <v>207.12</v>
      </c>
      <c r="P225" s="7">
        <f t="shared" si="58"/>
        <v>207120000000</v>
      </c>
      <c r="Q225" s="11">
        <f t="shared" si="59"/>
        <v>8.2583402777500886E-7</v>
      </c>
      <c r="R225" s="10">
        <f t="shared" si="60"/>
        <v>825.83402777500885</v>
      </c>
      <c r="S225" s="8">
        <v>2054.08</v>
      </c>
      <c r="T225" s="10">
        <f t="shared" si="61"/>
        <v>7.6275833381234133</v>
      </c>
      <c r="U225" s="10">
        <v>0.12528610000000001</v>
      </c>
      <c r="V225" s="10">
        <v>91.3</v>
      </c>
      <c r="W225" s="7">
        <v>250801</v>
      </c>
      <c r="X225" s="7">
        <f t="shared" si="62"/>
        <v>250801000</v>
      </c>
      <c r="Y225" s="13">
        <f t="shared" si="63"/>
        <v>0.80148293148033112</v>
      </c>
    </row>
    <row r="226" spans="1:25" x14ac:dyDescent="0.25">
      <c r="A226" s="3" t="s">
        <v>225</v>
      </c>
      <c r="B226" s="10">
        <v>2.4476663552066151</v>
      </c>
      <c r="C226" s="8">
        <v>13921.124</v>
      </c>
      <c r="D226" s="7">
        <f t="shared" si="48"/>
        <v>13921124000000</v>
      </c>
      <c r="E226" s="12">
        <f t="shared" si="49"/>
        <v>5.4907445826661092E-5</v>
      </c>
      <c r="F226" s="8">
        <f t="shared" si="50"/>
        <v>54907.445826661089</v>
      </c>
      <c r="G226" s="10">
        <f t="shared" si="51"/>
        <v>-9.8098615933871187</v>
      </c>
      <c r="H226" s="10">
        <f t="shared" si="52"/>
        <v>10.913404243559292</v>
      </c>
      <c r="I226" s="7">
        <v>11184502</v>
      </c>
      <c r="J226" s="7">
        <f t="shared" si="53"/>
        <v>11184502000000</v>
      </c>
      <c r="K226" s="12">
        <f t="shared" si="54"/>
        <v>4.4113710765250176E-2</v>
      </c>
      <c r="L226" s="8">
        <f t="shared" si="55"/>
        <v>44113.71076525018</v>
      </c>
      <c r="M226" s="10">
        <f t="shared" si="56"/>
        <v>-3.1209846431429042</v>
      </c>
      <c r="N226" s="10">
        <f t="shared" si="57"/>
        <v>10.694525914821369</v>
      </c>
      <c r="O226" s="8">
        <v>207.64599999999999</v>
      </c>
      <c r="P226" s="7">
        <f t="shared" si="58"/>
        <v>207646000000</v>
      </c>
      <c r="Q226" s="11">
        <f t="shared" si="59"/>
        <v>8.1899360253689776E-7</v>
      </c>
      <c r="R226" s="10">
        <f t="shared" si="60"/>
        <v>818.99360253689781</v>
      </c>
      <c r="S226" s="8">
        <v>2021.95</v>
      </c>
      <c r="T226" s="10">
        <f t="shared" si="61"/>
        <v>7.611817671282588</v>
      </c>
      <c r="U226" s="10">
        <v>0.16414809999999999</v>
      </c>
      <c r="V226" s="10">
        <v>91.5</v>
      </c>
      <c r="W226" s="7">
        <v>253538</v>
      </c>
      <c r="X226" s="7">
        <f t="shared" si="62"/>
        <v>253538000</v>
      </c>
      <c r="Y226" s="13">
        <f t="shared" si="63"/>
        <v>0.80341946526731611</v>
      </c>
    </row>
    <row r="227" spans="1:25" x14ac:dyDescent="0.25">
      <c r="A227" s="3" t="s">
        <v>226</v>
      </c>
      <c r="B227" s="10">
        <v>-3.5968886869390979</v>
      </c>
      <c r="C227" s="8">
        <v>14071.583000000001</v>
      </c>
      <c r="D227" s="7">
        <f t="shared" si="48"/>
        <v>14071583000000</v>
      </c>
      <c r="E227" s="12">
        <f t="shared" si="49"/>
        <v>5.550088349675394E-5</v>
      </c>
      <c r="F227" s="8">
        <f t="shared" si="50"/>
        <v>55500.883496753937</v>
      </c>
      <c r="G227" s="10">
        <f t="shared" si="51"/>
        <v>-9.7991116184781575</v>
      </c>
      <c r="H227" s="10">
        <f t="shared" si="52"/>
        <v>10.924154218468253</v>
      </c>
      <c r="I227" s="7">
        <v>11319222</v>
      </c>
      <c r="J227" s="7">
        <f t="shared" si="53"/>
        <v>11319222000000</v>
      </c>
      <c r="K227" s="12">
        <f t="shared" si="54"/>
        <v>4.4645070955833054E-2</v>
      </c>
      <c r="L227" s="8">
        <f t="shared" si="55"/>
        <v>44645.070955833049</v>
      </c>
      <c r="M227" s="10">
        <f t="shared" si="56"/>
        <v>-3.1090113706798479</v>
      </c>
      <c r="N227" s="10">
        <f t="shared" si="57"/>
        <v>10.706499187284425</v>
      </c>
      <c r="O227" s="8">
        <v>208.19200000000001</v>
      </c>
      <c r="P227" s="7">
        <f t="shared" si="58"/>
        <v>208192000000</v>
      </c>
      <c r="Q227" s="11">
        <f t="shared" si="59"/>
        <v>8.2114712587462242E-7</v>
      </c>
      <c r="R227" s="10">
        <f t="shared" si="60"/>
        <v>821.14712587462236</v>
      </c>
      <c r="S227" s="8">
        <v>2083.89</v>
      </c>
      <c r="T227" s="10">
        <f t="shared" si="61"/>
        <v>7.641991618370775</v>
      </c>
      <c r="U227" s="10">
        <v>0.1630674</v>
      </c>
      <c r="V227" s="10">
        <v>92.4</v>
      </c>
      <c r="W227" s="7">
        <v>253538</v>
      </c>
      <c r="X227" s="7">
        <f t="shared" si="62"/>
        <v>253538000</v>
      </c>
      <c r="Y227" s="13">
        <f t="shared" si="63"/>
        <v>0.80440288772059265</v>
      </c>
    </row>
    <row r="228" spans="1:25" x14ac:dyDescent="0.25">
      <c r="A228" s="3" t="s">
        <v>227</v>
      </c>
      <c r="B228" s="10">
        <v>1.6918820260914675</v>
      </c>
      <c r="C228" s="8">
        <v>14222.92</v>
      </c>
      <c r="D228" s="7">
        <f t="shared" si="48"/>
        <v>14222920000000</v>
      </c>
      <c r="E228" s="12">
        <f t="shared" si="49"/>
        <v>5.6097784158587668E-5</v>
      </c>
      <c r="F228" s="8">
        <f t="shared" si="50"/>
        <v>56097.784158587667</v>
      </c>
      <c r="G228" s="10">
        <f t="shared" si="51"/>
        <v>-9.7884142442800837</v>
      </c>
      <c r="H228" s="10">
        <f t="shared" si="52"/>
        <v>10.934851592666327</v>
      </c>
      <c r="I228" s="7">
        <v>11430806</v>
      </c>
      <c r="J228" s="7">
        <f t="shared" si="53"/>
        <v>11430806000000</v>
      </c>
      <c r="K228" s="12">
        <f t="shared" si="54"/>
        <v>4.5085178553116299E-2</v>
      </c>
      <c r="L228" s="8">
        <f t="shared" si="55"/>
        <v>45085.178553116297</v>
      </c>
      <c r="M228" s="10">
        <f t="shared" si="56"/>
        <v>-3.0992017216717724</v>
      </c>
      <c r="N228" s="10">
        <f t="shared" si="57"/>
        <v>10.716308836292502</v>
      </c>
      <c r="O228" s="8">
        <v>209.18799999999999</v>
      </c>
      <c r="P228" s="7">
        <f t="shared" si="58"/>
        <v>209188000000</v>
      </c>
      <c r="Q228" s="11">
        <f t="shared" si="59"/>
        <v>8.2507553108409779E-7</v>
      </c>
      <c r="R228" s="10">
        <f t="shared" si="60"/>
        <v>825.07553108409786</v>
      </c>
      <c r="S228" s="8">
        <v>2157.69</v>
      </c>
      <c r="T228" s="10">
        <f t="shared" si="61"/>
        <v>7.6767934839700169</v>
      </c>
      <c r="U228" s="10">
        <v>0.16866390000000001</v>
      </c>
      <c r="V228" s="10">
        <v>90.3</v>
      </c>
      <c r="W228" s="7">
        <v>253538</v>
      </c>
      <c r="X228" s="7">
        <f t="shared" si="62"/>
        <v>253538000</v>
      </c>
      <c r="Y228" s="13">
        <f t="shared" si="63"/>
        <v>0.80368911587775227</v>
      </c>
    </row>
    <row r="229" spans="1:25" x14ac:dyDescent="0.25">
      <c r="A229" s="3" t="s">
        <v>228</v>
      </c>
      <c r="B229" s="10">
        <v>1.5713980962376568</v>
      </c>
      <c r="C229" s="8">
        <v>14393.977999999999</v>
      </c>
      <c r="D229" s="7">
        <f t="shared" si="48"/>
        <v>14393978000000</v>
      </c>
      <c r="E229" s="12">
        <f t="shared" si="49"/>
        <v>5.6772468032405398E-5</v>
      </c>
      <c r="F229" s="8">
        <f t="shared" si="50"/>
        <v>56772.468032405399</v>
      </c>
      <c r="G229" s="10">
        <f t="shared" si="51"/>
        <v>-9.7764590674901282</v>
      </c>
      <c r="H229" s="10">
        <f t="shared" si="52"/>
        <v>10.946806769456282</v>
      </c>
      <c r="I229" s="7">
        <v>11546884</v>
      </c>
      <c r="J229" s="7">
        <f t="shared" si="53"/>
        <v>11546884000000</v>
      </c>
      <c r="K229" s="12">
        <f t="shared" si="54"/>
        <v>4.5543011304025431E-2</v>
      </c>
      <c r="L229" s="8">
        <f t="shared" si="55"/>
        <v>45543.011304025429</v>
      </c>
      <c r="M229" s="10">
        <f t="shared" si="56"/>
        <v>-3.0890980961579286</v>
      </c>
      <c r="N229" s="10">
        <f t="shared" si="57"/>
        <v>10.726412461806346</v>
      </c>
      <c r="O229" s="8">
        <v>209.38900000000001</v>
      </c>
      <c r="P229" s="7">
        <f t="shared" si="58"/>
        <v>209389000000</v>
      </c>
      <c r="Q229" s="11">
        <f t="shared" si="59"/>
        <v>8.2586831165348003E-7</v>
      </c>
      <c r="R229" s="10">
        <f t="shared" si="60"/>
        <v>825.86831165347996</v>
      </c>
      <c r="S229" s="8">
        <v>2246.63</v>
      </c>
      <c r="T229" s="10">
        <f t="shared" si="61"/>
        <v>7.7171865946302853</v>
      </c>
      <c r="U229" s="10">
        <v>0.17596529999999999</v>
      </c>
      <c r="V229" s="10">
        <v>93.2</v>
      </c>
      <c r="W229" s="7">
        <v>253538</v>
      </c>
      <c r="X229" s="7">
        <f t="shared" si="62"/>
        <v>253538000</v>
      </c>
      <c r="Y229" s="13">
        <f t="shared" si="63"/>
        <v>0.80220242104024331</v>
      </c>
    </row>
    <row r="230" spans="1:25" x14ac:dyDescent="0.25">
      <c r="A230" s="3" t="s">
        <v>229</v>
      </c>
      <c r="B230" s="10">
        <v>1.6105278204299811</v>
      </c>
      <c r="C230" s="8">
        <v>14523.102000000001</v>
      </c>
      <c r="D230" s="7">
        <f t="shared" si="48"/>
        <v>14523102000000</v>
      </c>
      <c r="E230" s="12">
        <f t="shared" si="49"/>
        <v>5.6935702272629267E-5</v>
      </c>
      <c r="F230" s="8">
        <f t="shared" si="50"/>
        <v>56935.702272629263</v>
      </c>
      <c r="G230" s="10">
        <f t="shared" si="51"/>
        <v>-9.7735879571395188</v>
      </c>
      <c r="H230" s="10">
        <f t="shared" si="52"/>
        <v>10.949677879806893</v>
      </c>
      <c r="I230" s="7">
        <v>11712217</v>
      </c>
      <c r="J230" s="7">
        <f t="shared" si="53"/>
        <v>11712217000000</v>
      </c>
      <c r="K230" s="12">
        <f t="shared" si="54"/>
        <v>4.5916037776531977E-2</v>
      </c>
      <c r="L230" s="8">
        <f t="shared" si="55"/>
        <v>45916.037776531979</v>
      </c>
      <c r="M230" s="10">
        <f t="shared" si="56"/>
        <v>-3.0809408160478902</v>
      </c>
      <c r="N230" s="10">
        <f t="shared" si="57"/>
        <v>10.734569741916385</v>
      </c>
      <c r="O230" s="8">
        <v>210.10900000000001</v>
      </c>
      <c r="P230" s="7">
        <f t="shared" si="58"/>
        <v>210109000000</v>
      </c>
      <c r="Q230" s="11">
        <f t="shared" si="59"/>
        <v>8.237016767354428E-7</v>
      </c>
      <c r="R230" s="10">
        <f t="shared" si="60"/>
        <v>823.70167673544279</v>
      </c>
      <c r="S230" s="8">
        <v>2366.8200000000002</v>
      </c>
      <c r="T230" s="10">
        <f t="shared" si="61"/>
        <v>7.7693025609949924</v>
      </c>
      <c r="U230" s="10">
        <v>-2.1514100000000001E-2</v>
      </c>
      <c r="V230" s="10">
        <v>97.2</v>
      </c>
      <c r="W230" s="7">
        <v>255079</v>
      </c>
      <c r="X230" s="7">
        <f t="shared" si="62"/>
        <v>255079000</v>
      </c>
      <c r="Y230" s="13">
        <f t="shared" si="63"/>
        <v>0.80645422720297633</v>
      </c>
    </row>
    <row r="231" spans="1:25" x14ac:dyDescent="0.25">
      <c r="A231" s="3" t="s">
        <v>230</v>
      </c>
      <c r="B231" s="10">
        <v>-1.4936395075322499</v>
      </c>
      <c r="C231" s="8">
        <v>14649.078</v>
      </c>
      <c r="D231" s="7">
        <f t="shared" si="48"/>
        <v>14649078000000</v>
      </c>
      <c r="E231" s="12">
        <f t="shared" si="49"/>
        <v>5.7429572799015205E-5</v>
      </c>
      <c r="F231" s="8">
        <f t="shared" si="50"/>
        <v>57429.572799015208</v>
      </c>
      <c r="G231" s="10">
        <f t="shared" si="51"/>
        <v>-9.7649511817538137</v>
      </c>
      <c r="H231" s="10">
        <f t="shared" si="52"/>
        <v>10.958314655192599</v>
      </c>
      <c r="I231" s="7">
        <v>11794338</v>
      </c>
      <c r="J231" s="7">
        <f t="shared" si="53"/>
        <v>11794338000000</v>
      </c>
      <c r="K231" s="12">
        <f t="shared" si="54"/>
        <v>4.623798117445968E-2</v>
      </c>
      <c r="L231" s="8">
        <f t="shared" si="55"/>
        <v>46237.981174459674</v>
      </c>
      <c r="M231" s="10">
        <f t="shared" si="56"/>
        <v>-3.0739537152930212</v>
      </c>
      <c r="N231" s="10">
        <f t="shared" si="57"/>
        <v>10.741556842671253</v>
      </c>
      <c r="O231" s="8">
        <v>211.43600000000001</v>
      </c>
      <c r="P231" s="7">
        <f t="shared" si="58"/>
        <v>211436000000</v>
      </c>
      <c r="Q231" s="11">
        <f t="shared" si="59"/>
        <v>8.2890398660807042E-7</v>
      </c>
      <c r="R231" s="10">
        <f t="shared" si="60"/>
        <v>828.90398660807045</v>
      </c>
      <c r="S231" s="8">
        <v>2433.9899999999998</v>
      </c>
      <c r="T231" s="10">
        <f t="shared" si="61"/>
        <v>7.7972871650755984</v>
      </c>
      <c r="U231" s="10">
        <v>0.12568109999999999</v>
      </c>
      <c r="V231" s="10">
        <v>96.4</v>
      </c>
      <c r="W231" s="7">
        <v>255079</v>
      </c>
      <c r="X231" s="7">
        <f t="shared" si="62"/>
        <v>255079000</v>
      </c>
      <c r="Y231" s="13">
        <f t="shared" si="63"/>
        <v>0.80512493687316022</v>
      </c>
    </row>
    <row r="232" spans="1:25" x14ac:dyDescent="0.25">
      <c r="A232" s="3" t="s">
        <v>231</v>
      </c>
      <c r="B232" s="10">
        <v>2.0341755667951982</v>
      </c>
      <c r="C232" s="8">
        <v>14877.772000000001</v>
      </c>
      <c r="D232" s="7">
        <f t="shared" si="48"/>
        <v>14877772000000</v>
      </c>
      <c r="E232" s="12">
        <f t="shared" si="49"/>
        <v>5.8326134256446045E-5</v>
      </c>
      <c r="F232" s="8">
        <f t="shared" si="50"/>
        <v>58326.134256446043</v>
      </c>
      <c r="G232" s="10">
        <f t="shared" si="51"/>
        <v>-9.749460293071488</v>
      </c>
      <c r="H232" s="10">
        <f t="shared" si="52"/>
        <v>10.973805543874922</v>
      </c>
      <c r="I232" s="7">
        <v>11907259</v>
      </c>
      <c r="J232" s="7">
        <f t="shared" si="53"/>
        <v>11907259000000</v>
      </c>
      <c r="K232" s="12">
        <f t="shared" si="54"/>
        <v>4.6680671478247913E-2</v>
      </c>
      <c r="L232" s="8">
        <f t="shared" si="55"/>
        <v>46680.671478247918</v>
      </c>
      <c r="M232" s="10">
        <f t="shared" si="56"/>
        <v>-3.0644250869575598</v>
      </c>
      <c r="N232" s="10">
        <f t="shared" si="57"/>
        <v>10.751085471006714</v>
      </c>
      <c r="O232" s="8">
        <v>211.953</v>
      </c>
      <c r="P232" s="7">
        <f t="shared" si="58"/>
        <v>211953000000</v>
      </c>
      <c r="Q232" s="11">
        <f t="shared" si="59"/>
        <v>8.3093080967072951E-7</v>
      </c>
      <c r="R232" s="10">
        <f t="shared" si="60"/>
        <v>830.93080967072945</v>
      </c>
      <c r="S232" s="8">
        <v>2492.84</v>
      </c>
      <c r="T232" s="10">
        <f t="shared" si="61"/>
        <v>7.8211779017607839</v>
      </c>
      <c r="U232" s="10">
        <v>0.1096878</v>
      </c>
      <c r="V232" s="10">
        <v>95.1</v>
      </c>
      <c r="W232" s="7">
        <v>255079</v>
      </c>
      <c r="X232" s="7">
        <f t="shared" si="62"/>
        <v>255079000</v>
      </c>
      <c r="Y232" s="13">
        <f t="shared" si="63"/>
        <v>0.800338854500526</v>
      </c>
    </row>
    <row r="233" spans="1:25" x14ac:dyDescent="0.25">
      <c r="A233" s="3" t="s">
        <v>232</v>
      </c>
      <c r="B233" s="10">
        <v>1.5405096189869425</v>
      </c>
      <c r="C233" s="8">
        <v>15162.593000000001</v>
      </c>
      <c r="D233" s="7">
        <f t="shared" si="48"/>
        <v>15162593000000</v>
      </c>
      <c r="E233" s="12">
        <f t="shared" si="49"/>
        <v>5.9442733427683194E-5</v>
      </c>
      <c r="F233" s="8">
        <f t="shared" si="50"/>
        <v>59442.73342768319</v>
      </c>
      <c r="G233" s="10">
        <f t="shared" si="51"/>
        <v>-9.7304971722782732</v>
      </c>
      <c r="H233" s="10">
        <f t="shared" si="52"/>
        <v>10.992768664668137</v>
      </c>
      <c r="I233" s="7">
        <v>12085046</v>
      </c>
      <c r="J233" s="7">
        <f t="shared" si="53"/>
        <v>12085046000000</v>
      </c>
      <c r="K233" s="12">
        <f t="shared" si="54"/>
        <v>4.7377659470203351E-2</v>
      </c>
      <c r="L233" s="8">
        <f t="shared" si="55"/>
        <v>47377.659470203347</v>
      </c>
      <c r="M233" s="10">
        <f t="shared" si="56"/>
        <v>-3.0496044805809319</v>
      </c>
      <c r="N233" s="10">
        <f t="shared" si="57"/>
        <v>10.765906077383342</v>
      </c>
      <c r="O233" s="8">
        <v>213.28800000000001</v>
      </c>
      <c r="P233" s="7">
        <f t="shared" si="58"/>
        <v>213288000000</v>
      </c>
      <c r="Q233" s="11">
        <f t="shared" si="59"/>
        <v>8.3616448237604827E-7</v>
      </c>
      <c r="R233" s="10">
        <f t="shared" si="60"/>
        <v>836.16448237604823</v>
      </c>
      <c r="S233" s="8">
        <v>2664.34</v>
      </c>
      <c r="T233" s="10">
        <f t="shared" si="61"/>
        <v>7.8877116511441949</v>
      </c>
      <c r="U233" s="10">
        <v>0.20802470000000001</v>
      </c>
      <c r="V233" s="10">
        <v>98.4</v>
      </c>
      <c r="W233" s="7">
        <v>255079</v>
      </c>
      <c r="X233" s="7">
        <f t="shared" si="62"/>
        <v>255079000</v>
      </c>
      <c r="Y233" s="13">
        <f t="shared" si="63"/>
        <v>0.79703029686281235</v>
      </c>
    </row>
    <row r="234" spans="1:25" x14ac:dyDescent="0.25">
      <c r="A234" s="3" t="s">
        <v>233</v>
      </c>
      <c r="B234" s="10">
        <v>-0.58207712778571408</v>
      </c>
      <c r="C234" s="8">
        <v>15387.800999999999</v>
      </c>
      <c r="D234" s="7">
        <f t="shared" si="48"/>
        <v>15387801000000</v>
      </c>
      <c r="E234" s="12">
        <f t="shared" si="49"/>
        <v>5.9690993867124917E-5</v>
      </c>
      <c r="F234" s="8">
        <f t="shared" si="50"/>
        <v>59690.993867124918</v>
      </c>
      <c r="G234" s="10">
        <f t="shared" si="51"/>
        <v>-9.7263294054427742</v>
      </c>
      <c r="H234" s="10">
        <f t="shared" si="52"/>
        <v>10.996936431503638</v>
      </c>
      <c r="I234" s="7">
        <v>12261742</v>
      </c>
      <c r="J234" s="7">
        <f t="shared" si="53"/>
        <v>12261742000000</v>
      </c>
      <c r="K234" s="12">
        <f t="shared" si="54"/>
        <v>4.7564662847034998E-2</v>
      </c>
      <c r="L234" s="8">
        <f t="shared" si="55"/>
        <v>47564.662847035004</v>
      </c>
      <c r="M234" s="10">
        <f t="shared" si="56"/>
        <v>-3.0456651706062758</v>
      </c>
      <c r="N234" s="10">
        <f t="shared" si="57"/>
        <v>10.769845387357998</v>
      </c>
      <c r="O234" s="8">
        <v>214.42</v>
      </c>
      <c r="P234" s="7">
        <f t="shared" si="58"/>
        <v>214420000000</v>
      </c>
      <c r="Q234" s="11">
        <f t="shared" si="59"/>
        <v>8.3175906063438984E-7</v>
      </c>
      <c r="R234" s="10">
        <f t="shared" si="60"/>
        <v>831.75906063438993</v>
      </c>
      <c r="S234" s="8">
        <v>2702.77</v>
      </c>
      <c r="T234" s="10">
        <f t="shared" si="61"/>
        <v>7.9020324520160043</v>
      </c>
      <c r="U234" s="10">
        <v>0.2189972</v>
      </c>
      <c r="V234" s="10">
        <v>98.9</v>
      </c>
      <c r="W234" s="7">
        <v>257791</v>
      </c>
      <c r="X234" s="7">
        <f t="shared" si="62"/>
        <v>257791000</v>
      </c>
      <c r="Y234" s="13">
        <f t="shared" si="63"/>
        <v>0.79684823062112642</v>
      </c>
    </row>
    <row r="235" spans="1:25" x14ac:dyDescent="0.25">
      <c r="A235" s="3" t="s">
        <v>234</v>
      </c>
      <c r="B235" s="10">
        <v>-1.2072541180246972</v>
      </c>
      <c r="C235" s="8">
        <v>15580.581</v>
      </c>
      <c r="D235" s="7">
        <f t="shared" si="48"/>
        <v>15580581000000</v>
      </c>
      <c r="E235" s="12">
        <f t="shared" si="49"/>
        <v>6.0438808957643981E-5</v>
      </c>
      <c r="F235" s="8">
        <f t="shared" si="50"/>
        <v>60438.808957643982</v>
      </c>
      <c r="G235" s="10">
        <f t="shared" si="51"/>
        <v>-9.7138791269477505</v>
      </c>
      <c r="H235" s="10">
        <f t="shared" si="52"/>
        <v>11.00938670999866</v>
      </c>
      <c r="I235" s="7">
        <v>12403166</v>
      </c>
      <c r="J235" s="7">
        <f t="shared" si="53"/>
        <v>12403166000000</v>
      </c>
      <c r="K235" s="12">
        <f t="shared" si="54"/>
        <v>4.8113262293873721E-2</v>
      </c>
      <c r="L235" s="8">
        <f t="shared" si="55"/>
        <v>48113.262293873719</v>
      </c>
      <c r="M235" s="10">
        <f t="shared" si="56"/>
        <v>-3.0341974165097652</v>
      </c>
      <c r="N235" s="10">
        <f t="shared" si="57"/>
        <v>10.781313141454509</v>
      </c>
      <c r="O235" s="8">
        <v>215.50800000000001</v>
      </c>
      <c r="P235" s="7">
        <f t="shared" si="58"/>
        <v>215508000000</v>
      </c>
      <c r="Q235" s="11">
        <f t="shared" si="59"/>
        <v>8.3597953380839522E-7</v>
      </c>
      <c r="R235" s="10">
        <f t="shared" si="60"/>
        <v>835.97953380839522</v>
      </c>
      <c r="S235" s="8">
        <v>2754.35</v>
      </c>
      <c r="T235" s="10">
        <f t="shared" si="61"/>
        <v>7.9209367590858069</v>
      </c>
      <c r="U235" s="10">
        <v>9.8777000000000004E-2</v>
      </c>
      <c r="V235" s="10">
        <v>98.3</v>
      </c>
      <c r="W235" s="7">
        <v>257791</v>
      </c>
      <c r="X235" s="7">
        <f t="shared" si="62"/>
        <v>257791000</v>
      </c>
      <c r="Y235" s="13">
        <f t="shared" si="63"/>
        <v>0.79606569228708479</v>
      </c>
    </row>
    <row r="236" spans="1:25" x14ac:dyDescent="0.25">
      <c r="A236" s="3" t="s">
        <v>235</v>
      </c>
      <c r="B236" s="10">
        <v>3.0749234158879908</v>
      </c>
      <c r="C236" s="8">
        <v>15759.161</v>
      </c>
      <c r="D236" s="7">
        <f t="shared" si="48"/>
        <v>15759161000000</v>
      </c>
      <c r="E236" s="12">
        <f t="shared" si="49"/>
        <v>6.1131540666664076E-5</v>
      </c>
      <c r="F236" s="8">
        <f t="shared" si="50"/>
        <v>61131.540666664077</v>
      </c>
      <c r="G236" s="10">
        <f t="shared" si="51"/>
        <v>-9.7024826111222406</v>
      </c>
      <c r="H236" s="10">
        <f t="shared" si="52"/>
        <v>11.020783225824172</v>
      </c>
      <c r="I236" s="7">
        <v>12510584</v>
      </c>
      <c r="J236" s="7">
        <f t="shared" si="53"/>
        <v>12510584000000</v>
      </c>
      <c r="K236" s="12">
        <f t="shared" si="54"/>
        <v>4.8529948679356533E-2</v>
      </c>
      <c r="L236" s="8">
        <f t="shared" si="55"/>
        <v>48529.94867935653</v>
      </c>
      <c r="M236" s="10">
        <f t="shared" si="56"/>
        <v>-3.0255741730690429</v>
      </c>
      <c r="N236" s="10">
        <f t="shared" si="57"/>
        <v>10.789936384895231</v>
      </c>
      <c r="O236" s="8">
        <v>216.44300000000001</v>
      </c>
      <c r="P236" s="7">
        <f t="shared" si="58"/>
        <v>216443000000</v>
      </c>
      <c r="Q236" s="11">
        <f t="shared" si="59"/>
        <v>8.39606502942306E-7</v>
      </c>
      <c r="R236" s="10">
        <f t="shared" si="60"/>
        <v>839.60650294230595</v>
      </c>
      <c r="S236" s="8">
        <v>2901.5</v>
      </c>
      <c r="T236" s="10">
        <f t="shared" si="61"/>
        <v>7.9729831236306632</v>
      </c>
      <c r="U236" s="10">
        <v>0.18496190000000001</v>
      </c>
      <c r="V236" s="10">
        <v>98.1</v>
      </c>
      <c r="W236" s="7">
        <v>257791</v>
      </c>
      <c r="X236" s="7">
        <f t="shared" si="62"/>
        <v>257791000</v>
      </c>
      <c r="Y236" s="13">
        <f t="shared" si="63"/>
        <v>0.79386104374465116</v>
      </c>
    </row>
    <row r="237" spans="1:25" x14ac:dyDescent="0.25">
      <c r="A237" s="3" t="s">
        <v>236</v>
      </c>
      <c r="B237" s="10">
        <v>-0.60734140845905105</v>
      </c>
      <c r="C237" s="8">
        <v>15831.907999999999</v>
      </c>
      <c r="D237" s="7">
        <f t="shared" si="48"/>
        <v>15831908000000</v>
      </c>
      <c r="E237" s="12">
        <f t="shared" si="49"/>
        <v>6.1413734381727836E-5</v>
      </c>
      <c r="F237" s="8">
        <f t="shared" si="50"/>
        <v>61413.734381727831</v>
      </c>
      <c r="G237" s="10">
        <f t="shared" si="51"/>
        <v>-9.6978770608265599</v>
      </c>
      <c r="H237" s="10">
        <f t="shared" si="52"/>
        <v>11.025388776119852</v>
      </c>
      <c r="I237" s="7">
        <v>12606951</v>
      </c>
      <c r="J237" s="7">
        <f t="shared" si="53"/>
        <v>12606951000000</v>
      </c>
      <c r="K237" s="12">
        <f t="shared" si="54"/>
        <v>4.8903767005054485E-2</v>
      </c>
      <c r="L237" s="8">
        <f t="shared" si="55"/>
        <v>48903.767005054484</v>
      </c>
      <c r="M237" s="10">
        <f t="shared" si="56"/>
        <v>-3.0179008506001539</v>
      </c>
      <c r="N237" s="10">
        <f t="shared" si="57"/>
        <v>10.797609707364121</v>
      </c>
      <c r="O237" s="8">
        <v>217.114</v>
      </c>
      <c r="P237" s="7">
        <f t="shared" si="58"/>
        <v>217114000000</v>
      </c>
      <c r="Q237" s="11">
        <f t="shared" si="59"/>
        <v>8.422093866737008E-7</v>
      </c>
      <c r="R237" s="10">
        <f t="shared" si="60"/>
        <v>842.20938667370081</v>
      </c>
      <c r="S237" s="8">
        <v>2567.31</v>
      </c>
      <c r="T237" s="10">
        <f t="shared" si="61"/>
        <v>7.8506139371170143</v>
      </c>
      <c r="U237" s="10">
        <v>0.24051900000000001</v>
      </c>
      <c r="V237" s="10">
        <v>98.2</v>
      </c>
      <c r="W237" s="7">
        <v>257791</v>
      </c>
      <c r="X237" s="7">
        <f t="shared" si="62"/>
        <v>257791000</v>
      </c>
      <c r="Y237" s="13">
        <f t="shared" si="63"/>
        <v>0.79630016798985948</v>
      </c>
    </row>
    <row r="238" spans="1:25" x14ac:dyDescent="0.25">
      <c r="A238" s="3" t="s">
        <v>237</v>
      </c>
      <c r="B238" s="10">
        <v>5.2592753034355875</v>
      </c>
      <c r="C238" s="8">
        <v>16003.584999999999</v>
      </c>
      <c r="D238" s="7">
        <f t="shared" si="48"/>
        <v>16003585000000</v>
      </c>
      <c r="E238" s="12">
        <f t="shared" si="49"/>
        <v>6.1748181730490972E-5</v>
      </c>
      <c r="F238" s="8">
        <f t="shared" si="50"/>
        <v>61748.181730490978</v>
      </c>
      <c r="G238" s="10">
        <f t="shared" si="51"/>
        <v>-9.6924460285497851</v>
      </c>
      <c r="H238" s="10">
        <f t="shared" si="52"/>
        <v>11.030819808396627</v>
      </c>
      <c r="I238" s="7">
        <v>12667589</v>
      </c>
      <c r="J238" s="7">
        <f t="shared" si="53"/>
        <v>12667589000000</v>
      </c>
      <c r="K238" s="12">
        <f t="shared" si="54"/>
        <v>4.8876585318800035E-2</v>
      </c>
      <c r="L238" s="8">
        <f t="shared" si="55"/>
        <v>48876.58531880004</v>
      </c>
      <c r="M238" s="10">
        <f t="shared" si="56"/>
        <v>-3.0184568250123669</v>
      </c>
      <c r="N238" s="10">
        <f t="shared" si="57"/>
        <v>10.797053732951907</v>
      </c>
      <c r="O238" s="8">
        <v>217.16399999999999</v>
      </c>
      <c r="P238" s="7">
        <f t="shared" si="58"/>
        <v>217164000000</v>
      </c>
      <c r="Q238" s="11">
        <f t="shared" si="59"/>
        <v>8.3790489051798977E-7</v>
      </c>
      <c r="R238" s="10">
        <f t="shared" si="60"/>
        <v>837.90489051798977</v>
      </c>
      <c r="S238" s="8">
        <v>2803.98</v>
      </c>
      <c r="T238" s="10">
        <f t="shared" si="61"/>
        <v>7.9387951154614251</v>
      </c>
      <c r="U238" s="10">
        <v>0.14587310000000001</v>
      </c>
      <c r="V238" s="10">
        <v>94.5</v>
      </c>
      <c r="W238" s="7">
        <v>259175</v>
      </c>
      <c r="X238" s="7">
        <f t="shared" si="62"/>
        <v>259175000</v>
      </c>
      <c r="Y238" s="13">
        <f t="shared" si="63"/>
        <v>0.79154695651005702</v>
      </c>
    </row>
    <row r="239" spans="1:25" x14ac:dyDescent="0.25">
      <c r="A239" s="3" t="s">
        <v>238</v>
      </c>
      <c r="B239" s="10">
        <v>2.1064810068876567</v>
      </c>
      <c r="C239" s="8">
        <v>16246.263999999999</v>
      </c>
      <c r="D239" s="7">
        <f t="shared" si="48"/>
        <v>16246264000000</v>
      </c>
      <c r="E239" s="12">
        <f t="shared" si="49"/>
        <v>6.2684533616282425E-5</v>
      </c>
      <c r="F239" s="8">
        <f t="shared" si="50"/>
        <v>62684.533616282431</v>
      </c>
      <c r="G239" s="10">
        <f t="shared" si="51"/>
        <v>-9.6773958135406986</v>
      </c>
      <c r="H239" s="10">
        <f t="shared" si="52"/>
        <v>11.045870023405712</v>
      </c>
      <c r="I239" s="7">
        <v>12832802</v>
      </c>
      <c r="J239" s="7">
        <f t="shared" si="53"/>
        <v>12832802000000</v>
      </c>
      <c r="K239" s="12">
        <f t="shared" si="54"/>
        <v>4.9514042635285041E-2</v>
      </c>
      <c r="L239" s="8">
        <f t="shared" si="55"/>
        <v>49514.042635285041</v>
      </c>
      <c r="M239" s="10">
        <f t="shared" si="56"/>
        <v>-3.0054989600380608</v>
      </c>
      <c r="N239" s="10">
        <f t="shared" si="57"/>
        <v>10.810011597926213</v>
      </c>
      <c r="O239" s="8">
        <v>217.88300000000001</v>
      </c>
      <c r="P239" s="7">
        <f t="shared" si="58"/>
        <v>217883000000</v>
      </c>
      <c r="Q239" s="11">
        <f t="shared" si="59"/>
        <v>8.4067907784315626E-7</v>
      </c>
      <c r="R239" s="10">
        <f t="shared" si="60"/>
        <v>840.67907784315616</v>
      </c>
      <c r="S239" s="8">
        <v>2890.17</v>
      </c>
      <c r="T239" s="10">
        <f t="shared" si="61"/>
        <v>7.9690706029058536</v>
      </c>
      <c r="U239" s="10">
        <v>0.19907179999999999</v>
      </c>
      <c r="V239" s="10">
        <v>98.4</v>
      </c>
      <c r="W239" s="7">
        <v>259175</v>
      </c>
      <c r="X239" s="7">
        <f t="shared" si="62"/>
        <v>259175000</v>
      </c>
      <c r="Y239" s="13">
        <f t="shared" si="63"/>
        <v>0.78989249466831268</v>
      </c>
    </row>
    <row r="240" spans="1:25" x14ac:dyDescent="0.25">
      <c r="A240" s="3" t="s">
        <v>239</v>
      </c>
      <c r="B240" s="10">
        <v>4.5113508159700366</v>
      </c>
      <c r="C240" s="8">
        <v>16499.164000000001</v>
      </c>
      <c r="D240" s="7">
        <f t="shared" si="48"/>
        <v>16499164000000</v>
      </c>
      <c r="E240" s="12">
        <f t="shared" si="49"/>
        <v>6.3660322176135824E-5</v>
      </c>
      <c r="F240" s="8">
        <f t="shared" si="50"/>
        <v>63660.322176135815</v>
      </c>
      <c r="G240" s="10">
        <f t="shared" si="51"/>
        <v>-9.661949075235043</v>
      </c>
      <c r="H240" s="10">
        <f t="shared" si="52"/>
        <v>11.061316761711367</v>
      </c>
      <c r="I240" s="7">
        <v>13004055</v>
      </c>
      <c r="J240" s="7">
        <f t="shared" si="53"/>
        <v>13004055000000</v>
      </c>
      <c r="K240" s="12">
        <f t="shared" si="54"/>
        <v>5.0174804668660172E-2</v>
      </c>
      <c r="L240" s="8">
        <f t="shared" si="55"/>
        <v>50174.804668660174</v>
      </c>
      <c r="M240" s="10">
        <f t="shared" si="56"/>
        <v>-2.992242277308605</v>
      </c>
      <c r="N240" s="10">
        <f t="shared" si="57"/>
        <v>10.82326828065567</v>
      </c>
      <c r="O240" s="8">
        <v>218.488</v>
      </c>
      <c r="P240" s="7">
        <f t="shared" si="58"/>
        <v>218488000000</v>
      </c>
      <c r="Q240" s="11">
        <f t="shared" si="59"/>
        <v>8.4301340792900546E-7</v>
      </c>
      <c r="R240" s="10">
        <f t="shared" si="60"/>
        <v>843.01340792900555</v>
      </c>
      <c r="S240" s="8">
        <v>2982.16</v>
      </c>
      <c r="T240" s="10">
        <f t="shared" si="61"/>
        <v>8.0004031491502143</v>
      </c>
      <c r="U240" s="10">
        <v>0.19365080000000001</v>
      </c>
      <c r="V240" s="10">
        <v>93.8</v>
      </c>
      <c r="W240" s="7">
        <v>259175</v>
      </c>
      <c r="X240" s="7">
        <f t="shared" si="62"/>
        <v>259175000</v>
      </c>
      <c r="Y240" s="13">
        <f t="shared" si="63"/>
        <v>0.78816447912148757</v>
      </c>
    </row>
    <row r="241" spans="1:25" x14ac:dyDescent="0.25">
      <c r="A241" s="3" t="s">
        <v>240</v>
      </c>
      <c r="B241" s="10">
        <v>3.081874490761277</v>
      </c>
      <c r="C241" s="8">
        <v>16637.740000000002</v>
      </c>
      <c r="D241" s="7">
        <f t="shared" si="48"/>
        <v>16637740000000.002</v>
      </c>
      <c r="E241" s="12">
        <f t="shared" si="49"/>
        <v>6.4195003376097244E-5</v>
      </c>
      <c r="F241" s="8">
        <f t="shared" si="50"/>
        <v>64195.003376097236</v>
      </c>
      <c r="G241" s="10">
        <f t="shared" si="51"/>
        <v>-9.6535851793299479</v>
      </c>
      <c r="H241" s="10">
        <f t="shared" si="52"/>
        <v>11.069680657616463</v>
      </c>
      <c r="I241" s="7">
        <v>13151153</v>
      </c>
      <c r="J241" s="7">
        <f t="shared" si="53"/>
        <v>13151153000000</v>
      </c>
      <c r="K241" s="12">
        <f t="shared" si="54"/>
        <v>5.0742367126458958E-2</v>
      </c>
      <c r="L241" s="8">
        <f t="shared" si="55"/>
        <v>50742.367126458958</v>
      </c>
      <c r="M241" s="10">
        <f t="shared" si="56"/>
        <v>-2.980994073820757</v>
      </c>
      <c r="N241" s="10">
        <f t="shared" si="57"/>
        <v>10.834516484143517</v>
      </c>
      <c r="O241" s="8">
        <v>217.96600000000001</v>
      </c>
      <c r="P241" s="7">
        <f t="shared" si="58"/>
        <v>217966000000</v>
      </c>
      <c r="Q241" s="11">
        <f t="shared" si="59"/>
        <v>8.4099932478055373E-7</v>
      </c>
      <c r="R241" s="10">
        <f t="shared" si="60"/>
        <v>840.99932478055371</v>
      </c>
      <c r="S241" s="8">
        <v>3176.75</v>
      </c>
      <c r="T241" s="10">
        <f t="shared" si="61"/>
        <v>8.0636139405846432</v>
      </c>
      <c r="U241" s="10">
        <v>0.1777456</v>
      </c>
      <c r="V241" s="10">
        <v>97.2</v>
      </c>
      <c r="W241" s="7">
        <v>259175</v>
      </c>
      <c r="X241" s="7">
        <f t="shared" si="62"/>
        <v>259175000</v>
      </c>
      <c r="Y241" s="13">
        <f t="shared" si="63"/>
        <v>0.79044106952025928</v>
      </c>
    </row>
    <row r="242" spans="1:25" x14ac:dyDescent="0.25">
      <c r="A242" s="3" t="s">
        <v>241</v>
      </c>
      <c r="B242" s="10">
        <v>-1.2933791998150053</v>
      </c>
      <c r="C242" s="8">
        <v>16333.883</v>
      </c>
      <c r="D242" s="7">
        <f t="shared" si="48"/>
        <v>16333883000000</v>
      </c>
      <c r="E242" s="12">
        <f t="shared" si="49"/>
        <v>6.2743232601823076E-5</v>
      </c>
      <c r="F242" s="8">
        <f t="shared" si="50"/>
        <v>62743.232601823074</v>
      </c>
      <c r="G242" s="10">
        <f t="shared" si="51"/>
        <v>-9.6764598327511848</v>
      </c>
      <c r="H242" s="10">
        <f t="shared" si="52"/>
        <v>11.046806004195227</v>
      </c>
      <c r="I242" s="7">
        <v>13021217</v>
      </c>
      <c r="J242" s="7">
        <f t="shared" si="53"/>
        <v>13021217000000</v>
      </c>
      <c r="K242" s="12">
        <f t="shared" si="54"/>
        <v>5.0018311444364631E-2</v>
      </c>
      <c r="L242" s="8">
        <f t="shared" si="55"/>
        <v>50018.311444364634</v>
      </c>
      <c r="M242" s="10">
        <f t="shared" si="56"/>
        <v>-2.9953661117121286</v>
      </c>
      <c r="N242" s="10">
        <f t="shared" si="57"/>
        <v>10.820144446252145</v>
      </c>
      <c r="O242" s="8">
        <v>214.33699999999999</v>
      </c>
      <c r="P242" s="7">
        <f t="shared" si="58"/>
        <v>214337000000</v>
      </c>
      <c r="Q242" s="11">
        <f t="shared" si="59"/>
        <v>8.2333124623073111E-7</v>
      </c>
      <c r="R242" s="10">
        <f t="shared" si="60"/>
        <v>823.33124623073115</v>
      </c>
      <c r="S242" s="8">
        <v>2652.39</v>
      </c>
      <c r="T242" s="10">
        <f t="shared" si="61"/>
        <v>7.8832163993171935</v>
      </c>
      <c r="U242" s="10">
        <v>-0.1181883</v>
      </c>
      <c r="V242" s="10">
        <v>96.4</v>
      </c>
      <c r="W242" s="7">
        <v>260329</v>
      </c>
      <c r="X242" s="7">
        <f t="shared" si="62"/>
        <v>260329000</v>
      </c>
      <c r="Y242" s="13">
        <f t="shared" si="63"/>
        <v>0.79719053944490725</v>
      </c>
    </row>
    <row r="243" spans="1:25" x14ac:dyDescent="0.25">
      <c r="A243" s="3" t="s">
        <v>242</v>
      </c>
      <c r="B243" s="10">
        <v>5.3821984368972942</v>
      </c>
      <c r="C243" s="8">
        <v>14636.088</v>
      </c>
      <c r="D243" s="7">
        <f t="shared" si="48"/>
        <v>14636088000000</v>
      </c>
      <c r="E243" s="12">
        <f t="shared" si="49"/>
        <v>5.6221504327216716E-5</v>
      </c>
      <c r="F243" s="8">
        <f t="shared" si="50"/>
        <v>56221.504327216717</v>
      </c>
      <c r="G243" s="10">
        <f t="shared" si="51"/>
        <v>-9.7862112349780475</v>
      </c>
      <c r="H243" s="10">
        <f t="shared" si="52"/>
        <v>10.937054601968363</v>
      </c>
      <c r="I243" s="7">
        <v>11719893</v>
      </c>
      <c r="J243" s="7">
        <f t="shared" si="53"/>
        <v>11719893000000</v>
      </c>
      <c r="K243" s="12">
        <f t="shared" si="54"/>
        <v>4.5019544499460301E-2</v>
      </c>
      <c r="L243" s="8">
        <f t="shared" si="55"/>
        <v>45019.544499460295</v>
      </c>
      <c r="M243" s="10">
        <f t="shared" si="56"/>
        <v>-3.1006585612921786</v>
      </c>
      <c r="N243" s="10">
        <f t="shared" si="57"/>
        <v>10.714851996672095</v>
      </c>
      <c r="O243" s="8">
        <v>185.3</v>
      </c>
      <c r="P243" s="7">
        <f t="shared" si="58"/>
        <v>185300000000</v>
      </c>
      <c r="Q243" s="11">
        <f t="shared" si="59"/>
        <v>7.117916175301254E-7</v>
      </c>
      <c r="R243" s="10">
        <f t="shared" si="60"/>
        <v>711.79161753012534</v>
      </c>
      <c r="S243" s="8">
        <v>3104.66</v>
      </c>
      <c r="T243" s="10">
        <f t="shared" si="61"/>
        <v>8.0406594875667761</v>
      </c>
      <c r="U243" s="10">
        <v>0.16464970000000001</v>
      </c>
      <c r="V243" s="10">
        <v>74</v>
      </c>
      <c r="W243" s="7">
        <v>260329</v>
      </c>
      <c r="X243" s="7">
        <f t="shared" si="62"/>
        <v>260329000</v>
      </c>
      <c r="Y243" s="13">
        <f t="shared" si="63"/>
        <v>0.80075311107722225</v>
      </c>
    </row>
    <row r="244" spans="1:25" x14ac:dyDescent="0.25">
      <c r="A244" s="3" t="s">
        <v>243</v>
      </c>
      <c r="B244" s="10">
        <v>-2.4304514431262589</v>
      </c>
      <c r="C244" s="8">
        <v>16270.161</v>
      </c>
      <c r="D244" s="7">
        <f t="shared" si="48"/>
        <v>16270161000000</v>
      </c>
      <c r="E244" s="12">
        <f t="shared" si="49"/>
        <v>6.2498457720807136E-5</v>
      </c>
      <c r="F244" s="8">
        <f t="shared" si="50"/>
        <v>62498.457720807135</v>
      </c>
      <c r="G244" s="10">
        <f t="shared" si="51"/>
        <v>-9.6803686779934726</v>
      </c>
      <c r="H244" s="10">
        <f t="shared" si="52"/>
        <v>11.042897158952938</v>
      </c>
      <c r="I244" s="7">
        <v>12726294</v>
      </c>
      <c r="J244" s="7">
        <f t="shared" si="53"/>
        <v>12726294000000</v>
      </c>
      <c r="K244" s="12">
        <f t="shared" si="54"/>
        <v>4.888542574972439E-2</v>
      </c>
      <c r="L244" s="8">
        <f t="shared" si="55"/>
        <v>48885.425749724389</v>
      </c>
      <c r="M244" s="10">
        <f t="shared" si="56"/>
        <v>-3.0182759688525596</v>
      </c>
      <c r="N244" s="10">
        <f t="shared" si="57"/>
        <v>10.797234589111714</v>
      </c>
      <c r="O244" s="8">
        <v>200.73599999999999</v>
      </c>
      <c r="P244" s="7">
        <f t="shared" si="58"/>
        <v>200736000000</v>
      </c>
      <c r="Q244" s="11">
        <f t="shared" si="59"/>
        <v>7.7108581832988252E-7</v>
      </c>
      <c r="R244" s="10">
        <f t="shared" si="60"/>
        <v>771.08581832988261</v>
      </c>
      <c r="S244" s="8">
        <v>3365.52</v>
      </c>
      <c r="T244" s="10">
        <f t="shared" si="61"/>
        <v>8.1213377620865046</v>
      </c>
      <c r="U244" s="10">
        <v>0.19037190000000001</v>
      </c>
      <c r="V244" s="10">
        <v>75.599999999999994</v>
      </c>
      <c r="W244" s="7">
        <v>260329</v>
      </c>
      <c r="X244" s="7">
        <f t="shared" si="62"/>
        <v>260329000</v>
      </c>
      <c r="Y244" s="13">
        <f t="shared" si="63"/>
        <v>0.78218611358547707</v>
      </c>
    </row>
    <row r="245" spans="1:25" x14ac:dyDescent="0.25">
      <c r="A245" s="3" t="s">
        <v>244</v>
      </c>
      <c r="B245" s="10">
        <v>2.8919839014075412</v>
      </c>
      <c r="C245" s="8">
        <v>16586.641</v>
      </c>
      <c r="D245" s="7">
        <f t="shared" si="48"/>
        <v>16586641000000</v>
      </c>
      <c r="E245" s="12">
        <f t="shared" si="49"/>
        <v>6.371415017151374E-5</v>
      </c>
      <c r="F245" s="8">
        <f t="shared" si="50"/>
        <v>63714.150171513742</v>
      </c>
      <c r="G245" s="10">
        <f t="shared" si="51"/>
        <v>-9.6611038823547091</v>
      </c>
      <c r="H245" s="10">
        <f t="shared" si="52"/>
        <v>11.062161954591701</v>
      </c>
      <c r="I245" s="7">
        <v>12967507</v>
      </c>
      <c r="J245" s="7">
        <f t="shared" si="53"/>
        <v>12967507000000</v>
      </c>
      <c r="K245" s="12">
        <f t="shared" si="54"/>
        <v>4.9811995590195481E-2</v>
      </c>
      <c r="L245" s="8">
        <f t="shared" si="55"/>
        <v>49811.995590195482</v>
      </c>
      <c r="M245" s="10">
        <f t="shared" si="56"/>
        <v>-2.9994994486521982</v>
      </c>
      <c r="N245" s="10">
        <f t="shared" si="57"/>
        <v>10.816011109312075</v>
      </c>
      <c r="O245" s="8">
        <v>205.13900000000001</v>
      </c>
      <c r="P245" s="7">
        <f t="shared" si="58"/>
        <v>205139000000</v>
      </c>
      <c r="Q245" s="11">
        <f t="shared" si="59"/>
        <v>7.8799903199413059E-7</v>
      </c>
      <c r="R245" s="10">
        <f t="shared" si="60"/>
        <v>787.99903199413052</v>
      </c>
      <c r="S245" s="8">
        <v>3695.31</v>
      </c>
      <c r="T245" s="10">
        <f t="shared" si="61"/>
        <v>8.2148197270214549</v>
      </c>
      <c r="U245" s="10">
        <v>0.13334270000000001</v>
      </c>
      <c r="V245" s="10">
        <v>79.8</v>
      </c>
      <c r="W245" s="7">
        <v>260329</v>
      </c>
      <c r="X245" s="7">
        <f t="shared" si="62"/>
        <v>260329000</v>
      </c>
      <c r="Y245" s="13">
        <f t="shared" si="63"/>
        <v>0.78180428454441142</v>
      </c>
    </row>
    <row r="246" spans="1:25" x14ac:dyDescent="0.25">
      <c r="A246" s="3" t="s">
        <v>245</v>
      </c>
      <c r="B246" s="10">
        <v>-3.3610145343398568E-2</v>
      </c>
      <c r="C246" s="8">
        <v>17134.91</v>
      </c>
      <c r="D246" s="7">
        <f t="shared" si="48"/>
        <v>17134910000000</v>
      </c>
      <c r="E246" s="12">
        <f t="shared" si="49"/>
        <v>6.553925299776244E-5</v>
      </c>
      <c r="F246" s="8">
        <f t="shared" si="50"/>
        <v>65539.252997762436</v>
      </c>
      <c r="G246" s="10">
        <f t="shared" si="51"/>
        <v>-9.6328613124124747</v>
      </c>
      <c r="H246" s="10">
        <f t="shared" si="52"/>
        <v>11.090404524533938</v>
      </c>
      <c r="I246" s="7">
        <v>13342037</v>
      </c>
      <c r="J246" s="7">
        <f t="shared" si="53"/>
        <v>13342037000000</v>
      </c>
      <c r="K246" s="12">
        <f t="shared" si="54"/>
        <v>5.1031907284514906E-2</v>
      </c>
      <c r="L246" s="8">
        <f t="shared" si="55"/>
        <v>51031.907284514906</v>
      </c>
      <c r="M246" s="10">
        <f t="shared" si="56"/>
        <v>-2.9753042088548618</v>
      </c>
      <c r="N246" s="10">
        <f t="shared" si="57"/>
        <v>10.840206349109412</v>
      </c>
      <c r="O246" s="8">
        <v>207.12100000000001</v>
      </c>
      <c r="P246" s="7">
        <f t="shared" si="58"/>
        <v>207121000000</v>
      </c>
      <c r="Q246" s="11">
        <f t="shared" si="59"/>
        <v>7.9221633613188248E-7</v>
      </c>
      <c r="R246" s="10">
        <f t="shared" si="60"/>
        <v>792.21633613188237</v>
      </c>
      <c r="S246" s="8">
        <v>3910.51</v>
      </c>
      <c r="T246" s="10">
        <f t="shared" si="61"/>
        <v>8.2714230792561434</v>
      </c>
      <c r="U246" s="10">
        <v>0.25002219999999997</v>
      </c>
      <c r="V246" s="10">
        <v>80.2</v>
      </c>
      <c r="W246" s="7">
        <v>261445</v>
      </c>
      <c r="X246" s="7">
        <f t="shared" si="62"/>
        <v>261445000</v>
      </c>
      <c r="Y246" s="13">
        <f t="shared" si="63"/>
        <v>0.77864645918770514</v>
      </c>
    </row>
    <row r="247" spans="1:25" x14ac:dyDescent="0.25">
      <c r="A247" s="3" t="s">
        <v>246</v>
      </c>
      <c r="B247" s="10">
        <v>-7.3275531573003372E-2</v>
      </c>
      <c r="C247" s="8">
        <v>17725.536</v>
      </c>
      <c r="D247" s="7">
        <f t="shared" si="48"/>
        <v>17725536000000</v>
      </c>
      <c r="E247" s="12">
        <f t="shared" si="49"/>
        <v>6.7798336170131381E-5</v>
      </c>
      <c r="F247" s="8">
        <f t="shared" si="50"/>
        <v>67798.336170131384</v>
      </c>
      <c r="G247" s="10">
        <f t="shared" si="51"/>
        <v>-9.5989729035825899</v>
      </c>
      <c r="H247" s="10">
        <f t="shared" si="52"/>
        <v>11.124292933363821</v>
      </c>
      <c r="I247" s="7">
        <v>13966028</v>
      </c>
      <c r="J247" s="7">
        <f t="shared" si="53"/>
        <v>13966028000000</v>
      </c>
      <c r="K247" s="12">
        <f t="shared" si="54"/>
        <v>5.3418608120254736E-2</v>
      </c>
      <c r="L247" s="8">
        <f t="shared" si="55"/>
        <v>53418.608120254736</v>
      </c>
      <c r="M247" s="10">
        <f t="shared" si="56"/>
        <v>-2.9295961270449604</v>
      </c>
      <c r="N247" s="10">
        <f t="shared" si="57"/>
        <v>10.885914430919314</v>
      </c>
      <c r="O247" s="8">
        <v>210.87100000000001</v>
      </c>
      <c r="P247" s="7">
        <f t="shared" si="58"/>
        <v>210871000000</v>
      </c>
      <c r="Q247" s="11">
        <f t="shared" si="59"/>
        <v>8.0655969706821702E-7</v>
      </c>
      <c r="R247" s="10">
        <f t="shared" si="60"/>
        <v>806.55969706821702</v>
      </c>
      <c r="S247" s="8">
        <v>4238.49</v>
      </c>
      <c r="T247" s="10">
        <f t="shared" si="61"/>
        <v>8.3519623527204434</v>
      </c>
      <c r="U247" s="10">
        <v>0.78088409999999997</v>
      </c>
      <c r="V247" s="10">
        <v>85.6</v>
      </c>
      <c r="W247" s="7">
        <v>261445</v>
      </c>
      <c r="X247" s="7">
        <f t="shared" si="62"/>
        <v>261445000</v>
      </c>
      <c r="Y247" s="13">
        <f t="shared" si="63"/>
        <v>0.78790441090187624</v>
      </c>
    </row>
    <row r="248" spans="1:25" x14ac:dyDescent="0.25">
      <c r="A248" s="3" t="s">
        <v>247</v>
      </c>
      <c r="B248" s="10">
        <v>1.6550094441809584</v>
      </c>
      <c r="C248" s="8">
        <v>18162.697</v>
      </c>
      <c r="D248" s="7">
        <f t="shared" si="48"/>
        <v>18162697000000</v>
      </c>
      <c r="E248" s="12">
        <f t="shared" si="49"/>
        <v>6.9470431639541774E-5</v>
      </c>
      <c r="F248" s="8">
        <f t="shared" si="50"/>
        <v>69470.431639541785</v>
      </c>
      <c r="G248" s="10">
        <f t="shared" si="51"/>
        <v>-9.574609339955888</v>
      </c>
      <c r="H248" s="10">
        <f t="shared" si="52"/>
        <v>11.148656496990522</v>
      </c>
      <c r="I248" s="7">
        <v>14410602</v>
      </c>
      <c r="J248" s="7">
        <f t="shared" si="53"/>
        <v>14410602000000</v>
      </c>
      <c r="K248" s="12">
        <f t="shared" si="54"/>
        <v>5.5119057545564079E-2</v>
      </c>
      <c r="L248" s="8">
        <f t="shared" si="55"/>
        <v>55119.057545564079</v>
      </c>
      <c r="M248" s="10">
        <f t="shared" si="56"/>
        <v>-2.8982597506528798</v>
      </c>
      <c r="N248" s="10">
        <f t="shared" si="57"/>
        <v>10.917250807311394</v>
      </c>
      <c r="O248" s="8">
        <v>213.971</v>
      </c>
      <c r="P248" s="7">
        <f t="shared" si="58"/>
        <v>213971000000</v>
      </c>
      <c r="Q248" s="11">
        <f t="shared" si="59"/>
        <v>8.1841687544225368E-7</v>
      </c>
      <c r="R248" s="10">
        <f t="shared" si="60"/>
        <v>818.41687544225363</v>
      </c>
      <c r="S248" s="8">
        <v>4445.54</v>
      </c>
      <c r="T248" s="10">
        <f t="shared" si="61"/>
        <v>8.3996566253837202</v>
      </c>
      <c r="U248" s="10">
        <v>0.25302760000000002</v>
      </c>
      <c r="V248" s="10">
        <v>74.8</v>
      </c>
      <c r="W248" s="7">
        <v>261445</v>
      </c>
      <c r="X248" s="7">
        <f t="shared" si="62"/>
        <v>261445000</v>
      </c>
      <c r="Y248" s="13">
        <f t="shared" si="63"/>
        <v>0.79341751943557726</v>
      </c>
    </row>
    <row r="249" spans="1:25" x14ac:dyDescent="0.25">
      <c r="A249" s="3" t="s">
        <v>248</v>
      </c>
      <c r="B249" s="10">
        <v>3.8685892950486105</v>
      </c>
      <c r="C249" s="8">
        <v>18941.902999999998</v>
      </c>
      <c r="D249" s="7">
        <f t="shared" si="48"/>
        <v>18941903000000</v>
      </c>
      <c r="E249" s="12">
        <f t="shared" si="49"/>
        <v>7.245081374667711E-5</v>
      </c>
      <c r="F249" s="8">
        <f t="shared" si="50"/>
        <v>72450.813746677115</v>
      </c>
      <c r="G249" s="10">
        <f t="shared" si="51"/>
        <v>-9.5326026574224656</v>
      </c>
      <c r="H249" s="10">
        <f t="shared" si="52"/>
        <v>11.190663179523945</v>
      </c>
      <c r="I249" s="7">
        <v>14776050</v>
      </c>
      <c r="J249" s="7">
        <f t="shared" si="53"/>
        <v>14776050000000</v>
      </c>
      <c r="K249" s="12">
        <f t="shared" si="54"/>
        <v>5.6516858230220506E-2</v>
      </c>
      <c r="L249" s="8">
        <f t="shared" si="55"/>
        <v>56516.858230220503</v>
      </c>
      <c r="M249" s="10">
        <f t="shared" si="56"/>
        <v>-2.8732163095788201</v>
      </c>
      <c r="N249" s="10">
        <f t="shared" si="57"/>
        <v>10.942294248385455</v>
      </c>
      <c r="O249" s="8">
        <v>217.18600000000001</v>
      </c>
      <c r="P249" s="7">
        <f t="shared" si="58"/>
        <v>217186000000</v>
      </c>
      <c r="Q249" s="11">
        <f t="shared" si="59"/>
        <v>8.307139168850045E-7</v>
      </c>
      <c r="R249" s="10">
        <f t="shared" si="60"/>
        <v>830.71391688500455</v>
      </c>
      <c r="S249" s="8">
        <v>4674.7700000000004</v>
      </c>
      <c r="T249" s="10">
        <f t="shared" si="61"/>
        <v>8.4499352426515699</v>
      </c>
      <c r="U249" s="10">
        <v>0.63864849999999995</v>
      </c>
      <c r="V249" s="10">
        <v>69.900000000000006</v>
      </c>
      <c r="W249" s="7">
        <v>261445</v>
      </c>
      <c r="X249" s="7">
        <f t="shared" si="62"/>
        <v>261445000</v>
      </c>
      <c r="Y249" s="13">
        <f t="shared" si="63"/>
        <v>0.78007209729666549</v>
      </c>
    </row>
    <row r="250" spans="1:25" x14ac:dyDescent="0.25">
      <c r="A250" s="3" t="s">
        <v>249</v>
      </c>
      <c r="B250" s="10">
        <v>-2.7007788956600285</v>
      </c>
      <c r="C250" s="8">
        <v>19262.008999999998</v>
      </c>
      <c r="D250" s="7">
        <f t="shared" si="48"/>
        <v>19262009000000</v>
      </c>
      <c r="E250" s="12">
        <f t="shared" si="49"/>
        <v>7.2969618104881933E-5</v>
      </c>
      <c r="F250" s="8">
        <f t="shared" si="50"/>
        <v>72969.618104881942</v>
      </c>
      <c r="G250" s="10">
        <f t="shared" si="51"/>
        <v>-9.5254673937912049</v>
      </c>
      <c r="H250" s="10">
        <f t="shared" si="52"/>
        <v>11.197798443155206</v>
      </c>
      <c r="I250" s="7">
        <v>15090611</v>
      </c>
      <c r="J250" s="7">
        <f t="shared" si="53"/>
        <v>15090611000000</v>
      </c>
      <c r="K250" s="12">
        <f t="shared" si="54"/>
        <v>5.7167251953798306E-2</v>
      </c>
      <c r="L250" s="8">
        <f t="shared" si="55"/>
        <v>57167.251953798303</v>
      </c>
      <c r="M250" s="10">
        <f t="shared" si="56"/>
        <v>-2.8617740628378003</v>
      </c>
      <c r="N250" s="10">
        <f t="shared" si="57"/>
        <v>10.953736495126474</v>
      </c>
      <c r="O250" s="8">
        <v>218.88499999999999</v>
      </c>
      <c r="P250" s="7">
        <f t="shared" si="58"/>
        <v>218885000000</v>
      </c>
      <c r="Q250" s="11">
        <f t="shared" si="59"/>
        <v>8.2919465248339791E-7</v>
      </c>
      <c r="R250" s="10">
        <f t="shared" si="60"/>
        <v>829.19465248339793</v>
      </c>
      <c r="S250" s="8">
        <v>4391.2700000000004</v>
      </c>
      <c r="T250" s="10">
        <f t="shared" si="61"/>
        <v>8.3873737580814787</v>
      </c>
      <c r="U250" s="10">
        <v>0.2733681</v>
      </c>
      <c r="V250" s="10">
        <v>63.1</v>
      </c>
      <c r="W250" s="7">
        <v>263973</v>
      </c>
      <c r="X250" s="7">
        <f t="shared" si="62"/>
        <v>263973000</v>
      </c>
      <c r="Y250" s="13">
        <f t="shared" si="63"/>
        <v>0.78343910025169239</v>
      </c>
    </row>
    <row r="251" spans="1:25" x14ac:dyDescent="0.25">
      <c r="A251" s="3" t="s">
        <v>250</v>
      </c>
      <c r="B251" s="10">
        <v>-3.0006531133516301</v>
      </c>
      <c r="C251" s="8">
        <v>19724.25</v>
      </c>
      <c r="D251" s="7">
        <f t="shared" si="48"/>
        <v>19724250000000</v>
      </c>
      <c r="E251" s="12">
        <f t="shared" si="49"/>
        <v>7.4720710072621066E-5</v>
      </c>
      <c r="F251" s="8">
        <f t="shared" si="50"/>
        <v>74720.710072621063</v>
      </c>
      <c r="G251" s="10">
        <f t="shared" si="51"/>
        <v>-9.5017532609756046</v>
      </c>
      <c r="H251" s="10">
        <f t="shared" si="52"/>
        <v>11.221512575970808</v>
      </c>
      <c r="I251" s="7">
        <v>15524937</v>
      </c>
      <c r="J251" s="7">
        <f t="shared" si="53"/>
        <v>15524937000000</v>
      </c>
      <c r="K251" s="12">
        <f t="shared" si="54"/>
        <v>5.8812594469888964E-2</v>
      </c>
      <c r="L251" s="8">
        <f t="shared" si="55"/>
        <v>58812.594469888965</v>
      </c>
      <c r="M251" s="10">
        <f t="shared" si="56"/>
        <v>-2.833399255348537</v>
      </c>
      <c r="N251" s="10">
        <f t="shared" si="57"/>
        <v>10.982111302615737</v>
      </c>
      <c r="O251" s="8">
        <v>220.35400000000001</v>
      </c>
      <c r="P251" s="7">
        <f t="shared" si="58"/>
        <v>220354000000</v>
      </c>
      <c r="Q251" s="11">
        <f t="shared" si="59"/>
        <v>8.3475961556674358E-7</v>
      </c>
      <c r="R251" s="10">
        <f t="shared" si="60"/>
        <v>834.75961556674361</v>
      </c>
      <c r="S251" s="8">
        <v>3898.95</v>
      </c>
      <c r="T251" s="10">
        <f t="shared" si="61"/>
        <v>8.2684625650993979</v>
      </c>
      <c r="U251" s="10">
        <v>0.67456749999999999</v>
      </c>
      <c r="V251" s="10">
        <v>57.8</v>
      </c>
      <c r="W251" s="7">
        <v>263973</v>
      </c>
      <c r="X251" s="7">
        <f t="shared" si="62"/>
        <v>263973000</v>
      </c>
      <c r="Y251" s="13">
        <f t="shared" si="63"/>
        <v>0.78709897714742005</v>
      </c>
    </row>
    <row r="252" spans="1:25" x14ac:dyDescent="0.25">
      <c r="A252" s="3" t="s">
        <v>251</v>
      </c>
      <c r="B252" s="10">
        <v>0.94039367458965906</v>
      </c>
      <c r="C252" s="8">
        <v>20056.741999999998</v>
      </c>
      <c r="D252" s="7">
        <f t="shared" si="48"/>
        <v>20056742000000</v>
      </c>
      <c r="E252" s="12">
        <f t="shared" si="49"/>
        <v>7.5980278286036821E-5</v>
      </c>
      <c r="F252" s="8">
        <f t="shared" si="50"/>
        <v>75980.278286036832</v>
      </c>
      <c r="G252" s="10">
        <f t="shared" si="51"/>
        <v>-9.485036747589275</v>
      </c>
      <c r="H252" s="10">
        <f t="shared" si="52"/>
        <v>11.238229089357137</v>
      </c>
      <c r="I252" s="7">
        <v>15792824</v>
      </c>
      <c r="J252" s="7">
        <f t="shared" si="53"/>
        <v>15792824000000</v>
      </c>
      <c r="K252" s="12">
        <f t="shared" si="54"/>
        <v>5.9827421743890476E-2</v>
      </c>
      <c r="L252" s="8">
        <f t="shared" si="55"/>
        <v>59827.421743890474</v>
      </c>
      <c r="M252" s="10">
        <f t="shared" si="56"/>
        <v>-2.8162911655408109</v>
      </c>
      <c r="N252" s="10">
        <f t="shared" si="57"/>
        <v>10.999219392423463</v>
      </c>
      <c r="O252" s="8">
        <v>221.88300000000001</v>
      </c>
      <c r="P252" s="7">
        <f t="shared" si="58"/>
        <v>221883000000</v>
      </c>
      <c r="Q252" s="11">
        <f t="shared" si="59"/>
        <v>8.4055187462354104E-7</v>
      </c>
      <c r="R252" s="10">
        <f t="shared" si="60"/>
        <v>840.55187462354104</v>
      </c>
      <c r="S252" s="8">
        <v>3850.52</v>
      </c>
      <c r="T252" s="10">
        <f t="shared" si="61"/>
        <v>8.2559634830964477</v>
      </c>
      <c r="U252" s="10">
        <v>0.57286009999999998</v>
      </c>
      <c r="V252" s="10">
        <v>56.1</v>
      </c>
      <c r="W252" s="7">
        <v>263973</v>
      </c>
      <c r="X252" s="7">
        <f t="shared" si="62"/>
        <v>263973000</v>
      </c>
      <c r="Y252" s="13">
        <f t="shared" si="63"/>
        <v>0.78740724689982056</v>
      </c>
    </row>
    <row r="253" spans="1:25" x14ac:dyDescent="0.25">
      <c r="A253" s="3" t="s">
        <v>252</v>
      </c>
      <c r="B253" s="10">
        <v>0.14599224175573688</v>
      </c>
      <c r="C253" s="8">
        <v>20414.245999999999</v>
      </c>
      <c r="D253" s="7">
        <f t="shared" si="48"/>
        <v>20414246000000</v>
      </c>
      <c r="E253" s="12">
        <f t="shared" si="49"/>
        <v>7.7334598614252218E-5</v>
      </c>
      <c r="F253" s="8">
        <f t="shared" si="50"/>
        <v>77334.598614252216</v>
      </c>
      <c r="G253" s="10">
        <f t="shared" si="51"/>
        <v>-9.4673691137087275</v>
      </c>
      <c r="H253" s="10">
        <f t="shared" si="52"/>
        <v>11.255896723237683</v>
      </c>
      <c r="I253" s="7">
        <v>16042849</v>
      </c>
      <c r="J253" s="7">
        <f t="shared" si="53"/>
        <v>16042849000000</v>
      </c>
      <c r="K253" s="12">
        <f t="shared" si="54"/>
        <v>6.077458300659537E-2</v>
      </c>
      <c r="L253" s="8">
        <f t="shared" si="55"/>
        <v>60774.583006595371</v>
      </c>
      <c r="M253" s="10">
        <f t="shared" si="56"/>
        <v>-2.8005836200688878</v>
      </c>
      <c r="N253" s="10">
        <f t="shared" si="57"/>
        <v>11.014926937895387</v>
      </c>
      <c r="O253" s="8">
        <v>222.316</v>
      </c>
      <c r="P253" s="7">
        <f t="shared" si="58"/>
        <v>222316000000</v>
      </c>
      <c r="Q253" s="11">
        <f t="shared" si="59"/>
        <v>8.4219219389861843E-7</v>
      </c>
      <c r="R253" s="10">
        <f t="shared" si="60"/>
        <v>842.19219389861837</v>
      </c>
      <c r="S253" s="8">
        <v>3912.38</v>
      </c>
      <c r="T253" s="10">
        <f t="shared" si="61"/>
        <v>8.2719011634515294</v>
      </c>
      <c r="U253" s="10">
        <v>0.37194159999999998</v>
      </c>
      <c r="V253" s="10">
        <v>58.8</v>
      </c>
      <c r="W253" s="7">
        <v>263973</v>
      </c>
      <c r="X253" s="7">
        <f t="shared" si="62"/>
        <v>263973000</v>
      </c>
      <c r="Y253" s="13">
        <f t="shared" si="63"/>
        <v>0.78586537068280649</v>
      </c>
    </row>
    <row r="254" spans="1:25" x14ac:dyDescent="0.25">
      <c r="A254" s="3" t="s">
        <v>253</v>
      </c>
      <c r="B254" s="10">
        <v>-3.9449314120471177</v>
      </c>
      <c r="C254" s="8">
        <v>20740.761999999999</v>
      </c>
      <c r="D254" s="7">
        <f t="shared" si="48"/>
        <v>20740762000000</v>
      </c>
      <c r="E254" s="12">
        <f t="shared" si="49"/>
        <v>7.7697634692180321E-5</v>
      </c>
      <c r="F254" s="8">
        <f t="shared" si="50"/>
        <v>77697.63469218032</v>
      </c>
      <c r="G254" s="10">
        <f t="shared" si="51"/>
        <v>-9.462685742596106</v>
      </c>
      <c r="H254" s="10">
        <f t="shared" si="52"/>
        <v>11.260580094350304</v>
      </c>
      <c r="I254" s="7">
        <v>16359853</v>
      </c>
      <c r="J254" s="7">
        <f t="shared" si="53"/>
        <v>16359853000000</v>
      </c>
      <c r="K254" s="12">
        <f t="shared" si="54"/>
        <v>6.1286170778671024E-2</v>
      </c>
      <c r="L254" s="8">
        <f t="shared" si="55"/>
        <v>61286.170778671025</v>
      </c>
      <c r="M254" s="10">
        <f t="shared" si="56"/>
        <v>-2.7922010605341505</v>
      </c>
      <c r="N254" s="10">
        <f t="shared" si="57"/>
        <v>11.023309497430123</v>
      </c>
      <c r="O254" s="8">
        <v>223.5</v>
      </c>
      <c r="P254" s="7">
        <f t="shared" si="58"/>
        <v>223500000000</v>
      </c>
      <c r="Q254" s="11">
        <f t="shared" si="59"/>
        <v>8.3726052850431926E-7</v>
      </c>
      <c r="R254" s="10">
        <f t="shared" si="60"/>
        <v>837.26052850431927</v>
      </c>
      <c r="S254" s="8">
        <v>3968.56</v>
      </c>
      <c r="T254" s="10">
        <f t="shared" si="61"/>
        <v>8.2861585874792567</v>
      </c>
      <c r="U254" s="10">
        <v>0.33739239999999998</v>
      </c>
      <c r="V254" s="10">
        <v>64.599999999999994</v>
      </c>
      <c r="W254" s="7">
        <v>266942</v>
      </c>
      <c r="X254" s="7">
        <f t="shared" si="62"/>
        <v>266942000</v>
      </c>
      <c r="Y254" s="13">
        <f t="shared" si="63"/>
        <v>0.78877781828845051</v>
      </c>
    </row>
    <row r="255" spans="1:25" x14ac:dyDescent="0.25">
      <c r="A255" s="3" t="s">
        <v>254</v>
      </c>
      <c r="B255" s="10">
        <v>3.7390373660888163</v>
      </c>
      <c r="C255" s="8">
        <v>20963.12</v>
      </c>
      <c r="D255" s="7">
        <f t="shared" si="48"/>
        <v>20963120000000</v>
      </c>
      <c r="E255" s="12">
        <f t="shared" si="49"/>
        <v>7.853061713780521E-5</v>
      </c>
      <c r="F255" s="8">
        <f t="shared" si="50"/>
        <v>78530.617137805209</v>
      </c>
      <c r="G255" s="10">
        <f t="shared" si="51"/>
        <v>-9.4520219819835738</v>
      </c>
      <c r="H255" s="10">
        <f t="shared" si="52"/>
        <v>11.271243854962837</v>
      </c>
      <c r="I255" s="7">
        <v>16542641</v>
      </c>
      <c r="J255" s="7">
        <f t="shared" si="53"/>
        <v>16542641000000</v>
      </c>
      <c r="K255" s="12">
        <f t="shared" si="54"/>
        <v>6.1970918776363404E-2</v>
      </c>
      <c r="L255" s="8">
        <f t="shared" si="55"/>
        <v>61970.918776363404</v>
      </c>
      <c r="M255" s="10">
        <f t="shared" si="56"/>
        <v>-2.7810900559704814</v>
      </c>
      <c r="N255" s="10">
        <f t="shared" si="57"/>
        <v>11.034420501993793</v>
      </c>
      <c r="O255" s="8">
        <v>222.791</v>
      </c>
      <c r="P255" s="7">
        <f t="shared" si="58"/>
        <v>222791000000</v>
      </c>
      <c r="Q255" s="11">
        <f t="shared" si="59"/>
        <v>8.3460452083224069E-7</v>
      </c>
      <c r="R255" s="10">
        <f t="shared" si="60"/>
        <v>834.60452083224072</v>
      </c>
      <c r="S255" s="8">
        <v>4345.37</v>
      </c>
      <c r="T255" s="10">
        <f t="shared" si="61"/>
        <v>8.376866189424959</v>
      </c>
      <c r="U255" s="10">
        <v>0.21714890000000001</v>
      </c>
      <c r="V255" s="10">
        <v>62.3</v>
      </c>
      <c r="W255" s="7">
        <v>266942</v>
      </c>
      <c r="X255" s="7">
        <f t="shared" si="62"/>
        <v>266942000</v>
      </c>
      <c r="Y255" s="13">
        <f t="shared" si="63"/>
        <v>0.78913067329672304</v>
      </c>
    </row>
    <row r="256" spans="1:25" x14ac:dyDescent="0.25">
      <c r="A256" s="3" t="s">
        <v>255</v>
      </c>
      <c r="B256" s="10">
        <v>1.3563584019305437</v>
      </c>
      <c r="C256" s="8">
        <v>21377.379000000001</v>
      </c>
      <c r="D256" s="7">
        <f t="shared" si="48"/>
        <v>21377379000000</v>
      </c>
      <c r="E256" s="12">
        <f t="shared" si="49"/>
        <v>8.0082486083119187E-5</v>
      </c>
      <c r="F256" s="8">
        <f t="shared" si="50"/>
        <v>80082.486083119176</v>
      </c>
      <c r="G256" s="10">
        <f t="shared" si="51"/>
        <v>-9.4324533784451994</v>
      </c>
      <c r="H256" s="10">
        <f t="shared" si="52"/>
        <v>11.290812458501213</v>
      </c>
      <c r="I256" s="7">
        <v>16787268</v>
      </c>
      <c r="J256" s="7">
        <f t="shared" si="53"/>
        <v>16787268000000</v>
      </c>
      <c r="K256" s="12">
        <f t="shared" si="54"/>
        <v>6.2887323838137124E-2</v>
      </c>
      <c r="L256" s="8">
        <f t="shared" si="55"/>
        <v>62887.323838137127</v>
      </c>
      <c r="M256" s="10">
        <f t="shared" si="56"/>
        <v>-2.7664106643908517</v>
      </c>
      <c r="N256" s="10">
        <f t="shared" si="57"/>
        <v>11.049099893573423</v>
      </c>
      <c r="O256" s="8">
        <v>223.41800000000001</v>
      </c>
      <c r="P256" s="7">
        <f t="shared" si="58"/>
        <v>223418000000</v>
      </c>
      <c r="Q256" s="11">
        <f t="shared" si="59"/>
        <v>8.3695334567059508E-7</v>
      </c>
      <c r="R256" s="10">
        <f t="shared" si="60"/>
        <v>836.95334567059513</v>
      </c>
      <c r="S256" s="8">
        <v>4409.09</v>
      </c>
      <c r="T256" s="10">
        <f t="shared" si="61"/>
        <v>8.3914235979416159</v>
      </c>
      <c r="U256" s="10">
        <v>0.31326090000000001</v>
      </c>
      <c r="V256" s="10">
        <v>69.599999999999994</v>
      </c>
      <c r="W256" s="7">
        <v>266942</v>
      </c>
      <c r="X256" s="7">
        <f t="shared" si="62"/>
        <v>266942000</v>
      </c>
      <c r="Y256" s="13">
        <f t="shared" si="63"/>
        <v>0.78528186266426769</v>
      </c>
    </row>
    <row r="257" spans="1:25" x14ac:dyDescent="0.25">
      <c r="A257" s="3" t="s">
        <v>256</v>
      </c>
      <c r="B257" s="10">
        <v>5.724144618026993</v>
      </c>
      <c r="C257" s="8">
        <v>21623.440999999999</v>
      </c>
      <c r="D257" s="7">
        <f t="shared" si="48"/>
        <v>21623441000000</v>
      </c>
      <c r="E257" s="12">
        <f t="shared" si="49"/>
        <v>8.1004266844483073E-5</v>
      </c>
      <c r="F257" s="8">
        <f t="shared" si="50"/>
        <v>81004.266844483078</v>
      </c>
      <c r="G257" s="10">
        <f t="shared" si="51"/>
        <v>-9.421008727586841</v>
      </c>
      <c r="H257" s="10">
        <f t="shared" si="52"/>
        <v>11.302257109359569</v>
      </c>
      <c r="I257" s="7">
        <v>17030837</v>
      </c>
      <c r="J257" s="7">
        <f t="shared" si="53"/>
        <v>17030837000000</v>
      </c>
      <c r="K257" s="12">
        <f t="shared" si="54"/>
        <v>6.3799765492129373E-2</v>
      </c>
      <c r="L257" s="8">
        <f t="shared" si="55"/>
        <v>63799.76549212938</v>
      </c>
      <c r="M257" s="10">
        <f t="shared" si="56"/>
        <v>-2.7520057643101015</v>
      </c>
      <c r="N257" s="10">
        <f t="shared" si="57"/>
        <v>11.063504793654173</v>
      </c>
      <c r="O257" s="8">
        <v>223.54900000000001</v>
      </c>
      <c r="P257" s="7">
        <f t="shared" si="58"/>
        <v>223549000000</v>
      </c>
      <c r="Q257" s="11">
        <f t="shared" si="59"/>
        <v>8.3744408897813011E-7</v>
      </c>
      <c r="R257" s="10">
        <f t="shared" si="60"/>
        <v>837.44408897813003</v>
      </c>
      <c r="S257" s="8">
        <v>4685.05</v>
      </c>
      <c r="T257" s="10">
        <f t="shared" si="61"/>
        <v>8.452131866974165</v>
      </c>
      <c r="U257" s="10">
        <v>0.27435150000000003</v>
      </c>
      <c r="V257" s="10">
        <v>64.900000000000006</v>
      </c>
      <c r="W257" s="7">
        <v>266942</v>
      </c>
      <c r="X257" s="7">
        <f t="shared" si="62"/>
        <v>266942000</v>
      </c>
      <c r="Y257" s="13">
        <f t="shared" si="63"/>
        <v>0.78760993682735325</v>
      </c>
    </row>
    <row r="258" spans="1:25" x14ac:dyDescent="0.25">
      <c r="A258" s="3" t="s">
        <v>257</v>
      </c>
      <c r="B258" s="10">
        <v>0.18797492496670931</v>
      </c>
      <c r="C258" s="8">
        <v>21831.385999999999</v>
      </c>
      <c r="D258" s="7">
        <f t="shared" ref="D258:D261" si="64">C258*1000000000</f>
        <v>21831386000000</v>
      </c>
      <c r="E258" s="12">
        <f t="shared" si="49"/>
        <v>8.1287205245540286E-5</v>
      </c>
      <c r="F258" s="8">
        <f t="shared" si="50"/>
        <v>81287.205245540288</v>
      </c>
      <c r="G258" s="10">
        <f t="shared" si="51"/>
        <v>-9.4175219308492029</v>
      </c>
      <c r="H258" s="10">
        <f t="shared" si="52"/>
        <v>11.305743906097209</v>
      </c>
      <c r="I258" s="7">
        <v>17297458</v>
      </c>
      <c r="J258" s="7">
        <f t="shared" ref="J258:J261" si="65">I258*1000000</f>
        <v>17297458000000</v>
      </c>
      <c r="K258" s="12">
        <f t="shared" si="54"/>
        <v>6.4405531498188562E-2</v>
      </c>
      <c r="L258" s="8">
        <f t="shared" si="55"/>
        <v>64405.53149818856</v>
      </c>
      <c r="M258" s="10">
        <f t="shared" si="56"/>
        <v>-2.7425557567313921</v>
      </c>
      <c r="N258" s="10">
        <f t="shared" si="57"/>
        <v>11.072954801232882</v>
      </c>
      <c r="O258" s="8">
        <v>223.89</v>
      </c>
      <c r="P258" s="7">
        <f t="shared" si="58"/>
        <v>223890000000</v>
      </c>
      <c r="Q258" s="11">
        <f t="shared" si="59"/>
        <v>8.3363430899091853E-7</v>
      </c>
      <c r="R258" s="10">
        <f t="shared" si="60"/>
        <v>833.63430899091861</v>
      </c>
      <c r="S258" s="8">
        <v>5170.57</v>
      </c>
      <c r="T258" s="10">
        <f t="shared" si="61"/>
        <v>8.550738212875908</v>
      </c>
      <c r="U258" s="10">
        <v>0.38250070000000003</v>
      </c>
      <c r="V258" s="10">
        <v>78.400000000000006</v>
      </c>
      <c r="W258" s="7">
        <v>268571</v>
      </c>
      <c r="X258" s="7">
        <f t="shared" si="62"/>
        <v>268571000</v>
      </c>
      <c r="Y258" s="13">
        <f t="shared" si="63"/>
        <v>0.79232065247712624</v>
      </c>
    </row>
    <row r="259" spans="1:25" x14ac:dyDescent="0.25">
      <c r="A259" s="3" t="s">
        <v>258</v>
      </c>
      <c r="B259" s="10">
        <v>-1.2232092571503448</v>
      </c>
      <c r="C259" s="8">
        <v>22121.714</v>
      </c>
      <c r="D259" s="7">
        <f t="shared" si="64"/>
        <v>22121714000000</v>
      </c>
      <c r="E259" s="12">
        <f t="shared" si="49"/>
        <v>8.2368215481194921E-5</v>
      </c>
      <c r="F259" s="8">
        <f t="shared" si="50"/>
        <v>82368.215481194915</v>
      </c>
      <c r="G259" s="10">
        <f t="shared" si="51"/>
        <v>-9.4043109299150363</v>
      </c>
      <c r="H259" s="10">
        <f t="shared" si="52"/>
        <v>11.318954907031374</v>
      </c>
      <c r="I259" s="7">
        <v>17540865</v>
      </c>
      <c r="J259" s="7">
        <f t="shared" si="65"/>
        <v>17540865000000</v>
      </c>
      <c r="K259" s="12">
        <f t="shared" si="54"/>
        <v>6.5311835603992979E-2</v>
      </c>
      <c r="L259" s="8">
        <f t="shared" ref="L259:L261" si="66">J259/X259</f>
        <v>65311.835603992986</v>
      </c>
      <c r="M259" s="10">
        <f t="shared" si="56"/>
        <v>-2.7285820094451902</v>
      </c>
      <c r="N259" s="10">
        <f t="shared" ref="N259:N261" si="67">LN(L259)</f>
        <v>11.086928548519085</v>
      </c>
      <c r="O259" s="8">
        <v>224.398</v>
      </c>
      <c r="P259" s="7">
        <f t="shared" ref="P259:P261" si="68">O259*1000000000</f>
        <v>224398000000</v>
      </c>
      <c r="Q259" s="11">
        <f t="shared" ref="Q259:Q261" si="69">O259/X259</f>
        <v>8.3552580137095965E-7</v>
      </c>
      <c r="R259" s="10">
        <f t="shared" ref="R259:R261" si="70">P259/X259</f>
        <v>835.52580137095958</v>
      </c>
      <c r="S259" s="8">
        <v>5415.14</v>
      </c>
      <c r="T259" s="10">
        <f t="shared" ref="T259:T261" si="71">LN(S259)</f>
        <v>8.5969540132098352</v>
      </c>
      <c r="U259" s="10">
        <v>9.1179800000000005E-2</v>
      </c>
      <c r="V259" s="10">
        <v>71.099999999999994</v>
      </c>
      <c r="W259" s="7">
        <v>268571</v>
      </c>
      <c r="X259" s="7">
        <f t="shared" ref="X259:X261" si="72">W259*1000</f>
        <v>268571000</v>
      </c>
      <c r="Y259" s="13">
        <f t="shared" ref="Y259:Y261" si="73">J259/D259</f>
        <v>0.79292522270200216</v>
      </c>
    </row>
    <row r="260" spans="1:25" x14ac:dyDescent="0.25">
      <c r="A260" s="3" t="s">
        <v>259</v>
      </c>
      <c r="B260" s="10">
        <v>0.46918901918977562</v>
      </c>
      <c r="C260" s="8">
        <v>22382.513999999999</v>
      </c>
      <c r="D260" s="7">
        <f t="shared" si="64"/>
        <v>22382514000000</v>
      </c>
      <c r="E260" s="12">
        <f t="shared" si="49"/>
        <v>8.3339280860554563E-5</v>
      </c>
      <c r="F260" s="8">
        <f t="shared" si="50"/>
        <v>83339.280860554558</v>
      </c>
      <c r="G260" s="10">
        <f t="shared" si="51"/>
        <v>-9.3925905609902234</v>
      </c>
      <c r="H260" s="10">
        <f t="shared" si="52"/>
        <v>11.330675275956187</v>
      </c>
      <c r="I260" s="7">
        <v>17769976</v>
      </c>
      <c r="J260" s="7">
        <f t="shared" si="65"/>
        <v>17769976000000</v>
      </c>
      <c r="K260" s="12">
        <f t="shared" si="54"/>
        <v>6.6164909837622077E-2</v>
      </c>
      <c r="L260" s="8">
        <f t="shared" si="66"/>
        <v>66164.909837622079</v>
      </c>
      <c r="M260" s="10">
        <f t="shared" si="56"/>
        <v>-2.7156050194479633</v>
      </c>
      <c r="N260" s="10">
        <f t="shared" si="67"/>
        <v>11.09990553851631</v>
      </c>
      <c r="O260" s="8">
        <v>225.102</v>
      </c>
      <c r="P260" s="7">
        <f t="shared" si="68"/>
        <v>225102000000</v>
      </c>
      <c r="Q260" s="11">
        <f t="shared" si="69"/>
        <v>8.3814708214959923E-7</v>
      </c>
      <c r="R260" s="10">
        <f t="shared" si="70"/>
        <v>838.14708214959921</v>
      </c>
      <c r="S260" s="8">
        <v>5621.26</v>
      </c>
      <c r="T260" s="10">
        <f t="shared" si="71"/>
        <v>8.6343111170470888</v>
      </c>
      <c r="U260" s="10">
        <v>0.31140669999999998</v>
      </c>
      <c r="V260" s="10">
        <v>68.099999999999994</v>
      </c>
      <c r="W260" s="7">
        <v>268571</v>
      </c>
      <c r="X260" s="7">
        <f t="shared" si="72"/>
        <v>268571000</v>
      </c>
      <c r="Y260" s="13">
        <f t="shared" si="73"/>
        <v>0.79392225556074714</v>
      </c>
    </row>
    <row r="261" spans="1:25" x14ac:dyDescent="0.25">
      <c r="A261" s="3" t="s">
        <v>260</v>
      </c>
      <c r="B261" s="10">
        <v>-0.20920168148968887</v>
      </c>
      <c r="C261" s="8">
        <v>22603.119999999999</v>
      </c>
      <c r="D261" s="7">
        <f t="shared" si="64"/>
        <v>22603120000000</v>
      </c>
      <c r="E261" s="12">
        <f t="shared" si="49"/>
        <v>8.4160687490458761E-5</v>
      </c>
      <c r="F261" s="8">
        <f t="shared" si="50"/>
        <v>84160.68749045876</v>
      </c>
      <c r="G261" s="10">
        <f t="shared" si="51"/>
        <v>-9.3827826401577319</v>
      </c>
      <c r="H261" s="10">
        <f t="shared" si="52"/>
        <v>11.34048319678868</v>
      </c>
      <c r="I261" s="7">
        <v>18025469</v>
      </c>
      <c r="J261" s="7">
        <f t="shared" si="65"/>
        <v>18025469000000</v>
      </c>
      <c r="K261" s="12">
        <f t="shared" si="54"/>
        <v>6.7116215079066621E-2</v>
      </c>
      <c r="L261" s="8">
        <f t="shared" si="66"/>
        <v>67116.21507906662</v>
      </c>
      <c r="M261" s="10">
        <f t="shared" si="56"/>
        <v>-2.7013296087727383</v>
      </c>
      <c r="N261" s="10">
        <f t="shared" si="67"/>
        <v>11.114180949191535</v>
      </c>
      <c r="O261" s="8">
        <v>225.66800000000001</v>
      </c>
      <c r="P261" s="7">
        <f t="shared" si="68"/>
        <v>225668000000</v>
      </c>
      <c r="Q261" s="11">
        <f t="shared" si="69"/>
        <v>8.4025453232106228E-7</v>
      </c>
      <c r="R261" s="10">
        <f t="shared" si="70"/>
        <v>840.25453232106224</v>
      </c>
      <c r="S261" s="8">
        <v>6010.91</v>
      </c>
      <c r="T261" s="10">
        <f t="shared" si="71"/>
        <v>8.7013314303767473</v>
      </c>
      <c r="U261" s="10">
        <v>0.20984510000000001</v>
      </c>
      <c r="V261" s="10">
        <v>72.099999999999994</v>
      </c>
      <c r="W261" s="7">
        <v>268571</v>
      </c>
      <c r="X261" s="7">
        <f t="shared" si="72"/>
        <v>268571000</v>
      </c>
      <c r="Y261" s="13">
        <f t="shared" si="73"/>
        <v>0.79747702971979084</v>
      </c>
    </row>
    <row r="262" spans="1:25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Y262" s="14">
        <f>AVERAGE(Y2:Y261)</f>
        <v>0.7432103322159207</v>
      </c>
    </row>
    <row r="263" spans="1:25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5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5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5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5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5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5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5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5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5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2:20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2:20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2:20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2:20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2:20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2:20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2:20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2:20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2:20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2:20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2:20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2:20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2:20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2:20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2:20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2:20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2:20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2:20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2:20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2:20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2:20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2:20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2:20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2:20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2:20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2:20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2:20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2:20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2:20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2:20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2:20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2:20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2:20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2:20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2:20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2:20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2:20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2:20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2:20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2:20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2:20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2:20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2:20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2:20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2:20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2:20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2:20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2:20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2:20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2:20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2:20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2:20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2:20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2:20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2:20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2:20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2:20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2:20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2:20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2:20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2:20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2:20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2:20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2:20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2:20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2:20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2:20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2:20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2:20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2:20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2:20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2:20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2:20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2:20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2:20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2:20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2:20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2:20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2:20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2:20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2:20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2:20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2:20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2:20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2:20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2:20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2:20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2:20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2:20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2:20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2:20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2:20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2:20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2:20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2:20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2:20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2:20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2:20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2:20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2:20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2:20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2:20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2:20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2:20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2:20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2:20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2:20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2:20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2:20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2:20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2:20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2:20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2:20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2:20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2:20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2:20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2:20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2:20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2:20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2:20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2:20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2:20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2:20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2:20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2:20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2:20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2:20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2:20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2:20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2:20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2:20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2:20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2:20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2:20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2:20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2:20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2:20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2:20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2:20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2:20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2:20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2:20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2:20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2:20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2:20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2:20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2:20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2:20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2:20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2:20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2:20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2:20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2:20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2:20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2:20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2:20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2:20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2:20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2:20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2:20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2:20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2:20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2:20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2:20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2:20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2:20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2:20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2:20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2:20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2:20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2:20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2:20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2:20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2:20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2:20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2:20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2:20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2:20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2:20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2:20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2:20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2:20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2:20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2:20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2:20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2:20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2:20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2:20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2:20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2:20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2:20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2:20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2:20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2:20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2:20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2:20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2:20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2:20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2:20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2:20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2:20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2:20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2:20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2:20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2:20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2:20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2:20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2:20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2:20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2:20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2:20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2:20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2:20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2:20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2:20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2:20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2:20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2:20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2:20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2:20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2:20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2:20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2:20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2:20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2:20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2:20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2:20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2:20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2:20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2:20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2:20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2:20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2:20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2:20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2:20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2:20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2:20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2:20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2:20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2:20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2:20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2:20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2:20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2:20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2:20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2:20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2:20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2:20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2:20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2:20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2:20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2:20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2:20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2:20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2:20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2:20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2:20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2:20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2:20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2:20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2:20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2:20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2:20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2:20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2:20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2:20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2:20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2:20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2:20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2:20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2:20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2:20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2:20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2:20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2:20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2:20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2:20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2:20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2:20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2:20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2:20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2:20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2:20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2:20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2:20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2:20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2:20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2:20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2:20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2:20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2:20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2:20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2:20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2:20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2:20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2:20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2:20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2:20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2:20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2:20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2:20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2:20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2:20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2:20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2:20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2:20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2:20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2:20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2:20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2:20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2:20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2:20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2:20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2:20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2:20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2:20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2:20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2:20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2:20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2:20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2:20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2:20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2:20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2:20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2:20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2:20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2:20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2:20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2:20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2:20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2:20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2:20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2:20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2:20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2:20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2:20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2:20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2:20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2:20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2:20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2:20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2:20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2:20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2:20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2:20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2:20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2:20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2:20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2:20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2:20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2:20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2:20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2:20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2:20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2:20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2:20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2:20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2:20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2:20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2:20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2:20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2:20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2:20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2:20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2:20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2:20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2:20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2:20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2:20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2:20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2:20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2:20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2:20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2:20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2:20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2:20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2:20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2:20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2:20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2:20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2:20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2:20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2:20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2:20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2:20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2:20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2:20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2:20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2:20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2:20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2:20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2:20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2:20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2:20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2:20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2:20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2:20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2:20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2:20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2:20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2:20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2:20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2:20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2:20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2:20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2:20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2:20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2:20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2:20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2:20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2:20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2:20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2:20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2:20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2:20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2:20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2:20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2:20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2:20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2:20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2:20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2:20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2:20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2:20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2:20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2:20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2:20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2:20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2:20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2:20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2:20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2:20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2:20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2:20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2:20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2:20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2:20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2:20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2:20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2:20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2:20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2:20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2:20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2:20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2:20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2:20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2:20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2:20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2:20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2:20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2:20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2:20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2:20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2:20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2:20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2:20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2:20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2:20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2:20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2:20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2:20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2:20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2:20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2:20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2:20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2:20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2:20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2:20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2:20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2:20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2:20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2:20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2:20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2:20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2:20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2:20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2:20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2:20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2:20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2:20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2:20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2:20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2:20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2:20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2:20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2:20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2:20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2:20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2:20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2:20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2:20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2:20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2:20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2:20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2:20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2:20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2:20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2:20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2:20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2:20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2:20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2:20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2:20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2:20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2:20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2:20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2:20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2:20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2:20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2:20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2:20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2:20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2:20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2:20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2:20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2:20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2:20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2:20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2:20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2:20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2:20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2:20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2:20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2:20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2:20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2:20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2:20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2:20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2:20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2:20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2:20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2:20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2:20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2:20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2:20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2:20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2:20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2:20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2:20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2:20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2:20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2:20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2:20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2:20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2:20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2:20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2:20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2:20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2:20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2:20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2:20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2:20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2:20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2:20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2:20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2:20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2:20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2:20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2:20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2:20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2:20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2:20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2:20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2:20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2:20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2:20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2:20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2:20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2:20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2:20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2:20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2:20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2:20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2:20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2:20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2:20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2:20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2:20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2:20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2:20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2:20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2:20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2:20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2:20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2:20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2:20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2:20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2:20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2:20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2:20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2:20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2:20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2:20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2:20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2:20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2:20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2:20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2:20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2:20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2:20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2:20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2:20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2:20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2:20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2:20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2:20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2:20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2:20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2:20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2:20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2:20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2:20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2:20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2:20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2:20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2:20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2:20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2:20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2:20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2:20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2:20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2:20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2:20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2:20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2:20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2:20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2:20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2:20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2:20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2:20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2:20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2:20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2:20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2:20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2:20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2:20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2:20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2:20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2:20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2:20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2:20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2:20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2:20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2:20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2:20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2:20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2:20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2:20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2:20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2:20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2:20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2:20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2:20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2:20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2:20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2:20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2:20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2:20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2:20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2:20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2:20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2:20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2:20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2:20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2:20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2:20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2:20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2:20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2:20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2:20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2:20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2:20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2:20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2:20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2:20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2:20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2:20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2:20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2:20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2:20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2:20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2:20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2:20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2:20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2:20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2:20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2:20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2:20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2:20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2:20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2:20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2:20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2:20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2:20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2:20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2:20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2:20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2:20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2:20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2:20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2:20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2:20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2:20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2:20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2:20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2:20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2:20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2:20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2:20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2:20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2:20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2:20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2:20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2:20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2:20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2:20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2:20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2:20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2:20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2:20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2:20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2:20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2:20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2:20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2:20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2:20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2:20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2:20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2:20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2:20" x14ac:dyDescent="0.25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2:20" x14ac:dyDescent="0.25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2:20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2:20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2:20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2:20" x14ac:dyDescent="0.25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2:20" x14ac:dyDescent="0.25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2:20" x14ac:dyDescent="0.25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2:20" x14ac:dyDescent="0.25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2:20" x14ac:dyDescent="0.25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2:20" x14ac:dyDescent="0.25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2:20" x14ac:dyDescent="0.25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2:20" x14ac:dyDescent="0.25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2:20" x14ac:dyDescent="0.25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2:20" x14ac:dyDescent="0.25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2:20" x14ac:dyDescent="0.25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2:20" x14ac:dyDescent="0.25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2:20" x14ac:dyDescent="0.25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2:20" x14ac:dyDescent="0.25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2:20" x14ac:dyDescent="0.25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2:20" x14ac:dyDescent="0.25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2:20" x14ac:dyDescent="0.25"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2:20" x14ac:dyDescent="0.25"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2:20" x14ac:dyDescent="0.25"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2:20" x14ac:dyDescent="0.25"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2:20" x14ac:dyDescent="0.25"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spans="2:20" x14ac:dyDescent="0.25"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spans="2:20" x14ac:dyDescent="0.25"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spans="2:20" x14ac:dyDescent="0.25"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spans="2:20" x14ac:dyDescent="0.25"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spans="2:20" x14ac:dyDescent="0.25"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spans="2:20" x14ac:dyDescent="0.25"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spans="2:20" x14ac:dyDescent="0.25"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spans="2:20" x14ac:dyDescent="0.25"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spans="2:20" x14ac:dyDescent="0.25"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spans="2:20" x14ac:dyDescent="0.25"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spans="2:20" x14ac:dyDescent="0.25"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spans="2:20" x14ac:dyDescent="0.25"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spans="2:20" x14ac:dyDescent="0.25"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spans="2:20" x14ac:dyDescent="0.25"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spans="2:20" x14ac:dyDescent="0.25"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spans="2:20" x14ac:dyDescent="0.25"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spans="2:20" x14ac:dyDescent="0.25"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spans="2:20" x14ac:dyDescent="0.25"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spans="2:20" x14ac:dyDescent="0.25"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 spans="2:20" x14ac:dyDescent="0.25"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 spans="2:20" x14ac:dyDescent="0.25"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 spans="2:20" x14ac:dyDescent="0.25"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 spans="2:20" x14ac:dyDescent="0.25"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 spans="2:20" x14ac:dyDescent="0.25"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 spans="2:20" x14ac:dyDescent="0.25"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 spans="2:20" x14ac:dyDescent="0.25"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 spans="2:20" x14ac:dyDescent="0.25"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 spans="2:20" x14ac:dyDescent="0.25"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 spans="2:20" x14ac:dyDescent="0.25"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 spans="2:20" x14ac:dyDescent="0.25"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 spans="2:20" x14ac:dyDescent="0.25"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 spans="2:20" x14ac:dyDescent="0.25"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 spans="2:20" x14ac:dyDescent="0.25"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 spans="2:20" x14ac:dyDescent="0.25"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 spans="2:20" x14ac:dyDescent="0.25"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 spans="2:20" x14ac:dyDescent="0.25"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 spans="2:20" x14ac:dyDescent="0.25"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 spans="2:20" x14ac:dyDescent="0.25"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 spans="2:20" x14ac:dyDescent="0.25"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 spans="2:20" x14ac:dyDescent="0.25"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 spans="2:20" x14ac:dyDescent="0.25"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 spans="2:20" x14ac:dyDescent="0.25"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 spans="2:20" x14ac:dyDescent="0.25"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 spans="2:20" x14ac:dyDescent="0.25"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 spans="2:20" x14ac:dyDescent="0.25"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 spans="2:20" x14ac:dyDescent="0.25"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 spans="2:20" x14ac:dyDescent="0.25"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 spans="2:20" x14ac:dyDescent="0.25"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 spans="2:20" x14ac:dyDescent="0.25"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 spans="2:20" x14ac:dyDescent="0.25"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 spans="2:20" x14ac:dyDescent="0.25"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 spans="2:20" x14ac:dyDescent="0.25"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 spans="2:20" x14ac:dyDescent="0.25"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 spans="2:20" x14ac:dyDescent="0.25"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 spans="2:20" x14ac:dyDescent="0.25"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 spans="2:20" x14ac:dyDescent="0.25"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spans="2:20" x14ac:dyDescent="0.25"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 spans="2:20" x14ac:dyDescent="0.25"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 spans="2:20" x14ac:dyDescent="0.25"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 spans="2:20" x14ac:dyDescent="0.25"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 spans="2:20" x14ac:dyDescent="0.25"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 spans="2:20" x14ac:dyDescent="0.25"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 spans="2:20" x14ac:dyDescent="0.25"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 spans="2:20" x14ac:dyDescent="0.25"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 spans="2:20" x14ac:dyDescent="0.25"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 spans="2:20" x14ac:dyDescent="0.25"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 spans="2:20" x14ac:dyDescent="0.25"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 spans="2:20" x14ac:dyDescent="0.25"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 spans="2:20" x14ac:dyDescent="0.25"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 spans="2:20" x14ac:dyDescent="0.25"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 spans="2:20" x14ac:dyDescent="0.25"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 spans="2:20" x14ac:dyDescent="0.25"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 spans="2:20" x14ac:dyDescent="0.25"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 spans="2:20" x14ac:dyDescent="0.25"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 spans="2:20" x14ac:dyDescent="0.25"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 spans="2:20" x14ac:dyDescent="0.25"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 spans="2:20" x14ac:dyDescent="0.25"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 spans="2:20" x14ac:dyDescent="0.25"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 spans="2:20" x14ac:dyDescent="0.25"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 spans="2:20" x14ac:dyDescent="0.25"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 spans="2:20" x14ac:dyDescent="0.25"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 spans="2:20" x14ac:dyDescent="0.25"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 spans="2:20" x14ac:dyDescent="0.25"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 spans="2:20" x14ac:dyDescent="0.25"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 spans="2:20" x14ac:dyDescent="0.25"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 spans="2:20" x14ac:dyDescent="0.25"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 spans="2:20" x14ac:dyDescent="0.25"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 spans="2:20" x14ac:dyDescent="0.25"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 spans="2:20" x14ac:dyDescent="0.25"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 spans="2:20" x14ac:dyDescent="0.25"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 spans="2:20" x14ac:dyDescent="0.25"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 spans="2:20" x14ac:dyDescent="0.25"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 spans="2:20" x14ac:dyDescent="0.25"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 spans="2:20" x14ac:dyDescent="0.25"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 spans="2:20" x14ac:dyDescent="0.25"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 spans="2:20" x14ac:dyDescent="0.25"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 spans="2:20" x14ac:dyDescent="0.25"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 spans="2:20" x14ac:dyDescent="0.25"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 spans="2:20" x14ac:dyDescent="0.25"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 spans="2:20" x14ac:dyDescent="0.25"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 spans="2:20" x14ac:dyDescent="0.25"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 spans="2:20" x14ac:dyDescent="0.25"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 spans="2:20" x14ac:dyDescent="0.25"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 spans="2:20" x14ac:dyDescent="0.25"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 spans="2:20" x14ac:dyDescent="0.25"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 spans="2:20" x14ac:dyDescent="0.25"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 spans="2:20" x14ac:dyDescent="0.25"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 spans="2:20" x14ac:dyDescent="0.25"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 spans="2:20" x14ac:dyDescent="0.25"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 spans="2:20" x14ac:dyDescent="0.25"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 spans="2:20" x14ac:dyDescent="0.25"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 spans="2:20" x14ac:dyDescent="0.25"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 spans="2:20" x14ac:dyDescent="0.25"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 spans="2:20" x14ac:dyDescent="0.25"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 spans="2:20" x14ac:dyDescent="0.25"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 spans="2:20" x14ac:dyDescent="0.25"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 spans="2:20" x14ac:dyDescent="0.25"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 spans="2:20" x14ac:dyDescent="0.25"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 spans="2:20" x14ac:dyDescent="0.25"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 spans="2:20" x14ac:dyDescent="0.25"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 spans="2:20" x14ac:dyDescent="0.25"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 spans="2:20" x14ac:dyDescent="0.25"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 spans="2:20" x14ac:dyDescent="0.25"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 spans="2:20" x14ac:dyDescent="0.25"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 spans="2:20" x14ac:dyDescent="0.25"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 spans="2:20" x14ac:dyDescent="0.25"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 spans="2:20" x14ac:dyDescent="0.25"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 spans="2:20" x14ac:dyDescent="0.25"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 spans="2:20" x14ac:dyDescent="0.25"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 spans="2:20" x14ac:dyDescent="0.25"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 spans="2:20" x14ac:dyDescent="0.25"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 spans="2:20" x14ac:dyDescent="0.25"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 spans="2:20" x14ac:dyDescent="0.25"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 spans="2:20" x14ac:dyDescent="0.25"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 spans="2:20" x14ac:dyDescent="0.25"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 spans="2:20" x14ac:dyDescent="0.25"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 spans="2:20" x14ac:dyDescent="0.25"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 spans="2:20" x14ac:dyDescent="0.25"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 spans="2:20" x14ac:dyDescent="0.25"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 spans="2:20" x14ac:dyDescent="0.25"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 spans="2:20" x14ac:dyDescent="0.25"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 spans="2:20" x14ac:dyDescent="0.25"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 spans="2:20" x14ac:dyDescent="0.25"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 spans="2:20" x14ac:dyDescent="0.25"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 spans="2:20" x14ac:dyDescent="0.25"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 spans="2:20" x14ac:dyDescent="0.25"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 spans="2:20" x14ac:dyDescent="0.25"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 spans="2:20" x14ac:dyDescent="0.25"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 spans="2:20" x14ac:dyDescent="0.25"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 spans="2:20" x14ac:dyDescent="0.25"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 spans="2:20" x14ac:dyDescent="0.25"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 spans="2:20" x14ac:dyDescent="0.25"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 spans="2:20" x14ac:dyDescent="0.25"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 spans="2:20" x14ac:dyDescent="0.25"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 spans="2:20" x14ac:dyDescent="0.25"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 spans="2:20" x14ac:dyDescent="0.25"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 spans="2:20" x14ac:dyDescent="0.25"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 spans="2:20" x14ac:dyDescent="0.25"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 spans="2:20" x14ac:dyDescent="0.25"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 spans="2:20" x14ac:dyDescent="0.25"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 spans="2:20" x14ac:dyDescent="0.25"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 spans="2:20" x14ac:dyDescent="0.25"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 spans="2:20" x14ac:dyDescent="0.25"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 spans="2:20" x14ac:dyDescent="0.25"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 spans="2:20" x14ac:dyDescent="0.25"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 spans="2:20" x14ac:dyDescent="0.25"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 spans="2:20" x14ac:dyDescent="0.25"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 spans="2:20" x14ac:dyDescent="0.25"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 spans="2:20" x14ac:dyDescent="0.25"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 spans="2:20" x14ac:dyDescent="0.25"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 spans="2:20" x14ac:dyDescent="0.25"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 spans="2:20" x14ac:dyDescent="0.25"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 spans="2:20" x14ac:dyDescent="0.25"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 spans="2:20" x14ac:dyDescent="0.25"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 spans="2:20" x14ac:dyDescent="0.25"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 spans="2:20" x14ac:dyDescent="0.25"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 spans="2:20" x14ac:dyDescent="0.25"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 spans="2:20" x14ac:dyDescent="0.25"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 spans="2:20" x14ac:dyDescent="0.25"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 spans="2:20" x14ac:dyDescent="0.25"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 spans="2:20" x14ac:dyDescent="0.25"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 spans="2:20" x14ac:dyDescent="0.25"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 spans="2:20" x14ac:dyDescent="0.25"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 spans="2:20" x14ac:dyDescent="0.25"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 spans="2:20" x14ac:dyDescent="0.25"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 spans="2:20" x14ac:dyDescent="0.25"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 spans="2:20" x14ac:dyDescent="0.25"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 spans="2:20" x14ac:dyDescent="0.25"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 spans="2:20" x14ac:dyDescent="0.25"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 spans="2:20" x14ac:dyDescent="0.25"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 spans="2:20" x14ac:dyDescent="0.25"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 spans="2:20" x14ac:dyDescent="0.25"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 spans="2:20" x14ac:dyDescent="0.25"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 spans="2:20" x14ac:dyDescent="0.25"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 spans="2:20" x14ac:dyDescent="0.25"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 spans="2:20" x14ac:dyDescent="0.25"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 spans="2:20" x14ac:dyDescent="0.25"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 spans="2:20" x14ac:dyDescent="0.25"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 spans="2:20" x14ac:dyDescent="0.25"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 spans="2:20" x14ac:dyDescent="0.25"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 spans="2:20" x14ac:dyDescent="0.25"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 spans="2:20" x14ac:dyDescent="0.25"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 spans="2:20" x14ac:dyDescent="0.25"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 spans="2:20" x14ac:dyDescent="0.25"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 spans="2:20" x14ac:dyDescent="0.25"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 spans="2:20" x14ac:dyDescent="0.25"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 spans="2:20" x14ac:dyDescent="0.25"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 spans="2:20" x14ac:dyDescent="0.25"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 spans="2:20" x14ac:dyDescent="0.25"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 spans="2:20" x14ac:dyDescent="0.25"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 spans="2:20" x14ac:dyDescent="0.25"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 spans="2:20" x14ac:dyDescent="0.25"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 spans="2:20" x14ac:dyDescent="0.25"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 spans="2:20" x14ac:dyDescent="0.25"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 spans="2:20" x14ac:dyDescent="0.25"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 spans="2:20" x14ac:dyDescent="0.25"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 spans="2:20" x14ac:dyDescent="0.25"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 spans="2:20" x14ac:dyDescent="0.25"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 spans="2:20" x14ac:dyDescent="0.25"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 spans="2:20" x14ac:dyDescent="0.25"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 spans="2:20" x14ac:dyDescent="0.25"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 spans="2:20" x14ac:dyDescent="0.25"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 spans="2:20" x14ac:dyDescent="0.25"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 spans="2:20" x14ac:dyDescent="0.25"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 spans="2:20" x14ac:dyDescent="0.25"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 spans="2:20" x14ac:dyDescent="0.25"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 spans="2:20" x14ac:dyDescent="0.25"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 spans="2:20" x14ac:dyDescent="0.25"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 spans="2:20" x14ac:dyDescent="0.25"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 spans="2:20" x14ac:dyDescent="0.25"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 spans="2:20" x14ac:dyDescent="0.25"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 spans="2:20" x14ac:dyDescent="0.25"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 spans="2:20" x14ac:dyDescent="0.25"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 spans="2:20" x14ac:dyDescent="0.25"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 spans="2:20" x14ac:dyDescent="0.25"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 spans="2:20" x14ac:dyDescent="0.25"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 spans="2:20" x14ac:dyDescent="0.25"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 spans="2:20" x14ac:dyDescent="0.25"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 spans="2:20" x14ac:dyDescent="0.25"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 spans="2:20" x14ac:dyDescent="0.25"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 spans="2:20" x14ac:dyDescent="0.25"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 spans="2:20" x14ac:dyDescent="0.25"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 spans="2:20" x14ac:dyDescent="0.25"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 spans="2:20" x14ac:dyDescent="0.25"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 spans="2:20" x14ac:dyDescent="0.25"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 spans="2:20" x14ac:dyDescent="0.25"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 spans="2:20" x14ac:dyDescent="0.25"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 spans="2:20" x14ac:dyDescent="0.25"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 spans="2:20" x14ac:dyDescent="0.25"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 spans="2:20" x14ac:dyDescent="0.25"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 spans="2:20" x14ac:dyDescent="0.25"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 spans="2:20" x14ac:dyDescent="0.25"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 spans="2:20" x14ac:dyDescent="0.25"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 spans="2:20" x14ac:dyDescent="0.25"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 spans="2:20" x14ac:dyDescent="0.25"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 spans="2:20" x14ac:dyDescent="0.25"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 spans="2:20" x14ac:dyDescent="0.25"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 spans="2:20" x14ac:dyDescent="0.25"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 spans="2:20" x14ac:dyDescent="0.25"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 spans="2:20" x14ac:dyDescent="0.25"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 spans="2:20" x14ac:dyDescent="0.25"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 spans="2:20" x14ac:dyDescent="0.25"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 spans="2:20" x14ac:dyDescent="0.25"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 spans="2:20" x14ac:dyDescent="0.25"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 spans="2:20" x14ac:dyDescent="0.25"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 spans="2:20" x14ac:dyDescent="0.25"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 spans="2:20" x14ac:dyDescent="0.25"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 spans="2:20" x14ac:dyDescent="0.25"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 spans="2:20" x14ac:dyDescent="0.25"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 spans="2:20" x14ac:dyDescent="0.25"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 spans="2:20" x14ac:dyDescent="0.25"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 spans="2:20" x14ac:dyDescent="0.25"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 spans="2:20" x14ac:dyDescent="0.25"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 spans="2:20" x14ac:dyDescent="0.25"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 spans="2:20" x14ac:dyDescent="0.25"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 spans="2:20" x14ac:dyDescent="0.25"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 spans="2:20" x14ac:dyDescent="0.25"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 spans="2:20" x14ac:dyDescent="0.25"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 spans="2:20" x14ac:dyDescent="0.25"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 spans="2:20" x14ac:dyDescent="0.25"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 spans="2:20" x14ac:dyDescent="0.25"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 spans="2:20" x14ac:dyDescent="0.25"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 spans="2:20" x14ac:dyDescent="0.25"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 spans="2:20" x14ac:dyDescent="0.25"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 spans="2:20" x14ac:dyDescent="0.25"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 spans="2:20" x14ac:dyDescent="0.25"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 spans="2:20" x14ac:dyDescent="0.25"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 spans="2:20" x14ac:dyDescent="0.25"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 spans="2:20" x14ac:dyDescent="0.25"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 spans="2:20" x14ac:dyDescent="0.25"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 spans="2:20" x14ac:dyDescent="0.25"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 spans="2:20" x14ac:dyDescent="0.25"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 spans="2:20" x14ac:dyDescent="0.25"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 spans="2:20" x14ac:dyDescent="0.25"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 spans="2:20" x14ac:dyDescent="0.25"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 spans="2:20" x14ac:dyDescent="0.25"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 spans="2:20" x14ac:dyDescent="0.25"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 spans="2:20" x14ac:dyDescent="0.25"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 spans="2:20" x14ac:dyDescent="0.25"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 spans="2:20" x14ac:dyDescent="0.25"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 spans="2:20" x14ac:dyDescent="0.25"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 spans="2:20" x14ac:dyDescent="0.25"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 spans="2:20" x14ac:dyDescent="0.25"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 spans="2:20" x14ac:dyDescent="0.25"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 spans="2:20" x14ac:dyDescent="0.25"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 spans="2:20" x14ac:dyDescent="0.25"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 spans="2:20" x14ac:dyDescent="0.25"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 spans="2:20" x14ac:dyDescent="0.25"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 spans="2:20" x14ac:dyDescent="0.25"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 spans="2:20" x14ac:dyDescent="0.25"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 spans="2:20" x14ac:dyDescent="0.25"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 spans="2:20" x14ac:dyDescent="0.25"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 spans="2:20" x14ac:dyDescent="0.25"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 spans="2:20" x14ac:dyDescent="0.25"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 spans="2:20" x14ac:dyDescent="0.25"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 spans="2:20" x14ac:dyDescent="0.25"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 spans="2:20" x14ac:dyDescent="0.25"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 spans="2:20" x14ac:dyDescent="0.25"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 spans="2:20" x14ac:dyDescent="0.25"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 spans="2:20" x14ac:dyDescent="0.25"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 spans="2:20" x14ac:dyDescent="0.25"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 spans="2:20" x14ac:dyDescent="0.25"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 spans="2:20" x14ac:dyDescent="0.25"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 spans="2:20" x14ac:dyDescent="0.25"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 spans="2:20" x14ac:dyDescent="0.25"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 spans="2:20" x14ac:dyDescent="0.25"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 spans="2:20" x14ac:dyDescent="0.25"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 spans="2:20" x14ac:dyDescent="0.25"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 spans="2:20" x14ac:dyDescent="0.25"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 spans="2:20" x14ac:dyDescent="0.25"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 spans="2:20" x14ac:dyDescent="0.25"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 spans="2:20" x14ac:dyDescent="0.25"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 spans="2:20" x14ac:dyDescent="0.25"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 spans="2:20" x14ac:dyDescent="0.25"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 spans="2:20" x14ac:dyDescent="0.25"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 spans="2:20" x14ac:dyDescent="0.25"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 spans="2:20" x14ac:dyDescent="0.25"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 spans="2:20" x14ac:dyDescent="0.25"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 spans="2:20" x14ac:dyDescent="0.25"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 spans="2:20" x14ac:dyDescent="0.25"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 spans="2:20" x14ac:dyDescent="0.25"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 spans="2:20" x14ac:dyDescent="0.25"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 spans="2:20" x14ac:dyDescent="0.25"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 spans="2:20" x14ac:dyDescent="0.25"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 spans="2:20" x14ac:dyDescent="0.25"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 spans="2:20" x14ac:dyDescent="0.25"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 spans="2:20" x14ac:dyDescent="0.25"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 spans="2:20" x14ac:dyDescent="0.25"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 spans="2:20" x14ac:dyDescent="0.25"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 spans="2:20" x14ac:dyDescent="0.25"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 spans="2:20" x14ac:dyDescent="0.25"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 spans="2:20" x14ac:dyDescent="0.25"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 spans="2:20" x14ac:dyDescent="0.25"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 spans="2:20" x14ac:dyDescent="0.25"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 spans="2:20" x14ac:dyDescent="0.25"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 spans="2:20" x14ac:dyDescent="0.25"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 spans="2:20" x14ac:dyDescent="0.25"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 spans="2:20" x14ac:dyDescent="0.25"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 spans="2:20" x14ac:dyDescent="0.25"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 spans="2:20" x14ac:dyDescent="0.25"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 spans="2:20" x14ac:dyDescent="0.25"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 spans="2:20" x14ac:dyDescent="0.25"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 spans="2:20" x14ac:dyDescent="0.25"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 spans="2:20" x14ac:dyDescent="0.25"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 spans="2:20" x14ac:dyDescent="0.25"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 spans="2:20" x14ac:dyDescent="0.25"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 spans="2:20" x14ac:dyDescent="0.25"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 spans="2:20" x14ac:dyDescent="0.25"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 spans="2:20" x14ac:dyDescent="0.25"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 spans="2:20" x14ac:dyDescent="0.25"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 spans="2:20" x14ac:dyDescent="0.25"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 spans="2:20" x14ac:dyDescent="0.25"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 spans="2:20" x14ac:dyDescent="0.25"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 spans="2:20" x14ac:dyDescent="0.25"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 spans="2:20" x14ac:dyDescent="0.25"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 spans="2:20" x14ac:dyDescent="0.25"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 spans="2:20" x14ac:dyDescent="0.25"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 spans="2:20" x14ac:dyDescent="0.25"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 spans="2:20" x14ac:dyDescent="0.25"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 spans="2:20" x14ac:dyDescent="0.25"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 spans="2:20" x14ac:dyDescent="0.25"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 spans="2:20" x14ac:dyDescent="0.25"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 spans="2:20" x14ac:dyDescent="0.25"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 spans="2:20" x14ac:dyDescent="0.25"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 spans="2:20" x14ac:dyDescent="0.25"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 spans="2:20" x14ac:dyDescent="0.25"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 spans="2:20" x14ac:dyDescent="0.25"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 spans="2:20" x14ac:dyDescent="0.25"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 spans="2:20" x14ac:dyDescent="0.25"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 spans="2:20" x14ac:dyDescent="0.25"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 spans="2:20" x14ac:dyDescent="0.25"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 spans="2:20" x14ac:dyDescent="0.25"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 spans="2:20" x14ac:dyDescent="0.25"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 spans="2:20" x14ac:dyDescent="0.25"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 spans="2:20" x14ac:dyDescent="0.25"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 spans="2:20" x14ac:dyDescent="0.25"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 spans="2:20" x14ac:dyDescent="0.25"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 spans="2:20" x14ac:dyDescent="0.25"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 spans="2:20" x14ac:dyDescent="0.25"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 spans="2:20" x14ac:dyDescent="0.25"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 spans="2:20" x14ac:dyDescent="0.25"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 spans="2:20" x14ac:dyDescent="0.25"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 spans="2:20" x14ac:dyDescent="0.25"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 spans="2:20" x14ac:dyDescent="0.25"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 spans="2:20" x14ac:dyDescent="0.25"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 spans="2:20" x14ac:dyDescent="0.25"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 spans="2:20" x14ac:dyDescent="0.25"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 spans="2:20" x14ac:dyDescent="0.25"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 spans="2:20" x14ac:dyDescent="0.25"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 spans="2:20" x14ac:dyDescent="0.25"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 spans="2:20" x14ac:dyDescent="0.25"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 spans="2:20" x14ac:dyDescent="0.25"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 spans="2:20" x14ac:dyDescent="0.25"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 spans="2:20" x14ac:dyDescent="0.25"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 spans="2:20" x14ac:dyDescent="0.25"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 spans="2:20" x14ac:dyDescent="0.25"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 spans="2:20" x14ac:dyDescent="0.25"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 spans="2:20" x14ac:dyDescent="0.25"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 spans="2:20" x14ac:dyDescent="0.25"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 spans="2:20" x14ac:dyDescent="0.25"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 spans="2:20" x14ac:dyDescent="0.25"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 spans="2:20" x14ac:dyDescent="0.25"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 spans="2:20" x14ac:dyDescent="0.25"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 spans="2:20" x14ac:dyDescent="0.25"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 spans="2:20" x14ac:dyDescent="0.25"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 spans="2:20" x14ac:dyDescent="0.25"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 spans="2:20" x14ac:dyDescent="0.25"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 spans="2:20" x14ac:dyDescent="0.25"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 spans="2:20" x14ac:dyDescent="0.25"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 spans="2:20" x14ac:dyDescent="0.25"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 spans="2:20" x14ac:dyDescent="0.25"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 spans="2:20" x14ac:dyDescent="0.25"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 spans="2:20" x14ac:dyDescent="0.25"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 spans="2:20" x14ac:dyDescent="0.25"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 spans="2:20" x14ac:dyDescent="0.25"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 spans="2:20" x14ac:dyDescent="0.25"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 spans="2:20" x14ac:dyDescent="0.25"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 spans="2:20" x14ac:dyDescent="0.25"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 spans="2:20" x14ac:dyDescent="0.25"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 spans="2:20" x14ac:dyDescent="0.25"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 spans="2:20" x14ac:dyDescent="0.25"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 spans="2:20" x14ac:dyDescent="0.25"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 spans="2:20" x14ac:dyDescent="0.25"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 spans="2:20" x14ac:dyDescent="0.25"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 spans="2:20" x14ac:dyDescent="0.25"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 spans="2:20" x14ac:dyDescent="0.25"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 spans="2:20" x14ac:dyDescent="0.25"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 spans="2:20" x14ac:dyDescent="0.25"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 spans="2:20" x14ac:dyDescent="0.25"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 spans="2:20" x14ac:dyDescent="0.25"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 spans="2:20" x14ac:dyDescent="0.25"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 spans="2:20" x14ac:dyDescent="0.25"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 spans="2:20" x14ac:dyDescent="0.25"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 spans="2:20" x14ac:dyDescent="0.25"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 spans="2:20" x14ac:dyDescent="0.25"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 spans="2:20" x14ac:dyDescent="0.25"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 spans="2:20" x14ac:dyDescent="0.25"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 spans="2:20" x14ac:dyDescent="0.25"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 spans="2:20" x14ac:dyDescent="0.25"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 spans="2:20" x14ac:dyDescent="0.25"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 spans="2:20" x14ac:dyDescent="0.25"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 spans="2:20" x14ac:dyDescent="0.25"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 spans="2:20" x14ac:dyDescent="0.25"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 spans="2:20" x14ac:dyDescent="0.25"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 spans="2:20" x14ac:dyDescent="0.25"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 spans="2:20" x14ac:dyDescent="0.25"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 spans="2:20" x14ac:dyDescent="0.25"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 spans="2:20" x14ac:dyDescent="0.25"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 spans="2:20" x14ac:dyDescent="0.25"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 spans="2:20" x14ac:dyDescent="0.25"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 spans="2:20" x14ac:dyDescent="0.25"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 spans="2:20" x14ac:dyDescent="0.25"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 spans="2:20" x14ac:dyDescent="0.25"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 spans="2:20" x14ac:dyDescent="0.25"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 spans="2:20" x14ac:dyDescent="0.25"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 spans="2:20" x14ac:dyDescent="0.25"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 spans="2:20" x14ac:dyDescent="0.25"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 spans="2:20" x14ac:dyDescent="0.25"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 spans="2:20" x14ac:dyDescent="0.25"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 spans="2:20" x14ac:dyDescent="0.25"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 spans="2:20" x14ac:dyDescent="0.25"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 spans="2:20" x14ac:dyDescent="0.25"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 spans="2:20" x14ac:dyDescent="0.25"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 spans="2:20" x14ac:dyDescent="0.25"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 spans="2:20" x14ac:dyDescent="0.25"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 spans="2:20" x14ac:dyDescent="0.25"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 spans="2:20" x14ac:dyDescent="0.25"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 spans="2:20" x14ac:dyDescent="0.25"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 spans="2:20" x14ac:dyDescent="0.25"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 spans="2:20" x14ac:dyDescent="0.25"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 spans="2:20" x14ac:dyDescent="0.25"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 spans="2:20" x14ac:dyDescent="0.25"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 spans="2:20" x14ac:dyDescent="0.25"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 spans="2:20" x14ac:dyDescent="0.25"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 spans="2:20" x14ac:dyDescent="0.25"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 spans="2:20" x14ac:dyDescent="0.25"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 spans="2:20" x14ac:dyDescent="0.25"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 spans="2:20" x14ac:dyDescent="0.25"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 spans="2:20" x14ac:dyDescent="0.25"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 spans="2:20" x14ac:dyDescent="0.25"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 spans="2:20" x14ac:dyDescent="0.25"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 spans="2:20" x14ac:dyDescent="0.25"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 spans="2:20" x14ac:dyDescent="0.25"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 spans="2:20" x14ac:dyDescent="0.25"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 spans="2:20" x14ac:dyDescent="0.25"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 spans="2:20" x14ac:dyDescent="0.25"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 spans="2:20" x14ac:dyDescent="0.25"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 spans="2:20" x14ac:dyDescent="0.25"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 spans="2:20" x14ac:dyDescent="0.25"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 spans="2:20" x14ac:dyDescent="0.25"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 spans="2:20" x14ac:dyDescent="0.25"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 spans="2:20" x14ac:dyDescent="0.25"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 spans="2:20" x14ac:dyDescent="0.25"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 spans="2:20" x14ac:dyDescent="0.25"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 spans="2:20" x14ac:dyDescent="0.25"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 spans="2:20" x14ac:dyDescent="0.25"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 spans="2:20" x14ac:dyDescent="0.25"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 spans="2:20" x14ac:dyDescent="0.25"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 spans="2:20" x14ac:dyDescent="0.25"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 spans="2:20" x14ac:dyDescent="0.25"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 spans="2:20" x14ac:dyDescent="0.25"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 spans="2:20" x14ac:dyDescent="0.25"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 spans="2:20" x14ac:dyDescent="0.25"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 spans="2:20" x14ac:dyDescent="0.25"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 spans="2:20" x14ac:dyDescent="0.25"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 spans="2:20" x14ac:dyDescent="0.25"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 spans="2:20" x14ac:dyDescent="0.25"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 spans="2:20" x14ac:dyDescent="0.25"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 spans="2:20" x14ac:dyDescent="0.25"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 spans="2:20" x14ac:dyDescent="0.25"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 spans="2:20" x14ac:dyDescent="0.25"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 spans="2:20" x14ac:dyDescent="0.25"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 spans="2:20" x14ac:dyDescent="0.25"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 spans="2:20" x14ac:dyDescent="0.25"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 spans="2:20" x14ac:dyDescent="0.25"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 spans="2:20" x14ac:dyDescent="0.25"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 spans="2:20" x14ac:dyDescent="0.25"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 spans="2:20" x14ac:dyDescent="0.25"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 spans="2:20" x14ac:dyDescent="0.25"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 spans="2:20" x14ac:dyDescent="0.25"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  <row r="1568" spans="2:20" x14ac:dyDescent="0.25"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</row>
    <row r="1569" spans="2:20" x14ac:dyDescent="0.25"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</row>
    <row r="1570" spans="2:20" x14ac:dyDescent="0.25"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</row>
    <row r="1571" spans="2:20" x14ac:dyDescent="0.25"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</row>
    <row r="1572" spans="2:20" x14ac:dyDescent="0.25"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</row>
    <row r="1573" spans="2:20" x14ac:dyDescent="0.25"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</row>
    <row r="1574" spans="2:20" x14ac:dyDescent="0.25"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</row>
    <row r="1575" spans="2:20" x14ac:dyDescent="0.25"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</row>
    <row r="1576" spans="2:20" x14ac:dyDescent="0.25"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</row>
    <row r="1577" spans="2:20" x14ac:dyDescent="0.25"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</row>
    <row r="1578" spans="2:20" x14ac:dyDescent="0.25"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</row>
    <row r="1579" spans="2:20" x14ac:dyDescent="0.25"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</row>
    <row r="1580" spans="2:20" x14ac:dyDescent="0.25"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</row>
    <row r="1581" spans="2:20" x14ac:dyDescent="0.25"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</row>
    <row r="1582" spans="2:20" x14ac:dyDescent="0.25"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</row>
    <row r="1583" spans="2:20" x14ac:dyDescent="0.25"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</row>
    <row r="1584" spans="2:20" x14ac:dyDescent="0.25"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</row>
    <row r="1585" spans="2:20" x14ac:dyDescent="0.25"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</row>
    <row r="1586" spans="2:20" x14ac:dyDescent="0.25"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</row>
    <row r="1587" spans="2:20" x14ac:dyDescent="0.25"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</row>
    <row r="1588" spans="2:20" x14ac:dyDescent="0.25"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</row>
    <row r="1589" spans="2:20" x14ac:dyDescent="0.25"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</row>
    <row r="1590" spans="2:20" x14ac:dyDescent="0.25"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</row>
    <row r="1591" spans="2:20" x14ac:dyDescent="0.25"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</row>
    <row r="1592" spans="2:20" x14ac:dyDescent="0.25"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</row>
    <row r="1593" spans="2:20" x14ac:dyDescent="0.25"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</row>
    <row r="1594" spans="2:20" x14ac:dyDescent="0.25"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</row>
    <row r="1595" spans="2:20" x14ac:dyDescent="0.25"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</row>
    <row r="1596" spans="2:20" x14ac:dyDescent="0.25"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</row>
    <row r="1597" spans="2:20" x14ac:dyDescent="0.25"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</row>
    <row r="1598" spans="2:20" x14ac:dyDescent="0.25"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</row>
    <row r="1599" spans="2:20" x14ac:dyDescent="0.25"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</row>
    <row r="1600" spans="2:20" x14ac:dyDescent="0.25"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</row>
    <row r="1601" spans="2:20" x14ac:dyDescent="0.25"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</row>
    <row r="1602" spans="2:20" x14ac:dyDescent="0.25"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</row>
    <row r="1603" spans="2:20" x14ac:dyDescent="0.25"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</row>
    <row r="1604" spans="2:20" x14ac:dyDescent="0.25"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</row>
    <row r="1605" spans="2:20" x14ac:dyDescent="0.25"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</row>
    <row r="1606" spans="2:20" x14ac:dyDescent="0.25"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</row>
    <row r="1607" spans="2:20" x14ac:dyDescent="0.25"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</row>
    <row r="1608" spans="2:20" x14ac:dyDescent="0.25"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</row>
    <row r="1609" spans="2:20" x14ac:dyDescent="0.25"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</row>
    <row r="1610" spans="2:20" x14ac:dyDescent="0.25"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</row>
    <row r="1611" spans="2:20" x14ac:dyDescent="0.25"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</row>
    <row r="1612" spans="2:20" x14ac:dyDescent="0.25"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</row>
    <row r="1613" spans="2:20" x14ac:dyDescent="0.25"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</row>
    <row r="1614" spans="2:20" x14ac:dyDescent="0.25"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</row>
    <row r="1615" spans="2:20" x14ac:dyDescent="0.25"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</row>
    <row r="1616" spans="2:20" x14ac:dyDescent="0.25"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</row>
    <row r="1617" spans="2:20" x14ac:dyDescent="0.25"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</row>
    <row r="1618" spans="2:20" x14ac:dyDescent="0.25"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</row>
    <row r="1619" spans="2:20" x14ac:dyDescent="0.25"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</row>
    <row r="1620" spans="2:20" x14ac:dyDescent="0.25"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</row>
    <row r="1621" spans="2:20" x14ac:dyDescent="0.25"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</row>
    <row r="1622" spans="2:20" x14ac:dyDescent="0.25"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</row>
    <row r="1623" spans="2:20" x14ac:dyDescent="0.25"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</row>
    <row r="1624" spans="2:20" x14ac:dyDescent="0.25"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</row>
    <row r="1625" spans="2:20" x14ac:dyDescent="0.25"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</row>
    <row r="1626" spans="2:20" x14ac:dyDescent="0.25"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</row>
    <row r="1627" spans="2:20" x14ac:dyDescent="0.25"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</row>
    <row r="1628" spans="2:20" x14ac:dyDescent="0.25"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</row>
    <row r="1629" spans="2:20" x14ac:dyDescent="0.25"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</row>
    <row r="1630" spans="2:20" x14ac:dyDescent="0.25"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</row>
    <row r="1631" spans="2:20" x14ac:dyDescent="0.25"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</row>
    <row r="1632" spans="2:20" x14ac:dyDescent="0.25"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</row>
    <row r="1633" spans="2:20" x14ac:dyDescent="0.25"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</row>
    <row r="1634" spans="2:20" x14ac:dyDescent="0.25"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</row>
    <row r="1635" spans="2:20" x14ac:dyDescent="0.25"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</row>
    <row r="1636" spans="2:20" x14ac:dyDescent="0.25"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</row>
    <row r="1637" spans="2:20" x14ac:dyDescent="0.25"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</row>
    <row r="1638" spans="2:20" x14ac:dyDescent="0.25"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</row>
    <row r="1639" spans="2:20" x14ac:dyDescent="0.25"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</row>
    <row r="1640" spans="2:20" x14ac:dyDescent="0.25"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</row>
    <row r="1641" spans="2:20" x14ac:dyDescent="0.25"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</row>
    <row r="1642" spans="2:20" x14ac:dyDescent="0.25"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</row>
    <row r="1643" spans="2:20" x14ac:dyDescent="0.25"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</row>
    <row r="1644" spans="2:20" x14ac:dyDescent="0.25"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</row>
    <row r="1645" spans="2:20" x14ac:dyDescent="0.25"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</row>
    <row r="1646" spans="2:20" x14ac:dyDescent="0.25"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</row>
    <row r="1647" spans="2:20" x14ac:dyDescent="0.25"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</row>
    <row r="1648" spans="2:20" x14ac:dyDescent="0.25"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</row>
    <row r="1649" spans="2:20" x14ac:dyDescent="0.25"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</row>
    <row r="1650" spans="2:20" x14ac:dyDescent="0.25"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</row>
    <row r="1651" spans="2:20" x14ac:dyDescent="0.25"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</row>
    <row r="1652" spans="2:20" x14ac:dyDescent="0.25"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</row>
    <row r="1653" spans="2:20" x14ac:dyDescent="0.25"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</row>
    <row r="1654" spans="2:20" x14ac:dyDescent="0.25"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</row>
    <row r="1655" spans="2:20" x14ac:dyDescent="0.25"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</row>
    <row r="1656" spans="2:20" x14ac:dyDescent="0.25"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</row>
    <row r="1657" spans="2:20" x14ac:dyDescent="0.25"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</row>
    <row r="1658" spans="2:20" x14ac:dyDescent="0.25"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</row>
    <row r="1659" spans="2:20" x14ac:dyDescent="0.25"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</row>
    <row r="1660" spans="2:20" x14ac:dyDescent="0.25"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</row>
    <row r="1661" spans="2:20" x14ac:dyDescent="0.25"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</row>
    <row r="1662" spans="2:20" x14ac:dyDescent="0.25"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</row>
    <row r="1663" spans="2:20" x14ac:dyDescent="0.25"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</row>
    <row r="1664" spans="2:20" x14ac:dyDescent="0.25"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</row>
    <row r="1665" spans="2:20" x14ac:dyDescent="0.25"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</row>
    <row r="1666" spans="2:20" x14ac:dyDescent="0.25"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</row>
    <row r="1667" spans="2:20" x14ac:dyDescent="0.25"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</row>
    <row r="1668" spans="2:20" x14ac:dyDescent="0.25"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</row>
    <row r="1669" spans="2:20" x14ac:dyDescent="0.25"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</row>
    <row r="1670" spans="2:20" x14ac:dyDescent="0.25"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</row>
    <row r="1671" spans="2:20" x14ac:dyDescent="0.25"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</row>
    <row r="1672" spans="2:20" x14ac:dyDescent="0.25"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</row>
    <row r="1673" spans="2:20" x14ac:dyDescent="0.25"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</row>
    <row r="1674" spans="2:20" x14ac:dyDescent="0.25"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</row>
    <row r="1675" spans="2:20" x14ac:dyDescent="0.25"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</row>
    <row r="1676" spans="2:20" x14ac:dyDescent="0.25"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</row>
    <row r="1677" spans="2:20" x14ac:dyDescent="0.25"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</row>
    <row r="1678" spans="2:20" x14ac:dyDescent="0.25"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</row>
    <row r="1679" spans="2:20" x14ac:dyDescent="0.25"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</row>
    <row r="1680" spans="2:20" x14ac:dyDescent="0.25"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</row>
    <row r="1681" spans="2:20" x14ac:dyDescent="0.25"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</row>
    <row r="1682" spans="2:20" x14ac:dyDescent="0.25"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</row>
    <row r="1683" spans="2:20" x14ac:dyDescent="0.25"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</row>
    <row r="1684" spans="2:20" x14ac:dyDescent="0.25"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</row>
    <row r="1685" spans="2:20" x14ac:dyDescent="0.25"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</row>
    <row r="1686" spans="2:20" x14ac:dyDescent="0.25"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</row>
    <row r="1687" spans="2:20" x14ac:dyDescent="0.25"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</row>
    <row r="1688" spans="2:20" x14ac:dyDescent="0.25"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</row>
    <row r="1689" spans="2:20" x14ac:dyDescent="0.25"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</row>
    <row r="1690" spans="2:20" x14ac:dyDescent="0.25"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</row>
    <row r="1691" spans="2:20" x14ac:dyDescent="0.25"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</row>
    <row r="1692" spans="2:20" x14ac:dyDescent="0.25"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</row>
    <row r="1693" spans="2:20" x14ac:dyDescent="0.25"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</row>
    <row r="1694" spans="2:20" x14ac:dyDescent="0.25"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</row>
    <row r="1695" spans="2:20" x14ac:dyDescent="0.25"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</row>
    <row r="1696" spans="2:20" x14ac:dyDescent="0.25"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</row>
    <row r="1697" spans="2:20" x14ac:dyDescent="0.25"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</row>
    <row r="1698" spans="2:20" x14ac:dyDescent="0.25"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</row>
    <row r="1699" spans="2:20" x14ac:dyDescent="0.25"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</row>
    <row r="1700" spans="2:20" x14ac:dyDescent="0.25"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</row>
    <row r="1701" spans="2:20" x14ac:dyDescent="0.25"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</row>
    <row r="1702" spans="2:20" x14ac:dyDescent="0.25"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</row>
    <row r="1703" spans="2:20" x14ac:dyDescent="0.25"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</row>
    <row r="1704" spans="2:20" x14ac:dyDescent="0.25"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</row>
    <row r="1705" spans="2:20" x14ac:dyDescent="0.25"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</row>
    <row r="1706" spans="2:20" x14ac:dyDescent="0.25"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</row>
    <row r="1707" spans="2:20" x14ac:dyDescent="0.25"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</row>
    <row r="1708" spans="2:20" x14ac:dyDescent="0.25"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</row>
    <row r="1709" spans="2:20" x14ac:dyDescent="0.25"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</row>
    <row r="1710" spans="2:20" x14ac:dyDescent="0.25"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</row>
    <row r="1711" spans="2:20" x14ac:dyDescent="0.25"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</row>
    <row r="1712" spans="2:20" x14ac:dyDescent="0.25"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</row>
    <row r="1713" spans="2:20" x14ac:dyDescent="0.25"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</row>
    <row r="1714" spans="2:20" x14ac:dyDescent="0.25"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</row>
    <row r="1715" spans="2:20" x14ac:dyDescent="0.25"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</row>
    <row r="1716" spans="2:20" x14ac:dyDescent="0.25"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</row>
    <row r="1717" spans="2:20" x14ac:dyDescent="0.25"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</row>
    <row r="1718" spans="2:20" x14ac:dyDescent="0.25"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</row>
    <row r="1719" spans="2:20" x14ac:dyDescent="0.25"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</row>
    <row r="1720" spans="2:20" x14ac:dyDescent="0.25"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</row>
    <row r="1721" spans="2:20" x14ac:dyDescent="0.25"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</row>
    <row r="1722" spans="2:20" x14ac:dyDescent="0.25"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</row>
    <row r="1723" spans="2:20" x14ac:dyDescent="0.25"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</row>
    <row r="1724" spans="2:20" x14ac:dyDescent="0.25"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</row>
    <row r="1725" spans="2:20" x14ac:dyDescent="0.25"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</row>
    <row r="1726" spans="2:20" x14ac:dyDescent="0.25"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</row>
    <row r="1727" spans="2:20" x14ac:dyDescent="0.25"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</row>
    <row r="1728" spans="2:20" x14ac:dyDescent="0.25"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</row>
    <row r="1729" spans="2:20" x14ac:dyDescent="0.25"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</row>
    <row r="1730" spans="2:20" x14ac:dyDescent="0.25"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</row>
    <row r="1731" spans="2:20" x14ac:dyDescent="0.25"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</row>
    <row r="1732" spans="2:20" x14ac:dyDescent="0.25"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</row>
    <row r="1733" spans="2:20" x14ac:dyDescent="0.25"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</row>
    <row r="1734" spans="2:20" x14ac:dyDescent="0.25"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</row>
    <row r="1735" spans="2:20" x14ac:dyDescent="0.25"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</row>
    <row r="1736" spans="2:20" x14ac:dyDescent="0.25"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</row>
    <row r="1737" spans="2:20" x14ac:dyDescent="0.25"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</row>
    <row r="1738" spans="2:20" x14ac:dyDescent="0.25"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</row>
    <row r="1739" spans="2:20" x14ac:dyDescent="0.25"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</row>
    <row r="1740" spans="2:20" x14ac:dyDescent="0.25"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</row>
    <row r="1741" spans="2:20" x14ac:dyDescent="0.25"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</row>
    <row r="1742" spans="2:20" x14ac:dyDescent="0.25"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</row>
    <row r="1743" spans="2:20" x14ac:dyDescent="0.25"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</row>
    <row r="1744" spans="2:20" x14ac:dyDescent="0.25"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</row>
    <row r="1745" spans="2:20" x14ac:dyDescent="0.25"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</row>
    <row r="1746" spans="2:20" x14ac:dyDescent="0.25"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</row>
    <row r="1747" spans="2:20" x14ac:dyDescent="0.25"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</row>
    <row r="1748" spans="2:20" x14ac:dyDescent="0.25"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</row>
    <row r="1749" spans="2:20" x14ac:dyDescent="0.25"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</row>
    <row r="1750" spans="2:20" x14ac:dyDescent="0.25"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</row>
    <row r="1751" spans="2:20" x14ac:dyDescent="0.25"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</row>
    <row r="1752" spans="2:20" x14ac:dyDescent="0.25"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</row>
    <row r="1753" spans="2:20" x14ac:dyDescent="0.25"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</row>
    <row r="1754" spans="2:20" x14ac:dyDescent="0.25"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</row>
    <row r="1755" spans="2:20" x14ac:dyDescent="0.25"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</row>
    <row r="1756" spans="2:20" x14ac:dyDescent="0.25"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</row>
    <row r="1757" spans="2:20" x14ac:dyDescent="0.25"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</row>
    <row r="1758" spans="2:20" x14ac:dyDescent="0.25"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</row>
    <row r="1759" spans="2:20" x14ac:dyDescent="0.25"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</row>
    <row r="1760" spans="2:20" x14ac:dyDescent="0.25"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</row>
    <row r="1761" spans="2:20" x14ac:dyDescent="0.25"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</row>
    <row r="1762" spans="2:20" x14ac:dyDescent="0.25"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</row>
    <row r="1763" spans="2:20" x14ac:dyDescent="0.25"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</row>
    <row r="1764" spans="2:20" x14ac:dyDescent="0.25"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</row>
    <row r="1765" spans="2:20" x14ac:dyDescent="0.25"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</row>
    <row r="1766" spans="2:20" x14ac:dyDescent="0.25"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</row>
    <row r="1767" spans="2:20" x14ac:dyDescent="0.25"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</row>
    <row r="1768" spans="2:20" x14ac:dyDescent="0.25"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</row>
    <row r="1769" spans="2:20" x14ac:dyDescent="0.25"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</row>
    <row r="1770" spans="2:20" x14ac:dyDescent="0.25"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</row>
    <row r="1771" spans="2:20" x14ac:dyDescent="0.25"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</row>
    <row r="1772" spans="2:20" x14ac:dyDescent="0.25"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</row>
    <row r="1773" spans="2:20" x14ac:dyDescent="0.25"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</row>
    <row r="1774" spans="2:20" x14ac:dyDescent="0.25"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</row>
    <row r="1775" spans="2:20" x14ac:dyDescent="0.25"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</row>
    <row r="1776" spans="2:20" x14ac:dyDescent="0.25"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</row>
    <row r="1777" spans="2:20" x14ac:dyDescent="0.25"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</row>
    <row r="1778" spans="2:20" x14ac:dyDescent="0.25"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</row>
    <row r="1779" spans="2:20" x14ac:dyDescent="0.25"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</row>
    <row r="1780" spans="2:20" x14ac:dyDescent="0.25"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</row>
    <row r="1781" spans="2:20" x14ac:dyDescent="0.25"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</row>
    <row r="1782" spans="2:20" x14ac:dyDescent="0.25"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</row>
    <row r="1783" spans="2:20" x14ac:dyDescent="0.25"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</row>
    <row r="1784" spans="2:20" x14ac:dyDescent="0.25"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</row>
    <row r="1785" spans="2:20" x14ac:dyDescent="0.25"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</row>
    <row r="1786" spans="2:20" x14ac:dyDescent="0.25"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</row>
    <row r="1787" spans="2:20" x14ac:dyDescent="0.25"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</row>
    <row r="1788" spans="2:20" x14ac:dyDescent="0.25"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</row>
    <row r="1789" spans="2:20" x14ac:dyDescent="0.25"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</row>
    <row r="1790" spans="2:20" x14ac:dyDescent="0.25"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</row>
    <row r="1791" spans="2:20" x14ac:dyDescent="0.25"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</row>
    <row r="1792" spans="2:20" x14ac:dyDescent="0.25"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</row>
    <row r="1793" spans="2:20" x14ac:dyDescent="0.25"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</row>
    <row r="1794" spans="2:20" x14ac:dyDescent="0.25"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</row>
    <row r="1795" spans="2:20" x14ac:dyDescent="0.25"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</row>
    <row r="1796" spans="2:20" x14ac:dyDescent="0.25"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</row>
    <row r="1797" spans="2:20" x14ac:dyDescent="0.25"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</row>
    <row r="1798" spans="2:20" x14ac:dyDescent="0.25"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</row>
    <row r="1799" spans="2:20" x14ac:dyDescent="0.25"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</row>
    <row r="1800" spans="2:20" x14ac:dyDescent="0.25"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</row>
    <row r="1801" spans="2:20" x14ac:dyDescent="0.25"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</row>
    <row r="1802" spans="2:20" x14ac:dyDescent="0.25"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</row>
    <row r="1803" spans="2:20" x14ac:dyDescent="0.25"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</row>
    <row r="1804" spans="2:20" x14ac:dyDescent="0.25"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</row>
    <row r="1805" spans="2:20" x14ac:dyDescent="0.25"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</row>
    <row r="1806" spans="2:20" x14ac:dyDescent="0.25"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</row>
    <row r="1807" spans="2:20" x14ac:dyDescent="0.25"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</row>
    <row r="1808" spans="2:20" x14ac:dyDescent="0.25"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</row>
    <row r="1809" spans="2:20" x14ac:dyDescent="0.25"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</row>
    <row r="1810" spans="2:20" x14ac:dyDescent="0.25"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</row>
    <row r="1811" spans="2:20" x14ac:dyDescent="0.25"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</row>
    <row r="1812" spans="2:20" x14ac:dyDescent="0.25"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</row>
    <row r="1813" spans="2:20" x14ac:dyDescent="0.25"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</row>
    <row r="1814" spans="2:20" x14ac:dyDescent="0.25"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</row>
    <row r="1815" spans="2:20" x14ac:dyDescent="0.25"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</row>
    <row r="1816" spans="2:20" x14ac:dyDescent="0.25"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</row>
    <row r="1817" spans="2:20" x14ac:dyDescent="0.25"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</row>
    <row r="1818" spans="2:20" x14ac:dyDescent="0.25"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</row>
    <row r="1819" spans="2:20" x14ac:dyDescent="0.25"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</row>
    <row r="1820" spans="2:20" x14ac:dyDescent="0.25"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</row>
    <row r="1821" spans="2:20" x14ac:dyDescent="0.25"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</row>
    <row r="1822" spans="2:20" x14ac:dyDescent="0.25"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</row>
    <row r="1823" spans="2:20" x14ac:dyDescent="0.25"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</row>
    <row r="1824" spans="2:20" x14ac:dyDescent="0.25"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</row>
    <row r="1825" spans="2:20" x14ac:dyDescent="0.25"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</row>
    <row r="1826" spans="2:20" x14ac:dyDescent="0.25"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</row>
    <row r="1827" spans="2:20" x14ac:dyDescent="0.25"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</row>
    <row r="1828" spans="2:20" x14ac:dyDescent="0.25"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</row>
    <row r="1829" spans="2:20" x14ac:dyDescent="0.25"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</row>
    <row r="1830" spans="2:20" x14ac:dyDescent="0.25"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</row>
    <row r="1831" spans="2:20" x14ac:dyDescent="0.25"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</row>
    <row r="1832" spans="2:20" x14ac:dyDescent="0.25"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</row>
    <row r="1833" spans="2:20" x14ac:dyDescent="0.25"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</row>
    <row r="1834" spans="2:20" x14ac:dyDescent="0.25"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</row>
    <row r="1835" spans="2:20" x14ac:dyDescent="0.25"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</row>
    <row r="1836" spans="2:20" x14ac:dyDescent="0.25"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</row>
    <row r="1837" spans="2:20" x14ac:dyDescent="0.25"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</row>
    <row r="1838" spans="2:20" x14ac:dyDescent="0.25"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</row>
    <row r="1839" spans="2:20" x14ac:dyDescent="0.25"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</row>
    <row r="1840" spans="2:20" x14ac:dyDescent="0.25"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</row>
    <row r="1841" spans="2:20" x14ac:dyDescent="0.25"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</row>
    <row r="1842" spans="2:20" x14ac:dyDescent="0.25"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</row>
    <row r="1843" spans="2:20" x14ac:dyDescent="0.25"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</row>
    <row r="1844" spans="2:20" x14ac:dyDescent="0.25"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</row>
    <row r="1845" spans="2:20" x14ac:dyDescent="0.25"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</row>
    <row r="1846" spans="2:20" x14ac:dyDescent="0.25"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</row>
    <row r="1847" spans="2:20" x14ac:dyDescent="0.25"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</row>
    <row r="1848" spans="2:20" x14ac:dyDescent="0.25"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</row>
    <row r="1849" spans="2:20" x14ac:dyDescent="0.25"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</row>
    <row r="1850" spans="2:20" x14ac:dyDescent="0.25"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</row>
    <row r="1851" spans="2:20" x14ac:dyDescent="0.25"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</row>
    <row r="1852" spans="2:20" x14ac:dyDescent="0.25"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</row>
    <row r="1853" spans="2:20" x14ac:dyDescent="0.25"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</row>
    <row r="1854" spans="2:20" x14ac:dyDescent="0.25"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</row>
    <row r="1855" spans="2:20" x14ac:dyDescent="0.25"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</row>
    <row r="1856" spans="2:20" x14ac:dyDescent="0.25"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</row>
    <row r="1857" spans="2:20" x14ac:dyDescent="0.25"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</row>
    <row r="1858" spans="2:20" x14ac:dyDescent="0.25"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</row>
    <row r="1859" spans="2:20" x14ac:dyDescent="0.25"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</row>
    <row r="1860" spans="2:20" x14ac:dyDescent="0.25"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</row>
    <row r="1861" spans="2:20" x14ac:dyDescent="0.25"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</row>
    <row r="1862" spans="2:20" x14ac:dyDescent="0.25"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</row>
    <row r="1863" spans="2:20" x14ac:dyDescent="0.25"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</row>
    <row r="1864" spans="2:20" x14ac:dyDescent="0.25"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</row>
    <row r="1865" spans="2:20" x14ac:dyDescent="0.25"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</row>
    <row r="1866" spans="2:20" x14ac:dyDescent="0.25"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</row>
    <row r="1867" spans="2:20" x14ac:dyDescent="0.25"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</row>
    <row r="1868" spans="2:20" x14ac:dyDescent="0.25"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</row>
    <row r="1869" spans="2:20" x14ac:dyDescent="0.25"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</row>
    <row r="1870" spans="2:20" x14ac:dyDescent="0.25"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</row>
    <row r="1871" spans="2:20" x14ac:dyDescent="0.25"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</row>
    <row r="1872" spans="2:20" x14ac:dyDescent="0.25"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</row>
    <row r="1873" spans="2:20" x14ac:dyDescent="0.25"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</row>
    <row r="1874" spans="2:20" x14ac:dyDescent="0.25"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</row>
    <row r="1875" spans="2:20" x14ac:dyDescent="0.25"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</row>
    <row r="1876" spans="2:20" x14ac:dyDescent="0.25"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</row>
    <row r="1877" spans="2:20" x14ac:dyDescent="0.25"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</row>
    <row r="1878" spans="2:20" x14ac:dyDescent="0.25"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</row>
    <row r="1879" spans="2:20" x14ac:dyDescent="0.25"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</row>
    <row r="1880" spans="2:20" x14ac:dyDescent="0.25"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</row>
    <row r="1881" spans="2:20" x14ac:dyDescent="0.25"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</row>
    <row r="1882" spans="2:20" x14ac:dyDescent="0.25"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</row>
    <row r="1883" spans="2:20" x14ac:dyDescent="0.25"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</row>
    <row r="1884" spans="2:20" x14ac:dyDescent="0.25"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</row>
    <row r="1885" spans="2:20" x14ac:dyDescent="0.25"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</row>
    <row r="1886" spans="2:20" x14ac:dyDescent="0.25"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</row>
    <row r="1887" spans="2:20" x14ac:dyDescent="0.25"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</row>
    <row r="1888" spans="2:20" x14ac:dyDescent="0.25"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</row>
    <row r="1889" spans="2:20" x14ac:dyDescent="0.25"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</row>
    <row r="1890" spans="2:20" x14ac:dyDescent="0.25"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</row>
    <row r="1891" spans="2:20" x14ac:dyDescent="0.25"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</row>
    <row r="1892" spans="2:20" x14ac:dyDescent="0.25"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</row>
    <row r="1893" spans="2:20" x14ac:dyDescent="0.25"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</row>
    <row r="1894" spans="2:20" x14ac:dyDescent="0.25"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</row>
    <row r="1895" spans="2:20" x14ac:dyDescent="0.25"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</row>
    <row r="1896" spans="2:20" x14ac:dyDescent="0.25"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</row>
    <row r="1897" spans="2:20" x14ac:dyDescent="0.25"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</row>
    <row r="1898" spans="2:20" x14ac:dyDescent="0.25"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</row>
    <row r="1899" spans="2:20" x14ac:dyDescent="0.25"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</row>
    <row r="1900" spans="2:20" x14ac:dyDescent="0.25"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</row>
    <row r="1901" spans="2:20" x14ac:dyDescent="0.25"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</row>
    <row r="1902" spans="2:20" x14ac:dyDescent="0.25"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</row>
    <row r="1903" spans="2:20" x14ac:dyDescent="0.25"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</row>
    <row r="1904" spans="2:20" x14ac:dyDescent="0.25"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</row>
    <row r="1905" spans="2:20" x14ac:dyDescent="0.25"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</row>
    <row r="1906" spans="2:20" x14ac:dyDescent="0.25"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</row>
    <row r="1907" spans="2:20" x14ac:dyDescent="0.25"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</row>
    <row r="1908" spans="2:20" x14ac:dyDescent="0.25"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</row>
    <row r="1909" spans="2:20" x14ac:dyDescent="0.25"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</row>
    <row r="1910" spans="2:20" x14ac:dyDescent="0.25"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</row>
    <row r="1911" spans="2:20" x14ac:dyDescent="0.25"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</row>
    <row r="1912" spans="2:20" x14ac:dyDescent="0.25"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</row>
    <row r="1913" spans="2:20" x14ac:dyDescent="0.25"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</row>
    <row r="1914" spans="2:20" x14ac:dyDescent="0.25"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</row>
    <row r="1915" spans="2:20" x14ac:dyDescent="0.25"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</row>
    <row r="1916" spans="2:20" x14ac:dyDescent="0.25"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</row>
    <row r="1917" spans="2:20" x14ac:dyDescent="0.25"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</row>
    <row r="1918" spans="2:20" x14ac:dyDescent="0.25"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</row>
    <row r="1919" spans="2:20" x14ac:dyDescent="0.25"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</row>
    <row r="1920" spans="2:20" x14ac:dyDescent="0.25"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</row>
    <row r="1921" spans="2:20" x14ac:dyDescent="0.25"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</row>
    <row r="1922" spans="2:20" x14ac:dyDescent="0.25"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</row>
    <row r="1923" spans="2:20" x14ac:dyDescent="0.25"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</row>
    <row r="1924" spans="2:20" x14ac:dyDescent="0.25"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</row>
    <row r="1925" spans="2:20" x14ac:dyDescent="0.25"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</row>
    <row r="1926" spans="2:20" x14ac:dyDescent="0.25"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</row>
    <row r="1927" spans="2:20" x14ac:dyDescent="0.25"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</row>
    <row r="1928" spans="2:20" x14ac:dyDescent="0.25"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</row>
    <row r="1929" spans="2:20" x14ac:dyDescent="0.25"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</row>
    <row r="1930" spans="2:20" x14ac:dyDescent="0.25"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</row>
    <row r="1931" spans="2:20" x14ac:dyDescent="0.25"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</row>
    <row r="1932" spans="2:20" x14ac:dyDescent="0.25"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</row>
    <row r="1933" spans="2:20" x14ac:dyDescent="0.25"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</row>
    <row r="1934" spans="2:20" x14ac:dyDescent="0.25"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</row>
    <row r="1935" spans="2:20" x14ac:dyDescent="0.25"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</row>
    <row r="1936" spans="2:20" x14ac:dyDescent="0.25"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</row>
  </sheetData>
  <pageMargins left="0.7" right="0.7" top="0.75" bottom="0.75" header="0.3" footer="0.3"/>
  <ignoredErrors>
    <ignoredError sqref="N2:N261 L2:L26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A475-AF0E-47F3-A08D-B113983F15AF}">
  <dimension ref="A1:H193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7.85546875" defaultRowHeight="15" x14ac:dyDescent="0.25"/>
  <cols>
    <col min="1" max="1" width="8" style="3" bestFit="1" customWidth="1"/>
    <col min="2" max="2" width="5.5703125" style="6" bestFit="1" customWidth="1"/>
    <col min="3" max="3" width="12.7109375" style="6" bestFit="1" customWidth="1"/>
    <col min="4" max="4" width="18.42578125" style="6" bestFit="1" customWidth="1"/>
    <col min="5" max="5" width="9" style="6" bestFit="1" customWidth="1"/>
    <col min="6" max="6" width="14.5703125" style="6" bestFit="1" customWidth="1"/>
    <col min="7" max="7" width="8.5703125" style="6" bestFit="1" customWidth="1"/>
    <col min="8" max="8" width="10.85546875" style="6" bestFit="1" customWidth="1"/>
    <col min="9" max="16384" width="7.85546875" style="6"/>
  </cols>
  <sheetData>
    <row r="1" spans="1:8" x14ac:dyDescent="0.25">
      <c r="A1" s="2" t="s">
        <v>0</v>
      </c>
      <c r="B1" s="5" t="s">
        <v>267</v>
      </c>
      <c r="C1" s="5" t="s">
        <v>269</v>
      </c>
      <c r="D1" s="5" t="s">
        <v>274</v>
      </c>
      <c r="E1" s="5" t="s">
        <v>270</v>
      </c>
      <c r="F1" s="5" t="s">
        <v>268</v>
      </c>
      <c r="G1" s="5" t="s">
        <v>265</v>
      </c>
      <c r="H1" s="5" t="s">
        <v>264</v>
      </c>
    </row>
    <row r="2" spans="1:8" x14ac:dyDescent="0.25">
      <c r="A2" s="3" t="str">
        <f>prepara_base!A2</f>
        <v>1960:Q1</v>
      </c>
      <c r="B2" s="8">
        <f>prepara_base!B2</f>
        <v>6.3095276004033156</v>
      </c>
      <c r="C2" s="8">
        <f>prepara_base!H2</f>
        <v>8.1664357731475015</v>
      </c>
      <c r="D2" s="8">
        <f>prepara_base!N2</f>
        <v>7.7815202899570401</v>
      </c>
      <c r="E2" s="8">
        <f>prepara_base!R2</f>
        <v>859.36287261716916</v>
      </c>
      <c r="F2" s="8">
        <f>prepara_base!T2</f>
        <v>4.0076967554964282</v>
      </c>
      <c r="G2" s="8">
        <f>prepara_base!U2</f>
        <v>0</v>
      </c>
      <c r="H2" s="8">
        <f>prepara_base!V2</f>
        <v>100</v>
      </c>
    </row>
    <row r="3" spans="1:8" x14ac:dyDescent="0.25">
      <c r="A3" s="3" t="str">
        <f>prepara_base!A3</f>
        <v>1960:Q2</v>
      </c>
      <c r="B3" s="8">
        <f>prepara_base!B3</f>
        <v>-0.66939981530730996</v>
      </c>
      <c r="C3" s="8">
        <f>prepara_base!H3</f>
        <v>8.1545483358546917</v>
      </c>
      <c r="D3" s="8">
        <f>prepara_base!N3</f>
        <v>7.7986908051375785</v>
      </c>
      <c r="E3" s="8">
        <f>prepara_base!R3</f>
        <v>860.79576954241122</v>
      </c>
      <c r="F3" s="8">
        <f>prepara_base!T3</f>
        <v>4.0476022996699692</v>
      </c>
      <c r="G3" s="8">
        <f>prepara_base!U3</f>
        <v>0.32679740000000002</v>
      </c>
      <c r="H3" s="8">
        <f>prepara_base!V3</f>
        <v>93.3</v>
      </c>
    </row>
    <row r="4" spans="1:8" x14ac:dyDescent="0.25">
      <c r="A4" s="3" t="str">
        <f>prepara_base!A4</f>
        <v>1960:Q3</v>
      </c>
      <c r="B4" s="8">
        <f>prepara_base!B4</f>
        <v>2.165023350761476</v>
      </c>
      <c r="C4" s="8">
        <f>prepara_base!H4</f>
        <v>8.1587804474602876</v>
      </c>
      <c r="D4" s="8">
        <f>prepara_base!N4</f>
        <v>7.8001908657359733</v>
      </c>
      <c r="E4" s="8">
        <f>prepara_base!R4</f>
        <v>855.99385901317748</v>
      </c>
      <c r="F4" s="8">
        <f>prepara_base!T4</f>
        <v>4.0038726590580254</v>
      </c>
      <c r="G4" s="8">
        <f>prepara_base!U4</f>
        <v>0</v>
      </c>
      <c r="H4" s="8">
        <f>prepara_base!V4</f>
        <v>97.2</v>
      </c>
    </row>
    <row r="5" spans="1:8" x14ac:dyDescent="0.25">
      <c r="A5" s="3" t="str">
        <f>prepara_base!A5</f>
        <v>1960:Q4</v>
      </c>
      <c r="B5" s="8">
        <f>prepara_base!B5</f>
        <v>3.2214647436128363</v>
      </c>
      <c r="C5" s="8">
        <f>prepara_base!H5</f>
        <v>8.1393966805434594</v>
      </c>
      <c r="D5" s="8">
        <f>prepara_base!N5</f>
        <v>7.8110712466253185</v>
      </c>
      <c r="E5" s="8">
        <f>prepara_base!R5</f>
        <v>848.17262996289821</v>
      </c>
      <c r="F5" s="8">
        <f>prepara_base!T5</f>
        <v>4.0395363257271057</v>
      </c>
      <c r="G5" s="8">
        <f>prepara_base!U5</f>
        <v>-0.3246753</v>
      </c>
      <c r="H5" s="8">
        <f>prepara_base!V5</f>
        <v>90.1</v>
      </c>
    </row>
    <row r="6" spans="1:8" x14ac:dyDescent="0.25">
      <c r="A6" s="3" t="str">
        <f>prepara_base!A6</f>
        <v>1961:Q1</v>
      </c>
      <c r="B6" s="8">
        <f>prepara_base!B6</f>
        <v>-0.5987459697071853</v>
      </c>
      <c r="C6" s="8">
        <f>prepara_base!H6</f>
        <v>8.134484582095876</v>
      </c>
      <c r="D6" s="8">
        <f>prepara_base!N6</f>
        <v>7.8082668351372471</v>
      </c>
      <c r="E6" s="8">
        <f>prepara_base!R6</f>
        <v>832.45068240563774</v>
      </c>
      <c r="F6" s="8">
        <f>prepara_base!T6</f>
        <v>4.1607563277413524</v>
      </c>
      <c r="G6" s="8">
        <f>prepara_base!U6</f>
        <v>0.3246753</v>
      </c>
      <c r="H6" s="8">
        <f>prepara_base!V6</f>
        <v>91.6</v>
      </c>
    </row>
    <row r="7" spans="1:8" x14ac:dyDescent="0.25">
      <c r="A7" s="3" t="str">
        <f>prepara_base!A7</f>
        <v>1961:Q2</v>
      </c>
      <c r="B7" s="8">
        <f>prepara_base!B7</f>
        <v>2.4652603649725844</v>
      </c>
      <c r="C7" s="8">
        <f>prepara_base!H7</f>
        <v>8.1600646909914207</v>
      </c>
      <c r="D7" s="8">
        <f>prepara_base!N7</f>
        <v>7.8213768178611875</v>
      </c>
      <c r="E7" s="8">
        <f>prepara_base!R7</f>
        <v>830.53944144614422</v>
      </c>
      <c r="F7" s="8">
        <f>prepara_base!T7</f>
        <v>4.1838805275329554</v>
      </c>
      <c r="G7" s="8">
        <f>prepara_base!U7</f>
        <v>0.32362459999999998</v>
      </c>
      <c r="H7" s="8">
        <f>prepara_base!V7</f>
        <v>92.5</v>
      </c>
    </row>
    <row r="8" spans="1:8" x14ac:dyDescent="0.25">
      <c r="A8" s="3" t="str">
        <f>prepara_base!A8</f>
        <v>1961:Q3</v>
      </c>
      <c r="B8" s="8">
        <f>prepara_base!B8</f>
        <v>2.5093282578691563</v>
      </c>
      <c r="C8" s="8">
        <f>prepara_base!H8</f>
        <v>8.1835714571265132</v>
      </c>
      <c r="D8" s="8">
        <f>prepara_base!N8</f>
        <v>7.8268189348541961</v>
      </c>
      <c r="E8" s="8">
        <f>prepara_base!R8</f>
        <v>835.44804708220022</v>
      </c>
      <c r="F8" s="8">
        <f>prepara_base!T8</f>
        <v>4.2085657063121236</v>
      </c>
      <c r="G8" s="8">
        <f>prepara_base!U8</f>
        <v>0</v>
      </c>
      <c r="H8" s="8">
        <f>prepara_base!V8</f>
        <v>99.2</v>
      </c>
    </row>
    <row r="9" spans="1:8" x14ac:dyDescent="0.25">
      <c r="A9" s="3" t="str">
        <f>prepara_base!A9</f>
        <v>1961:Q4</v>
      </c>
      <c r="B9" s="8">
        <f>prepara_base!B9</f>
        <v>-3.2156079965073996</v>
      </c>
      <c r="C9" s="8">
        <f>prepara_base!H9</f>
        <v>8.2050876155471819</v>
      </c>
      <c r="D9" s="8">
        <f>prepara_base!N9</f>
        <v>7.8439904399651148</v>
      </c>
      <c r="E9" s="8">
        <f>prepara_base!R9</f>
        <v>846.02301908715094</v>
      </c>
      <c r="F9" s="8">
        <f>prepara_base!T9</f>
        <v>4.2730484721041364</v>
      </c>
      <c r="G9" s="8">
        <f>prepara_base!U9</f>
        <v>0</v>
      </c>
      <c r="H9" s="8">
        <f>prepara_base!V9</f>
        <v>93</v>
      </c>
    </row>
    <row r="10" spans="1:8" x14ac:dyDescent="0.25">
      <c r="A10" s="3" t="str">
        <f>prepara_base!A10</f>
        <v>1962:Q1</v>
      </c>
      <c r="B10" s="8">
        <f>prepara_base!B10</f>
        <v>3.7961812765883689</v>
      </c>
      <c r="C10" s="8">
        <f>prepara_base!H10</f>
        <v>8.2179688386415783</v>
      </c>
      <c r="D10" s="8">
        <f>prepara_base!N10</f>
        <v>7.8462246429533371</v>
      </c>
      <c r="E10" s="8">
        <f>prepara_base!R10</f>
        <v>839.38811348863533</v>
      </c>
      <c r="F10" s="8">
        <f>prepara_base!T10</f>
        <v>4.2526295411878143</v>
      </c>
      <c r="G10" s="8">
        <f>prepara_base!U10</f>
        <v>0.32051279999999999</v>
      </c>
      <c r="H10" s="8">
        <f>prepara_base!V10</f>
        <v>99.9</v>
      </c>
    </row>
    <row r="11" spans="1:8" x14ac:dyDescent="0.25">
      <c r="A11" s="3" t="str">
        <f>prepara_base!A11</f>
        <v>1962:Q2</v>
      </c>
      <c r="B11" s="8">
        <f>prepara_base!B11</f>
        <v>-1.6075363021023925</v>
      </c>
      <c r="C11" s="8">
        <f>prepara_base!H11</f>
        <v>8.2294162354339182</v>
      </c>
      <c r="D11" s="8">
        <f>prepara_base!N11</f>
        <v>7.8601029314400508</v>
      </c>
      <c r="E11" s="8">
        <f>prepara_base!R11</f>
        <v>849.36705700232199</v>
      </c>
      <c r="F11" s="8">
        <f>prepara_base!T11</f>
        <v>4.0187226240872018</v>
      </c>
      <c r="G11" s="8">
        <f>prepara_base!U11</f>
        <v>0</v>
      </c>
      <c r="H11" s="8">
        <f>prepara_base!V11</f>
        <v>95.4</v>
      </c>
    </row>
    <row r="12" spans="1:8" x14ac:dyDescent="0.25">
      <c r="A12" s="3" t="str">
        <f>prepara_base!A12</f>
        <v>1962:Q3</v>
      </c>
      <c r="B12" s="8">
        <f>prepara_base!B12</f>
        <v>4.8637926889129082</v>
      </c>
      <c r="C12" s="8">
        <f>prepara_base!H12</f>
        <v>8.2450700120290374</v>
      </c>
      <c r="D12" s="8">
        <f>prepara_base!N12</f>
        <v>7.8708188539500474</v>
      </c>
      <c r="E12" s="8">
        <f>prepara_base!R12</f>
        <v>847.63593085482671</v>
      </c>
      <c r="F12" s="8">
        <f>prepara_base!T12</f>
        <v>4.0604430105464191</v>
      </c>
      <c r="G12" s="8">
        <f>prepara_base!U12</f>
        <v>0</v>
      </c>
      <c r="H12" s="8">
        <f>prepara_base!V12</f>
        <v>91.6</v>
      </c>
    </row>
    <row r="13" spans="1:8" x14ac:dyDescent="0.25">
      <c r="A13" s="3" t="str">
        <f>prepara_base!A13</f>
        <v>1962:Q4</v>
      </c>
      <c r="B13" s="8">
        <f>prepara_base!B13</f>
        <v>4.6667123940791662</v>
      </c>
      <c r="C13" s="8">
        <f>prepara_base!H13</f>
        <v>8.2455549929233065</v>
      </c>
      <c r="D13" s="8">
        <f>prepara_base!N13</f>
        <v>7.8844029968749743</v>
      </c>
      <c r="E13" s="8">
        <f>prepara_base!R13</f>
        <v>842.42590696861498</v>
      </c>
      <c r="F13" s="8">
        <f>prepara_base!T13</f>
        <v>4.1374040516825481</v>
      </c>
      <c r="G13" s="8">
        <f>prepara_base!U13</f>
        <v>0.31746029999999997</v>
      </c>
      <c r="H13" s="8">
        <f>prepara_base!V13</f>
        <v>95</v>
      </c>
    </row>
    <row r="14" spans="1:8" x14ac:dyDescent="0.25">
      <c r="A14" s="3" t="str">
        <f>prepara_base!A14</f>
        <v>1963:Q1</v>
      </c>
      <c r="B14" s="8">
        <f>prepara_base!B14</f>
        <v>-0.60104793173513227</v>
      </c>
      <c r="C14" s="8">
        <f>prepara_base!H14</f>
        <v>8.2411862614081457</v>
      </c>
      <c r="D14" s="8">
        <f>prepara_base!N14</f>
        <v>7.873930981646688</v>
      </c>
      <c r="E14" s="8">
        <f>prepara_base!R14</f>
        <v>831.82753888380603</v>
      </c>
      <c r="F14" s="8">
        <f>prepara_base!T14</f>
        <v>4.1846422002028811</v>
      </c>
      <c r="G14" s="8">
        <f>prepara_base!U14</f>
        <v>0.31645570000000001</v>
      </c>
      <c r="H14" s="8">
        <f>prepara_base!V14</f>
        <v>98.4</v>
      </c>
    </row>
    <row r="15" spans="1:8" x14ac:dyDescent="0.25">
      <c r="A15" s="3" t="str">
        <f>prepara_base!A15</f>
        <v>1963:Q2</v>
      </c>
      <c r="B15" s="8">
        <f>prepara_base!B15</f>
        <v>0.25429592449658367</v>
      </c>
      <c r="C15" s="8">
        <f>prepara_base!H15</f>
        <v>8.2555725074363959</v>
      </c>
      <c r="D15" s="8">
        <f>prepara_base!N15</f>
        <v>7.8827112616609911</v>
      </c>
      <c r="E15" s="8">
        <f>prepara_base!R15</f>
        <v>837.14547118023791</v>
      </c>
      <c r="F15" s="8">
        <f>prepara_base!T15</f>
        <v>4.2500654372188764</v>
      </c>
      <c r="G15" s="8">
        <f>prepara_base!U15</f>
        <v>0.3154574</v>
      </c>
      <c r="H15" s="8">
        <f>prepara_base!V15</f>
        <v>91.7</v>
      </c>
    </row>
    <row r="16" spans="1:8" x14ac:dyDescent="0.25">
      <c r="A16" s="3" t="str">
        <f>prepara_base!A16</f>
        <v>1963:Q3</v>
      </c>
      <c r="B16" s="8">
        <f>prepara_base!B16</f>
        <v>5.6656064261352554</v>
      </c>
      <c r="C16" s="8">
        <f>prepara_base!H16</f>
        <v>8.2823014623885349</v>
      </c>
      <c r="D16" s="8">
        <f>prepara_base!N16</f>
        <v>7.901517627078011</v>
      </c>
      <c r="E16" s="8">
        <f>prepara_base!R16</f>
        <v>839.4245850215658</v>
      </c>
      <c r="F16" s="8">
        <f>prepara_base!T16</f>
        <v>4.2884025326412134</v>
      </c>
      <c r="G16" s="8">
        <f>prepara_base!U16</f>
        <v>0</v>
      </c>
      <c r="H16" s="8">
        <f>prepara_base!V16</f>
        <v>96.4</v>
      </c>
    </row>
    <row r="17" spans="1:8" x14ac:dyDescent="0.25">
      <c r="A17" s="3" t="str">
        <f>prepara_base!A17</f>
        <v>1963:Q4</v>
      </c>
      <c r="B17" s="8">
        <f>prepara_base!B17</f>
        <v>-0.27837420527456747</v>
      </c>
      <c r="C17" s="8">
        <f>prepara_base!H17</f>
        <v>8.2955067207706588</v>
      </c>
      <c r="D17" s="8">
        <f>prepara_base!N17</f>
        <v>7.9123989047228722</v>
      </c>
      <c r="E17" s="8">
        <f>prepara_base!R17</f>
        <v>845.96784734021696</v>
      </c>
      <c r="F17" s="8">
        <f>prepara_base!T17</f>
        <v>4.306359755748467</v>
      </c>
      <c r="G17" s="8">
        <f>prepara_base!U17</f>
        <v>0.3125</v>
      </c>
      <c r="H17" s="8">
        <f>prepara_base!V17</f>
        <v>94.4</v>
      </c>
    </row>
    <row r="18" spans="1:8" x14ac:dyDescent="0.25">
      <c r="A18" s="3" t="str">
        <f>prepara_base!A18</f>
        <v>1964:Q1</v>
      </c>
      <c r="B18" s="8">
        <f>prepara_base!B18</f>
        <v>5.6586746657374007</v>
      </c>
      <c r="C18" s="8">
        <f>prepara_base!H18</f>
        <v>8.3080314471283199</v>
      </c>
      <c r="D18" s="8">
        <f>prepara_base!N18</f>
        <v>7.9171695297316225</v>
      </c>
      <c r="E18" s="8">
        <f>prepara_base!R18</f>
        <v>849.13845041571278</v>
      </c>
      <c r="F18" s="8">
        <f>prepara_base!T18</f>
        <v>4.3669129968638334</v>
      </c>
      <c r="G18" s="8">
        <f>prepara_base!U18</f>
        <v>0</v>
      </c>
      <c r="H18" s="8">
        <f>prepara_base!V18</f>
        <v>99.5</v>
      </c>
    </row>
    <row r="19" spans="1:8" x14ac:dyDescent="0.25">
      <c r="A19" s="3" t="str">
        <f>prepara_base!A19</f>
        <v>1964:Q2</v>
      </c>
      <c r="B19" s="8">
        <f>prepara_base!B19</f>
        <v>-2.9292795820010227</v>
      </c>
      <c r="C19" s="8">
        <f>prepara_base!H19</f>
        <v>8.3208296572455449</v>
      </c>
      <c r="D19" s="8">
        <f>prepara_base!N19</f>
        <v>7.9359420578976545</v>
      </c>
      <c r="E19" s="8">
        <f>prepara_base!R19</f>
        <v>852.87384022171341</v>
      </c>
      <c r="F19" s="8">
        <f>prepara_base!T19</f>
        <v>4.3850221436536803</v>
      </c>
      <c r="G19" s="8">
        <f>prepara_base!U19</f>
        <v>0.31055899999999997</v>
      </c>
      <c r="H19" s="8">
        <f>prepara_base!V19</f>
        <v>98.5</v>
      </c>
    </row>
    <row r="20" spans="1:8" x14ac:dyDescent="0.25">
      <c r="A20" s="3" t="str">
        <f>prepara_base!A20</f>
        <v>1964:Q3</v>
      </c>
      <c r="B20" s="8">
        <f>prepara_base!B20</f>
        <v>3.5991206641313731</v>
      </c>
      <c r="C20" s="8">
        <f>prepara_base!H20</f>
        <v>8.3423672700732876</v>
      </c>
      <c r="D20" s="8">
        <f>prepara_base!N20</f>
        <v>7.9558145942689711</v>
      </c>
      <c r="E20" s="8">
        <f>prepara_base!R20</f>
        <v>858.36044503353821</v>
      </c>
      <c r="F20" s="8">
        <f>prepara_base!T20</f>
        <v>4.42376820625352</v>
      </c>
      <c r="G20" s="8">
        <f>prepara_base!U20</f>
        <v>0</v>
      </c>
      <c r="H20" s="8">
        <f>prepara_base!V20</f>
        <v>100.6</v>
      </c>
    </row>
    <row r="21" spans="1:8" x14ac:dyDescent="0.25">
      <c r="A21" s="3" t="str">
        <f>prepara_base!A21</f>
        <v>1964:Q4</v>
      </c>
      <c r="B21" s="8">
        <f>prepara_base!B21</f>
        <v>-0.88361241617261155</v>
      </c>
      <c r="C21" s="8">
        <f>prepara_base!H21</f>
        <v>8.3456779588944254</v>
      </c>
      <c r="D21" s="8">
        <f>prepara_base!N21</f>
        <v>7.9685929439371685</v>
      </c>
      <c r="E21" s="8">
        <f>prepara_base!R21</f>
        <v>866.72289834116555</v>
      </c>
      <c r="F21" s="8">
        <f>prepara_base!T21</f>
        <v>4.4303404949524321</v>
      </c>
      <c r="G21" s="8">
        <f>prepara_base!U21</f>
        <v>0</v>
      </c>
      <c r="H21" s="8">
        <f>prepara_base!V21</f>
        <v>99.9</v>
      </c>
    </row>
    <row r="22" spans="1:8" x14ac:dyDescent="0.25">
      <c r="A22" s="3" t="str">
        <f>prepara_base!A22</f>
        <v>1965:Q1</v>
      </c>
      <c r="B22" s="8">
        <f>prepara_base!B22</f>
        <v>-0.45076205992379315</v>
      </c>
      <c r="C22" s="8">
        <f>prepara_base!H22</f>
        <v>8.362419720280494</v>
      </c>
      <c r="D22" s="8">
        <f>prepara_base!N22</f>
        <v>7.9667457612621844</v>
      </c>
      <c r="E22" s="8">
        <f>prepara_base!R22</f>
        <v>866.01376933595759</v>
      </c>
      <c r="F22" s="8">
        <f>prepara_base!T22</f>
        <v>4.4639521840725536</v>
      </c>
      <c r="G22" s="8">
        <f>prepara_base!U22</f>
        <v>0</v>
      </c>
      <c r="H22" s="8">
        <f>prepara_base!V22</f>
        <v>102</v>
      </c>
    </row>
    <row r="23" spans="1:8" x14ac:dyDescent="0.25">
      <c r="A23" s="3" t="str">
        <f>prepara_base!A23</f>
        <v>1965:Q2</v>
      </c>
      <c r="B23" s="8">
        <f>prepara_base!B23</f>
        <v>1.1746983110396767</v>
      </c>
      <c r="C23" s="8">
        <f>prepara_base!H23</f>
        <v>8.3783588655918635</v>
      </c>
      <c r="D23" s="8">
        <f>prepara_base!N23</f>
        <v>7.9858308333340986</v>
      </c>
      <c r="E23" s="8">
        <f>prepara_base!R23</f>
        <v>874.61367606491035</v>
      </c>
      <c r="F23" s="8">
        <f>prepara_base!T23</f>
        <v>4.4431217340336921</v>
      </c>
      <c r="G23" s="8">
        <f>prepara_base!U23</f>
        <v>0</v>
      </c>
      <c r="H23" s="8">
        <f>prepara_base!V23</f>
        <v>105.4</v>
      </c>
    </row>
    <row r="24" spans="1:8" x14ac:dyDescent="0.25">
      <c r="A24" s="3" t="str">
        <f>prepara_base!A24</f>
        <v>1965:Q3</v>
      </c>
      <c r="B24" s="8">
        <f>prepara_base!B24</f>
        <v>8.3391433501822316</v>
      </c>
      <c r="C24" s="8">
        <f>prepara_base!H24</f>
        <v>8.4050798320536302</v>
      </c>
      <c r="D24" s="8">
        <f>prepara_base!N24</f>
        <v>8.005220783068637</v>
      </c>
      <c r="E24" s="8">
        <f>prepara_base!R24</f>
        <v>876.77155707318616</v>
      </c>
      <c r="F24" s="8">
        <f>prepara_base!T24</f>
        <v>4.492896943505305</v>
      </c>
      <c r="G24" s="8">
        <f>prepara_base!U24</f>
        <v>0.30581039999999998</v>
      </c>
      <c r="H24" s="8">
        <f>prepara_base!V24</f>
        <v>103.4</v>
      </c>
    </row>
    <row r="25" spans="1:8" x14ac:dyDescent="0.25">
      <c r="A25" s="3" t="str">
        <f>prepara_base!A25</f>
        <v>1965:Q4</v>
      </c>
      <c r="B25" s="8">
        <f>prepara_base!B25</f>
        <v>2.6332683800656547</v>
      </c>
      <c r="C25" s="8">
        <f>prepara_base!H25</f>
        <v>8.4353795331514618</v>
      </c>
      <c r="D25" s="8">
        <f>prepara_base!N25</f>
        <v>8.0351198290496555</v>
      </c>
      <c r="E25" s="8">
        <f>prepara_base!R25</f>
        <v>885.11852536893446</v>
      </c>
      <c r="F25" s="8">
        <f>prepara_base!T25</f>
        <v>4.5188494795215641</v>
      </c>
      <c r="G25" s="8">
        <f>prepara_base!U25</f>
        <v>0.30395139999999998</v>
      </c>
      <c r="H25" s="8">
        <f>prepara_base!V25</f>
        <v>102.9</v>
      </c>
    </row>
    <row r="26" spans="1:8" x14ac:dyDescent="0.25">
      <c r="A26" s="3" t="str">
        <f>prepara_base!A26</f>
        <v>1966:Q1</v>
      </c>
      <c r="B26" s="8">
        <f>prepara_base!B26</f>
        <v>3.2824996447714021</v>
      </c>
      <c r="C26" s="8">
        <f>prepara_base!H26</f>
        <v>8.453905196046346</v>
      </c>
      <c r="D26" s="8">
        <f>prepara_base!N26</f>
        <v>8.0412816891176693</v>
      </c>
      <c r="E26" s="8">
        <f>prepara_base!R26</f>
        <v>886.95747239532091</v>
      </c>
      <c r="F26" s="8">
        <f>prepara_base!T26</f>
        <v>4.4872871453313747</v>
      </c>
      <c r="G26" s="8">
        <f>prepara_base!U26</f>
        <v>0</v>
      </c>
      <c r="H26" s="8">
        <f>prepara_base!V26</f>
        <v>100</v>
      </c>
    </row>
    <row r="27" spans="1:8" x14ac:dyDescent="0.25">
      <c r="A27" s="3" t="str">
        <f>prepara_base!A27</f>
        <v>1966:Q2</v>
      </c>
      <c r="B27" s="8">
        <f>prepara_base!B27</f>
        <v>-2.0525760702458036</v>
      </c>
      <c r="C27" s="8">
        <f>prepara_base!H27</f>
        <v>8.4671148906410938</v>
      </c>
      <c r="D27" s="8">
        <f>prepara_base!N27</f>
        <v>8.0603139482143202</v>
      </c>
      <c r="E27" s="8">
        <f>prepara_base!R27</f>
        <v>895.62541973168413</v>
      </c>
      <c r="F27" s="8">
        <f>prepara_base!T27</f>
        <v>4.4550447274104537</v>
      </c>
      <c r="G27" s="8">
        <f>prepara_base!U27</f>
        <v>0.29940119999999998</v>
      </c>
      <c r="H27" s="8">
        <f>prepara_base!V27</f>
        <v>95.7</v>
      </c>
    </row>
    <row r="28" spans="1:8" x14ac:dyDescent="0.25">
      <c r="A28" s="3" t="str">
        <f>prepara_base!A28</f>
        <v>1966:Q3</v>
      </c>
      <c r="B28" s="8">
        <f>prepara_base!B28</f>
        <v>0.96174712123309236</v>
      </c>
      <c r="C28" s="8">
        <f>prepara_base!H28</f>
        <v>8.4825853525432375</v>
      </c>
      <c r="D28" s="8">
        <f>prepara_base!N28</f>
        <v>8.0762176691228014</v>
      </c>
      <c r="E28" s="8">
        <f>prepara_base!R28</f>
        <v>899.83445001483699</v>
      </c>
      <c r="F28" s="8">
        <f>prepara_base!T28</f>
        <v>4.3542699576288388</v>
      </c>
      <c r="G28" s="8">
        <f>prepara_base!U28</f>
        <v>0.2967359</v>
      </c>
      <c r="H28" s="8">
        <f>prepara_base!V28</f>
        <v>91.2</v>
      </c>
    </row>
    <row r="29" spans="1:8" x14ac:dyDescent="0.25">
      <c r="A29" s="3" t="str">
        <f>prepara_base!A29</f>
        <v>1966:Q4</v>
      </c>
      <c r="B29" s="8">
        <f>prepara_base!B29</f>
        <v>3.7519469292923544</v>
      </c>
      <c r="C29" s="8">
        <f>prepara_base!H29</f>
        <v>8.4977436854790014</v>
      </c>
      <c r="D29" s="8">
        <f>prepara_base!N29</f>
        <v>8.0893984406546604</v>
      </c>
      <c r="E29" s="8">
        <f>prepara_base!R29</f>
        <v>897.60108700744979</v>
      </c>
      <c r="F29" s="8">
        <f>prepara_base!T29</f>
        <v>4.3985149521786839</v>
      </c>
      <c r="G29" s="8">
        <f>prepara_base!U29</f>
        <v>0.29411769999999998</v>
      </c>
      <c r="H29" s="8">
        <f>prepara_base!V29</f>
        <v>88.3</v>
      </c>
    </row>
    <row r="30" spans="1:8" x14ac:dyDescent="0.25">
      <c r="A30" s="3" t="str">
        <f>prepara_base!A30</f>
        <v>1967:Q1</v>
      </c>
      <c r="B30" s="8">
        <f>prepara_base!B30</f>
        <v>7.8021051068957101</v>
      </c>
      <c r="C30" s="8">
        <f>prepara_base!H30</f>
        <v>8.4952799872476685</v>
      </c>
      <c r="D30" s="8">
        <f>prepara_base!N30</f>
        <v>8.0890732163164305</v>
      </c>
      <c r="E30" s="8">
        <f>prepara_base!R30</f>
        <v>884.08765418790517</v>
      </c>
      <c r="F30" s="8">
        <f>prepara_base!T30</f>
        <v>4.4933443708058345</v>
      </c>
      <c r="G30" s="8">
        <f>prepara_base!U30</f>
        <v>0.29239759999999998</v>
      </c>
      <c r="H30" s="8">
        <f>prepara_base!V30</f>
        <v>94.1</v>
      </c>
    </row>
    <row r="31" spans="1:8" x14ac:dyDescent="0.25">
      <c r="A31" s="3" t="str">
        <f>prepara_base!A31</f>
        <v>1967:Q2</v>
      </c>
      <c r="B31" s="8">
        <f>prepara_base!B31</f>
        <v>4.4772831454926925</v>
      </c>
      <c r="C31" s="8">
        <f>prepara_base!H31</f>
        <v>8.4984639825952097</v>
      </c>
      <c r="D31" s="8">
        <f>prepara_base!N31</f>
        <v>8.102586840334439</v>
      </c>
      <c r="E31" s="8">
        <f>prepara_base!R31</f>
        <v>878.78251228113402</v>
      </c>
      <c r="F31" s="8">
        <f>prepara_base!T31</f>
        <v>4.515573652176335</v>
      </c>
      <c r="G31" s="8">
        <f>prepara_base!U31</f>
        <v>0.28985509999999998</v>
      </c>
      <c r="H31" s="8">
        <f>prepara_base!V31</f>
        <v>95.9</v>
      </c>
    </row>
    <row r="32" spans="1:8" x14ac:dyDescent="0.25">
      <c r="A32" s="3" t="str">
        <f>prepara_base!A32</f>
        <v>1967:Q3</v>
      </c>
      <c r="B32" s="8">
        <f>prepara_base!B32</f>
        <v>-1.6142052969227039</v>
      </c>
      <c r="C32" s="8">
        <f>prepara_base!H32</f>
        <v>8.5154792945641304</v>
      </c>
      <c r="D32" s="8">
        <f>prepara_base!N32</f>
        <v>8.1188740562041755</v>
      </c>
      <c r="E32" s="8">
        <f>prepara_base!R32</f>
        <v>881.73152440057288</v>
      </c>
      <c r="F32" s="8">
        <f>prepara_base!T32</f>
        <v>4.5623670636627818</v>
      </c>
      <c r="G32" s="8">
        <f>prepara_base!U32</f>
        <v>0.28653289999999998</v>
      </c>
      <c r="H32" s="8">
        <f>prepara_base!V32</f>
        <v>97</v>
      </c>
    </row>
    <row r="33" spans="1:8" x14ac:dyDescent="0.25">
      <c r="A33" s="3" t="str">
        <f>prepara_base!A33</f>
        <v>1967:Q4</v>
      </c>
      <c r="B33" s="8">
        <f>prepara_base!B33</f>
        <v>3.5820493598255401</v>
      </c>
      <c r="C33" s="8">
        <f>prepara_base!H33</f>
        <v>8.5324344139847366</v>
      </c>
      <c r="D33" s="8">
        <f>prepara_base!N33</f>
        <v>8.1338727724304167</v>
      </c>
      <c r="E33" s="8">
        <f>prepara_base!R33</f>
        <v>885.73540508492852</v>
      </c>
      <c r="F33" s="8">
        <f>prepara_base!T33</f>
        <v>4.5570298106601568</v>
      </c>
      <c r="G33" s="8">
        <f>prepara_base!U33</f>
        <v>0.56818179999999996</v>
      </c>
      <c r="H33" s="8">
        <f>prepara_base!V33</f>
        <v>92.9</v>
      </c>
    </row>
    <row r="34" spans="1:8" x14ac:dyDescent="0.25">
      <c r="A34" s="3" t="str">
        <f>prepara_base!A34</f>
        <v>1968:Q1</v>
      </c>
      <c r="B34" s="8">
        <f>prepara_base!B34</f>
        <v>5.8979492178237649</v>
      </c>
      <c r="C34" s="8">
        <f>prepara_base!H34</f>
        <v>8.550240013689022</v>
      </c>
      <c r="D34" s="8">
        <f>prepara_base!N34</f>
        <v>8.1460008509535449</v>
      </c>
      <c r="E34" s="8">
        <f>prepara_base!R34</f>
        <v>872.85272820916771</v>
      </c>
      <c r="F34" s="8">
        <f>prepara_base!T34</f>
        <v>4.4896470947325522</v>
      </c>
      <c r="G34" s="8">
        <f>prepara_base!U34</f>
        <v>0.28011209999999997</v>
      </c>
      <c r="H34" s="8">
        <f>prepara_base!V34</f>
        <v>97.2</v>
      </c>
    </row>
    <row r="35" spans="1:8" x14ac:dyDescent="0.25">
      <c r="A35" s="3" t="str">
        <f>prepara_base!A35</f>
        <v>1968:Q2</v>
      </c>
      <c r="B35" s="8">
        <f>prepara_base!B35</f>
        <v>2.4884768169325429</v>
      </c>
      <c r="C35" s="8">
        <f>prepara_base!H35</f>
        <v>8.5799245924656695</v>
      </c>
      <c r="D35" s="8">
        <f>prepara_base!N35</f>
        <v>8.1709206111783779</v>
      </c>
      <c r="E35" s="8">
        <f>prepara_base!R35</f>
        <v>881.19944254249094</v>
      </c>
      <c r="F35" s="8">
        <f>prepara_base!T35</f>
        <v>4.6101577274991303</v>
      </c>
      <c r="G35" s="8">
        <f>prepara_base!U35</f>
        <v>0.55555560000000004</v>
      </c>
      <c r="H35" s="8">
        <f>prepara_base!V35</f>
        <v>92.4</v>
      </c>
    </row>
    <row r="36" spans="1:8" x14ac:dyDescent="0.25">
      <c r="A36" s="3" t="str">
        <f>prepara_base!A36</f>
        <v>1968:Q3</v>
      </c>
      <c r="B36" s="8">
        <f>prepara_base!B36</f>
        <v>-0.57491432237257323</v>
      </c>
      <c r="C36" s="8">
        <f>prepara_base!H36</f>
        <v>8.5937176417471708</v>
      </c>
      <c r="D36" s="8">
        <f>prepara_base!N36</f>
        <v>8.1955583751652465</v>
      </c>
      <c r="E36" s="8">
        <f>prepara_base!R36</f>
        <v>887.41782046232618</v>
      </c>
      <c r="F36" s="8">
        <f>prepara_base!T36</f>
        <v>4.6180864112546374</v>
      </c>
      <c r="G36" s="8">
        <f>prepara_base!U36</f>
        <v>0.54794520000000002</v>
      </c>
      <c r="H36" s="8">
        <f>prepara_base!V36</f>
        <v>92.4</v>
      </c>
    </row>
    <row r="37" spans="1:8" x14ac:dyDescent="0.25">
      <c r="A37" s="3" t="str">
        <f>prepara_base!A37</f>
        <v>1968:Q4</v>
      </c>
      <c r="B37" s="8">
        <f>prepara_base!B37</f>
        <v>-1.9923848843406557</v>
      </c>
      <c r="C37" s="8">
        <f>prepara_base!H37</f>
        <v>8.6111928733401584</v>
      </c>
      <c r="D37" s="8">
        <f>prepara_base!N37</f>
        <v>8.2133153943032369</v>
      </c>
      <c r="E37" s="8">
        <f>prepara_base!R37</f>
        <v>892.93180234495708</v>
      </c>
      <c r="F37" s="8">
        <f>prepara_base!T37</f>
        <v>4.6681449851494801</v>
      </c>
      <c r="G37" s="8">
        <f>prepara_base!U37</f>
        <v>0.2695418</v>
      </c>
      <c r="H37" s="8">
        <f>prepara_base!V37</f>
        <v>91.7</v>
      </c>
    </row>
    <row r="38" spans="1:8" x14ac:dyDescent="0.25">
      <c r="A38" s="3" t="str">
        <f>prepara_base!A38</f>
        <v>1969:Q1</v>
      </c>
      <c r="B38" s="8">
        <f>prepara_base!B38</f>
        <v>-0.63194359169680014</v>
      </c>
      <c r="C38" s="8">
        <f>prepara_base!H38</f>
        <v>8.6229280740317336</v>
      </c>
      <c r="D38" s="8">
        <f>prepara_base!N38</f>
        <v>8.2159985645164877</v>
      </c>
      <c r="E38" s="8">
        <f>prepara_base!R38</f>
        <v>885.81531246510588</v>
      </c>
      <c r="F38" s="8">
        <f>prepara_base!T38</f>
        <v>4.598145571051127</v>
      </c>
      <c r="G38" s="8">
        <f>prepara_base!U38</f>
        <v>0.53191489999999997</v>
      </c>
      <c r="H38" s="8">
        <f>prepara_base!V38</f>
        <v>98.2</v>
      </c>
    </row>
    <row r="39" spans="1:8" x14ac:dyDescent="0.25">
      <c r="A39" s="3" t="str">
        <f>prepara_base!A39</f>
        <v>1969:Q2</v>
      </c>
      <c r="B39" s="8">
        <f>prepara_base!B39</f>
        <v>-3.028488381406802</v>
      </c>
      <c r="C39" s="8">
        <f>prepara_base!H39</f>
        <v>8.6351014451395507</v>
      </c>
      <c r="D39" s="8">
        <f>prepara_base!N39</f>
        <v>8.2376815185986487</v>
      </c>
      <c r="E39" s="8">
        <f>prepara_base!R39</f>
        <v>894.01868463170433</v>
      </c>
      <c r="F39" s="8">
        <f>prepara_base!T39</f>
        <v>4.5965329925924276</v>
      </c>
      <c r="G39" s="8">
        <f>prepara_base!U39</f>
        <v>0.52493440000000002</v>
      </c>
      <c r="H39" s="8">
        <f>prepara_base!V39</f>
        <v>91.5</v>
      </c>
    </row>
    <row r="40" spans="1:8" x14ac:dyDescent="0.25">
      <c r="A40" s="3" t="str">
        <f>prepara_base!A40</f>
        <v>1969:Q3</v>
      </c>
      <c r="B40" s="8">
        <f>prepara_base!B40</f>
        <v>-0.78380448638895328</v>
      </c>
      <c r="C40" s="8">
        <f>prepara_base!H40</f>
        <v>8.6508593127468494</v>
      </c>
      <c r="D40" s="8">
        <f>prepara_base!N40</f>
        <v>8.2573899800808075</v>
      </c>
      <c r="E40" s="8">
        <f>prepara_base!R40</f>
        <v>898.41813377005246</v>
      </c>
      <c r="F40" s="8">
        <f>prepara_base!T40</f>
        <v>4.5487056490069646</v>
      </c>
      <c r="G40" s="8">
        <f>prepara_base!U40</f>
        <v>0.51679589999999997</v>
      </c>
      <c r="H40" s="8">
        <f>prepara_base!V40</f>
        <v>86.4</v>
      </c>
    </row>
    <row r="41" spans="1:8" x14ac:dyDescent="0.25">
      <c r="A41" s="3" t="str">
        <f>prepara_base!A41</f>
        <v>1969:Q4</v>
      </c>
      <c r="B41" s="8">
        <f>prepara_base!B41</f>
        <v>-0.80925798941776561</v>
      </c>
      <c r="C41" s="8">
        <f>prepara_base!H41</f>
        <v>8.6531530543646653</v>
      </c>
      <c r="D41" s="8">
        <f>prepara_base!N41</f>
        <v>8.2798086944040641</v>
      </c>
      <c r="E41" s="8">
        <f>prepara_base!R41</f>
        <v>895.87225964938398</v>
      </c>
      <c r="F41" s="8">
        <f>prepara_base!T41</f>
        <v>4.5120675677257669</v>
      </c>
      <c r="G41" s="8">
        <f>prepara_base!U41</f>
        <v>0.51020410000000005</v>
      </c>
      <c r="H41" s="8">
        <f>prepara_base!V41</f>
        <v>79.7</v>
      </c>
    </row>
    <row r="42" spans="1:8" x14ac:dyDescent="0.25">
      <c r="A42" s="3" t="str">
        <f>prepara_base!A42</f>
        <v>1970:Q1</v>
      </c>
      <c r="B42" s="8">
        <f>prepara_base!B42</f>
        <v>4.5054338268945706</v>
      </c>
      <c r="C42" s="8">
        <f>prepara_base!H42</f>
        <v>8.6426703881506732</v>
      </c>
      <c r="D42" s="8">
        <f>prepara_base!N42</f>
        <v>8.2825566310752645</v>
      </c>
      <c r="E42" s="8">
        <f>prepara_base!R42</f>
        <v>874.46474814895862</v>
      </c>
      <c r="F42" s="8">
        <f>prepara_base!T42</f>
        <v>4.4846960325202172</v>
      </c>
      <c r="G42" s="8">
        <f>prepara_base!U42</f>
        <v>0.75376889999999996</v>
      </c>
      <c r="H42" s="8">
        <f>prepara_base!V42</f>
        <v>78.099999999999994</v>
      </c>
    </row>
    <row r="43" spans="1:8" x14ac:dyDescent="0.25">
      <c r="A43" s="3" t="str">
        <f>prepara_base!A43</f>
        <v>1970:Q2</v>
      </c>
      <c r="B43" s="8">
        <f>prepara_base!B43</f>
        <v>7.1305427428453054</v>
      </c>
      <c r="C43" s="8">
        <f>prepara_base!H43</f>
        <v>8.6587401177471861</v>
      </c>
      <c r="D43" s="8">
        <f>prepara_base!N43</f>
        <v>8.2980973149424866</v>
      </c>
      <c r="E43" s="8">
        <f>prepara_base!R43</f>
        <v>863.1068315278842</v>
      </c>
      <c r="F43" s="8">
        <f>prepara_base!T43</f>
        <v>4.3253239993040857</v>
      </c>
      <c r="G43" s="8">
        <f>prepara_base!U43</f>
        <v>0.74074070000000003</v>
      </c>
      <c r="H43" s="8">
        <f>prepara_base!V43</f>
        <v>75.400000000000006</v>
      </c>
    </row>
    <row r="44" spans="1:8" x14ac:dyDescent="0.25">
      <c r="A44" s="3" t="str">
        <f>prepara_base!A44</f>
        <v>1970:Q3</v>
      </c>
      <c r="B44" s="8">
        <f>prepara_base!B44</f>
        <v>5.6314154647857855</v>
      </c>
      <c r="C44" s="8">
        <f>prepara_base!H44</f>
        <v>8.674468429956546</v>
      </c>
      <c r="D44" s="8">
        <f>prepara_base!N44</f>
        <v>8.3177142330614817</v>
      </c>
      <c r="E44" s="8">
        <f>prepara_base!R44</f>
        <v>858.87587992851149</v>
      </c>
      <c r="F44" s="8">
        <f>prepara_base!T44</f>
        <v>4.4137675204579443</v>
      </c>
      <c r="G44" s="8">
        <f>prepara_base!U44</f>
        <v>0.48661799999999999</v>
      </c>
      <c r="H44" s="8">
        <f>prepara_base!V44</f>
        <v>77.599999999999994</v>
      </c>
    </row>
    <row r="45" spans="1:8" x14ac:dyDescent="0.25">
      <c r="A45" s="3" t="str">
        <f>prepara_base!A45</f>
        <v>1970:Q4</v>
      </c>
      <c r="B45" s="8">
        <f>prepara_base!B45</f>
        <v>-0.50183086305562341</v>
      </c>
      <c r="C45" s="8">
        <f>prepara_base!H45</f>
        <v>8.6719758132108762</v>
      </c>
      <c r="D45" s="8">
        <f>prepara_base!N45</f>
        <v>8.3377535704233843</v>
      </c>
      <c r="E45" s="8">
        <f>prepara_base!R45</f>
        <v>852.36896815844182</v>
      </c>
      <c r="F45" s="8">
        <f>prepara_base!T45</f>
        <v>4.5003650716219648</v>
      </c>
      <c r="G45" s="8">
        <f>prepara_base!U45</f>
        <v>0.47846889999999997</v>
      </c>
      <c r="H45" s="8">
        <f>prepara_base!V45</f>
        <v>72.400000000000006</v>
      </c>
    </row>
    <row r="46" spans="1:8" x14ac:dyDescent="0.25">
      <c r="A46" s="3" t="str">
        <f>prepara_base!A46</f>
        <v>1971:Q1</v>
      </c>
      <c r="B46" s="8">
        <f>prepara_base!B46</f>
        <v>5.0209540797977619</v>
      </c>
      <c r="C46" s="8">
        <f>prepara_base!H46</f>
        <v>8.693630330614484</v>
      </c>
      <c r="D46" s="8">
        <f>prepara_base!N46</f>
        <v>8.329554276075676</v>
      </c>
      <c r="E46" s="8">
        <f>prepara_base!R46</f>
        <v>837.18691162206881</v>
      </c>
      <c r="F46" s="8">
        <f>prepara_base!T46</f>
        <v>4.6011621645905523</v>
      </c>
      <c r="G46" s="8">
        <f>prepara_base!U46</f>
        <v>0</v>
      </c>
      <c r="H46" s="8">
        <f>prepara_base!V46</f>
        <v>78.099999999999994</v>
      </c>
    </row>
    <row r="47" spans="1:8" x14ac:dyDescent="0.25">
      <c r="A47" s="3" t="str">
        <f>prepara_base!A47</f>
        <v>1971:Q2</v>
      </c>
      <c r="B47" s="8">
        <f>prepara_base!B47</f>
        <v>0.12428103791109438</v>
      </c>
      <c r="C47" s="8">
        <f>prepara_base!H47</f>
        <v>8.7118090627191247</v>
      </c>
      <c r="D47" s="8">
        <f>prepara_base!N47</f>
        <v>8.3484763923046561</v>
      </c>
      <c r="E47" s="8">
        <f>prepara_base!R47</f>
        <v>839.95407086209843</v>
      </c>
      <c r="F47" s="8">
        <f>prepara_base!T47</f>
        <v>4.6023662586553575</v>
      </c>
      <c r="G47" s="8">
        <f>prepara_base!U47</f>
        <v>0.4694836</v>
      </c>
      <c r="H47" s="8">
        <f>prepara_base!V47</f>
        <v>80.2</v>
      </c>
    </row>
    <row r="48" spans="1:8" x14ac:dyDescent="0.25">
      <c r="A48" s="3" t="str">
        <f>prepara_base!A48</f>
        <v>1971:Q3</v>
      </c>
      <c r="B48" s="8">
        <f>prepara_base!B48</f>
        <v>8.7541017661063272</v>
      </c>
      <c r="C48" s="8">
        <f>prepara_base!H48</f>
        <v>8.7305439849016047</v>
      </c>
      <c r="D48" s="8">
        <f>prepara_base!N48</f>
        <v>8.3650877361627192</v>
      </c>
      <c r="E48" s="8">
        <f>prepara_base!R48</f>
        <v>839.996861984367</v>
      </c>
      <c r="F48" s="8">
        <f>prepara_base!T48</f>
        <v>4.5991521136625284</v>
      </c>
      <c r="G48" s="8">
        <f>prepara_base!U48</f>
        <v>0</v>
      </c>
      <c r="H48" s="8">
        <f>prepara_base!V48</f>
        <v>82.1</v>
      </c>
    </row>
    <row r="49" spans="1:8" x14ac:dyDescent="0.25">
      <c r="A49" s="3" t="str">
        <f>prepara_base!A49</f>
        <v>1971:Q4</v>
      </c>
      <c r="B49" s="8">
        <f>prepara_base!B49</f>
        <v>-5.7641546883249557</v>
      </c>
      <c r="C49" s="8">
        <f>prepara_base!H49</f>
        <v>8.7362524161796262</v>
      </c>
      <c r="D49" s="8">
        <f>prepara_base!N49</f>
        <v>8.3852792170904902</v>
      </c>
      <c r="E49" s="8">
        <f>prepara_base!R49</f>
        <v>848.97586580704058</v>
      </c>
      <c r="F49" s="8">
        <f>prepara_base!T49</f>
        <v>4.5968355491980342</v>
      </c>
      <c r="G49" s="8">
        <f>prepara_base!U49</f>
        <v>0.23148150000000001</v>
      </c>
      <c r="H49" s="8">
        <f>prepara_base!V49</f>
        <v>82</v>
      </c>
    </row>
    <row r="50" spans="1:8" x14ac:dyDescent="0.25">
      <c r="A50" s="3" t="str">
        <f>prepara_base!A50</f>
        <v>1972:Q1</v>
      </c>
      <c r="B50" s="8">
        <f>prepara_base!B50</f>
        <v>1.5597696935525613</v>
      </c>
      <c r="C50" s="8">
        <f>prepara_base!H50</f>
        <v>8.7475879104129568</v>
      </c>
      <c r="D50" s="8">
        <f>prepara_base!N50</f>
        <v>8.379995988035331</v>
      </c>
      <c r="E50" s="8">
        <f>prepara_base!R50</f>
        <v>835.26220112956719</v>
      </c>
      <c r="F50" s="8">
        <f>prepara_base!T50</f>
        <v>4.6793495841623427</v>
      </c>
      <c r="G50" s="8">
        <f>prepara_base!U50</f>
        <v>0</v>
      </c>
      <c r="H50" s="8">
        <f>prepara_base!V50</f>
        <v>92.8</v>
      </c>
    </row>
    <row r="51" spans="1:8" x14ac:dyDescent="0.25">
      <c r="A51" s="3" t="str">
        <f>prepara_base!A51</f>
        <v>1972:Q2</v>
      </c>
      <c r="B51" s="8">
        <f>prepara_base!B51</f>
        <v>2.7924273807751918</v>
      </c>
      <c r="C51" s="8">
        <f>prepara_base!H51</f>
        <v>8.7783152495530175</v>
      </c>
      <c r="D51" s="8">
        <f>prepara_base!N51</f>
        <v>8.40367543143822</v>
      </c>
      <c r="E51" s="8">
        <f>prepara_base!R51</f>
        <v>841.33327782634638</v>
      </c>
      <c r="F51" s="8">
        <f>prepara_base!T51</f>
        <v>4.6821312271242199</v>
      </c>
      <c r="G51" s="8">
        <f>prepara_base!U51</f>
        <v>0.2277904</v>
      </c>
      <c r="H51" s="8">
        <f>prepara_base!V51</f>
        <v>88.6</v>
      </c>
    </row>
    <row r="52" spans="1:8" x14ac:dyDescent="0.25">
      <c r="A52" s="3" t="str">
        <f>prepara_base!A52</f>
        <v>1972:Q3</v>
      </c>
      <c r="B52" s="8">
        <f>prepara_base!B52</f>
        <v>2.4107372149980892</v>
      </c>
      <c r="C52" s="8">
        <f>prepara_base!H52</f>
        <v>8.7957899474003014</v>
      </c>
      <c r="D52" s="8">
        <f>prepara_base!N52</f>
        <v>8.4265868335134932</v>
      </c>
      <c r="E52" s="8">
        <f>prepara_base!R52</f>
        <v>846.12075545009225</v>
      </c>
      <c r="F52" s="8">
        <f>prepara_base!T52</f>
        <v>4.6950108899878806</v>
      </c>
      <c r="G52" s="8">
        <f>prepara_base!U52</f>
        <v>0</v>
      </c>
      <c r="H52" s="8">
        <f>prepara_base!V52</f>
        <v>95.2</v>
      </c>
    </row>
    <row r="53" spans="1:8" x14ac:dyDescent="0.25">
      <c r="A53" s="3" t="str">
        <f>prepara_base!A53</f>
        <v>1972:Q4</v>
      </c>
      <c r="B53" s="8">
        <f>prepara_base!B53</f>
        <v>3.5834299889392658</v>
      </c>
      <c r="C53" s="8">
        <f>prepara_base!H53</f>
        <v>8.8208065494952219</v>
      </c>
      <c r="D53" s="8">
        <f>prepara_base!N53</f>
        <v>8.4548656578591963</v>
      </c>
      <c r="E53" s="8">
        <f>prepara_base!R53</f>
        <v>855.01575010754482</v>
      </c>
      <c r="F53" s="8">
        <f>prepara_base!T53</f>
        <v>4.7664383335842135</v>
      </c>
      <c r="G53" s="8">
        <f>prepara_base!U53</f>
        <v>0.45045049999999998</v>
      </c>
      <c r="H53" s="8">
        <f>prepara_base!V53</f>
        <v>90.7</v>
      </c>
    </row>
    <row r="54" spans="1:8" x14ac:dyDescent="0.25">
      <c r="A54" s="3" t="str">
        <f>prepara_base!A54</f>
        <v>1973:Q1</v>
      </c>
      <c r="B54" s="8">
        <f>prepara_base!B54</f>
        <v>4.2736533241770491</v>
      </c>
      <c r="C54" s="8">
        <f>prepara_base!H54</f>
        <v>8.8434529405173166</v>
      </c>
      <c r="D54" s="8">
        <f>prepara_base!N54</f>
        <v>8.4579811890204724</v>
      </c>
      <c r="E54" s="8">
        <f>prepara_base!R54</f>
        <v>850.30184369391418</v>
      </c>
      <c r="F54" s="8">
        <f>prepara_base!T54</f>
        <v>4.7220639374595912</v>
      </c>
      <c r="G54" s="8">
        <f>prepara_base!U54</f>
        <v>0.44642860000000001</v>
      </c>
      <c r="H54" s="8">
        <f>prepara_base!V54</f>
        <v>81.900000000000006</v>
      </c>
    </row>
    <row r="55" spans="1:8" x14ac:dyDescent="0.25">
      <c r="A55" s="3" t="str">
        <f>prepara_base!A55</f>
        <v>1973:Q2</v>
      </c>
      <c r="B55" s="8">
        <f>prepara_base!B55</f>
        <v>-2.3661985779277233</v>
      </c>
      <c r="C55" s="8">
        <f>prepara_base!H55</f>
        <v>8.8652791171210001</v>
      </c>
      <c r="D55" s="8">
        <f>prepara_base!N55</f>
        <v>8.480853948550978</v>
      </c>
      <c r="E55" s="8">
        <f>prepara_base!R55</f>
        <v>859.18039919508351</v>
      </c>
      <c r="F55" s="8">
        <f>prepara_base!T55</f>
        <v>4.6520537718869415</v>
      </c>
      <c r="G55" s="8">
        <f>prepara_base!U55</f>
        <v>0.22075059999999999</v>
      </c>
      <c r="H55" s="8">
        <f>prepara_base!V55</f>
        <v>77</v>
      </c>
    </row>
    <row r="56" spans="1:8" x14ac:dyDescent="0.25">
      <c r="A56" s="3" t="str">
        <f>prepara_base!A56</f>
        <v>1973:Q3</v>
      </c>
      <c r="B56" s="8">
        <f>prepara_base!B56</f>
        <v>-3.9732328416285561</v>
      </c>
      <c r="C56" s="8">
        <f>prepara_base!H56</f>
        <v>8.8753672558502483</v>
      </c>
      <c r="D56" s="8">
        <f>prepara_base!N56</f>
        <v>8.5070752824828357</v>
      </c>
      <c r="E56" s="8">
        <f>prepara_base!R56</f>
        <v>864.97933322456083</v>
      </c>
      <c r="F56" s="8">
        <f>prepara_base!T56</f>
        <v>4.6596583712721609</v>
      </c>
      <c r="G56" s="8">
        <f>prepara_base!U56</f>
        <v>0.65645520000000002</v>
      </c>
      <c r="H56" s="8">
        <f>prepara_base!V56</f>
        <v>72</v>
      </c>
    </row>
    <row r="57" spans="1:8" x14ac:dyDescent="0.25">
      <c r="A57" s="3" t="str">
        <f>prepara_base!A57</f>
        <v>1973:Q4</v>
      </c>
      <c r="B57" s="8">
        <f>prepara_base!B57</f>
        <v>1.1239268200075545</v>
      </c>
      <c r="C57" s="8">
        <f>prepara_base!H57</f>
        <v>8.8973493234564263</v>
      </c>
      <c r="D57" s="8">
        <f>prepara_base!N57</f>
        <v>8.530974444198085</v>
      </c>
      <c r="E57" s="8">
        <f>prepara_base!R57</f>
        <v>869.32343503562299</v>
      </c>
      <c r="F57" s="8">
        <f>prepara_base!T57</f>
        <v>4.551558416539442</v>
      </c>
      <c r="G57" s="8">
        <f>prepara_base!U57</f>
        <v>0.43010749999999998</v>
      </c>
      <c r="H57" s="8">
        <f>prepara_base!V57</f>
        <v>76.5</v>
      </c>
    </row>
    <row r="58" spans="1:8" x14ac:dyDescent="0.25">
      <c r="A58" s="3" t="str">
        <f>prepara_base!A58</f>
        <v>1974:Q1</v>
      </c>
      <c r="B58" s="8">
        <f>prepara_base!B58</f>
        <v>-3.1556790716547827</v>
      </c>
      <c r="C58" s="8">
        <f>prepara_base!H58</f>
        <v>8.8927199599510391</v>
      </c>
      <c r="D58" s="8">
        <f>prepara_base!N58</f>
        <v>8.5364771448075274</v>
      </c>
      <c r="E58" s="8">
        <f>prepara_base!R58</f>
        <v>848.29469757527306</v>
      </c>
      <c r="F58" s="8">
        <f>prepara_base!T58</f>
        <v>4.5792368039615869</v>
      </c>
      <c r="G58" s="8">
        <f>prepara_base!U58</f>
        <v>0.84745760000000003</v>
      </c>
      <c r="H58" s="8">
        <f>prepara_base!V58</f>
        <v>61.8</v>
      </c>
    </row>
    <row r="59" spans="1:8" x14ac:dyDescent="0.25">
      <c r="A59" s="3" t="str">
        <f>prepara_base!A59</f>
        <v>1974:Q2</v>
      </c>
      <c r="B59" s="8">
        <f>prepara_base!B59</f>
        <v>3.1282257834223408</v>
      </c>
      <c r="C59" s="8">
        <f>prepara_base!H59</f>
        <v>8.9283636379906888</v>
      </c>
      <c r="D59" s="8">
        <f>prepara_base!N59</f>
        <v>8.5681494319385045</v>
      </c>
      <c r="E59" s="8">
        <f>prepara_base!R59</f>
        <v>850.59285904609646</v>
      </c>
      <c r="F59" s="8">
        <f>prepara_base!T59</f>
        <v>4.4974736105327171</v>
      </c>
      <c r="G59" s="8">
        <f>prepara_base!U59</f>
        <v>1.0309280000000001</v>
      </c>
      <c r="H59" s="8">
        <f>prepara_base!V59</f>
        <v>72.099999999999994</v>
      </c>
    </row>
    <row r="60" spans="1:8" x14ac:dyDescent="0.25">
      <c r="A60" s="3" t="str">
        <f>prepara_base!A60</f>
        <v>1974:Q3</v>
      </c>
      <c r="B60" s="8">
        <f>prepara_base!B60</f>
        <v>-6.4731631234718101</v>
      </c>
      <c r="C60" s="8">
        <f>prepara_base!H60</f>
        <v>8.9452122329039501</v>
      </c>
      <c r="D60" s="8">
        <f>prepara_base!N60</f>
        <v>8.5969911418440752</v>
      </c>
      <c r="E60" s="8">
        <f>prepara_base!R60</f>
        <v>847.7084998667732</v>
      </c>
      <c r="F60" s="8">
        <f>prepara_base!T60</f>
        <v>4.2212708557944874</v>
      </c>
      <c r="G60" s="8">
        <f>prepara_base!U60</f>
        <v>0.99601600000000001</v>
      </c>
      <c r="H60" s="8">
        <f>prepara_base!V60</f>
        <v>64.400000000000006</v>
      </c>
    </row>
    <row r="61" spans="1:8" x14ac:dyDescent="0.25">
      <c r="A61" s="3" t="str">
        <f>prepara_base!A61</f>
        <v>1974:Q4</v>
      </c>
      <c r="B61" s="8">
        <f>prepara_base!B61</f>
        <v>5.6052455783077306</v>
      </c>
      <c r="C61" s="8">
        <f>prepara_base!H61</f>
        <v>8.9674504467795426</v>
      </c>
      <c r="D61" s="8">
        <f>prepara_base!N61</f>
        <v>8.6200686073816257</v>
      </c>
      <c r="E61" s="8">
        <f>prepara_base!R61</f>
        <v>833.85957900346386</v>
      </c>
      <c r="F61" s="8">
        <f>prepara_base!T61</f>
        <v>4.2057368501116459</v>
      </c>
      <c r="G61" s="8">
        <f>prepara_base!U61</f>
        <v>0.77519380000000004</v>
      </c>
      <c r="H61" s="8">
        <f>prepara_base!V61</f>
        <v>59.5</v>
      </c>
    </row>
    <row r="62" spans="1:8" x14ac:dyDescent="0.25">
      <c r="A62" s="3" t="str">
        <f>prepara_base!A62</f>
        <v>1975:Q1</v>
      </c>
      <c r="B62" s="8">
        <f>prepara_base!B62</f>
        <v>9.8045739404501511</v>
      </c>
      <c r="C62" s="8">
        <f>prepara_base!H62</f>
        <v>8.955420529908773</v>
      </c>
      <c r="D62" s="8">
        <f>prepara_base!N62</f>
        <v>8.6255497433547017</v>
      </c>
      <c r="E62" s="8">
        <f>prepara_base!R62</f>
        <v>792.03802733214502</v>
      </c>
      <c r="F62" s="8">
        <f>prepara_base!T62</f>
        <v>4.4281943155188888</v>
      </c>
      <c r="G62" s="8">
        <f>prepara_base!U62</f>
        <v>0.37878790000000001</v>
      </c>
      <c r="H62" s="8">
        <f>prepara_base!V62</f>
        <v>57.6</v>
      </c>
    </row>
    <row r="63" spans="1:8" x14ac:dyDescent="0.25">
      <c r="A63" s="3" t="str">
        <f>prepara_base!A63</f>
        <v>1975:Q2</v>
      </c>
      <c r="B63" s="8">
        <f>prepara_base!B63</f>
        <v>4.2186062588360462</v>
      </c>
      <c r="C63" s="8">
        <f>prepara_base!H63</f>
        <v>8.9771227741649859</v>
      </c>
      <c r="D63" s="8">
        <f>prepara_base!N63</f>
        <v>8.6526994141680316</v>
      </c>
      <c r="E63" s="8">
        <f>prepara_base!R63</f>
        <v>784.79690244396124</v>
      </c>
      <c r="F63" s="8">
        <f>prepara_base!T63</f>
        <v>4.5261269786476381</v>
      </c>
      <c r="G63" s="8">
        <f>prepara_base!U63</f>
        <v>0.56074769999999996</v>
      </c>
      <c r="H63" s="8">
        <f>prepara_base!V63</f>
        <v>72.8</v>
      </c>
    </row>
    <row r="64" spans="1:8" x14ac:dyDescent="0.25">
      <c r="A64" s="3" t="str">
        <f>prepara_base!A64</f>
        <v>1975:Q3</v>
      </c>
      <c r="B64" s="8">
        <f>prepara_base!B64</f>
        <v>-1.6080340254767362</v>
      </c>
      <c r="C64" s="8">
        <f>prepara_base!H64</f>
        <v>9.0135223649162342</v>
      </c>
      <c r="D64" s="8">
        <f>prepara_base!N64</f>
        <v>8.6791614087493407</v>
      </c>
      <c r="E64" s="8">
        <f>prepara_base!R64</f>
        <v>791.94008605773308</v>
      </c>
      <c r="F64" s="8">
        <f>prepara_base!T64</f>
        <v>4.4387613476541858</v>
      </c>
      <c r="G64" s="8">
        <f>prepara_base!U64</f>
        <v>0.55350549999999998</v>
      </c>
      <c r="H64" s="8">
        <f>prepara_base!V64</f>
        <v>75.7</v>
      </c>
    </row>
    <row r="65" spans="1:8" x14ac:dyDescent="0.25">
      <c r="A65" s="3" t="str">
        <f>prepara_base!A65</f>
        <v>1975:Q4</v>
      </c>
      <c r="B65" s="8">
        <f>prepara_base!B65</f>
        <v>-4.3557893970547781</v>
      </c>
      <c r="C65" s="8">
        <f>prepara_base!H65</f>
        <v>9.0457463927844852</v>
      </c>
      <c r="D65" s="8">
        <f>prepara_base!N65</f>
        <v>8.7037639764033266</v>
      </c>
      <c r="E65" s="8">
        <f>prepara_base!R65</f>
        <v>805.4298642533937</v>
      </c>
      <c r="F65" s="8">
        <f>prepara_base!T65</f>
        <v>4.4852598893155342</v>
      </c>
      <c r="G65" s="8">
        <f>prepara_base!U65</f>
        <v>0.54347829999999997</v>
      </c>
      <c r="H65" s="8">
        <f>prepara_base!V65</f>
        <v>75.599999999999994</v>
      </c>
    </row>
    <row r="66" spans="1:8" x14ac:dyDescent="0.25">
      <c r="A66" s="3" t="str">
        <f>prepara_base!A66</f>
        <v>1976:Q1</v>
      </c>
      <c r="B66" s="8">
        <f>prepara_base!B66</f>
        <v>0.42020429470583309</v>
      </c>
      <c r="C66" s="8">
        <f>prepara_base!H66</f>
        <v>9.0687369656941659</v>
      </c>
      <c r="D66" s="8">
        <f>prepara_base!N66</f>
        <v>8.7098253767936313</v>
      </c>
      <c r="E66" s="8">
        <f>prepara_base!R66</f>
        <v>802.95869356388084</v>
      </c>
      <c r="F66" s="8">
        <f>prepara_base!T66</f>
        <v>4.6161101260264257</v>
      </c>
      <c r="G66" s="8">
        <f>prepara_base!U66</f>
        <v>0.53380780000000005</v>
      </c>
      <c r="H66" s="8">
        <f>prepara_base!V66</f>
        <v>84.6</v>
      </c>
    </row>
    <row r="67" spans="1:8" x14ac:dyDescent="0.25">
      <c r="A67" s="3" t="str">
        <f>prepara_base!A67</f>
        <v>1976:Q2</v>
      </c>
      <c r="B67" s="8">
        <f>prepara_base!B67</f>
        <v>3.3233982952129208</v>
      </c>
      <c r="C67" s="8">
        <f>prepara_base!H67</f>
        <v>9.0895116365991981</v>
      </c>
      <c r="D67" s="8">
        <f>prepara_base!N67</f>
        <v>8.7276570138640182</v>
      </c>
      <c r="E67" s="8">
        <f>prepara_base!R67</f>
        <v>803.40057636887605</v>
      </c>
      <c r="F67" s="8">
        <f>prepara_base!T67</f>
        <v>4.623010104116422</v>
      </c>
      <c r="G67" s="8">
        <f>prepara_base!U67</f>
        <v>0.3508772</v>
      </c>
      <c r="H67" s="8">
        <f>prepara_base!V67</f>
        <v>83.3</v>
      </c>
    </row>
    <row r="68" spans="1:8" x14ac:dyDescent="0.25">
      <c r="A68" s="3" t="str">
        <f>prepara_base!A68</f>
        <v>1976:Q3</v>
      </c>
      <c r="B68" s="8">
        <f>prepara_base!B68</f>
        <v>-0.31085367685027721</v>
      </c>
      <c r="C68" s="8">
        <f>prepara_base!H68</f>
        <v>9.1096850324483114</v>
      </c>
      <c r="D68" s="8">
        <f>prepara_base!N68</f>
        <v>8.753593092326744</v>
      </c>
      <c r="E68" s="8">
        <f>prepara_base!R68</f>
        <v>806.61543387768177</v>
      </c>
      <c r="F68" s="8">
        <f>prepara_base!T68</f>
        <v>4.6587109529161213</v>
      </c>
      <c r="G68" s="8">
        <f>prepara_base!U68</f>
        <v>0.51813469999999995</v>
      </c>
      <c r="H68" s="8">
        <f>prepara_base!V68</f>
        <v>89.7</v>
      </c>
    </row>
    <row r="69" spans="1:8" x14ac:dyDescent="0.25">
      <c r="A69" s="3" t="str">
        <f>prepara_base!A69</f>
        <v>1976:Q4</v>
      </c>
      <c r="B69" s="8">
        <f>prepara_base!B69</f>
        <v>3.9582673297939182</v>
      </c>
      <c r="C69" s="8">
        <f>prepara_base!H69</f>
        <v>9.1361384029420236</v>
      </c>
      <c r="D69" s="8">
        <f>prepara_base!N69</f>
        <v>8.7815033925476484</v>
      </c>
      <c r="E69" s="8">
        <f>prepara_base!R69</f>
        <v>810.95100864553319</v>
      </c>
      <c r="F69" s="8">
        <f>prepara_base!T69</f>
        <v>4.6510991178764911</v>
      </c>
      <c r="G69" s="8">
        <f>prepara_base!U69</f>
        <v>0.3407155</v>
      </c>
      <c r="H69" s="8">
        <f>prepara_base!V69</f>
        <v>87</v>
      </c>
    </row>
    <row r="70" spans="1:8" x14ac:dyDescent="0.25">
      <c r="A70" s="3" t="str">
        <f>prepara_base!A70</f>
        <v>1977:Q1</v>
      </c>
      <c r="B70" s="8">
        <f>prepara_base!B70</f>
        <v>2.7035958587098583</v>
      </c>
      <c r="C70" s="8">
        <f>prepara_base!H70</f>
        <v>9.1487123103849513</v>
      </c>
      <c r="D70" s="8">
        <f>prepara_base!N70</f>
        <v>8.7897274404414638</v>
      </c>
      <c r="E70" s="8">
        <f>prepara_base!R70</f>
        <v>804.65689510981997</v>
      </c>
      <c r="F70" s="8">
        <f>prepara_base!T70</f>
        <v>4.6111522576656387</v>
      </c>
      <c r="G70" s="8">
        <f>prepara_base!U70</f>
        <v>0.50251259999999998</v>
      </c>
      <c r="H70" s="8">
        <f>prepara_base!V70</f>
        <v>87.1</v>
      </c>
    </row>
    <row r="71" spans="1:8" x14ac:dyDescent="0.25">
      <c r="A71" s="3" t="str">
        <f>prepara_base!A71</f>
        <v>1977:Q2</v>
      </c>
      <c r="B71" s="8">
        <f>prepara_base!B71</f>
        <v>-2.6296639106146169</v>
      </c>
      <c r="C71" s="8">
        <f>prepara_base!H71</f>
        <v>9.1877862689651852</v>
      </c>
      <c r="D71" s="8">
        <f>prepara_base!N71</f>
        <v>8.8110229725811262</v>
      </c>
      <c r="E71" s="8">
        <f>prepara_base!R71</f>
        <v>819.91159067614899</v>
      </c>
      <c r="F71" s="8">
        <f>prepara_base!T71</f>
        <v>4.5980448610455031</v>
      </c>
      <c r="G71" s="8">
        <f>prepara_base!U71</f>
        <v>0.66006600000000004</v>
      </c>
      <c r="H71" s="8">
        <f>prepara_base!V71</f>
        <v>90.2</v>
      </c>
    </row>
    <row r="72" spans="1:8" x14ac:dyDescent="0.25">
      <c r="A72" s="3" t="str">
        <f>prepara_base!A72</f>
        <v>1977:Q3</v>
      </c>
      <c r="B72" s="8">
        <f>prepara_base!B72</f>
        <v>7.0887459772828123</v>
      </c>
      <c r="C72" s="8">
        <f>prepara_base!H72</f>
        <v>9.2218755794709786</v>
      </c>
      <c r="D72" s="8">
        <f>prepara_base!N72</f>
        <v>8.8352445237109478</v>
      </c>
      <c r="E72" s="8">
        <f>prepara_base!R72</f>
        <v>828.72108304565734</v>
      </c>
      <c r="F72" s="8">
        <f>prepara_base!T72</f>
        <v>4.5667411593683092</v>
      </c>
      <c r="G72" s="8">
        <f>prepara_base!U72</f>
        <v>0.48780489999999999</v>
      </c>
      <c r="H72" s="8">
        <f>prepara_base!V72</f>
        <v>89</v>
      </c>
    </row>
    <row r="73" spans="1:8" x14ac:dyDescent="0.25">
      <c r="A73" s="3" t="str">
        <f>prepara_base!A73</f>
        <v>1977:Q4</v>
      </c>
      <c r="B73" s="8">
        <f>prepara_base!B73</f>
        <v>-5.0845790275963463</v>
      </c>
      <c r="C73" s="8">
        <f>prepara_base!H73</f>
        <v>9.2361113322562751</v>
      </c>
      <c r="D73" s="8">
        <f>prepara_base!N73</f>
        <v>8.8633797663920575</v>
      </c>
      <c r="E73" s="8">
        <f>prepara_base!R73</f>
        <v>836.89548710016163</v>
      </c>
      <c r="F73" s="8">
        <f>prepara_base!T73</f>
        <v>4.5413780529003116</v>
      </c>
      <c r="G73" s="8">
        <f>prepara_base!U73</f>
        <v>0.64205460000000003</v>
      </c>
      <c r="H73" s="8">
        <f>prepara_base!V73</f>
        <v>84.4</v>
      </c>
    </row>
    <row r="74" spans="1:8" x14ac:dyDescent="0.25">
      <c r="A74" s="3" t="str">
        <f>prepara_base!A74</f>
        <v>1978:Q1</v>
      </c>
      <c r="B74" s="8">
        <f>prepara_base!B74</f>
        <v>3.6477250733831301</v>
      </c>
      <c r="C74" s="8">
        <f>prepara_base!H74</f>
        <v>9.2350206319487249</v>
      </c>
      <c r="D74" s="8">
        <f>prepara_base!N74</f>
        <v>8.8733353518600389</v>
      </c>
      <c r="E74" s="8">
        <f>prepara_base!R74</f>
        <v>825.84151689210046</v>
      </c>
      <c r="F74" s="8">
        <f>prepara_base!T74</f>
        <v>4.486611849863956</v>
      </c>
      <c r="G74" s="8">
        <f>prepara_base!U74</f>
        <v>0.6309148</v>
      </c>
      <c r="H74" s="8">
        <f>prepara_base!V74</f>
        <v>82.6</v>
      </c>
    </row>
    <row r="75" spans="1:8" x14ac:dyDescent="0.25">
      <c r="A75" s="3" t="str">
        <f>prepara_base!A75</f>
        <v>1978:Q2</v>
      </c>
      <c r="B75" s="8">
        <f>prepara_base!B75</f>
        <v>-0.20702519762923721</v>
      </c>
      <c r="C75" s="8">
        <f>prepara_base!H75</f>
        <v>9.3011908999508925</v>
      </c>
      <c r="D75" s="8">
        <f>prepara_base!N75</f>
        <v>8.906781794700521</v>
      </c>
      <c r="E75" s="8">
        <f>prepara_base!R75</f>
        <v>849.88573899079734</v>
      </c>
      <c r="F75" s="8">
        <f>prepara_base!T75</f>
        <v>4.5814920586335139</v>
      </c>
      <c r="G75" s="8">
        <f>prepara_base!U75</f>
        <v>0.77279750000000003</v>
      </c>
      <c r="H75" s="8">
        <f>prepara_base!V75</f>
        <v>81.8</v>
      </c>
    </row>
    <row r="76" spans="1:8" x14ac:dyDescent="0.25">
      <c r="A76" s="3" t="str">
        <f>prepara_base!A76</f>
        <v>1978:Q3</v>
      </c>
      <c r="B76" s="8">
        <f>prepara_base!B76</f>
        <v>0.20213785051974942</v>
      </c>
      <c r="C76" s="8">
        <f>prepara_base!H76</f>
        <v>9.3289907288184164</v>
      </c>
      <c r="D76" s="8">
        <f>prepara_base!N76</f>
        <v>8.9317992726165478</v>
      </c>
      <c r="E76" s="8">
        <f>prepara_base!R76</f>
        <v>857.08727070594773</v>
      </c>
      <c r="F76" s="8">
        <f>prepara_base!T76</f>
        <v>4.6434288981051814</v>
      </c>
      <c r="G76" s="8">
        <f>prepara_base!U76</f>
        <v>0.90771559999999996</v>
      </c>
      <c r="H76" s="8">
        <f>prepara_base!V76</f>
        <v>80</v>
      </c>
    </row>
    <row r="77" spans="1:8" x14ac:dyDescent="0.25">
      <c r="A77" s="3" t="str">
        <f>prepara_base!A77</f>
        <v>1978:Q4</v>
      </c>
      <c r="B77" s="8">
        <f>prepara_base!B77</f>
        <v>-0.78976718327025053</v>
      </c>
      <c r="C77" s="8">
        <f>prepara_base!H77</f>
        <v>9.3673251166952163</v>
      </c>
      <c r="D77" s="8">
        <f>prepara_base!N77</f>
        <v>8.9588321664844592</v>
      </c>
      <c r="E77" s="8">
        <f>prepara_base!R77</f>
        <v>867.45105305416587</v>
      </c>
      <c r="F77" s="8">
        <f>prepara_base!T77</f>
        <v>4.5654933688351926</v>
      </c>
      <c r="G77" s="8">
        <f>prepara_base!U77</f>
        <v>0.59171600000000002</v>
      </c>
      <c r="H77" s="8">
        <f>prepara_base!V77</f>
        <v>73.8</v>
      </c>
    </row>
    <row r="78" spans="1:8" x14ac:dyDescent="0.25">
      <c r="A78" s="3" t="str">
        <f>prepara_base!A78</f>
        <v>1979:Q1</v>
      </c>
      <c r="B78" s="8">
        <f>prepara_base!B78</f>
        <v>-1.0882014172921002</v>
      </c>
      <c r="C78" s="8">
        <f>prepara_base!H78</f>
        <v>9.3634149479650013</v>
      </c>
      <c r="D78" s="8">
        <f>prepara_base!N78</f>
        <v>8.968028049199015</v>
      </c>
      <c r="E78" s="8">
        <f>prepara_base!R78</f>
        <v>858.05183697979533</v>
      </c>
      <c r="F78" s="8">
        <f>prepara_base!T78</f>
        <v>4.6061696863211745</v>
      </c>
      <c r="G78" s="8">
        <f>prepara_base!U78</f>
        <v>0.86705200000000004</v>
      </c>
      <c r="H78" s="8">
        <f>prepara_base!V78</f>
        <v>71.900000000000006</v>
      </c>
    </row>
    <row r="79" spans="1:8" x14ac:dyDescent="0.25">
      <c r="A79" s="3" t="str">
        <f>prepara_base!A79</f>
        <v>1979:Q2</v>
      </c>
      <c r="B79" s="8">
        <f>prepara_base!B79</f>
        <v>5.1012050910045232</v>
      </c>
      <c r="C79" s="8">
        <f>prepara_base!H79</f>
        <v>9.3923095539650809</v>
      </c>
      <c r="D79" s="8">
        <f>prepara_base!N79</f>
        <v>8.9997276926239049</v>
      </c>
      <c r="E79" s="8">
        <f>prepara_base!R79</f>
        <v>860.77531040924885</v>
      </c>
      <c r="F79" s="8">
        <f>prepara_base!T79</f>
        <v>4.622027303054514</v>
      </c>
      <c r="G79" s="8">
        <f>prepara_base!U79</f>
        <v>0.70621469999999997</v>
      </c>
      <c r="H79" s="8">
        <f>prepara_base!V79</f>
        <v>66.7</v>
      </c>
    </row>
    <row r="80" spans="1:8" x14ac:dyDescent="0.25">
      <c r="A80" s="3" t="str">
        <f>prepara_base!A80</f>
        <v>1979:Q3</v>
      </c>
      <c r="B80" s="8">
        <f>prepara_base!B80</f>
        <v>-5.4521775967428514</v>
      </c>
      <c r="C80" s="8">
        <f>prepara_base!H80</f>
        <v>9.4208694376144297</v>
      </c>
      <c r="D80" s="8">
        <f>prepara_base!N80</f>
        <v>9.0331572621102119</v>
      </c>
      <c r="E80" s="8">
        <f>prepara_base!R80</f>
        <v>868.64244857851668</v>
      </c>
      <c r="F80" s="8">
        <f>prepara_base!T80</f>
        <v>4.6876714074998347</v>
      </c>
      <c r="G80" s="8">
        <f>prepara_base!U80</f>
        <v>0.82530950000000003</v>
      </c>
      <c r="H80" s="8">
        <f>prepara_base!V80</f>
        <v>63.7</v>
      </c>
    </row>
    <row r="81" spans="1:8" x14ac:dyDescent="0.25">
      <c r="A81" s="3" t="str">
        <f>prepara_base!A81</f>
        <v>1979:Q4</v>
      </c>
      <c r="B81" s="8">
        <f>prepara_base!B81</f>
        <v>-0.65831723384181706</v>
      </c>
      <c r="C81" s="8">
        <f>prepara_base!H81</f>
        <v>9.4411594550903946</v>
      </c>
      <c r="D81" s="8">
        <f>prepara_base!N81</f>
        <v>9.0652599375274932</v>
      </c>
      <c r="E81" s="8">
        <f>prepara_base!R81</f>
        <v>870.62591363738375</v>
      </c>
      <c r="F81" s="8">
        <f>prepara_base!T81</f>
        <v>4.6802776584748971</v>
      </c>
      <c r="G81" s="8">
        <f>prepara_base!U81</f>
        <v>1.203209</v>
      </c>
      <c r="H81" s="8">
        <f>prepara_base!V81</f>
        <v>62.3</v>
      </c>
    </row>
    <row r="82" spans="1:8" x14ac:dyDescent="0.25">
      <c r="A82" s="3" t="str">
        <f>prepara_base!A82</f>
        <v>1980:Q1</v>
      </c>
      <c r="B82" s="8">
        <f>prepara_base!B82</f>
        <v>8.3717084647864795</v>
      </c>
      <c r="C82" s="8">
        <f>prepara_base!H82</f>
        <v>9.4512998900053056</v>
      </c>
      <c r="D82" s="8">
        <f>prepara_base!N82</f>
        <v>9.0784960027025505</v>
      </c>
      <c r="E82" s="8">
        <f>prepara_base!R82</f>
        <v>853.60517452085014</v>
      </c>
      <c r="F82" s="8">
        <f>prepara_base!T82</f>
        <v>4.6510991178764911</v>
      </c>
      <c r="G82" s="8">
        <f>prepara_base!U82</f>
        <v>1.4193549999999999</v>
      </c>
      <c r="H82" s="8">
        <f>prepara_base!V82</f>
        <v>63.9</v>
      </c>
    </row>
    <row r="83" spans="1:8" x14ac:dyDescent="0.25">
      <c r="A83" s="3" t="str">
        <f>prepara_base!A83</f>
        <v>1980:Q2</v>
      </c>
      <c r="B83" s="8">
        <f>prepara_base!B83</f>
        <v>-2.5377413148894359</v>
      </c>
      <c r="C83" s="8">
        <f>prepara_base!H83</f>
        <v>9.4505650231668437</v>
      </c>
      <c r="D83" s="8">
        <f>prepara_base!N83</f>
        <v>9.093723159211482</v>
      </c>
      <c r="E83" s="8">
        <f>prepara_base!R83</f>
        <v>838.18891770246501</v>
      </c>
      <c r="F83" s="8">
        <f>prepara_base!T83</f>
        <v>4.7414478042806394</v>
      </c>
      <c r="G83" s="8">
        <f>prepara_base!U83</f>
        <v>1.1235949999999999</v>
      </c>
      <c r="H83" s="8">
        <f>prepara_base!V83</f>
        <v>54.4</v>
      </c>
    </row>
    <row r="84" spans="1:8" x14ac:dyDescent="0.25">
      <c r="A84" s="3" t="str">
        <f>prepara_base!A84</f>
        <v>1980:Q3</v>
      </c>
      <c r="B84" s="8">
        <f>prepara_base!B84</f>
        <v>-1.9993305646470707</v>
      </c>
      <c r="C84" s="8">
        <f>prepara_base!H84</f>
        <v>9.4656092683015896</v>
      </c>
      <c r="D84" s="8">
        <f>prepara_base!N84</f>
        <v>9.1238137043029326</v>
      </c>
      <c r="E84" s="8">
        <f>prepara_base!R84</f>
        <v>834.37360278994902</v>
      </c>
      <c r="F84" s="8">
        <f>prepara_base!T84</f>
        <v>4.8402423081675749</v>
      </c>
      <c r="G84" s="8">
        <f>prepara_base!U84</f>
        <v>0.98400989999999999</v>
      </c>
      <c r="H84" s="8">
        <f>prepara_base!V84</f>
        <v>67.8</v>
      </c>
    </row>
    <row r="85" spans="1:8" x14ac:dyDescent="0.25">
      <c r="A85" s="3" t="str">
        <f>prepara_base!A85</f>
        <v>1980:Q4</v>
      </c>
      <c r="B85" s="8">
        <f>prepara_base!B85</f>
        <v>-3.881104728085174</v>
      </c>
      <c r="C85" s="8">
        <f>prepara_base!H85</f>
        <v>9.5106487362367975</v>
      </c>
      <c r="D85" s="8">
        <f>prepara_base!N85</f>
        <v>9.1603430053184631</v>
      </c>
      <c r="E85" s="8">
        <f>prepara_base!R85</f>
        <v>845.58705177501565</v>
      </c>
      <c r="F85" s="8">
        <f>prepara_base!T85</f>
        <v>4.8941014778403042</v>
      </c>
      <c r="G85" s="8">
        <f>prepara_base!U85</f>
        <v>1.1918949999999999</v>
      </c>
      <c r="H85" s="8">
        <f>prepara_base!V85</f>
        <v>72</v>
      </c>
    </row>
    <row r="86" spans="1:8" x14ac:dyDescent="0.25">
      <c r="A86" s="3" t="str">
        <f>prepara_base!A86</f>
        <v>1981:Q1</v>
      </c>
      <c r="B86" s="8">
        <f>prepara_base!B86</f>
        <v>4.7815973142582573</v>
      </c>
      <c r="C86" s="8">
        <f>prepara_base!H86</f>
        <v>9.5481057406195582</v>
      </c>
      <c r="D86" s="8">
        <f>prepara_base!N86</f>
        <v>9.1734530772329208</v>
      </c>
      <c r="E86" s="8">
        <f>prepara_base!R86</f>
        <v>838.53523775936048</v>
      </c>
      <c r="F86" s="8">
        <f>prepara_base!T86</f>
        <v>4.8918517581062888</v>
      </c>
      <c r="G86" s="8">
        <f>prepara_base!U86</f>
        <v>0.58207220000000004</v>
      </c>
      <c r="H86" s="8">
        <f>prepara_base!V86</f>
        <v>68.3</v>
      </c>
    </row>
    <row r="87" spans="1:8" x14ac:dyDescent="0.25">
      <c r="A87" s="3" t="str">
        <f>prepara_base!A87</f>
        <v>1981:Q2</v>
      </c>
      <c r="B87" s="8">
        <f>prepara_base!B87</f>
        <v>-4.0260239731811103</v>
      </c>
      <c r="C87" s="8">
        <f>prepara_base!H87</f>
        <v>9.5560305579087714</v>
      </c>
      <c r="D87" s="8">
        <f>prepara_base!N87</f>
        <v>9.1957090795732714</v>
      </c>
      <c r="E87" s="8">
        <f>prepara_base!R87</f>
        <v>839.18768000940452</v>
      </c>
      <c r="F87" s="8">
        <f>prepara_base!T87</f>
        <v>4.8850720711209101</v>
      </c>
      <c r="G87" s="8">
        <f>prepara_base!U87</f>
        <v>0.91116169999999996</v>
      </c>
      <c r="H87" s="8">
        <f>prepara_base!V87</f>
        <v>73.900000000000006</v>
      </c>
    </row>
    <row r="88" spans="1:8" x14ac:dyDescent="0.25">
      <c r="A88" s="3" t="str">
        <f>prepara_base!A88</f>
        <v>1981:Q3</v>
      </c>
      <c r="B88" s="8">
        <f>prepara_base!B88</f>
        <v>8.5859793268257221</v>
      </c>
      <c r="C88" s="8">
        <f>prepara_base!H88</f>
        <v>9.5855048208073619</v>
      </c>
      <c r="D88" s="8">
        <f>prepara_base!N88</f>
        <v>9.2132011441047883</v>
      </c>
      <c r="E88" s="8">
        <f>prepara_base!R88</f>
        <v>838.71157350261569</v>
      </c>
      <c r="F88" s="8">
        <f>prepara_base!T88</f>
        <v>4.773223770984341</v>
      </c>
      <c r="G88" s="8">
        <f>prepara_base!U88</f>
        <v>1.2127889999999999</v>
      </c>
      <c r="H88" s="8">
        <f>prepara_base!V88</f>
        <v>74.8</v>
      </c>
    </row>
    <row r="89" spans="1:8" x14ac:dyDescent="0.25">
      <c r="A89" s="3" t="str">
        <f>prepara_base!A89</f>
        <v>1981:Q4</v>
      </c>
      <c r="B89" s="8">
        <f>prepara_base!B89</f>
        <v>-1.8423390221611786</v>
      </c>
      <c r="C89" s="8">
        <f>prepara_base!H89</f>
        <v>9.5886117309333461</v>
      </c>
      <c r="D89" s="8">
        <f>prepara_base!N89</f>
        <v>9.2314542845455545</v>
      </c>
      <c r="E89" s="8">
        <f>prepara_base!R89</f>
        <v>835.05554575912538</v>
      </c>
      <c r="F89" s="8">
        <f>prepara_base!T89</f>
        <v>4.8186673602504957</v>
      </c>
      <c r="G89" s="8">
        <f>prepara_base!U89</f>
        <v>0.54054049999999998</v>
      </c>
      <c r="H89" s="8">
        <f>prepara_base!V89</f>
        <v>65.7</v>
      </c>
    </row>
    <row r="90" spans="1:8" x14ac:dyDescent="0.25">
      <c r="A90" s="3" t="str">
        <f>prepara_base!A90</f>
        <v>1982:Q1</v>
      </c>
      <c r="B90" s="8">
        <f>prepara_base!B90</f>
        <v>2.0002458815727682</v>
      </c>
      <c r="C90" s="8">
        <f>prepara_base!H90</f>
        <v>9.5667555170326217</v>
      </c>
      <c r="D90" s="8">
        <f>prepara_base!N90</f>
        <v>9.2361300575099552</v>
      </c>
      <c r="E90" s="8">
        <f>prepara_base!R90</f>
        <v>810.80390779643699</v>
      </c>
      <c r="F90" s="8">
        <f>prepara_base!T90</f>
        <v>4.7077267743131834</v>
      </c>
      <c r="G90" s="8">
        <f>prepara_base!U90</f>
        <v>0.1066098</v>
      </c>
      <c r="H90" s="8">
        <f>prepara_base!V90</f>
        <v>66.599999999999994</v>
      </c>
    </row>
    <row r="91" spans="1:8" x14ac:dyDescent="0.25">
      <c r="A91" s="3" t="str">
        <f>prepara_base!A91</f>
        <v>1982:Q2</v>
      </c>
      <c r="B91" s="8">
        <f>prepara_base!B91</f>
        <v>-2.9144363205758728</v>
      </c>
      <c r="C91" s="8">
        <f>prepara_base!H91</f>
        <v>9.5843855045435973</v>
      </c>
      <c r="D91" s="8">
        <f>prepara_base!N91</f>
        <v>9.2488908518258963</v>
      </c>
      <c r="E91" s="8">
        <f>prepara_base!R91</f>
        <v>814.53639904568968</v>
      </c>
      <c r="F91" s="8">
        <f>prepara_base!T91</f>
        <v>4.697749367281185</v>
      </c>
      <c r="G91" s="8">
        <f>prepara_base!U91</f>
        <v>0.73375259999999998</v>
      </c>
      <c r="H91" s="8">
        <f>prepara_base!V91</f>
        <v>66.2</v>
      </c>
    </row>
    <row r="92" spans="1:8" x14ac:dyDescent="0.25">
      <c r="A92" s="3" t="str">
        <f>prepara_base!A92</f>
        <v>1982:Q3</v>
      </c>
      <c r="B92" s="8">
        <f>prepara_base!B92</f>
        <v>-2.6631684405003448</v>
      </c>
      <c r="C92" s="8">
        <f>prepara_base!H92</f>
        <v>9.5912461273209662</v>
      </c>
      <c r="D92" s="8">
        <f>prepara_base!N92</f>
        <v>9.2727038989050747</v>
      </c>
      <c r="E92" s="8">
        <f>prepara_base!R92</f>
        <v>808.73159150408367</v>
      </c>
      <c r="F92" s="8">
        <f>prepara_base!T92</f>
        <v>4.8072943700782256</v>
      </c>
      <c r="G92" s="8">
        <f>prepara_base!U92</f>
        <v>0.1029866</v>
      </c>
      <c r="H92" s="8">
        <f>prepara_base!V92</f>
        <v>66.7</v>
      </c>
    </row>
    <row r="93" spans="1:8" x14ac:dyDescent="0.25">
      <c r="A93" s="3" t="str">
        <f>prepara_base!A93</f>
        <v>1982:Q4</v>
      </c>
      <c r="B93" s="8">
        <f>prepara_base!B93</f>
        <v>0.78052492435664456</v>
      </c>
      <c r="C93" s="8">
        <f>prepara_base!H93</f>
        <v>9.6013606840065204</v>
      </c>
      <c r="D93" s="8">
        <f>prepara_base!N93</f>
        <v>9.2983510791946316</v>
      </c>
      <c r="E93" s="8">
        <f>prepara_base!R93</f>
        <v>801.18534169999589</v>
      </c>
      <c r="F93" s="8">
        <f>prepara_base!T93</f>
        <v>4.9373474983264236</v>
      </c>
      <c r="G93" s="8">
        <f>prepara_base!U93</f>
        <v>-0.1027749</v>
      </c>
      <c r="H93" s="8">
        <f>prepara_base!V93</f>
        <v>72.5</v>
      </c>
    </row>
    <row r="94" spans="1:8" x14ac:dyDescent="0.25">
      <c r="A94" s="3" t="str">
        <f>prepara_base!A94</f>
        <v>1983:Q1</v>
      </c>
      <c r="B94" s="8">
        <f>prepara_base!B94</f>
        <v>-1.5203036275335129</v>
      </c>
      <c r="C94" s="8">
        <f>prepara_base!H94</f>
        <v>9.6133602999909922</v>
      </c>
      <c r="D94" s="8">
        <f>prepara_base!N94</f>
        <v>9.3052935623251276</v>
      </c>
      <c r="E94" s="8">
        <f>prepara_base!R94</f>
        <v>797.0725827282381</v>
      </c>
      <c r="F94" s="8">
        <f>prepara_base!T94</f>
        <v>5.0232224096017273</v>
      </c>
      <c r="G94" s="8">
        <f>prepara_base!U94</f>
        <v>0.2040816</v>
      </c>
      <c r="H94" s="8">
        <f>prepara_base!V94</f>
        <v>75</v>
      </c>
    </row>
    <row r="95" spans="1:8" x14ac:dyDescent="0.25">
      <c r="A95" s="3" t="str">
        <f>prepara_base!A95</f>
        <v>1983:Q2</v>
      </c>
      <c r="B95" s="8">
        <f>prepara_base!B95</f>
        <v>-1.3407974904264925</v>
      </c>
      <c r="C95" s="8">
        <f>prepara_base!H95</f>
        <v>9.6512017669121661</v>
      </c>
      <c r="D95" s="8">
        <f>prepara_base!N95</f>
        <v>9.3280908802449822</v>
      </c>
      <c r="E95" s="8">
        <f>prepara_base!R95</f>
        <v>806.35421748988324</v>
      </c>
      <c r="F95" s="8">
        <f>prepara_base!T95</f>
        <v>5.1143945283871082</v>
      </c>
      <c r="G95" s="8">
        <f>prepara_base!U95</f>
        <v>0.30333670000000001</v>
      </c>
      <c r="H95" s="8">
        <f>prepara_base!V95</f>
        <v>91.5</v>
      </c>
    </row>
    <row r="96" spans="1:8" x14ac:dyDescent="0.25">
      <c r="A96" s="3" t="str">
        <f>prepara_base!A96</f>
        <v>1983:Q3</v>
      </c>
      <c r="B96" s="8">
        <f>prepara_base!B96</f>
        <v>-4.7226716388480021</v>
      </c>
      <c r="C96" s="8">
        <f>prepara_base!H96</f>
        <v>9.6901389554742554</v>
      </c>
      <c r="D96" s="8">
        <f>prepara_base!N96</f>
        <v>9.3570963628912533</v>
      </c>
      <c r="E96" s="8">
        <f>prepara_base!R96</f>
        <v>822.47223258617225</v>
      </c>
      <c r="F96" s="8">
        <f>prepara_base!T96</f>
        <v>5.1191907006506012</v>
      </c>
      <c r="G96" s="8">
        <f>prepara_base!U96</f>
        <v>0.39960040000000002</v>
      </c>
      <c r="H96" s="8">
        <f>prepara_base!V96</f>
        <v>91.2</v>
      </c>
    </row>
    <row r="97" spans="1:8" x14ac:dyDescent="0.25">
      <c r="A97" s="3" t="str">
        <f>prepara_base!A97</f>
        <v>1983:Q4</v>
      </c>
      <c r="B97" s="8">
        <f>prepara_base!B97</f>
        <v>0.56629981407438112</v>
      </c>
      <c r="C97" s="8">
        <f>prepara_base!H97</f>
        <v>9.7194855098097737</v>
      </c>
      <c r="D97" s="8">
        <f>prepara_base!N97</f>
        <v>9.3746326041147974</v>
      </c>
      <c r="E97" s="8">
        <f>prepara_base!R97</f>
        <v>837.91292368624977</v>
      </c>
      <c r="F97" s="8">
        <f>prepara_base!T97</f>
        <v>5.10230248262208</v>
      </c>
      <c r="G97" s="8">
        <f>prepara_base!U97</f>
        <v>0.29556650000000001</v>
      </c>
      <c r="H97" s="8">
        <f>prepara_base!V97</f>
        <v>91.6</v>
      </c>
    </row>
    <row r="98" spans="1:8" x14ac:dyDescent="0.25">
      <c r="A98" s="3" t="str">
        <f>prepara_base!A98</f>
        <v>1984:Q1</v>
      </c>
      <c r="B98" s="8">
        <f>prepara_base!B98</f>
        <v>3.2582997931970379</v>
      </c>
      <c r="C98" s="8">
        <f>prepara_base!H98</f>
        <v>9.7327276861599046</v>
      </c>
      <c r="D98" s="8">
        <f>prepara_base!N98</f>
        <v>9.3784496006816607</v>
      </c>
      <c r="E98" s="8">
        <f>prepara_base!R98</f>
        <v>843.44863167085259</v>
      </c>
      <c r="F98" s="8">
        <f>prepara_base!T98</f>
        <v>5.0587903359833026</v>
      </c>
      <c r="G98" s="8">
        <f>prepara_base!U98</f>
        <v>0.38910509999999998</v>
      </c>
      <c r="H98" s="8">
        <f>prepara_base!V98</f>
        <v>99.5</v>
      </c>
    </row>
    <row r="99" spans="1:8" x14ac:dyDescent="0.25">
      <c r="A99" s="3" t="str">
        <f>prepara_base!A99</f>
        <v>1984:Q2</v>
      </c>
      <c r="B99" s="8">
        <f>prepara_base!B99</f>
        <v>3.4660763236701633</v>
      </c>
      <c r="C99" s="8">
        <f>prepara_base!H99</f>
        <v>9.7602802914432409</v>
      </c>
      <c r="D99" s="8">
        <f>prepara_base!N99</f>
        <v>9.4011353457130014</v>
      </c>
      <c r="E99" s="8">
        <f>prepara_base!R99</f>
        <v>854.43608511024308</v>
      </c>
      <c r="F99" s="8">
        <f>prepara_base!T99</f>
        <v>5.0310913026636381</v>
      </c>
      <c r="G99" s="8">
        <f>prepara_base!U99</f>
        <v>0.38424589999999997</v>
      </c>
      <c r="H99" s="8">
        <f>prepara_base!V99</f>
        <v>96.6</v>
      </c>
    </row>
    <row r="100" spans="1:8" x14ac:dyDescent="0.25">
      <c r="A100" s="3" t="str">
        <f>prepara_base!A100</f>
        <v>1984:Q3</v>
      </c>
      <c r="B100" s="8">
        <f>prepara_base!B100</f>
        <v>1.6394794047125152</v>
      </c>
      <c r="C100" s="8">
        <f>prepara_base!H100</f>
        <v>9.7774076691480953</v>
      </c>
      <c r="D100" s="8">
        <f>prepara_base!N100</f>
        <v>9.4182474775651386</v>
      </c>
      <c r="E100" s="8">
        <f>prepara_base!R100</f>
        <v>858.14392543499093</v>
      </c>
      <c r="F100" s="8">
        <f>prepara_base!T100</f>
        <v>5.1125900166192491</v>
      </c>
      <c r="G100" s="8">
        <f>prepara_base!U100</f>
        <v>0.37950660000000003</v>
      </c>
      <c r="H100" s="8">
        <f>prepara_base!V100</f>
        <v>98.9</v>
      </c>
    </row>
    <row r="101" spans="1:8" x14ac:dyDescent="0.25">
      <c r="A101" s="3" t="str">
        <f>prepara_base!A101</f>
        <v>1984:Q4</v>
      </c>
      <c r="B101" s="8">
        <f>prepara_base!B101</f>
        <v>1.5949371628605906</v>
      </c>
      <c r="C101" s="8">
        <f>prepara_base!H101</f>
        <v>9.7901069787963202</v>
      </c>
      <c r="D101" s="8">
        <f>prepara_base!N101</f>
        <v>9.4349199915977984</v>
      </c>
      <c r="E101" s="8">
        <f>prepara_base!R101</f>
        <v>863.73403332520706</v>
      </c>
      <c r="F101" s="8">
        <f>prepara_base!T101</f>
        <v>5.1029105702054265</v>
      </c>
      <c r="G101" s="8">
        <f>prepara_base!U101</f>
        <v>0.37593979999999999</v>
      </c>
      <c r="H101" s="8">
        <f>prepara_base!V101</f>
        <v>95</v>
      </c>
    </row>
    <row r="102" spans="1:8" x14ac:dyDescent="0.25">
      <c r="A102" s="3" t="str">
        <f>prepara_base!A102</f>
        <v>1985:Q1</v>
      </c>
      <c r="B102" s="8">
        <f>prepara_base!B102</f>
        <v>4.6359632212745376</v>
      </c>
      <c r="C102" s="8">
        <f>prepara_base!H102</f>
        <v>9.8019986263274639</v>
      </c>
      <c r="D102" s="8">
        <f>prepara_base!N102</f>
        <v>9.4514692002432348</v>
      </c>
      <c r="E102" s="8">
        <f>prepara_base!R102</f>
        <v>861.73305051457305</v>
      </c>
      <c r="F102" s="8">
        <f>prepara_base!T102</f>
        <v>5.1896179496246955</v>
      </c>
      <c r="G102" s="8">
        <f>prepara_base!U102</f>
        <v>0.37140210000000001</v>
      </c>
      <c r="H102" s="8">
        <f>prepara_base!V102</f>
        <v>94.5</v>
      </c>
    </row>
    <row r="103" spans="1:8" x14ac:dyDescent="0.25">
      <c r="A103" s="3" t="str">
        <f>prepara_base!A103</f>
        <v>1985:Q2</v>
      </c>
      <c r="B103" s="8">
        <f>prepara_base!B103</f>
        <v>-1.4883096479756392</v>
      </c>
      <c r="C103" s="8">
        <f>prepara_base!H103</f>
        <v>9.8179100543541562</v>
      </c>
      <c r="D103" s="8">
        <f>prepara_base!N103</f>
        <v>9.4691744009513119</v>
      </c>
      <c r="E103" s="8">
        <f>prepara_base!R103</f>
        <v>867.60827357103574</v>
      </c>
      <c r="F103" s="8">
        <f>prepara_base!T103</f>
        <v>5.2412177745074642</v>
      </c>
      <c r="G103" s="8">
        <f>prepara_base!U103</f>
        <v>0.27573530000000002</v>
      </c>
      <c r="H103" s="8">
        <f>prepara_base!V103</f>
        <v>94.3</v>
      </c>
    </row>
    <row r="104" spans="1:8" x14ac:dyDescent="0.25">
      <c r="A104" s="3" t="str">
        <f>prepara_base!A104</f>
        <v>1985:Q3</v>
      </c>
      <c r="B104" s="8">
        <f>prepara_base!B104</f>
        <v>2.9372666803767906</v>
      </c>
      <c r="C104" s="8">
        <f>prepara_base!H104</f>
        <v>9.8406527220305744</v>
      </c>
      <c r="D104" s="8">
        <f>prepara_base!N104</f>
        <v>9.490256092734116</v>
      </c>
      <c r="E104" s="8">
        <f>prepara_base!R104</f>
        <v>870.04926882372081</v>
      </c>
      <c r="F104" s="8">
        <f>prepara_base!T104</f>
        <v>5.2154790882390323</v>
      </c>
      <c r="G104" s="8">
        <f>prepara_base!U104</f>
        <v>0.18214939999999999</v>
      </c>
      <c r="H104" s="8">
        <f>prepara_base!V104</f>
        <v>92.8</v>
      </c>
    </row>
    <row r="105" spans="1:8" x14ac:dyDescent="0.25">
      <c r="A105" s="3" t="str">
        <f>prepara_base!A105</f>
        <v>1985:Q4</v>
      </c>
      <c r="B105" s="8">
        <f>prepara_base!B105</f>
        <v>-1.3622388866251101</v>
      </c>
      <c r="C105" s="8">
        <f>prepara_base!H105</f>
        <v>9.8518533762773863</v>
      </c>
      <c r="D105" s="8">
        <f>prepara_base!N105</f>
        <v>9.5062241314021687</v>
      </c>
      <c r="E105" s="8">
        <f>prepara_base!R105</f>
        <v>874.40939137851694</v>
      </c>
      <c r="F105" s="8">
        <f>prepara_base!T105</f>
        <v>5.3341670194417343</v>
      </c>
      <c r="G105" s="8">
        <f>prepara_base!U105</f>
        <v>0.27002700000000002</v>
      </c>
      <c r="H105" s="8">
        <f>prepara_base!V105</f>
        <v>91</v>
      </c>
    </row>
    <row r="106" spans="1:8" x14ac:dyDescent="0.25">
      <c r="A106" s="3" t="str">
        <f>prepara_base!A106</f>
        <v>1986:Q1</v>
      </c>
      <c r="B106" s="8">
        <f>prepara_base!B106</f>
        <v>3.7557899748144976</v>
      </c>
      <c r="C106" s="8">
        <f>prepara_base!H106</f>
        <v>9.8540231646618892</v>
      </c>
      <c r="D106" s="8">
        <f>prepara_base!N106</f>
        <v>9.5080213231495652</v>
      </c>
      <c r="E106" s="8">
        <f>prepara_base!R106</f>
        <v>861.63455841228881</v>
      </c>
      <c r="F106" s="8">
        <f>prepara_base!T106</f>
        <v>5.4480296397763635</v>
      </c>
      <c r="G106" s="8">
        <f>prepara_base!U106</f>
        <v>0.2673797</v>
      </c>
      <c r="H106" s="8">
        <f>prepara_base!V106</f>
        <v>95.5</v>
      </c>
    </row>
    <row r="107" spans="1:8" x14ac:dyDescent="0.25">
      <c r="A107" s="3" t="str">
        <f>prepara_base!A107</f>
        <v>1986:Q2</v>
      </c>
      <c r="B107" s="8">
        <f>prepara_base!B107</f>
        <v>3.414455562540855</v>
      </c>
      <c r="C107" s="8">
        <f>prepara_base!H107</f>
        <v>9.8599076033841957</v>
      </c>
      <c r="D107" s="8">
        <f>prepara_base!N107</f>
        <v>9.5130014531589797</v>
      </c>
      <c r="E107" s="8">
        <f>prepara_base!R107</f>
        <v>859.3032721070731</v>
      </c>
      <c r="F107" s="8">
        <f>prepara_base!T107</f>
        <v>5.5024819512644436</v>
      </c>
      <c r="G107" s="8">
        <f>prepara_base!U107</f>
        <v>0.26525199999999999</v>
      </c>
      <c r="H107" s="8">
        <f>prepara_base!V107</f>
        <v>96.8</v>
      </c>
    </row>
    <row r="108" spans="1:8" x14ac:dyDescent="0.25">
      <c r="A108" s="3" t="str">
        <f>prepara_base!A108</f>
        <v>1986:Q3</v>
      </c>
      <c r="B108" s="8">
        <f>prepara_base!B108</f>
        <v>0.3704045864515495</v>
      </c>
      <c r="C108" s="8">
        <f>prepara_base!H108</f>
        <v>9.8706224076859392</v>
      </c>
      <c r="D108" s="8">
        <f>prepara_base!N108</f>
        <v>9.5241207279399518</v>
      </c>
      <c r="E108" s="8">
        <f>prepara_base!R108</f>
        <v>863.64466988210665</v>
      </c>
      <c r="F108" s="8">
        <f>prepara_base!T108</f>
        <v>5.4735303841046967</v>
      </c>
      <c r="G108" s="8">
        <f>prepara_base!U108</f>
        <v>0.35026269999999998</v>
      </c>
      <c r="H108" s="8">
        <f>prepara_base!V108</f>
        <v>94.9</v>
      </c>
    </row>
    <row r="109" spans="1:8" x14ac:dyDescent="0.25">
      <c r="A109" s="3" t="str">
        <f>prepara_base!A109</f>
        <v>1986:Q4</v>
      </c>
      <c r="B109" s="8">
        <f>prepara_base!B109</f>
        <v>-0.98186636951074957</v>
      </c>
      <c r="C109" s="8">
        <f>prepara_base!H109</f>
        <v>9.8798921258638508</v>
      </c>
      <c r="D109" s="8">
        <f>prepara_base!N109</f>
        <v>9.5402477631084004</v>
      </c>
      <c r="E109" s="8">
        <f>prepara_base!R109</f>
        <v>870.15122904749512</v>
      </c>
      <c r="F109" s="8">
        <f>prepara_base!T109</f>
        <v>5.515845179076611</v>
      </c>
      <c r="G109" s="8">
        <f>prepara_base!U109</f>
        <v>0.2601908</v>
      </c>
      <c r="H109" s="8">
        <f>prepara_base!V109</f>
        <v>92</v>
      </c>
    </row>
    <row r="110" spans="1:8" x14ac:dyDescent="0.25">
      <c r="A110" s="3" t="str">
        <f>prepara_base!A110</f>
        <v>1987:Q1</v>
      </c>
      <c r="B110" s="8">
        <f>prepara_base!B110</f>
        <v>-4.3278389723610449</v>
      </c>
      <c r="C110" s="8">
        <f>prepara_base!H110</f>
        <v>9.8814879011486809</v>
      </c>
      <c r="D110" s="8">
        <f>prepara_base!N110</f>
        <v>9.5493397600204943</v>
      </c>
      <c r="E110" s="8">
        <f>prepara_base!R110</f>
        <v>870.5465847345871</v>
      </c>
      <c r="F110" s="8">
        <f>prepara_base!T110</f>
        <v>5.6784646666719114</v>
      </c>
      <c r="G110" s="8">
        <f>prepara_base!U110</f>
        <v>0.34423409999999999</v>
      </c>
      <c r="H110" s="8">
        <f>prepara_base!V110</f>
        <v>90.5</v>
      </c>
    </row>
    <row r="111" spans="1:8" x14ac:dyDescent="0.25">
      <c r="A111" s="3" t="str">
        <f>prepara_base!A111</f>
        <v>1987:Q2</v>
      </c>
      <c r="B111" s="8">
        <f>prepara_base!B111</f>
        <v>4.3222141053819065</v>
      </c>
      <c r="C111" s="8">
        <f>prepara_base!H111</f>
        <v>9.899442787649825</v>
      </c>
      <c r="D111" s="8">
        <f>prepara_base!N111</f>
        <v>9.568344260168125</v>
      </c>
      <c r="E111" s="8">
        <f>prepara_base!R111</f>
        <v>875.53145502399411</v>
      </c>
      <c r="F111" s="8">
        <f>prepara_base!T111</f>
        <v>5.7084382861923952</v>
      </c>
      <c r="G111" s="8">
        <f>prepara_base!U111</f>
        <v>0.16992350000000001</v>
      </c>
      <c r="H111" s="8">
        <f>prepara_base!V111</f>
        <v>91.8</v>
      </c>
    </row>
    <row r="112" spans="1:8" x14ac:dyDescent="0.25">
      <c r="A112" s="3" t="str">
        <f>prepara_base!A112</f>
        <v>1987:Q3</v>
      </c>
      <c r="B112" s="8">
        <f>prepara_base!B112</f>
        <v>1.3091060057153621</v>
      </c>
      <c r="C112" s="8">
        <f>prepara_base!H112</f>
        <v>9.9143645289485569</v>
      </c>
      <c r="D112" s="8">
        <f>prepara_base!N112</f>
        <v>9.5845034569451624</v>
      </c>
      <c r="E112" s="8">
        <f>prepara_base!R112</f>
        <v>881.63258605877877</v>
      </c>
      <c r="F112" s="8">
        <f>prepara_base!T112</f>
        <v>5.7642502214232909</v>
      </c>
      <c r="G112" s="8">
        <f>prepara_base!U112</f>
        <v>0.42122999999999999</v>
      </c>
      <c r="H112" s="8">
        <f>prepara_base!V112</f>
        <v>93.9</v>
      </c>
    </row>
    <row r="113" spans="1:8" x14ac:dyDescent="0.25">
      <c r="A113" s="3" t="str">
        <f>prepara_base!A113</f>
        <v>1987:Q4</v>
      </c>
      <c r="B113" s="8">
        <f>prepara_base!B113</f>
        <v>0.58438523324548086</v>
      </c>
      <c r="C113" s="8">
        <f>prepara_base!H113</f>
        <v>9.9376124135035049</v>
      </c>
      <c r="D113" s="8">
        <f>prepara_base!N113</f>
        <v>9.6009849006391441</v>
      </c>
      <c r="E113" s="8">
        <f>prepara_base!R113</f>
        <v>890.73777174656504</v>
      </c>
      <c r="F113" s="8">
        <f>prepara_base!T113</f>
        <v>5.4847969334906548</v>
      </c>
      <c r="G113" s="8">
        <f>prepara_base!U113</f>
        <v>0.24979180000000001</v>
      </c>
      <c r="H113" s="8">
        <f>prepara_base!V113</f>
        <v>86.4</v>
      </c>
    </row>
    <row r="114" spans="1:8" x14ac:dyDescent="0.25">
      <c r="A114" s="3" t="str">
        <f>prepara_base!A114</f>
        <v>1988:Q1</v>
      </c>
      <c r="B114" s="8">
        <f>prepara_base!B114</f>
        <v>5.7098687225309144</v>
      </c>
      <c r="C114" s="8">
        <f>prepara_base!H114</f>
        <v>9.9387479349520635</v>
      </c>
      <c r="D114" s="8">
        <f>prepara_base!N114</f>
        <v>9.6130072548302223</v>
      </c>
      <c r="E114" s="8">
        <f>prepara_base!R114</f>
        <v>882.57598327311723</v>
      </c>
      <c r="F114" s="8">
        <f>prepara_base!T114</f>
        <v>5.5823678527657679</v>
      </c>
      <c r="G114" s="8">
        <f>prepara_base!U114</f>
        <v>0.4125412</v>
      </c>
      <c r="H114" s="8">
        <f>prepara_base!V114</f>
        <v>92.3</v>
      </c>
    </row>
    <row r="115" spans="1:8" x14ac:dyDescent="0.25">
      <c r="A115" s="3" t="str">
        <f>prepara_base!A115</f>
        <v>1988:Q2</v>
      </c>
      <c r="B115" s="8">
        <f>prepara_base!B115</f>
        <v>1.15295303419447</v>
      </c>
      <c r="C115" s="8">
        <f>prepara_base!H115</f>
        <v>9.9643073490024747</v>
      </c>
      <c r="D115" s="8">
        <f>prepara_base!N115</f>
        <v>9.6334515155851772</v>
      </c>
      <c r="E115" s="8">
        <f>prepara_base!R115</f>
        <v>894.99114363560534</v>
      </c>
      <c r="F115" s="8">
        <f>prepara_base!T115</f>
        <v>5.6010111966202558</v>
      </c>
      <c r="G115" s="8">
        <f>prepara_base!U115</f>
        <v>0.40749800000000003</v>
      </c>
      <c r="H115" s="8">
        <f>prepara_base!V115</f>
        <v>93.5</v>
      </c>
    </row>
    <row r="116" spans="1:8" x14ac:dyDescent="0.25">
      <c r="A116" s="3" t="str">
        <f>prepara_base!A116</f>
        <v>1988:Q3</v>
      </c>
      <c r="B116" s="8">
        <f>prepara_base!B116</f>
        <v>1.6521934718628355</v>
      </c>
      <c r="C116" s="8">
        <f>prepara_base!H116</f>
        <v>9.9812753573997739</v>
      </c>
      <c r="D116" s="8">
        <f>prepara_base!N116</f>
        <v>9.6590280187026085</v>
      </c>
      <c r="E116" s="8">
        <f>prepara_base!R116</f>
        <v>897.39075796395707</v>
      </c>
      <c r="F116" s="8">
        <f>prepara_base!T116</f>
        <v>5.5909869805108565</v>
      </c>
      <c r="G116" s="8">
        <f>prepara_base!U116</f>
        <v>0.56451609999999997</v>
      </c>
      <c r="H116" s="8">
        <f>prepara_base!V116</f>
        <v>96</v>
      </c>
    </row>
    <row r="117" spans="1:8" x14ac:dyDescent="0.25">
      <c r="A117" s="3" t="str">
        <f>prepara_base!A117</f>
        <v>1988:Q4</v>
      </c>
      <c r="B117" s="8">
        <f>prepara_base!B117</f>
        <v>0.15447372159929984</v>
      </c>
      <c r="C117" s="8">
        <f>prepara_base!H117</f>
        <v>10.006281930791143</v>
      </c>
      <c r="D117" s="8">
        <f>prepara_base!N117</f>
        <v>9.6785036653012977</v>
      </c>
      <c r="E117" s="8">
        <f>prepara_base!R117</f>
        <v>907.47672157432032</v>
      </c>
      <c r="F117" s="8">
        <f>prepara_base!T117</f>
        <v>5.6222108209623896</v>
      </c>
      <c r="G117" s="8">
        <f>prepara_base!U117</f>
        <v>0.31847130000000001</v>
      </c>
      <c r="H117" s="8">
        <f>prepara_base!V117</f>
        <v>93</v>
      </c>
    </row>
    <row r="118" spans="1:8" x14ac:dyDescent="0.25">
      <c r="A118" s="3" t="str">
        <f>prepara_base!A118</f>
        <v>1989:Q1</v>
      </c>
      <c r="B118" s="8">
        <f>prepara_base!B118</f>
        <v>-1.1888812576753436</v>
      </c>
      <c r="C118" s="8">
        <f>prepara_base!H118</f>
        <v>10.012291938922218</v>
      </c>
      <c r="D118" s="8">
        <f>prepara_base!N118</f>
        <v>9.6875047305690689</v>
      </c>
      <c r="E118" s="8">
        <f>prepara_base!R118</f>
        <v>907.80769664096829</v>
      </c>
      <c r="F118" s="8">
        <f>prepara_base!T118</f>
        <v>5.6791481936978405</v>
      </c>
      <c r="G118" s="8">
        <f>prepara_base!U118</f>
        <v>0.394011</v>
      </c>
      <c r="H118" s="8">
        <f>prepara_base!V118</f>
        <v>95.9</v>
      </c>
    </row>
    <row r="119" spans="1:8" x14ac:dyDescent="0.25">
      <c r="A119" s="3" t="str">
        <f>prepara_base!A119</f>
        <v>1989:Q2</v>
      </c>
      <c r="B119" s="8">
        <f>prepara_base!B119</f>
        <v>-1.9662518351414782</v>
      </c>
      <c r="C119" s="8">
        <f>prepara_base!H119</f>
        <v>10.031566975975412</v>
      </c>
      <c r="D119" s="8">
        <f>prepara_base!N119</f>
        <v>9.7062063517707973</v>
      </c>
      <c r="E119" s="8">
        <f>prepara_base!R119</f>
        <v>911.32177710536337</v>
      </c>
      <c r="F119" s="8">
        <f>prepara_base!T119</f>
        <v>5.7798171609321987</v>
      </c>
      <c r="G119" s="8">
        <f>prepara_base!U119</f>
        <v>0.38971159999999999</v>
      </c>
      <c r="H119" s="8">
        <f>prepara_base!V119</f>
        <v>90.9</v>
      </c>
    </row>
    <row r="120" spans="1:8" x14ac:dyDescent="0.25">
      <c r="A120" s="3" t="str">
        <f>prepara_base!A120</f>
        <v>1989:Q3</v>
      </c>
      <c r="B120" s="8">
        <f>prepara_base!B120</f>
        <v>2.2065127688255828</v>
      </c>
      <c r="C120" s="8">
        <f>prepara_base!H120</f>
        <v>10.045618254133311</v>
      </c>
      <c r="D120" s="8">
        <f>prepara_base!N120</f>
        <v>9.7202681341895509</v>
      </c>
      <c r="E120" s="8">
        <f>prepara_base!R120</f>
        <v>913.40876535063012</v>
      </c>
      <c r="F120" s="8">
        <f>prepara_base!T120</f>
        <v>5.8501889597500281</v>
      </c>
      <c r="G120" s="8">
        <f>prepara_base!U120</f>
        <v>0.3088803</v>
      </c>
      <c r="H120" s="8">
        <f>prepara_base!V120</f>
        <v>92.5</v>
      </c>
    </row>
    <row r="121" spans="1:8" x14ac:dyDescent="0.25">
      <c r="A121" s="3" t="str">
        <f>prepara_base!A121</f>
        <v>1989:Q4</v>
      </c>
      <c r="B121" s="8">
        <f>prepara_base!B121</f>
        <v>-0.97210142167438174</v>
      </c>
      <c r="C121" s="8">
        <f>prepara_base!H121</f>
        <v>10.050962314583739</v>
      </c>
      <c r="D121" s="8">
        <f>prepara_base!N121</f>
        <v>9.7387969096722831</v>
      </c>
      <c r="E121" s="8">
        <f>prepara_base!R121</f>
        <v>913.45168541737087</v>
      </c>
      <c r="F121" s="8">
        <f>prepara_base!T121</f>
        <v>5.8539251330859203</v>
      </c>
      <c r="G121" s="8">
        <f>prepara_base!U121</f>
        <v>0.38138820000000001</v>
      </c>
      <c r="H121" s="8">
        <f>prepara_base!V121</f>
        <v>91.8</v>
      </c>
    </row>
    <row r="122" spans="1:8" x14ac:dyDescent="0.25">
      <c r="A122" s="3" t="str">
        <f>prepara_base!A122</f>
        <v>1990:Q1</v>
      </c>
      <c r="B122" s="8">
        <f>prepara_base!B122</f>
        <v>0.67176304528770459</v>
      </c>
      <c r="C122" s="8">
        <f>prepara_base!H122</f>
        <v>10.05785329093445</v>
      </c>
      <c r="D122" s="8">
        <f>prepara_base!N122</f>
        <v>9.7430707174722269</v>
      </c>
      <c r="E122" s="8">
        <f>prepara_base!R122</f>
        <v>902.70876065213258</v>
      </c>
      <c r="F122" s="8">
        <f>prepara_base!T122</f>
        <v>5.8244059169799396</v>
      </c>
      <c r="G122" s="8">
        <f>prepara_base!U122</f>
        <v>0.60286360000000005</v>
      </c>
      <c r="H122" s="8">
        <f>prepara_base!V122</f>
        <v>91.3</v>
      </c>
    </row>
    <row r="123" spans="1:8" x14ac:dyDescent="0.25">
      <c r="A123" s="3" t="str">
        <f>prepara_base!A123</f>
        <v>1990:Q2</v>
      </c>
      <c r="B123" s="8">
        <f>prepara_base!B123</f>
        <v>0.46716138998825785</v>
      </c>
      <c r="C123" s="8">
        <f>prepara_base!H123</f>
        <v>10.070175200960636</v>
      </c>
      <c r="D123" s="8">
        <f>prepara_base!N123</f>
        <v>9.7622668036032714</v>
      </c>
      <c r="E123" s="8">
        <f>prepara_base!R123</f>
        <v>898.78623839631223</v>
      </c>
      <c r="F123" s="8">
        <f>prepara_base!T123</f>
        <v>5.8871867784013938</v>
      </c>
      <c r="G123" s="8">
        <f>prepara_base!U123</f>
        <v>0.52083330000000005</v>
      </c>
      <c r="H123" s="8">
        <f>prepara_base!V123</f>
        <v>90.9</v>
      </c>
    </row>
    <row r="124" spans="1:8" x14ac:dyDescent="0.25">
      <c r="A124" s="3" t="str">
        <f>prepara_base!A124</f>
        <v>1990:Q3</v>
      </c>
      <c r="B124" s="8">
        <f>prepara_base!B124</f>
        <v>0.36156815403001197</v>
      </c>
      <c r="C124" s="8">
        <f>prepara_base!H124</f>
        <v>10.076698219824248</v>
      </c>
      <c r="D124" s="8">
        <f>prepara_base!N124</f>
        <v>9.7827904322746218</v>
      </c>
      <c r="E124" s="8">
        <f>prepara_base!R124</f>
        <v>894.19762745554124</v>
      </c>
      <c r="F124" s="8">
        <f>prepara_base!T124</f>
        <v>5.7538733797967714</v>
      </c>
      <c r="G124" s="8">
        <f>prepara_base!U124</f>
        <v>0.36603219999999997</v>
      </c>
      <c r="H124" s="8">
        <f>prepara_base!V124</f>
        <v>79.099999999999994</v>
      </c>
    </row>
    <row r="125" spans="1:8" x14ac:dyDescent="0.25">
      <c r="A125" s="3" t="str">
        <f>prepara_base!A125</f>
        <v>1990:Q4</v>
      </c>
      <c r="B125" s="8">
        <f>prepara_base!B125</f>
        <v>-0.422242125231163</v>
      </c>
      <c r="C125" s="8">
        <f>prepara_base!H125</f>
        <v>10.071096577427982</v>
      </c>
      <c r="D125" s="8">
        <f>prepara_base!N125</f>
        <v>9.7928298439468122</v>
      </c>
      <c r="E125" s="8">
        <f>prepara_base!R125</f>
        <v>890.37026072614242</v>
      </c>
      <c r="F125" s="8">
        <f>prepara_base!T125</f>
        <v>5.7952975834919744</v>
      </c>
      <c r="G125" s="8">
        <f>prepara_base!U125</f>
        <v>0.43478260000000002</v>
      </c>
      <c r="H125" s="8">
        <f>prepara_base!V125</f>
        <v>65.2</v>
      </c>
    </row>
    <row r="126" spans="1:8" x14ac:dyDescent="0.25">
      <c r="A126" s="3" t="str">
        <f>prepara_base!A126</f>
        <v>1991:Q1</v>
      </c>
      <c r="B126" s="8">
        <f>prepara_base!B126</f>
        <v>1.8681458158544841</v>
      </c>
      <c r="C126" s="8">
        <f>prepara_base!H126</f>
        <v>10.06418663935419</v>
      </c>
      <c r="D126" s="8">
        <f>prepara_base!N126</f>
        <v>9.7879554515733052</v>
      </c>
      <c r="E126" s="8">
        <f>prepara_base!R126</f>
        <v>873.52101610580075</v>
      </c>
      <c r="F126" s="8">
        <f>prepara_base!T126</f>
        <v>5.9196462593175099</v>
      </c>
      <c r="G126" s="8">
        <f>prepara_base!U126</f>
        <v>0.21398</v>
      </c>
      <c r="H126" s="8">
        <f>prepara_base!V126</f>
        <v>74.8</v>
      </c>
    </row>
    <row r="127" spans="1:8" x14ac:dyDescent="0.25">
      <c r="A127" s="3" t="str">
        <f>prepara_base!A127</f>
        <v>1991:Q2</v>
      </c>
      <c r="B127" s="8">
        <f>prepara_base!B127</f>
        <v>2.4498710115337765</v>
      </c>
      <c r="C127" s="8">
        <f>prepara_base!H127</f>
        <v>10.079271044000125</v>
      </c>
      <c r="D127" s="8">
        <f>prepara_base!N127</f>
        <v>9.8024918153715888</v>
      </c>
      <c r="E127" s="8">
        <f>prepara_base!R127</f>
        <v>868.03194971847586</v>
      </c>
      <c r="F127" s="8">
        <f>prepara_base!T127</f>
        <v>5.9356610972425452</v>
      </c>
      <c r="G127" s="8">
        <f>prepara_base!U127</f>
        <v>0.35385699999999998</v>
      </c>
      <c r="H127" s="8">
        <f>prepara_base!V127</f>
        <v>80.8</v>
      </c>
    </row>
    <row r="128" spans="1:8" x14ac:dyDescent="0.25">
      <c r="A128" s="3" t="str">
        <f>prepara_base!A128</f>
        <v>1991:Q3</v>
      </c>
      <c r="B128" s="8">
        <f>prepara_base!B128</f>
        <v>-0.70840967426339962</v>
      </c>
      <c r="C128" s="8">
        <f>prepara_base!H128</f>
        <v>10.093197183806684</v>
      </c>
      <c r="D128" s="8">
        <f>prepara_base!N128</f>
        <v>9.8132258359999902</v>
      </c>
      <c r="E128" s="8">
        <f>prepara_base!R128</f>
        <v>867.03155689406833</v>
      </c>
      <c r="F128" s="8">
        <f>prepara_base!T128</f>
        <v>5.9589413554024215</v>
      </c>
      <c r="G128" s="8">
        <f>prepara_base!U128</f>
        <v>0.34989500000000001</v>
      </c>
      <c r="H128" s="8">
        <f>prepara_base!V128</f>
        <v>82.6</v>
      </c>
    </row>
    <row r="129" spans="1:8" x14ac:dyDescent="0.25">
      <c r="A129" s="3" t="str">
        <f>prepara_base!A129</f>
        <v>1991:Q4</v>
      </c>
      <c r="B129" s="8">
        <f>prepara_base!B129</f>
        <v>-0.80328858200870512</v>
      </c>
      <c r="C129" s="8">
        <f>prepara_base!H129</f>
        <v>10.09962661049893</v>
      </c>
      <c r="D129" s="8">
        <f>prepara_base!N129</f>
        <v>9.8228224173332972</v>
      </c>
      <c r="E129" s="8">
        <f>prepara_base!R129</f>
        <v>865.55977478067302</v>
      </c>
      <c r="F129" s="8">
        <f>prepara_base!T129</f>
        <v>5.9623189095021729</v>
      </c>
      <c r="G129" s="8">
        <f>prepara_base!U129</f>
        <v>0.34674060000000001</v>
      </c>
      <c r="H129" s="8">
        <f>prepara_base!V129</f>
        <v>71.900000000000006</v>
      </c>
    </row>
    <row r="130" spans="1:8" x14ac:dyDescent="0.25">
      <c r="A130" s="3" t="str">
        <f>prepara_base!A130</f>
        <v>1992:Q1</v>
      </c>
      <c r="B130" s="8">
        <f>prepara_base!B130</f>
        <v>10.387271699405533</v>
      </c>
      <c r="C130" s="8">
        <f>prepara_base!H130</f>
        <v>10.105630084434909</v>
      </c>
      <c r="D130" s="8">
        <f>prepara_base!N130</f>
        <v>9.8359366236824055</v>
      </c>
      <c r="E130" s="8">
        <f>prepara_base!R130</f>
        <v>852.06815175954978</v>
      </c>
      <c r="F130" s="8">
        <f>prepara_base!T130</f>
        <v>6.0096973153690421</v>
      </c>
      <c r="G130" s="8">
        <f>prepara_base!U130</f>
        <v>0.34387899999999999</v>
      </c>
      <c r="H130" s="8">
        <f>prepara_base!V130</f>
        <v>70.7</v>
      </c>
    </row>
    <row r="131" spans="1:8" x14ac:dyDescent="0.25">
      <c r="A131" s="3" t="str">
        <f>prepara_base!A131</f>
        <v>1992:Q2</v>
      </c>
      <c r="B131" s="8">
        <f>prepara_base!B131</f>
        <v>-1.6163359116197258</v>
      </c>
      <c r="C131" s="8">
        <f>prepara_base!H131</f>
        <v>10.12205062348427</v>
      </c>
      <c r="D131" s="8">
        <f>prepara_base!N131</f>
        <v>9.8498373179845178</v>
      </c>
      <c r="E131" s="8">
        <f>prepara_base!R131</f>
        <v>855.38238116231423</v>
      </c>
      <c r="F131" s="8">
        <f>prepara_base!T131</f>
        <v>6.011928720240336</v>
      </c>
      <c r="G131" s="8">
        <f>prepara_base!U131</f>
        <v>0.20435970000000001</v>
      </c>
      <c r="H131" s="8">
        <f>prepara_base!V131</f>
        <v>78.900000000000006</v>
      </c>
    </row>
    <row r="132" spans="1:8" x14ac:dyDescent="0.25">
      <c r="A132" s="3" t="str">
        <f>prepara_base!A132</f>
        <v>1992:Q3</v>
      </c>
      <c r="B132" s="8">
        <f>prepara_base!B132</f>
        <v>0.43361413868362231</v>
      </c>
      <c r="C132" s="8">
        <f>prepara_base!H132</f>
        <v>10.13744968268993</v>
      </c>
      <c r="D132" s="8">
        <f>prepara_base!N132</f>
        <v>9.8661770803061319</v>
      </c>
      <c r="E132" s="8">
        <f>prepara_base!R132</f>
        <v>856.82943907056347</v>
      </c>
      <c r="F132" s="8">
        <f>prepara_base!T132</f>
        <v>6.0366290990623552</v>
      </c>
      <c r="G132" s="8">
        <f>prepara_base!U132</f>
        <v>0.1352265</v>
      </c>
      <c r="H132" s="8">
        <f>prepara_base!V132</f>
        <v>76.099999999999994</v>
      </c>
    </row>
    <row r="133" spans="1:8" x14ac:dyDescent="0.25">
      <c r="A133" s="3" t="str">
        <f>prepara_base!A133</f>
        <v>1992:Q4</v>
      </c>
      <c r="B133" s="8">
        <f>prepara_base!B133</f>
        <v>-0.58499327108913324</v>
      </c>
      <c r="C133" s="8">
        <f>prepara_base!H133</f>
        <v>10.157439394870693</v>
      </c>
      <c r="D133" s="8">
        <f>prepara_base!N133</f>
        <v>9.8846501551660033</v>
      </c>
      <c r="E133" s="8">
        <f>prepara_base!R133</f>
        <v>862.3427815668681</v>
      </c>
      <c r="F133" s="8">
        <f>prepara_base!T133</f>
        <v>6.0768162142074855</v>
      </c>
      <c r="G133" s="8">
        <f>prepara_base!U133</f>
        <v>0.26809650000000002</v>
      </c>
      <c r="H133" s="8">
        <f>prepara_base!V133</f>
        <v>83.3</v>
      </c>
    </row>
    <row r="134" spans="1:8" x14ac:dyDescent="0.25">
      <c r="A134" s="3" t="str">
        <f>prepara_base!A134</f>
        <v>1993:Q1</v>
      </c>
      <c r="B134" s="8">
        <f>prepara_base!B134</f>
        <v>-6.9032819527835088</v>
      </c>
      <c r="C134" s="8">
        <f>prepara_base!H134</f>
        <v>10.154084375312312</v>
      </c>
      <c r="D134" s="8">
        <f>prepara_base!N134</f>
        <v>9.8840277821108184</v>
      </c>
      <c r="E134" s="8">
        <f>prepara_base!R134</f>
        <v>860.91008940761037</v>
      </c>
      <c r="F134" s="8">
        <f>prepara_base!T134</f>
        <v>6.1096030751250234</v>
      </c>
      <c r="G134" s="8">
        <f>prepara_base!U134</f>
        <v>0.13280210000000001</v>
      </c>
      <c r="H134" s="8">
        <f>prepara_base!V134</f>
        <v>87.3</v>
      </c>
    </row>
    <row r="135" spans="1:8" x14ac:dyDescent="0.25">
      <c r="A135" s="3" t="str">
        <f>prepara_base!A135</f>
        <v>1993:Q2</v>
      </c>
      <c r="B135" s="8">
        <f>prepara_base!B135</f>
        <v>-1.9555936821414575</v>
      </c>
      <c r="C135" s="8">
        <f>prepara_base!H135</f>
        <v>10.165128469526262</v>
      </c>
      <c r="D135" s="8">
        <f>prepara_base!N135</f>
        <v>9.8967873004469187</v>
      </c>
      <c r="E135" s="8">
        <f>prepara_base!R135</f>
        <v>870.64125068005217</v>
      </c>
      <c r="F135" s="8">
        <f>prepara_base!T135</f>
        <v>6.1049271520187833</v>
      </c>
      <c r="G135" s="8">
        <f>prepara_base!U135</f>
        <v>0.19762850000000001</v>
      </c>
      <c r="H135" s="8">
        <f>prepara_base!V135</f>
        <v>82.5</v>
      </c>
    </row>
    <row r="136" spans="1:8" x14ac:dyDescent="0.25">
      <c r="A136" s="3" t="str">
        <f>prepara_base!A136</f>
        <v>1993:Q3</v>
      </c>
      <c r="B136" s="8">
        <f>prepara_base!B136</f>
        <v>-3.7002529555556505</v>
      </c>
      <c r="C136" s="8">
        <f>prepara_base!H136</f>
        <v>10.178304098055865</v>
      </c>
      <c r="D136" s="8">
        <f>prepara_base!N136</f>
        <v>9.9121217335272096</v>
      </c>
      <c r="E136" s="8">
        <f>prepara_base!R136</f>
        <v>875.84557427195932</v>
      </c>
      <c r="F136" s="8">
        <f>prepara_base!T136</f>
        <v>6.1295729492256115</v>
      </c>
      <c r="G136" s="8">
        <f>prepara_base!U136</f>
        <v>6.5445000000000003E-2</v>
      </c>
      <c r="H136" s="8">
        <f>prepara_base!V136</f>
        <v>77.400000000000006</v>
      </c>
    </row>
    <row r="137" spans="1:8" x14ac:dyDescent="0.25">
      <c r="A137" s="3" t="str">
        <f>prepara_base!A137</f>
        <v>1993:Q4</v>
      </c>
      <c r="B137" s="8">
        <f>prepara_base!B137</f>
        <v>3.4856938749415809</v>
      </c>
      <c r="C137" s="8">
        <f>prepara_base!H137</f>
        <v>10.197118773834617</v>
      </c>
      <c r="D137" s="8">
        <f>prepara_base!N137</f>
        <v>9.9243359520465582</v>
      </c>
      <c r="E137" s="8">
        <f>prepara_base!R137</f>
        <v>884.18070396945154</v>
      </c>
      <c r="F137" s="8">
        <f>prepara_base!T137</f>
        <v>6.1440783322316648</v>
      </c>
      <c r="G137" s="8">
        <f>prepara_base!U137</f>
        <v>0.259909</v>
      </c>
      <c r="H137" s="8">
        <f>prepara_base!V137</f>
        <v>84.1</v>
      </c>
    </row>
    <row r="138" spans="1:8" x14ac:dyDescent="0.25">
      <c r="A138" s="3" t="str">
        <f>prepara_base!A138</f>
        <v>1994:Q1</v>
      </c>
      <c r="B138" s="8">
        <f>prepara_base!B138</f>
        <v>-3.4654039342162433</v>
      </c>
      <c r="C138" s="8">
        <f>prepara_base!H138</f>
        <v>10.199631907310291</v>
      </c>
      <c r="D138" s="8">
        <f>prepara_base!N138</f>
        <v>9.9276129218712885</v>
      </c>
      <c r="E138" s="8">
        <f>prepara_base!R138</f>
        <v>880.79100064019838</v>
      </c>
      <c r="F138" s="8">
        <f>prepara_base!T138</f>
        <v>6.1394749856066761</v>
      </c>
      <c r="G138" s="8">
        <f>prepara_base!U138</f>
        <v>0.32299739999999999</v>
      </c>
      <c r="H138" s="8">
        <f>prepara_base!V138</f>
        <v>93</v>
      </c>
    </row>
    <row r="139" spans="1:8" x14ac:dyDescent="0.25">
      <c r="A139" s="3" t="str">
        <f>prepara_base!A139</f>
        <v>1994:Q2</v>
      </c>
      <c r="B139" s="8">
        <f>prepara_base!B139</f>
        <v>-0.60282766238496777</v>
      </c>
      <c r="C139" s="8">
        <f>prepara_base!H139</f>
        <v>10.221180701194845</v>
      </c>
      <c r="D139" s="8">
        <f>prepara_base!N139</f>
        <v>9.9404365593394246</v>
      </c>
      <c r="E139" s="8">
        <f>prepara_base!R139</f>
        <v>895.06844025323403</v>
      </c>
      <c r="F139" s="8">
        <f>prepara_base!T139</f>
        <v>6.1199237227615999</v>
      </c>
      <c r="G139" s="8">
        <f>prepara_base!U139</f>
        <v>0.32071840000000001</v>
      </c>
      <c r="H139" s="8">
        <f>prepara_base!V139</f>
        <v>92.2</v>
      </c>
    </row>
    <row r="140" spans="1:8" x14ac:dyDescent="0.25">
      <c r="A140" s="3" t="str">
        <f>prepara_base!A140</f>
        <v>1994:Q3</v>
      </c>
      <c r="B140" s="8">
        <f>prepara_base!B140</f>
        <v>-0.77291551923856161</v>
      </c>
      <c r="C140" s="8">
        <f>prepara_base!H140</f>
        <v>10.233412480003038</v>
      </c>
      <c r="D140" s="8">
        <f>prepara_base!N140</f>
        <v>9.9547804531508</v>
      </c>
      <c r="E140" s="8">
        <f>prepara_base!R140</f>
        <v>905.57582285812998</v>
      </c>
      <c r="F140" s="8">
        <f>prepara_base!T140</f>
        <v>6.1462436008955352</v>
      </c>
      <c r="G140" s="8">
        <f>prepara_base!U140</f>
        <v>0.25461489999999998</v>
      </c>
      <c r="H140" s="8">
        <f>prepara_base!V140</f>
        <v>90.7</v>
      </c>
    </row>
    <row r="141" spans="1:8" x14ac:dyDescent="0.25">
      <c r="A141" s="3" t="str">
        <f>prepara_base!A141</f>
        <v>1994:Q4</v>
      </c>
      <c r="B141" s="8">
        <f>prepara_base!B141</f>
        <v>3.1605492757101712</v>
      </c>
      <c r="C141" s="8">
        <f>prepara_base!H141</f>
        <v>10.253236491926852</v>
      </c>
      <c r="D141" s="8">
        <f>prepara_base!N141</f>
        <v>9.967116886849519</v>
      </c>
      <c r="E141" s="8">
        <f>prepara_base!R141</f>
        <v>909.40177019927444</v>
      </c>
      <c r="F141" s="8">
        <f>prepara_base!T141</f>
        <v>6.1207149142052595</v>
      </c>
      <c r="G141" s="8">
        <f>prepara_base!U141</f>
        <v>6.3211100000000006E-2</v>
      </c>
      <c r="H141" s="8">
        <f>prepara_base!V141</f>
        <v>93.1</v>
      </c>
    </row>
    <row r="142" spans="1:8" x14ac:dyDescent="0.25">
      <c r="A142" s="3" t="str">
        <f>prepara_base!A142</f>
        <v>1995:Q1</v>
      </c>
      <c r="B142" s="8">
        <f>prepara_base!B142</f>
        <v>0.99640100444651392</v>
      </c>
      <c r="C142" s="8">
        <f>prepara_base!H142</f>
        <v>10.253858273044949</v>
      </c>
      <c r="D142" s="8">
        <f>prepara_base!N142</f>
        <v>9.9691406133082197</v>
      </c>
      <c r="E142" s="8">
        <f>prepara_base!R142</f>
        <v>905.60165975103735</v>
      </c>
      <c r="F142" s="8">
        <f>prepara_base!T142</f>
        <v>6.2008133874000029</v>
      </c>
      <c r="G142" s="8">
        <f>prepara_base!U142</f>
        <v>0.31367630000000002</v>
      </c>
      <c r="H142" s="8">
        <f>prepara_base!V142</f>
        <v>94.3</v>
      </c>
    </row>
    <row r="143" spans="1:8" x14ac:dyDescent="0.25">
      <c r="A143" s="3" t="str">
        <f>prepara_base!A143</f>
        <v>1995:Q2</v>
      </c>
      <c r="B143" s="8">
        <f>prepara_base!B143</f>
        <v>4.0085725895120898</v>
      </c>
      <c r="C143" s="8">
        <f>prepara_base!H143</f>
        <v>10.261317033583538</v>
      </c>
      <c r="D143" s="8">
        <f>prepara_base!N143</f>
        <v>9.9844691621583586</v>
      </c>
      <c r="E143" s="8">
        <f>prepara_base!R143</f>
        <v>904.30246142690248</v>
      </c>
      <c r="F143" s="8">
        <f>prepara_base!T143</f>
        <v>6.2903647108214384</v>
      </c>
      <c r="G143" s="8">
        <f>prepara_base!U143</f>
        <v>0.24891099999999999</v>
      </c>
      <c r="H143" s="8">
        <f>prepara_base!V143</f>
        <v>91.7</v>
      </c>
    </row>
    <row r="144" spans="1:8" x14ac:dyDescent="0.25">
      <c r="A144" s="3" t="str">
        <f>prepara_base!A144</f>
        <v>1995:Q3</v>
      </c>
      <c r="B144" s="8">
        <f>prepara_base!B144</f>
        <v>0.67588863460854598</v>
      </c>
      <c r="C144" s="8">
        <f>prepara_base!H144</f>
        <v>10.275881820124878</v>
      </c>
      <c r="D144" s="8">
        <f>prepara_base!N144</f>
        <v>9.9958796673226402</v>
      </c>
      <c r="E144" s="8">
        <f>prepara_base!R144</f>
        <v>914.69101236756239</v>
      </c>
      <c r="F144" s="8">
        <f>prepara_base!T144</f>
        <v>6.3609051620387778</v>
      </c>
      <c r="G144" s="8">
        <f>prepara_base!U144</f>
        <v>0.24721879999999999</v>
      </c>
      <c r="H144" s="8">
        <f>prepara_base!V144</f>
        <v>93.1</v>
      </c>
    </row>
    <row r="145" spans="1:8" x14ac:dyDescent="0.25">
      <c r="A145" s="3" t="str">
        <f>prepara_base!A145</f>
        <v>1995:Q4</v>
      </c>
      <c r="B145" s="8">
        <f>prepara_base!B145</f>
        <v>0.88623310794938925</v>
      </c>
      <c r="C145" s="8">
        <f>prepara_base!H145</f>
        <v>10.286344748630412</v>
      </c>
      <c r="D145" s="8">
        <f>prepara_base!N145</f>
        <v>10.00667829560302</v>
      </c>
      <c r="E145" s="8">
        <f>prepara_base!R145</f>
        <v>917.02755509003748</v>
      </c>
      <c r="F145" s="8">
        <f>prepara_base!T145</f>
        <v>6.4209228362694279</v>
      </c>
      <c r="G145" s="8">
        <f>prepara_base!U145</f>
        <v>6.13497E-2</v>
      </c>
      <c r="H145" s="8">
        <f>prepara_base!V145</f>
        <v>89.8</v>
      </c>
    </row>
    <row r="146" spans="1:8" x14ac:dyDescent="0.25">
      <c r="A146" s="3" t="str">
        <f>prepara_base!A146</f>
        <v>1996:Q1</v>
      </c>
      <c r="B146" s="8">
        <f>prepara_base!B146</f>
        <v>6.6238498629011406</v>
      </c>
      <c r="C146" s="8">
        <f>prepara_base!H146</f>
        <v>10.287576641932665</v>
      </c>
      <c r="D146" s="8">
        <f>prepara_base!N146</f>
        <v>10.011807675637373</v>
      </c>
      <c r="E146" s="8">
        <f>prepara_base!R146</f>
        <v>909.64200786675372</v>
      </c>
      <c r="F146" s="8">
        <f>prepara_base!T146</f>
        <v>6.4724544803023925</v>
      </c>
      <c r="G146" s="8">
        <f>prepara_base!U146</f>
        <v>0.24390239999999999</v>
      </c>
      <c r="H146" s="8">
        <f>prepara_base!V146</f>
        <v>90.5</v>
      </c>
    </row>
    <row r="147" spans="1:8" x14ac:dyDescent="0.25">
      <c r="A147" s="3" t="str">
        <f>prepara_base!A147</f>
        <v>1996:Q2</v>
      </c>
      <c r="B147" s="8">
        <f>prepara_base!B147</f>
        <v>-2.8307741128109494</v>
      </c>
      <c r="C147" s="8">
        <f>prepara_base!H147</f>
        <v>10.310571395882308</v>
      </c>
      <c r="D147" s="8">
        <f>prepara_base!N147</f>
        <v>10.028086981350794</v>
      </c>
      <c r="E147" s="8">
        <f>prepara_base!R147</f>
        <v>918.15186125000628</v>
      </c>
      <c r="F147" s="8">
        <f>prepara_base!T147</f>
        <v>6.5050363965419979</v>
      </c>
      <c r="G147" s="8">
        <f>prepara_base!U147</f>
        <v>0.24242420000000001</v>
      </c>
      <c r="H147" s="8">
        <f>prepara_base!V147</f>
        <v>91.5</v>
      </c>
    </row>
    <row r="148" spans="1:8" x14ac:dyDescent="0.25">
      <c r="A148" s="3" t="str">
        <f>prepara_base!A148</f>
        <v>1996:Q3</v>
      </c>
      <c r="B148" s="8">
        <f>prepara_base!B148</f>
        <v>-0.33507310074034713</v>
      </c>
      <c r="C148" s="8">
        <f>prepara_base!H148</f>
        <v>10.326026352818175</v>
      </c>
      <c r="D148" s="8">
        <f>prepara_base!N148</f>
        <v>10.03923807252243</v>
      </c>
      <c r="E148" s="8">
        <f>prepara_base!R148</f>
        <v>925.82917478849993</v>
      </c>
      <c r="F148" s="8">
        <f>prepara_base!T148</f>
        <v>6.5145348972904094</v>
      </c>
      <c r="G148" s="8">
        <f>prepara_base!U148</f>
        <v>0.30120479999999999</v>
      </c>
      <c r="H148" s="8">
        <f>prepara_base!V148</f>
        <v>94.9</v>
      </c>
    </row>
    <row r="149" spans="1:8" x14ac:dyDescent="0.25">
      <c r="A149" s="3" t="str">
        <f>prepara_base!A149</f>
        <v>1996:Q4</v>
      </c>
      <c r="B149" s="8">
        <f>prepara_base!B149</f>
        <v>1.8872331366860187</v>
      </c>
      <c r="C149" s="8">
        <f>prepara_base!H149</f>
        <v>10.343351590710339</v>
      </c>
      <c r="D149" s="8">
        <f>prepara_base!N149</f>
        <v>10.05392794419333</v>
      </c>
      <c r="E149" s="8">
        <f>prepara_base!R149</f>
        <v>936.36803246406873</v>
      </c>
      <c r="F149" s="8">
        <f>prepara_base!T149</f>
        <v>6.6110324618782075</v>
      </c>
      <c r="G149" s="8">
        <f>prepara_base!U149</f>
        <v>0.11961720000000001</v>
      </c>
      <c r="H149" s="8">
        <f>prepara_base!V149</f>
        <v>97.5</v>
      </c>
    </row>
    <row r="150" spans="1:8" x14ac:dyDescent="0.25">
      <c r="A150" s="3" t="str">
        <f>prepara_base!A150</f>
        <v>1997:Q1</v>
      </c>
      <c r="B150" s="8">
        <f>prepara_base!B150</f>
        <v>-2.2843380739940615</v>
      </c>
      <c r="C150" s="8">
        <f>prepara_base!H150</f>
        <v>10.342906464623303</v>
      </c>
      <c r="D150" s="8">
        <f>prepara_base!N150</f>
        <v>10.055049103982618</v>
      </c>
      <c r="E150" s="8">
        <f>prepara_base!R150</f>
        <v>932.50727355968752</v>
      </c>
      <c r="F150" s="8">
        <f>prepara_base!T150</f>
        <v>6.6747633916131131</v>
      </c>
      <c r="G150" s="8">
        <f>prepara_base!U150</f>
        <v>0.17846519999999999</v>
      </c>
      <c r="H150" s="8">
        <f>prepara_base!V150</f>
        <v>99</v>
      </c>
    </row>
    <row r="151" spans="1:8" x14ac:dyDescent="0.25">
      <c r="A151" s="3" t="str">
        <f>prepara_base!A151</f>
        <v>1997:Q2</v>
      </c>
      <c r="B151" s="8">
        <f>prepara_base!B151</f>
        <v>3.3212818784202289</v>
      </c>
      <c r="C151" s="8">
        <f>prepara_base!H151</f>
        <v>10.36570928652243</v>
      </c>
      <c r="D151" s="8">
        <f>prepara_base!N151</f>
        <v>10.064976577020676</v>
      </c>
      <c r="E151" s="8">
        <f>prepara_base!R151</f>
        <v>937.02155730482002</v>
      </c>
      <c r="F151" s="8">
        <f>prepara_base!T151</f>
        <v>6.7756970863796662</v>
      </c>
      <c r="G151" s="8">
        <f>prepara_base!U151</f>
        <v>0.1182033</v>
      </c>
      <c r="H151" s="8">
        <f>prepara_base!V151</f>
        <v>103</v>
      </c>
    </row>
    <row r="152" spans="1:8" x14ac:dyDescent="0.25">
      <c r="A152" s="3" t="str">
        <f>prepara_base!A152</f>
        <v>1997:Q3</v>
      </c>
      <c r="B152" s="8">
        <f>prepara_base!B152</f>
        <v>4.3279921106585464</v>
      </c>
      <c r="C152" s="8">
        <f>prepara_base!H152</f>
        <v>10.383353231940973</v>
      </c>
      <c r="D152" s="8">
        <f>prepara_base!N152</f>
        <v>10.081947043728125</v>
      </c>
      <c r="E152" s="8">
        <f>prepara_base!R152</f>
        <v>942.59426090295517</v>
      </c>
      <c r="F152" s="8">
        <f>prepara_base!T152</f>
        <v>6.8427046267278095</v>
      </c>
      <c r="G152" s="8">
        <f>prepara_base!U152</f>
        <v>0.23557130000000001</v>
      </c>
      <c r="H152" s="8">
        <f>prepara_base!V152</f>
        <v>105.8</v>
      </c>
    </row>
    <row r="153" spans="1:8" x14ac:dyDescent="0.25">
      <c r="A153" s="3" t="str">
        <f>prepara_base!A153</f>
        <v>1997:Q4</v>
      </c>
      <c r="B153" s="8">
        <f>prepara_base!B153</f>
        <v>-0.50958889330994195</v>
      </c>
      <c r="C153" s="8">
        <f>prepara_base!H153</f>
        <v>10.395297886476314</v>
      </c>
      <c r="D153" s="8">
        <f>prepara_base!N153</f>
        <v>10.096267862604263</v>
      </c>
      <c r="E153" s="8">
        <f>prepara_base!R153</f>
        <v>947.07900734986436</v>
      </c>
      <c r="F153" s="8">
        <f>prepara_base!T153</f>
        <v>6.8693989921047844</v>
      </c>
      <c r="G153" s="8">
        <f>prepara_base!U153</f>
        <v>0.23419200000000001</v>
      </c>
      <c r="H153" s="8">
        <f>prepara_base!V153</f>
        <v>105</v>
      </c>
    </row>
    <row r="154" spans="1:8" x14ac:dyDescent="0.25">
      <c r="A154" s="3" t="str">
        <f>prepara_base!A154</f>
        <v>1998:Q1</v>
      </c>
      <c r="B154" s="8">
        <f>prepara_base!B154</f>
        <v>2.9577685509928777</v>
      </c>
      <c r="C154" s="8">
        <f>prepara_base!H154</f>
        <v>10.397731470677888</v>
      </c>
      <c r="D154" s="8">
        <f>prepara_base!N154</f>
        <v>10.097588531266922</v>
      </c>
      <c r="E154" s="8">
        <f>prepara_base!R154</f>
        <v>943.33398304258844</v>
      </c>
      <c r="F154" s="8">
        <f>prepara_base!T154</f>
        <v>6.9817768188292657</v>
      </c>
      <c r="G154" s="8">
        <f>prepara_base!U154</f>
        <v>0.17452010000000001</v>
      </c>
      <c r="H154" s="8">
        <f>prepara_base!V154</f>
        <v>107.8</v>
      </c>
    </row>
    <row r="155" spans="1:8" x14ac:dyDescent="0.25">
      <c r="A155" s="3" t="str">
        <f>prepara_base!A155</f>
        <v>1998:Q2</v>
      </c>
      <c r="B155" s="8">
        <f>prepara_base!B155</f>
        <v>4.8699414602002324</v>
      </c>
      <c r="C155" s="8">
        <f>prepara_base!H155</f>
        <v>10.408867226941256</v>
      </c>
      <c r="D155" s="8">
        <f>prepara_base!N155</f>
        <v>10.113452155643214</v>
      </c>
      <c r="E155" s="8">
        <f>prepara_base!R155</f>
        <v>948.17756553942115</v>
      </c>
      <c r="F155" s="8">
        <f>prepara_base!T155</f>
        <v>7.0106637909344114</v>
      </c>
      <c r="G155" s="8">
        <f>prepara_base!U155</f>
        <v>0.17351069999999999</v>
      </c>
      <c r="H155" s="8">
        <f>prepara_base!V155</f>
        <v>106.9</v>
      </c>
    </row>
    <row r="156" spans="1:8" x14ac:dyDescent="0.25">
      <c r="A156" s="3" t="str">
        <f>prepara_base!A156</f>
        <v>1998:Q3</v>
      </c>
      <c r="B156" s="8">
        <f>prepara_base!B156</f>
        <v>4.1134119393441333</v>
      </c>
      <c r="C156" s="8">
        <f>prepara_base!H156</f>
        <v>10.426552605910548</v>
      </c>
      <c r="D156" s="8">
        <f>prepara_base!N156</f>
        <v>10.128831585214781</v>
      </c>
      <c r="E156" s="8">
        <f>prepara_base!R156</f>
        <v>949.49809960042876</v>
      </c>
      <c r="F156" s="8">
        <f>prepara_base!T156</f>
        <v>6.9281851604936451</v>
      </c>
      <c r="G156" s="8">
        <f>prepara_base!U156</f>
        <v>0.1149425</v>
      </c>
      <c r="H156" s="8">
        <f>prepara_base!V156</f>
        <v>103.5</v>
      </c>
    </row>
    <row r="157" spans="1:8" x14ac:dyDescent="0.25">
      <c r="A157" s="3" t="str">
        <f>prepara_base!A157</f>
        <v>1998:Q4</v>
      </c>
      <c r="B157" s="8">
        <f>prepara_base!B157</f>
        <v>-1.437834370552256</v>
      </c>
      <c r="C157" s="8">
        <f>prepara_base!H157</f>
        <v>10.44591552705041</v>
      </c>
      <c r="D157" s="8">
        <f>prepara_base!N157</f>
        <v>10.140672783437699</v>
      </c>
      <c r="E157" s="8">
        <f>prepara_base!R157</f>
        <v>961.18312055355227</v>
      </c>
      <c r="F157" s="8">
        <f>prepara_base!T157</f>
        <v>7.0817506020296168</v>
      </c>
      <c r="G157" s="8">
        <f>prepara_base!U157</f>
        <v>0.34324939999999998</v>
      </c>
      <c r="H157" s="8">
        <f>prepara_base!V157</f>
        <v>100.2</v>
      </c>
    </row>
    <row r="158" spans="1:8" x14ac:dyDescent="0.25">
      <c r="A158" s="3" t="str">
        <f>prepara_base!A158</f>
        <v>1999:Q1</v>
      </c>
      <c r="B158" s="8">
        <f>prepara_base!B158</f>
        <v>6.5073163016576396</v>
      </c>
      <c r="C158" s="8">
        <f>prepara_base!H158</f>
        <v>10.446523219098642</v>
      </c>
      <c r="D158" s="8">
        <f>prepara_base!N158</f>
        <v>10.143482915267851</v>
      </c>
      <c r="E158" s="8">
        <f>prepara_base!R158</f>
        <v>948.14996654681283</v>
      </c>
      <c r="F158" s="8">
        <f>prepara_base!T158</f>
        <v>7.1559113916976385</v>
      </c>
      <c r="G158" s="8">
        <f>prepara_base!U158</f>
        <v>5.6947600000000001E-2</v>
      </c>
      <c r="H158" s="8">
        <f>prepara_base!V158</f>
        <v>105.9</v>
      </c>
    </row>
    <row r="159" spans="1:8" x14ac:dyDescent="0.25">
      <c r="A159" s="3" t="str">
        <f>prepara_base!A159</f>
        <v>1999:Q2</v>
      </c>
      <c r="B159" s="8">
        <f>prepara_base!B159</f>
        <v>-0.88613352909888143</v>
      </c>
      <c r="C159" s="8">
        <f>prepara_base!H159</f>
        <v>10.458673459004565</v>
      </c>
      <c r="D159" s="8">
        <f>prepara_base!N159</f>
        <v>10.161074966720479</v>
      </c>
      <c r="E159" s="8">
        <f>prepara_base!R159</f>
        <v>953.36288765986535</v>
      </c>
      <c r="F159" s="8">
        <f>prepara_base!T159</f>
        <v>7.1873169702011461</v>
      </c>
      <c r="G159" s="8">
        <f>prepara_base!U159</f>
        <v>5.6657199999999998E-2</v>
      </c>
      <c r="H159" s="8">
        <f>prepara_base!V159</f>
        <v>106.2</v>
      </c>
    </row>
    <row r="160" spans="1:8" x14ac:dyDescent="0.25">
      <c r="A160" s="3" t="str">
        <f>prepara_base!A160</f>
        <v>1999:Q3</v>
      </c>
      <c r="B160" s="8">
        <f>prepara_base!B160</f>
        <v>1.1089055909748389</v>
      </c>
      <c r="C160" s="8">
        <f>prepara_base!H160</f>
        <v>10.477446263051098</v>
      </c>
      <c r="D160" s="8">
        <f>prepara_base!N160</f>
        <v>10.177363401835505</v>
      </c>
      <c r="E160" s="8">
        <f>prepara_base!R160</f>
        <v>959.49035633661128</v>
      </c>
      <c r="F160" s="8">
        <f>prepara_base!T160</f>
        <v>7.1839996900528638</v>
      </c>
      <c r="G160" s="8">
        <f>prepara_base!U160</f>
        <v>0.28200789999999998</v>
      </c>
      <c r="H160" s="8">
        <f>prepara_base!V160</f>
        <v>105.9</v>
      </c>
    </row>
    <row r="161" spans="1:8" x14ac:dyDescent="0.25">
      <c r="A161" s="3" t="str">
        <f>prepara_base!A161</f>
        <v>1999:Q4</v>
      </c>
      <c r="B161" s="8">
        <f>prepara_base!B161</f>
        <v>4.8721855393034605</v>
      </c>
      <c r="C161" s="8">
        <f>prepara_base!H161</f>
        <v>10.501143384262896</v>
      </c>
      <c r="D161" s="8">
        <f>prepara_base!N161</f>
        <v>10.200266975523727</v>
      </c>
      <c r="E161" s="8">
        <f>prepara_base!R161</f>
        <v>963.5528728827021</v>
      </c>
      <c r="F161" s="8">
        <f>prepara_base!T161</f>
        <v>7.2645062200330157</v>
      </c>
      <c r="G161" s="8">
        <f>prepara_base!U161</f>
        <v>0.16816139999999999</v>
      </c>
      <c r="H161" s="8">
        <f>prepara_base!V161</f>
        <v>105.2</v>
      </c>
    </row>
    <row r="162" spans="1:8" x14ac:dyDescent="0.25">
      <c r="A162" s="3" t="str">
        <f>prepara_base!A162</f>
        <v>2000:Q1</v>
      </c>
      <c r="B162" s="8">
        <f>prepara_base!B162</f>
        <v>6.3891294725976655E-2</v>
      </c>
      <c r="C162" s="8">
        <f>prepara_base!H162</f>
        <v>10.485322219117041</v>
      </c>
      <c r="D162" s="8">
        <f>prepara_base!N162</f>
        <v>10.196206032584609</v>
      </c>
      <c r="E162" s="8">
        <f>prepara_base!R162</f>
        <v>945.98663072674844</v>
      </c>
      <c r="F162" s="8">
        <f>prepara_base!T162</f>
        <v>7.2739319383096808</v>
      </c>
      <c r="G162" s="8">
        <f>prepara_base!U162</f>
        <v>0.33444819999999997</v>
      </c>
      <c r="H162" s="8">
        <f>prepara_base!V162</f>
        <v>110.1</v>
      </c>
    </row>
    <row r="163" spans="1:8" x14ac:dyDescent="0.25">
      <c r="A163" s="3" t="str">
        <f>prepara_base!A163</f>
        <v>2000:Q2</v>
      </c>
      <c r="B163" s="8">
        <f>prepara_base!B163</f>
        <v>3.9581469284159927</v>
      </c>
      <c r="C163" s="8">
        <f>prepara_base!H163</f>
        <v>10.511690884458254</v>
      </c>
      <c r="D163" s="8">
        <f>prepara_base!N163</f>
        <v>10.215783238692055</v>
      </c>
      <c r="E163" s="8">
        <f>prepara_base!R163</f>
        <v>948.65860370595124</v>
      </c>
      <c r="F163" s="8">
        <f>prepara_base!T163</f>
        <v>7.2875332801543165</v>
      </c>
      <c r="G163" s="8">
        <f>prepara_base!U163</f>
        <v>0.22136140000000001</v>
      </c>
      <c r="H163" s="8">
        <f>prepara_base!V163</f>
        <v>108.8</v>
      </c>
    </row>
    <row r="164" spans="1:8" x14ac:dyDescent="0.25">
      <c r="A164" s="3" t="str">
        <f>prepara_base!A164</f>
        <v>2000:Q3</v>
      </c>
      <c r="B164" s="8">
        <f>prepara_base!B164</f>
        <v>1.2506892130869744</v>
      </c>
      <c r="C164" s="8">
        <f>prepara_base!H164</f>
        <v>10.516807071426379</v>
      </c>
      <c r="D164" s="8">
        <f>prepara_base!N164</f>
        <v>10.232568824857143</v>
      </c>
      <c r="E164" s="8">
        <f>prepara_base!R164</f>
        <v>948.46573241695955</v>
      </c>
      <c r="F164" s="8">
        <f>prepara_base!T164</f>
        <v>7.2916902685399378</v>
      </c>
      <c r="G164" s="8">
        <f>prepara_base!U164</f>
        <v>0.21990100000000001</v>
      </c>
      <c r="H164" s="8">
        <f>prepara_base!V164</f>
        <v>107.5</v>
      </c>
    </row>
    <row r="165" spans="1:8" x14ac:dyDescent="0.25">
      <c r="A165" s="3" t="str">
        <f>prepara_base!A165</f>
        <v>2000:Q4</v>
      </c>
      <c r="B165" s="8">
        <f>prepara_base!B165</f>
        <v>4.9178113271242019</v>
      </c>
      <c r="C165" s="8">
        <f>prepara_base!H165</f>
        <v>10.526655892457866</v>
      </c>
      <c r="D165" s="8">
        <f>prepara_base!N165</f>
        <v>10.248429477316558</v>
      </c>
      <c r="E165" s="8">
        <f>prepara_base!R165</f>
        <v>944.99404921510791</v>
      </c>
      <c r="F165" s="8">
        <f>prepara_base!T165</f>
        <v>7.1936332249760389</v>
      </c>
      <c r="G165" s="8">
        <f>prepara_base!U165</f>
        <v>0.1092299</v>
      </c>
      <c r="H165" s="8">
        <f>prepara_base!V165</f>
        <v>103.9</v>
      </c>
    </row>
    <row r="166" spans="1:8" x14ac:dyDescent="0.25">
      <c r="A166" s="3" t="str">
        <f>prepara_base!A166</f>
        <v>2001:Q1</v>
      </c>
      <c r="B166" s="8">
        <f>prepara_base!B166</f>
        <v>-0.23527462951103395</v>
      </c>
      <c r="C166" s="8">
        <f>prepara_base!H166</f>
        <v>10.514520660471629</v>
      </c>
      <c r="D166" s="8">
        <f>prepara_base!N166</f>
        <v>10.247553864952428</v>
      </c>
      <c r="E166" s="8">
        <f>prepara_base!R166</f>
        <v>933.51217153590096</v>
      </c>
      <c r="F166" s="8">
        <f>prepara_base!T166</f>
        <v>7.0782150960109034</v>
      </c>
      <c r="G166" s="8">
        <f>prepara_base!U166</f>
        <v>0.1626898</v>
      </c>
      <c r="H166" s="8">
        <f>prepara_base!V166</f>
        <v>92.3</v>
      </c>
    </row>
    <row r="167" spans="1:8" x14ac:dyDescent="0.25">
      <c r="A167" s="3" t="str">
        <f>prepara_base!A167</f>
        <v>2001:Q2</v>
      </c>
      <c r="B167" s="8">
        <f>prepara_base!B167</f>
        <v>4.0600335779578796</v>
      </c>
      <c r="C167" s="8">
        <f>prepara_base!H167</f>
        <v>10.526091323117491</v>
      </c>
      <c r="D167" s="8">
        <f>prepara_base!N167</f>
        <v>10.256459486215034</v>
      </c>
      <c r="E167" s="8">
        <f>prepara_base!R167</f>
        <v>924.42768675729451</v>
      </c>
      <c r="F167" s="8">
        <f>prepara_base!T167</f>
        <v>7.1218257945073047</v>
      </c>
      <c r="G167" s="8">
        <f>prepara_base!U167</f>
        <v>0.37776579999999998</v>
      </c>
      <c r="H167" s="8">
        <f>prepara_base!V167</f>
        <v>91</v>
      </c>
    </row>
    <row r="168" spans="1:8" x14ac:dyDescent="0.25">
      <c r="A168" s="3" t="str">
        <f>prepara_base!A168</f>
        <v>2001:Q3</v>
      </c>
      <c r="B168" s="8">
        <f>prepara_base!B168</f>
        <v>0.82160845262984417</v>
      </c>
      <c r="C168" s="8">
        <f>prepara_base!H168</f>
        <v>10.5205937166018</v>
      </c>
      <c r="D168" s="8">
        <f>prepara_base!N168</f>
        <v>10.260319068376177</v>
      </c>
      <c r="E168" s="8">
        <f>prepara_base!R168</f>
        <v>913.37660164022839</v>
      </c>
      <c r="F168" s="8">
        <f>prepara_base!T168</f>
        <v>6.9514276074383234</v>
      </c>
      <c r="G168" s="8">
        <f>prepara_base!U168</f>
        <v>0.21424750000000001</v>
      </c>
      <c r="H168" s="8">
        <f>prepara_base!V168</f>
        <v>88.5</v>
      </c>
    </row>
    <row r="169" spans="1:8" x14ac:dyDescent="0.25">
      <c r="A169" s="3" t="str">
        <f>prepara_base!A169</f>
        <v>2001:Q4</v>
      </c>
      <c r="B169" s="8">
        <f>prepara_base!B169</f>
        <v>3.7190575575989264</v>
      </c>
      <c r="C169" s="8">
        <f>prepara_base!H169</f>
        <v>10.523603466084467</v>
      </c>
      <c r="D169" s="8">
        <f>prepara_base!N169</f>
        <v>10.267612084280328</v>
      </c>
      <c r="E169" s="8">
        <f>prepara_base!R169</f>
        <v>903.0042958362003</v>
      </c>
      <c r="F169" s="8">
        <f>prepara_base!T169</f>
        <v>7.0430987787483179</v>
      </c>
      <c r="G169" s="8">
        <f>prepara_base!U169</f>
        <v>0.15948960000000001</v>
      </c>
      <c r="H169" s="8">
        <f>prepara_base!V169</f>
        <v>85.1</v>
      </c>
    </row>
    <row r="170" spans="1:8" x14ac:dyDescent="0.25">
      <c r="A170" s="3" t="str">
        <f>prepara_base!A170</f>
        <v>2002:Q1</v>
      </c>
      <c r="B170" s="8">
        <f>prepara_base!B170</f>
        <v>4.4861872164776742</v>
      </c>
      <c r="C170" s="8">
        <f>prepara_base!H170</f>
        <v>10.52411951462669</v>
      </c>
      <c r="D170" s="8">
        <f>prepara_base!N170</f>
        <v>10.264204850601036</v>
      </c>
      <c r="E170" s="8">
        <f>prepara_base!R170</f>
        <v>885.30587856781722</v>
      </c>
      <c r="F170" s="8">
        <f>prepara_base!T170</f>
        <v>7.0508074547718831</v>
      </c>
      <c r="G170" s="8">
        <f>prepara_base!U170</f>
        <v>5.2882100000000001E-2</v>
      </c>
      <c r="H170" s="8">
        <f>prepara_base!V170</f>
        <v>93.1</v>
      </c>
    </row>
    <row r="171" spans="1:8" x14ac:dyDescent="0.25">
      <c r="A171" s="3" t="str">
        <f>prepara_base!A171</f>
        <v>2002:Q2</v>
      </c>
      <c r="B171" s="8">
        <f>prepara_base!B171</f>
        <v>-0.2247144343832097</v>
      </c>
      <c r="C171" s="8">
        <f>prepara_base!H171</f>
        <v>10.532655078912908</v>
      </c>
      <c r="D171" s="8">
        <f>prepara_base!N171</f>
        <v>10.278378146099916</v>
      </c>
      <c r="E171" s="8">
        <f>prepara_base!R171</f>
        <v>887.25008043388334</v>
      </c>
      <c r="F171" s="8">
        <f>prepara_base!T171</f>
        <v>6.9216779078224935</v>
      </c>
      <c r="G171" s="8">
        <f>prepara_base!U171</f>
        <v>0.1052632</v>
      </c>
      <c r="H171" s="8">
        <f>prepara_base!V171</f>
        <v>94.1</v>
      </c>
    </row>
    <row r="172" spans="1:8" x14ac:dyDescent="0.25">
      <c r="A172" s="3" t="str">
        <f>prepara_base!A172</f>
        <v>2002:Q3</v>
      </c>
      <c r="B172" s="8">
        <f>prepara_base!B172</f>
        <v>2.3620958229264266</v>
      </c>
      <c r="C172" s="8">
        <f>prepara_base!H172</f>
        <v>10.539128527559846</v>
      </c>
      <c r="D172" s="8">
        <f>prepara_base!N172</f>
        <v>10.288571247508203</v>
      </c>
      <c r="E172" s="8">
        <f>prepara_base!R172</f>
        <v>883.95918554947832</v>
      </c>
      <c r="F172" s="8">
        <f>prepara_base!T172</f>
        <v>6.7659727966903436</v>
      </c>
      <c r="G172" s="8">
        <f>prepara_base!U172</f>
        <v>0.10465720000000001</v>
      </c>
      <c r="H172" s="8">
        <f>prepara_base!V172</f>
        <v>87.3</v>
      </c>
    </row>
    <row r="173" spans="1:8" x14ac:dyDescent="0.25">
      <c r="A173" s="3" t="str">
        <f>prepara_base!A173</f>
        <v>2002:Q4</v>
      </c>
      <c r="B173" s="8">
        <f>prepara_base!B173</f>
        <v>-0.13827966911921685</v>
      </c>
      <c r="C173" s="8">
        <f>prepara_base!H173</f>
        <v>10.543195120448752</v>
      </c>
      <c r="D173" s="8">
        <f>prepara_base!N173</f>
        <v>10.302767433402297</v>
      </c>
      <c r="E173" s="8">
        <f>prepara_base!R173</f>
        <v>885.48053500022979</v>
      </c>
      <c r="F173" s="8">
        <f>prepara_base!T173</f>
        <v>6.8014832368991875</v>
      </c>
      <c r="G173" s="8">
        <f>prepara_base!U173</f>
        <v>0.10422090000000001</v>
      </c>
      <c r="H173" s="8">
        <f>prepara_base!V173</f>
        <v>83.8</v>
      </c>
    </row>
    <row r="174" spans="1:8" x14ac:dyDescent="0.25">
      <c r="A174" s="3" t="str">
        <f>prepara_base!A174</f>
        <v>2003:Q1</v>
      </c>
      <c r="B174" s="8">
        <f>prepara_base!B174</f>
        <v>-0.16216685761178362</v>
      </c>
      <c r="C174" s="8">
        <f>prepara_base!H174</f>
        <v>10.535728109675178</v>
      </c>
      <c r="D174" s="8">
        <f>prepara_base!N174</f>
        <v>10.302539867617533</v>
      </c>
      <c r="E174" s="8">
        <f>prepara_base!R174</f>
        <v>866.58558200101277</v>
      </c>
      <c r="F174" s="8">
        <f>prepara_base!T174</f>
        <v>6.7412637633200791</v>
      </c>
      <c r="G174" s="8">
        <f>prepara_base!U174</f>
        <v>0</v>
      </c>
      <c r="H174" s="8">
        <f>prepara_base!V174</f>
        <v>80</v>
      </c>
    </row>
    <row r="175" spans="1:8" x14ac:dyDescent="0.25">
      <c r="A175" s="3" t="str">
        <f>prepara_base!A175</f>
        <v>2003:Q2</v>
      </c>
      <c r="B175" s="8">
        <f>prepara_base!B175</f>
        <v>4.4710255894002922</v>
      </c>
      <c r="C175" s="8">
        <f>prepara_base!H175</f>
        <v>10.547829896714541</v>
      </c>
      <c r="D175" s="8">
        <f>prepara_base!N175</f>
        <v>10.311751887285952</v>
      </c>
      <c r="E175" s="8">
        <f>prepara_base!R175</f>
        <v>863.8772335961803</v>
      </c>
      <c r="F175" s="8">
        <f>prepara_base!T175</f>
        <v>6.8956826977478682</v>
      </c>
      <c r="G175" s="8">
        <f>prepara_base!U175</f>
        <v>5.1840299999999999E-2</v>
      </c>
      <c r="H175" s="8">
        <f>prepara_base!V175</f>
        <v>89.3</v>
      </c>
    </row>
    <row r="176" spans="1:8" x14ac:dyDescent="0.25">
      <c r="A176" s="3" t="str">
        <f>prepara_base!A176</f>
        <v>2003:Q3</v>
      </c>
      <c r="B176" s="8">
        <f>prepara_base!B176</f>
        <v>4.7728793785319032</v>
      </c>
      <c r="C176" s="8">
        <f>prepara_base!H176</f>
        <v>10.57413190934531</v>
      </c>
      <c r="D176" s="8">
        <f>prepara_base!N176</f>
        <v>10.330439689603697</v>
      </c>
      <c r="E176" s="8">
        <f>prepara_base!R176</f>
        <v>864.980467337047</v>
      </c>
      <c r="F176" s="8">
        <f>prepara_base!T176</f>
        <v>6.9270087359040238</v>
      </c>
      <c r="G176" s="8">
        <f>prepara_base!U176</f>
        <v>5.1652900000000002E-2</v>
      </c>
      <c r="H176" s="8">
        <f>prepara_base!V176</f>
        <v>89.3</v>
      </c>
    </row>
    <row r="177" spans="1:8" x14ac:dyDescent="0.25">
      <c r="A177" s="3" t="str">
        <f>prepara_base!A177</f>
        <v>2003:Q4</v>
      </c>
      <c r="B177" s="8">
        <f>prepara_base!B177</f>
        <v>-2.2188578000343329</v>
      </c>
      <c r="C177" s="8">
        <f>prepara_base!H177</f>
        <v>10.591636800674324</v>
      </c>
      <c r="D177" s="8">
        <f>prepara_base!N177</f>
        <v>10.343224711651091</v>
      </c>
      <c r="E177" s="8">
        <f>prepara_base!R177</f>
        <v>869.16732981263112</v>
      </c>
      <c r="F177" s="8">
        <f>prepara_base!T177</f>
        <v>6.9853087371972027</v>
      </c>
      <c r="G177" s="8">
        <f>prepara_base!U177</f>
        <v>0.1030928</v>
      </c>
      <c r="H177" s="8">
        <f>prepara_base!V177</f>
        <v>92</v>
      </c>
    </row>
    <row r="178" spans="1:8" x14ac:dyDescent="0.25">
      <c r="A178" s="3" t="str">
        <f>prepara_base!A178</f>
        <v>2004:Q1</v>
      </c>
      <c r="B178" s="8">
        <f>prepara_base!B178</f>
        <v>-0.24687498470421443</v>
      </c>
      <c r="C178" s="8">
        <f>prepara_base!H178</f>
        <v>10.592444094342854</v>
      </c>
      <c r="D178" s="8">
        <f>prepara_base!N178</f>
        <v>10.350439450234639</v>
      </c>
      <c r="E178" s="8">
        <f>prepara_base!R178</f>
        <v>864.45913940463026</v>
      </c>
      <c r="F178" s="8">
        <f>prepara_base!T178</f>
        <v>7.0246312367010226</v>
      </c>
      <c r="G178" s="8">
        <f>prepara_base!U178</f>
        <v>0.30785020000000002</v>
      </c>
      <c r="H178" s="8">
        <f>prepara_base!V178</f>
        <v>98.1</v>
      </c>
    </row>
    <row r="179" spans="1:8" x14ac:dyDescent="0.25">
      <c r="A179" s="3" t="str">
        <f>prepara_base!A179</f>
        <v>2004:Q2</v>
      </c>
      <c r="B179" s="8">
        <f>prepara_base!B179</f>
        <v>3.7650671561300126</v>
      </c>
      <c r="C179" s="8">
        <f>prepara_base!H179</f>
        <v>10.60869354390373</v>
      </c>
      <c r="D179" s="8">
        <f>prepara_base!N179</f>
        <v>10.364173375304256</v>
      </c>
      <c r="E179" s="8">
        <f>prepara_base!R179</f>
        <v>865.3903840040831</v>
      </c>
      <c r="F179" s="8">
        <f>prepara_base!T179</f>
        <v>7.0324124115815536</v>
      </c>
      <c r="G179" s="8">
        <f>prepara_base!U179</f>
        <v>0.20387359999999999</v>
      </c>
      <c r="H179" s="8">
        <f>prepara_base!V179</f>
        <v>93.4</v>
      </c>
    </row>
    <row r="180" spans="1:8" x14ac:dyDescent="0.25">
      <c r="A180" s="3" t="str">
        <f>prepara_base!A180</f>
        <v>2004:Q3</v>
      </c>
      <c r="B180" s="8">
        <f>prepara_base!B180</f>
        <v>3.3815605088443044</v>
      </c>
      <c r="C180" s="8">
        <f>prepara_base!H180</f>
        <v>10.625589547954771</v>
      </c>
      <c r="D180" s="8">
        <f>prepara_base!N180</f>
        <v>10.380582667526976</v>
      </c>
      <c r="E180" s="8">
        <f>prepara_base!R180</f>
        <v>870.23464677623713</v>
      </c>
      <c r="F180" s="8">
        <f>prepara_base!T180</f>
        <v>7.0189924929726946</v>
      </c>
      <c r="G180" s="8">
        <f>prepara_base!U180</f>
        <v>0.30472320000000003</v>
      </c>
      <c r="H180" s="8">
        <f>prepara_base!V180</f>
        <v>95.6</v>
      </c>
    </row>
    <row r="181" spans="1:8" x14ac:dyDescent="0.25">
      <c r="A181" s="3" t="str">
        <f>prepara_base!A181</f>
        <v>2004:Q4</v>
      </c>
      <c r="B181" s="8">
        <f>prepara_base!B181</f>
        <v>1.9176210711340822</v>
      </c>
      <c r="C181" s="8">
        <f>prepara_base!H181</f>
        <v>10.645028165515306</v>
      </c>
      <c r="D181" s="8">
        <f>prepara_base!N181</f>
        <v>10.400292022134799</v>
      </c>
      <c r="E181" s="8">
        <f>prepara_base!R181</f>
        <v>875.24456363579384</v>
      </c>
      <c r="F181" s="8">
        <f>prepara_base!T181</f>
        <v>7.0894182856462145</v>
      </c>
      <c r="G181" s="8">
        <f>prepara_base!U181</f>
        <v>0.1512859</v>
      </c>
      <c r="H181" s="8">
        <f>prepara_base!V181</f>
        <v>93.9</v>
      </c>
    </row>
    <row r="182" spans="1:8" x14ac:dyDescent="0.25">
      <c r="A182" s="3" t="str">
        <f>prepara_base!A182</f>
        <v>2005:Q1</v>
      </c>
      <c r="B182" s="8">
        <f>prepara_base!B182</f>
        <v>1.365288699186471</v>
      </c>
      <c r="C182" s="8">
        <f>prepara_base!H182</f>
        <v>10.654840755062981</v>
      </c>
      <c r="D182" s="8">
        <f>prepara_base!N182</f>
        <v>10.401721650794089</v>
      </c>
      <c r="E182" s="8">
        <f>prepara_base!R182</f>
        <v>866.94208296104955</v>
      </c>
      <c r="F182" s="8">
        <f>prepara_base!T182</f>
        <v>7.0858177788557084</v>
      </c>
      <c r="G182" s="8">
        <f>prepara_base!U182</f>
        <v>0.35105310000000001</v>
      </c>
      <c r="H182" s="8">
        <f>prepara_base!V182</f>
        <v>94.1</v>
      </c>
    </row>
    <row r="183" spans="1:8" x14ac:dyDescent="0.25">
      <c r="A183" s="3" t="str">
        <f>prepara_base!A183</f>
        <v>2005:Q2</v>
      </c>
      <c r="B183" s="8">
        <f>prepara_base!B183</f>
        <v>0.77204125003636792</v>
      </c>
      <c r="C183" s="8">
        <f>prepara_base!H183</f>
        <v>10.666859701754662</v>
      </c>
      <c r="D183" s="8">
        <f>prepara_base!N183</f>
        <v>10.417910875827786</v>
      </c>
      <c r="E183" s="8">
        <f>prepara_base!R183</f>
        <v>871.55545333109228</v>
      </c>
      <c r="F183" s="8">
        <f>prepara_base!T183</f>
        <v>7.0919500801577717</v>
      </c>
      <c r="G183" s="8">
        <f>prepara_base!U183</f>
        <v>4.9875299999999997E-2</v>
      </c>
      <c r="H183" s="8">
        <f>prepara_base!V183</f>
        <v>90.2</v>
      </c>
    </row>
    <row r="184" spans="1:8" x14ac:dyDescent="0.25">
      <c r="A184" s="3" t="str">
        <f>prepara_base!A184</f>
        <v>2005:Q3</v>
      </c>
      <c r="B184" s="8">
        <f>prepara_base!B184</f>
        <v>0.10181435254037408</v>
      </c>
      <c r="C184" s="8">
        <f>prepara_base!H184</f>
        <v>10.686087796522321</v>
      </c>
      <c r="D184" s="8">
        <f>prepara_base!N184</f>
        <v>10.437944656873826</v>
      </c>
      <c r="E184" s="8">
        <f>prepara_base!R184</f>
        <v>873.61222919117847</v>
      </c>
      <c r="F184" s="8">
        <f>prepara_base!T184</f>
        <v>7.1114468615122846</v>
      </c>
      <c r="G184" s="8">
        <f>prepara_base!U184</f>
        <v>9.9453E-2</v>
      </c>
      <c r="H184" s="8">
        <f>prepara_base!V184</f>
        <v>87.4</v>
      </c>
    </row>
    <row r="185" spans="1:8" x14ac:dyDescent="0.25">
      <c r="A185" s="3" t="str">
        <f>prepara_base!A185</f>
        <v>2005:Q4</v>
      </c>
      <c r="B185" s="8">
        <f>prepara_base!B185</f>
        <v>-1.6567007266219647</v>
      </c>
      <c r="C185" s="8">
        <f>prepara_base!H185</f>
        <v>10.701465167821745</v>
      </c>
      <c r="D185" s="8">
        <f>prepara_base!N185</f>
        <v>10.453921777604073</v>
      </c>
      <c r="E185" s="8">
        <f>prepara_base!R185</f>
        <v>879.39331746888297</v>
      </c>
      <c r="F185" s="8">
        <f>prepara_base!T185</f>
        <v>7.1405085090747784</v>
      </c>
      <c r="G185" s="8">
        <f>prepara_base!U185</f>
        <v>0.1481481</v>
      </c>
      <c r="H185" s="8">
        <f>prepara_base!V185</f>
        <v>82.4</v>
      </c>
    </row>
    <row r="186" spans="1:8" x14ac:dyDescent="0.25">
      <c r="A186" s="3" t="str">
        <f>prepara_base!A186</f>
        <v>2006:Q1</v>
      </c>
      <c r="B186" s="8">
        <f>prepara_base!B186</f>
        <v>2.3819767811727348</v>
      </c>
      <c r="C186" s="8">
        <f>prepara_base!H186</f>
        <v>10.712865967687369</v>
      </c>
      <c r="D186" s="8">
        <f>prepara_base!N186</f>
        <v>10.455268544791556</v>
      </c>
      <c r="E186" s="8">
        <f>prepara_base!R186</f>
        <v>878.16795227585601</v>
      </c>
      <c r="F186" s="8">
        <f>prepara_base!T186</f>
        <v>7.1652925275152075</v>
      </c>
      <c r="G186" s="8">
        <f>prepara_base!U186</f>
        <v>0.34381139999999999</v>
      </c>
      <c r="H186" s="8">
        <f>prepara_base!V186</f>
        <v>88.9</v>
      </c>
    </row>
    <row r="187" spans="1:8" x14ac:dyDescent="0.25">
      <c r="A187" s="3" t="str">
        <f>prepara_base!A187</f>
        <v>2006:Q2</v>
      </c>
      <c r="B187" s="8">
        <f>prepara_base!B187</f>
        <v>-3.6223790037483696</v>
      </c>
      <c r="C187" s="8">
        <f>prepara_base!H187</f>
        <v>10.723114699163006</v>
      </c>
      <c r="D187" s="8">
        <f>prepara_base!N187</f>
        <v>10.471790574289512</v>
      </c>
      <c r="E187" s="8">
        <f>prepara_base!R187</f>
        <v>880.18268033127197</v>
      </c>
      <c r="F187" s="8">
        <f>prepara_base!T187</f>
        <v>7.1334316200746164</v>
      </c>
      <c r="G187" s="8">
        <f>prepara_base!U187</f>
        <v>0.24342749999999999</v>
      </c>
      <c r="H187" s="8">
        <f>prepara_base!V187</f>
        <v>83.8</v>
      </c>
    </row>
    <row r="188" spans="1:8" x14ac:dyDescent="0.25">
      <c r="A188" s="3" t="str">
        <f>prepara_base!A188</f>
        <v>2006:Q3</v>
      </c>
      <c r="B188" s="8">
        <f>prepara_base!B188</f>
        <v>-2.8778922750304128</v>
      </c>
      <c r="C188" s="8">
        <f>prepara_base!H188</f>
        <v>10.729880209798637</v>
      </c>
      <c r="D188" s="8">
        <f>prepara_base!N188</f>
        <v>10.485906165196793</v>
      </c>
      <c r="E188" s="8">
        <f>prepara_base!R188</f>
        <v>883.6308808426021</v>
      </c>
      <c r="F188" s="8">
        <f>prepara_base!T188</f>
        <v>7.183673427013674</v>
      </c>
      <c r="G188" s="8">
        <f>prepara_base!U188</f>
        <v>0.1934236</v>
      </c>
      <c r="H188" s="8">
        <f>prepara_base!V188</f>
        <v>84</v>
      </c>
    </row>
    <row r="189" spans="1:8" x14ac:dyDescent="0.25">
      <c r="A189" s="3" t="str">
        <f>prepara_base!A189</f>
        <v>2006:Q4</v>
      </c>
      <c r="B189" s="8">
        <f>prepara_base!B189</f>
        <v>0.98284438353854231</v>
      </c>
      <c r="C189" s="8">
        <f>prepara_base!H189</f>
        <v>10.741684466356539</v>
      </c>
      <c r="D189" s="8">
        <f>prepara_base!N189</f>
        <v>10.493772629495929</v>
      </c>
      <c r="E189" s="8">
        <f>prepara_base!R189</f>
        <v>887.80018792474266</v>
      </c>
      <c r="F189" s="8">
        <f>prepara_base!T189</f>
        <v>7.2558878404430569</v>
      </c>
      <c r="G189" s="8">
        <f>prepara_base!U189</f>
        <v>0.14436959999999999</v>
      </c>
      <c r="H189" s="8">
        <f>prepara_base!V189</f>
        <v>92.5</v>
      </c>
    </row>
    <row r="190" spans="1:8" x14ac:dyDescent="0.25">
      <c r="A190" s="3" t="str">
        <f>prepara_base!A190</f>
        <v>2007:Q1</v>
      </c>
      <c r="B190" s="8">
        <f>prepara_base!B190</f>
        <v>-0.4754210312533011</v>
      </c>
      <c r="C190" s="8">
        <f>prepara_base!H190</f>
        <v>10.738714844667678</v>
      </c>
      <c r="D190" s="8">
        <f>prepara_base!N190</f>
        <v>10.496758472591994</v>
      </c>
      <c r="E190" s="8">
        <f>prepara_base!R190</f>
        <v>875.68304243380908</v>
      </c>
      <c r="F190" s="8">
        <f>prepara_base!T190</f>
        <v>7.249179519880248</v>
      </c>
      <c r="G190" s="8">
        <f>prepara_base!U190</f>
        <v>0.1353193</v>
      </c>
      <c r="H190" s="8">
        <f>prepara_base!V190</f>
        <v>92.2</v>
      </c>
    </row>
    <row r="191" spans="1:8" x14ac:dyDescent="0.25">
      <c r="A191" s="3" t="str">
        <f>prepara_base!A191</f>
        <v>2007:Q2</v>
      </c>
      <c r="B191" s="8">
        <f>prepara_base!B191</f>
        <v>-1.7994201156222429</v>
      </c>
      <c r="C191" s="8">
        <f>prepara_base!H191</f>
        <v>10.752966581019495</v>
      </c>
      <c r="D191" s="8">
        <f>prepara_base!N191</f>
        <v>10.508591393964798</v>
      </c>
      <c r="E191" s="8">
        <f>prepara_base!R191</f>
        <v>879.42656781689504</v>
      </c>
      <c r="F191" s="8">
        <f>prepara_base!T191</f>
        <v>7.3226359214999945</v>
      </c>
      <c r="G191" s="8">
        <f>prepara_base!U191</f>
        <v>0.1590037</v>
      </c>
      <c r="H191" s="8">
        <f>prepara_base!V191</f>
        <v>86.9</v>
      </c>
    </row>
    <row r="192" spans="1:8" x14ac:dyDescent="0.25">
      <c r="A192" s="3" t="str">
        <f>prepara_base!A192</f>
        <v>2007:Q3</v>
      </c>
      <c r="B192" s="8">
        <f>prepara_base!B192</f>
        <v>-1.521186079507908</v>
      </c>
      <c r="C192" s="8">
        <f>prepara_base!H192</f>
        <v>10.763071853137895</v>
      </c>
      <c r="D192" s="8">
        <f>prepara_base!N192</f>
        <v>10.521867146861023</v>
      </c>
      <c r="E192" s="8">
        <f>prepara_base!R192</f>
        <v>877.11489776466681</v>
      </c>
      <c r="F192" s="8">
        <f>prepara_base!T192</f>
        <v>7.3112985415276031</v>
      </c>
      <c r="G192" s="8">
        <f>prepara_base!U192</f>
        <v>0.2060449</v>
      </c>
      <c r="H192" s="8">
        <f>prepara_base!V192</f>
        <v>85.8</v>
      </c>
    </row>
    <row r="193" spans="1:8" x14ac:dyDescent="0.25">
      <c r="A193" s="3" t="str">
        <f>prepara_base!A193</f>
        <v>2007:Q4</v>
      </c>
      <c r="B193" s="8">
        <f>prepara_base!B193</f>
        <v>2.4951788837902193</v>
      </c>
      <c r="C193" s="8">
        <f>prepara_base!H193</f>
        <v>10.770046145585614</v>
      </c>
      <c r="D193" s="8">
        <f>prepara_base!N193</f>
        <v>10.537433116460585</v>
      </c>
      <c r="E193" s="8">
        <f>prepara_base!R193</f>
        <v>874.87654560588612</v>
      </c>
      <c r="F193" s="8">
        <f>prepara_base!T193</f>
        <v>7.2992702008035755</v>
      </c>
      <c r="G193" s="8">
        <f>prepara_base!U193</f>
        <v>0.23887900000000001</v>
      </c>
      <c r="H193" s="8">
        <f>prepara_base!V193</f>
        <v>77.5</v>
      </c>
    </row>
    <row r="194" spans="1:8" x14ac:dyDescent="0.25">
      <c r="A194" s="3" t="str">
        <f>prepara_base!A194</f>
        <v>2008:Q1</v>
      </c>
      <c r="B194" s="8">
        <f>prepara_base!B194</f>
        <v>-5.1652294064975264</v>
      </c>
      <c r="C194" s="8">
        <f>prepara_base!H194</f>
        <v>10.754131319289833</v>
      </c>
      <c r="D194" s="8">
        <f>prepara_base!N194</f>
        <v>10.541619052302337</v>
      </c>
      <c r="E194" s="8">
        <f>prepara_base!R194</f>
        <v>864.6850993207521</v>
      </c>
      <c r="F194" s="8">
        <f>prepara_base!T194</f>
        <v>7.1830661426189195</v>
      </c>
      <c r="G194" s="8">
        <f>prepara_base!U194</f>
        <v>0.22483040000000001</v>
      </c>
      <c r="H194" s="8">
        <f>prepara_base!V194</f>
        <v>72.900000000000006</v>
      </c>
    </row>
    <row r="195" spans="1:8" x14ac:dyDescent="0.25">
      <c r="A195" s="3" t="str">
        <f>prepara_base!A195</f>
        <v>2008:Q2</v>
      </c>
      <c r="B195" s="8">
        <f>prepara_base!B195</f>
        <v>0.80057085956966345</v>
      </c>
      <c r="C195" s="8">
        <f>prepara_base!H195</f>
        <v>10.763925912763508</v>
      </c>
      <c r="D195" s="8">
        <f>prepara_base!N195</f>
        <v>10.557446587380028</v>
      </c>
      <c r="E195" s="8">
        <f>prepara_base!R195</f>
        <v>859.61212722637606</v>
      </c>
      <c r="F195" s="8">
        <f>prepara_base!T195</f>
        <v>7.2013572939449082</v>
      </c>
      <c r="G195" s="8">
        <f>prepara_base!U195</f>
        <v>0.2270443</v>
      </c>
      <c r="H195" s="8">
        <f>prepara_base!V195</f>
        <v>59.6</v>
      </c>
    </row>
    <row r="196" spans="1:8" x14ac:dyDescent="0.25">
      <c r="A196" s="3" t="str">
        <f>prepara_base!A196</f>
        <v>2008:Q3</v>
      </c>
      <c r="B196" s="8">
        <f>prepara_base!B196</f>
        <v>2.2046887989513366</v>
      </c>
      <c r="C196" s="8">
        <f>prepara_base!H196</f>
        <v>10.763848384186341</v>
      </c>
      <c r="D196" s="8">
        <f>prepara_base!N196</f>
        <v>10.565324714896647</v>
      </c>
      <c r="E196" s="8">
        <f>prepara_base!R196</f>
        <v>850.14628637911267</v>
      </c>
      <c r="F196" s="8">
        <f>prepara_base!T196</f>
        <v>7.1041030075091838</v>
      </c>
      <c r="G196" s="8">
        <f>prepara_base!U196</f>
        <v>0.14787910000000001</v>
      </c>
      <c r="H196" s="8">
        <f>prepara_base!V196</f>
        <v>64.8</v>
      </c>
    </row>
    <row r="197" spans="1:8" x14ac:dyDescent="0.25">
      <c r="A197" s="3" t="str">
        <f>prepara_base!A197</f>
        <v>2008:Q4</v>
      </c>
      <c r="B197" s="8">
        <f>prepara_base!B197</f>
        <v>-0.60068044789259734</v>
      </c>
      <c r="C197" s="8">
        <f>prepara_base!H197</f>
        <v>10.732966664421996</v>
      </c>
      <c r="D197" s="8">
        <f>prepara_base!N197</f>
        <v>10.547029690277107</v>
      </c>
      <c r="E197" s="8">
        <f>prepara_base!R197</f>
        <v>828.39153421048127</v>
      </c>
      <c r="F197" s="8">
        <f>prepara_base!T197</f>
        <v>6.7771453290708603</v>
      </c>
      <c r="G197" s="8">
        <f>prepara_base!U197</f>
        <v>-1.0140700000000001E-2</v>
      </c>
      <c r="H197" s="8">
        <f>prepara_base!V197</f>
        <v>57.7</v>
      </c>
    </row>
    <row r="198" spans="1:8" x14ac:dyDescent="0.25">
      <c r="A198" s="3" t="str">
        <f>prepara_base!A198</f>
        <v>2009:Q1</v>
      </c>
      <c r="B198" s="8">
        <f>prepara_base!B198</f>
        <v>4.9115208382522333</v>
      </c>
      <c r="C198" s="8">
        <f>prepara_base!H198</f>
        <v>10.709151664040826</v>
      </c>
      <c r="D198" s="8">
        <f>prepara_base!N198</f>
        <v>10.528465386004532</v>
      </c>
      <c r="E198" s="8">
        <f>prepara_base!R198</f>
        <v>799.21628831090618</v>
      </c>
      <c r="F198" s="8">
        <f>prepara_base!T198</f>
        <v>6.6295349692086436</v>
      </c>
      <c r="G198" s="8">
        <f>prepara_base!U198</f>
        <v>0.21166979999999999</v>
      </c>
      <c r="H198" s="8">
        <f>prepara_base!V198</f>
        <v>58.3</v>
      </c>
    </row>
    <row r="199" spans="1:8" x14ac:dyDescent="0.25">
      <c r="A199" s="3" t="str">
        <f>prepara_base!A199</f>
        <v>2009:Q2</v>
      </c>
      <c r="B199" s="8">
        <f>prepara_base!B199</f>
        <v>10.390790380017144</v>
      </c>
      <c r="C199" s="8">
        <f>prepara_base!H199</f>
        <v>10.701482195251488</v>
      </c>
      <c r="D199" s="8">
        <f>prepara_base!N199</f>
        <v>10.528500797709876</v>
      </c>
      <c r="E199" s="8">
        <f>prepara_base!R199</f>
        <v>779.66590472474672</v>
      </c>
      <c r="F199" s="8">
        <f>prepara_base!T199</f>
        <v>6.8310038158829975</v>
      </c>
      <c r="G199" s="8">
        <f>prepara_base!U199</f>
        <v>9.50188E-2</v>
      </c>
      <c r="H199" s="8">
        <f>prepara_base!V199</f>
        <v>68.2</v>
      </c>
    </row>
    <row r="200" spans="1:8" x14ac:dyDescent="0.25">
      <c r="A200" s="3" t="str">
        <f>prepara_base!A200</f>
        <v>2009:Q3</v>
      </c>
      <c r="B200" s="8">
        <f>prepara_base!B200</f>
        <v>9.8698674735041791E-2</v>
      </c>
      <c r="C200" s="8">
        <f>prepara_base!H200</f>
        <v>10.705935128000043</v>
      </c>
      <c r="D200" s="8">
        <f>prepara_base!N200</f>
        <v>10.539056859726477</v>
      </c>
      <c r="E200" s="8">
        <f>prepara_base!R200</f>
        <v>770.01793885522113</v>
      </c>
      <c r="F200" s="8">
        <f>prepara_base!T200</f>
        <v>6.9513414496450583</v>
      </c>
      <c r="G200" s="8">
        <f>prepara_base!U200</f>
        <v>0.1931698</v>
      </c>
      <c r="H200" s="8">
        <f>prepara_base!V200</f>
        <v>68.400000000000006</v>
      </c>
    </row>
    <row r="201" spans="1:8" x14ac:dyDescent="0.25">
      <c r="A201" s="3" t="str">
        <f>prepara_base!A201</f>
        <v>2009:Q4</v>
      </c>
      <c r="B201" s="8">
        <f>prepara_base!B201</f>
        <v>1.8240098993741327</v>
      </c>
      <c r="C201" s="8">
        <f>prepara_base!H201</f>
        <v>10.720629958817222</v>
      </c>
      <c r="D201" s="8">
        <f>prepara_base!N201</f>
        <v>10.54872349392736</v>
      </c>
      <c r="E201" s="8">
        <f>prepara_base!R201</f>
        <v>769.97977107815484</v>
      </c>
      <c r="F201" s="8">
        <f>prepara_base!T201</f>
        <v>7.0124575780629534</v>
      </c>
      <c r="G201" s="8">
        <f>prepara_base!U201</f>
        <v>9.7432299999999999E-2</v>
      </c>
      <c r="H201" s="8">
        <f>prepara_base!V201</f>
        <v>70.099999999999994</v>
      </c>
    </row>
    <row r="202" spans="1:8" x14ac:dyDescent="0.25">
      <c r="A202" s="3" t="str">
        <f>prepara_base!A202</f>
        <v>2010:Q1</v>
      </c>
      <c r="B202" s="8">
        <f>prepara_base!B202</f>
        <v>-4.4866244530907382</v>
      </c>
      <c r="C202" s="8">
        <f>prepara_base!H202</f>
        <v>10.722276662556457</v>
      </c>
      <c r="D202" s="8">
        <f>prepara_base!N202</f>
        <v>10.550109892074071</v>
      </c>
      <c r="E202" s="8">
        <f>prepara_base!R202</f>
        <v>766.71992599756129</v>
      </c>
      <c r="F202" s="8">
        <f>prepara_base!T202</f>
        <v>7.0492982430917408</v>
      </c>
      <c r="G202" s="8">
        <f>prepara_base!U202</f>
        <v>2.3558099999999998E-2</v>
      </c>
      <c r="H202" s="8">
        <f>prepara_base!V202</f>
        <v>73.900000000000006</v>
      </c>
    </row>
    <row r="203" spans="1:8" x14ac:dyDescent="0.25">
      <c r="A203" s="3" t="str">
        <f>prepara_base!A203</f>
        <v>2010:Q2</v>
      </c>
      <c r="B203" s="8">
        <f>prepara_base!B203</f>
        <v>-2.2690520789361006</v>
      </c>
      <c r="C203" s="8">
        <f>prepara_base!H203</f>
        <v>10.737871705388372</v>
      </c>
      <c r="D203" s="8">
        <f>prepara_base!N203</f>
        <v>10.559263815394996</v>
      </c>
      <c r="E203" s="8">
        <f>prepara_base!R203</f>
        <v>772.58966488668375</v>
      </c>
      <c r="F203" s="8">
        <f>prepara_base!T203</f>
        <v>6.987822601737335</v>
      </c>
      <c r="G203" s="8">
        <f>prepara_base!U203</f>
        <v>0.1049954</v>
      </c>
      <c r="H203" s="8">
        <f>prepara_base!V203</f>
        <v>73.900000000000006</v>
      </c>
    </row>
    <row r="204" spans="1:8" x14ac:dyDescent="0.25">
      <c r="A204" s="3" t="str">
        <f>prepara_base!A204</f>
        <v>2010:Q3</v>
      </c>
      <c r="B204" s="8">
        <f>prepara_base!B204</f>
        <v>2.3976139611011069</v>
      </c>
      <c r="C204" s="8">
        <f>prepara_base!H204</f>
        <v>10.75060976183946</v>
      </c>
      <c r="D204" s="8">
        <f>prepara_base!N204</f>
        <v>10.568397528042681</v>
      </c>
      <c r="E204" s="8">
        <f>prepara_base!R204</f>
        <v>776.28558213850226</v>
      </c>
      <c r="F204" s="8">
        <f>prepara_base!T204</f>
        <v>7.0229393847886001</v>
      </c>
      <c r="G204" s="8">
        <f>prepara_base!U204</f>
        <v>9.1192700000000002E-2</v>
      </c>
      <c r="H204" s="8">
        <f>prepara_base!V204</f>
        <v>68.3</v>
      </c>
    </row>
    <row r="205" spans="1:8" x14ac:dyDescent="0.25">
      <c r="A205" s="3" t="str">
        <f>prepara_base!A205</f>
        <v>2010:Q4</v>
      </c>
      <c r="B205" s="8">
        <f>prepara_base!B205</f>
        <v>-2.0848019883573916</v>
      </c>
      <c r="C205" s="8">
        <f>prepara_base!H205</f>
        <v>10.763727443504706</v>
      </c>
      <c r="D205" s="8">
        <f>prepara_base!N205</f>
        <v>10.57952989308968</v>
      </c>
      <c r="E205" s="8">
        <f>prepara_base!R205</f>
        <v>780.07820712273474</v>
      </c>
      <c r="F205" s="8">
        <f>prepara_base!T205</f>
        <v>7.1240997689736272</v>
      </c>
      <c r="G205" s="8">
        <f>prepara_base!U205</f>
        <v>8.7328799999999998E-2</v>
      </c>
      <c r="H205" s="8">
        <f>prepara_base!V205</f>
        <v>71.2</v>
      </c>
    </row>
    <row r="206" spans="1:8" x14ac:dyDescent="0.25">
      <c r="A206" s="3" t="str">
        <f>prepara_base!A206</f>
        <v>2011:Q1</v>
      </c>
      <c r="B206" s="8">
        <f>prepara_base!B206</f>
        <v>-1.7292427490799589</v>
      </c>
      <c r="C206" s="8">
        <f>prepara_base!H206</f>
        <v>10.75548993021054</v>
      </c>
      <c r="D206" s="8">
        <f>prepara_base!N206</f>
        <v>10.584621776028012</v>
      </c>
      <c r="E206" s="8">
        <f>prepara_base!R206</f>
        <v>775.54691216853496</v>
      </c>
      <c r="F206" s="8">
        <f>prepara_base!T206</f>
        <v>7.1735674387750743</v>
      </c>
      <c r="G206" s="8">
        <f>prepara_base!U206</f>
        <v>0.1079686</v>
      </c>
      <c r="H206" s="8">
        <f>prepara_base!V206</f>
        <v>73.099999999999994</v>
      </c>
    </row>
    <row r="207" spans="1:8" x14ac:dyDescent="0.25">
      <c r="A207" s="3" t="str">
        <f>prepara_base!A207</f>
        <v>2011:Q2</v>
      </c>
      <c r="B207" s="8">
        <f>prepara_base!B207</f>
        <v>-1.4372591870451856</v>
      </c>
      <c r="C207" s="8">
        <f>prepara_base!H207</f>
        <v>10.772235595290304</v>
      </c>
      <c r="D207" s="8">
        <f>prepara_base!N207</f>
        <v>10.597197449817481</v>
      </c>
      <c r="E207" s="8">
        <f>prepara_base!R207</f>
        <v>783.25084092180055</v>
      </c>
      <c r="F207" s="8">
        <f>prepara_base!T207</f>
        <v>7.1602945124384147</v>
      </c>
      <c r="G207" s="8">
        <f>prepara_base!U207</f>
        <v>0.2328538</v>
      </c>
      <c r="H207" s="8">
        <f>prepara_base!V207</f>
        <v>71.900000000000006</v>
      </c>
    </row>
    <row r="208" spans="1:8" x14ac:dyDescent="0.25">
      <c r="A208" s="3" t="str">
        <f>prepara_base!A208</f>
        <v>2011:Q3</v>
      </c>
      <c r="B208" s="8">
        <f>prepara_base!B208</f>
        <v>-0.86545384752262255</v>
      </c>
      <c r="C208" s="8">
        <f>prepara_base!H208</f>
        <v>10.778569923328757</v>
      </c>
      <c r="D208" s="8">
        <f>prepara_base!N208</f>
        <v>10.6049004593017</v>
      </c>
      <c r="E208" s="8">
        <f>prepara_base!R208</f>
        <v>785.35836205961152</v>
      </c>
      <c r="F208" s="8">
        <f>prepara_base!T208</f>
        <v>7.0680697805130022</v>
      </c>
      <c r="G208" s="8">
        <f>prepara_base!U208</f>
        <v>0.1133435</v>
      </c>
      <c r="H208" s="8">
        <f>prepara_base!V208</f>
        <v>59.5</v>
      </c>
    </row>
    <row r="209" spans="1:8" x14ac:dyDescent="0.25">
      <c r="A209" s="3" t="str">
        <f>prepara_base!A209</f>
        <v>2011:Q4</v>
      </c>
      <c r="B209" s="8">
        <f>prepara_base!B209</f>
        <v>2.2698638385085763</v>
      </c>
      <c r="C209" s="8">
        <f>prepara_base!H209</f>
        <v>10.795895022528576</v>
      </c>
      <c r="D209" s="8">
        <f>prepara_base!N209</f>
        <v>10.608258131590899</v>
      </c>
      <c r="E209" s="8">
        <f>prepara_base!R209</f>
        <v>792.73677269654195</v>
      </c>
      <c r="F209" s="8">
        <f>prepara_base!T209</f>
        <v>7.1255405000516605</v>
      </c>
      <c r="G209" s="8">
        <f>prepara_base!U209</f>
        <v>0.2230067</v>
      </c>
      <c r="H209" s="8">
        <f>prepara_base!V209</f>
        <v>64.7</v>
      </c>
    </row>
    <row r="210" spans="1:8" x14ac:dyDescent="0.25">
      <c r="A210" s="3" t="str">
        <f>prepara_base!A210</f>
        <v>2012:Q1</v>
      </c>
      <c r="B210" s="8">
        <f>prepara_base!B210</f>
        <v>3.4826892076954765</v>
      </c>
      <c r="C210" s="8">
        <f>prepara_base!H210</f>
        <v>10.797387614944833</v>
      </c>
      <c r="D210" s="8">
        <f>prepara_base!N210</f>
        <v>10.605825303648274</v>
      </c>
      <c r="E210" s="8">
        <f>prepara_base!R210</f>
        <v>786.5868696667269</v>
      </c>
      <c r="F210" s="8">
        <f>prepara_base!T210</f>
        <v>7.2365121140056372</v>
      </c>
      <c r="G210" s="8">
        <f>prepara_base!U210</f>
        <v>0.19470779999999999</v>
      </c>
      <c r="H210" s="8">
        <f>prepara_base!V210</f>
        <v>75.5</v>
      </c>
    </row>
    <row r="211" spans="1:8" x14ac:dyDescent="0.25">
      <c r="A211" s="3" t="str">
        <f>prepara_base!A211</f>
        <v>2012:Q2</v>
      </c>
      <c r="B211" s="8">
        <f>prepara_base!B211</f>
        <v>-0.21290569877115129</v>
      </c>
      <c r="C211" s="8">
        <f>prepara_base!H211</f>
        <v>10.808504952373161</v>
      </c>
      <c r="D211" s="8">
        <f>prepara_base!N211</f>
        <v>10.610932687749122</v>
      </c>
      <c r="E211" s="8">
        <f>prepara_base!R211</f>
        <v>787.74189835747518</v>
      </c>
      <c r="F211" s="8">
        <f>prepara_base!T211</f>
        <v>7.188019910106056</v>
      </c>
      <c r="G211" s="8">
        <f>prepara_base!U211</f>
        <v>0.17406550000000001</v>
      </c>
      <c r="H211" s="8">
        <f>prepara_base!V211</f>
        <v>76.3</v>
      </c>
    </row>
    <row r="212" spans="1:8" x14ac:dyDescent="0.25">
      <c r="A212" s="3" t="str">
        <f>prepara_base!A212</f>
        <v>2012:Q3</v>
      </c>
      <c r="B212" s="8">
        <f>prepara_base!B212</f>
        <v>-2.9846394288337557</v>
      </c>
      <c r="C212" s="8">
        <f>prepara_base!H212</f>
        <v>10.816267417980956</v>
      </c>
      <c r="D212" s="8">
        <f>prepara_base!N212</f>
        <v>10.615604128940591</v>
      </c>
      <c r="E212" s="8">
        <f>prepara_base!R212</f>
        <v>792.20170664737509</v>
      </c>
      <c r="F212" s="8">
        <f>prepara_base!T212</f>
        <v>7.2747705767151016</v>
      </c>
      <c r="G212" s="8">
        <f>prepara_base!U212</f>
        <v>0.18503</v>
      </c>
      <c r="H212" s="8">
        <f>prepara_base!V212</f>
        <v>75</v>
      </c>
    </row>
    <row r="213" spans="1:8" x14ac:dyDescent="0.25">
      <c r="A213" s="3" t="str">
        <f>prepara_base!A213</f>
        <v>2012:Q4</v>
      </c>
      <c r="B213" s="8">
        <f>prepara_base!B213</f>
        <v>-1.2650894076766672E-3</v>
      </c>
      <c r="C213" s="8">
        <f>prepara_base!H213</f>
        <v>10.821609690329931</v>
      </c>
      <c r="D213" s="8">
        <f>prepara_base!N213</f>
        <v>10.624080342826952</v>
      </c>
      <c r="E213" s="8">
        <f>prepara_base!R213</f>
        <v>796.73961296262803</v>
      </c>
      <c r="F213" s="8">
        <f>prepara_base!T213</f>
        <v>7.2600235276859664</v>
      </c>
      <c r="G213" s="8">
        <f>prepara_base!U213</f>
        <v>0.17075170000000001</v>
      </c>
      <c r="H213" s="8">
        <f>prepara_base!V213</f>
        <v>79.400000000000006</v>
      </c>
    </row>
    <row r="214" spans="1:8" x14ac:dyDescent="0.25">
      <c r="A214" s="3" t="str">
        <f>prepara_base!A214</f>
        <v>2013:Q1</v>
      </c>
      <c r="B214" s="8">
        <f>prepara_base!B214</f>
        <v>-0.64411958062403984</v>
      </c>
      <c r="C214" s="8">
        <f>prepara_base!H214</f>
        <v>10.824969869464885</v>
      </c>
      <c r="D214" s="8">
        <f>prepara_base!N214</f>
        <v>10.622823618849351</v>
      </c>
      <c r="E214" s="8">
        <f>prepara_base!R214</f>
        <v>794.32918564468275</v>
      </c>
      <c r="F214" s="8">
        <f>prepara_base!T214</f>
        <v>7.3465455504639339</v>
      </c>
      <c r="G214" s="8">
        <f>prepara_base!U214</f>
        <v>9.6745499999999998E-2</v>
      </c>
      <c r="H214" s="8">
        <f>prepara_base!V214</f>
        <v>76.7</v>
      </c>
    </row>
    <row r="215" spans="1:8" x14ac:dyDescent="0.25">
      <c r="A215" s="3" t="str">
        <f>prepara_base!A215</f>
        <v>2013:Q2</v>
      </c>
      <c r="B215" s="8">
        <f>prepara_base!B215</f>
        <v>-7.2568071696575087E-2</v>
      </c>
      <c r="C215" s="8">
        <f>prepara_base!H215</f>
        <v>10.828475491944561</v>
      </c>
      <c r="D215" s="8">
        <f>prepara_base!N215</f>
        <v>10.626794936672566</v>
      </c>
      <c r="E215" s="8">
        <f>prepara_base!R215</f>
        <v>797.48370841626672</v>
      </c>
      <c r="F215" s="8">
        <f>prepara_base!T215</f>
        <v>7.3894218805838783</v>
      </c>
      <c r="G215" s="8">
        <f>prepara_base!U215</f>
        <v>0.15193390000000001</v>
      </c>
      <c r="H215" s="8">
        <f>prepara_base!V215</f>
        <v>81.7</v>
      </c>
    </row>
    <row r="216" spans="1:8" x14ac:dyDescent="0.25">
      <c r="A216" s="3" t="str">
        <f>prepara_base!A216</f>
        <v>2013:Q3</v>
      </c>
      <c r="B216" s="8">
        <f>prepara_base!B216</f>
        <v>1.4802465367563853</v>
      </c>
      <c r="C216" s="8">
        <f>prepara_base!H216</f>
        <v>10.844610212465204</v>
      </c>
      <c r="D216" s="8">
        <f>prepara_base!N216</f>
        <v>10.635481569331457</v>
      </c>
      <c r="E216" s="8">
        <f>prepara_base!R216</f>
        <v>800.66265329963085</v>
      </c>
      <c r="F216" s="8">
        <f>prepara_base!T216</f>
        <v>7.4308078480676487</v>
      </c>
      <c r="G216" s="8">
        <f>prepara_base!U216</f>
        <v>0.15533250000000001</v>
      </c>
      <c r="H216" s="8">
        <f>prepara_base!V216</f>
        <v>81.599999999999994</v>
      </c>
    </row>
    <row r="217" spans="1:8" x14ac:dyDescent="0.25">
      <c r="A217" s="3" t="str">
        <f>prepara_base!A217</f>
        <v>2013:Q4</v>
      </c>
      <c r="B217" s="8">
        <f>prepara_base!B217</f>
        <v>1.9778486490050322</v>
      </c>
      <c r="C217" s="8">
        <f>prepara_base!H217</f>
        <v>10.862909680836715</v>
      </c>
      <c r="D217" s="8">
        <f>prepara_base!N217</f>
        <v>10.648797692035862</v>
      </c>
      <c r="E217" s="8">
        <f>prepara_base!R217</f>
        <v>802.93798004713472</v>
      </c>
      <c r="F217" s="8">
        <f>prepara_base!T217</f>
        <v>7.4998548521324082</v>
      </c>
      <c r="G217" s="8">
        <f>prepara_base!U217</f>
        <v>0.1699531</v>
      </c>
      <c r="H217" s="8">
        <f>prepara_base!V217</f>
        <v>76.900000000000006</v>
      </c>
    </row>
    <row r="218" spans="1:8" x14ac:dyDescent="0.25">
      <c r="A218" s="3" t="str">
        <f>prepara_base!A218</f>
        <v>2014:Q1</v>
      </c>
      <c r="B218" s="8">
        <f>prepara_base!B218</f>
        <v>-1.8508629467737161</v>
      </c>
      <c r="C218" s="8">
        <f>prepara_base!H218</f>
        <v>10.85203004838058</v>
      </c>
      <c r="D218" s="8">
        <f>prepara_base!N218</f>
        <v>10.647792797910345</v>
      </c>
      <c r="E218" s="8">
        <f>prepara_base!R218</f>
        <v>798.76747853371887</v>
      </c>
      <c r="F218" s="8">
        <f>prepara_base!T218</f>
        <v>7.5302224513543417</v>
      </c>
      <c r="G218" s="8">
        <f>prepara_base!U218</f>
        <v>0.1862946</v>
      </c>
      <c r="H218" s="8">
        <f>prepara_base!V218</f>
        <v>80.900000000000006</v>
      </c>
    </row>
    <row r="219" spans="1:8" x14ac:dyDescent="0.25">
      <c r="A219" s="3" t="str">
        <f>prepara_base!A219</f>
        <v>2014:Q2</v>
      </c>
      <c r="B219" s="8">
        <f>prepara_base!B219</f>
        <v>2.6306981881852334</v>
      </c>
      <c r="C219" s="8">
        <f>prepara_base!H219</f>
        <v>10.873812518460429</v>
      </c>
      <c r="D219" s="8">
        <f>prepara_base!N219</f>
        <v>10.659957475061704</v>
      </c>
      <c r="E219" s="8">
        <f>prepara_base!R219</f>
        <v>807.08780505511254</v>
      </c>
      <c r="F219" s="8">
        <f>prepara_base!T219</f>
        <v>7.5740912292653384</v>
      </c>
      <c r="G219" s="8">
        <f>prepara_base!U219</f>
        <v>0.12966839999999999</v>
      </c>
      <c r="H219" s="8">
        <f>prepara_base!V219</f>
        <v>82.8</v>
      </c>
    </row>
    <row r="220" spans="1:8" x14ac:dyDescent="0.25">
      <c r="A220" s="3" t="str">
        <f>prepara_base!A220</f>
        <v>2014:Q3</v>
      </c>
      <c r="B220" s="8">
        <f>prepara_base!B220</f>
        <v>1.7944592261951553</v>
      </c>
      <c r="C220" s="8">
        <f>prepara_base!H220</f>
        <v>10.894726941122592</v>
      </c>
      <c r="D220" s="8">
        <f>prepara_base!N220</f>
        <v>10.672401799697447</v>
      </c>
      <c r="E220" s="8">
        <f>prepara_base!R220</f>
        <v>813.60129382489004</v>
      </c>
      <c r="F220" s="8">
        <f>prepara_base!T220</f>
        <v>7.5975117174679729</v>
      </c>
      <c r="G220" s="8">
        <f>prepara_base!U220</f>
        <v>0.15981210000000001</v>
      </c>
      <c r="H220" s="8">
        <f>prepara_base!V220</f>
        <v>83</v>
      </c>
    </row>
    <row r="221" spans="1:8" x14ac:dyDescent="0.25">
      <c r="A221" s="3" t="str">
        <f>prepara_base!A221</f>
        <v>2014:Q4</v>
      </c>
      <c r="B221" s="8">
        <f>prepara_base!B221</f>
        <v>-1.4963022276945557</v>
      </c>
      <c r="C221" s="8">
        <f>prepara_base!H221</f>
        <v>10.900698276113557</v>
      </c>
      <c r="D221" s="8">
        <f>prepara_base!N221</f>
        <v>10.682355527884296</v>
      </c>
      <c r="E221" s="8">
        <f>prepara_base!R221</f>
        <v>821.86918978652693</v>
      </c>
      <c r="F221" s="8">
        <f>prepara_base!T221</f>
        <v>7.6276758326772542</v>
      </c>
      <c r="G221" s="8">
        <f>prepara_base!U221</f>
        <v>5.26188E-2</v>
      </c>
      <c r="H221" s="8">
        <f>prepara_base!V221</f>
        <v>89.8</v>
      </c>
    </row>
    <row r="222" spans="1:8" x14ac:dyDescent="0.25">
      <c r="A222" s="3" t="str">
        <f>prepara_base!A222</f>
        <v>2015:Q1</v>
      </c>
      <c r="B222" s="8">
        <f>prepara_base!B222</f>
        <v>2.6918164823935635</v>
      </c>
      <c r="C222" s="8">
        <f>prepara_base!H222</f>
        <v>10.899276188779828</v>
      </c>
      <c r="D222" s="8">
        <f>prepara_base!N222</f>
        <v>10.673052533441119</v>
      </c>
      <c r="E222" s="8">
        <f>prepara_base!R222</f>
        <v>816.65144875817884</v>
      </c>
      <c r="F222" s="8">
        <f>prepara_base!T222</f>
        <v>7.6401183649914985</v>
      </c>
      <c r="G222" s="8">
        <f>prepara_base!U222</f>
        <v>0.24274270000000001</v>
      </c>
      <c r="H222" s="8">
        <f>prepara_base!V222</f>
        <v>95.5</v>
      </c>
    </row>
    <row r="223" spans="1:8" x14ac:dyDescent="0.25">
      <c r="A223" s="3" t="str">
        <f>prepara_base!A223</f>
        <v>2015:Q2</v>
      </c>
      <c r="B223" s="8">
        <f>prepara_base!B223</f>
        <v>2.3149056582129908</v>
      </c>
      <c r="C223" s="8">
        <f>prepara_base!H223</f>
        <v>10.912404944174504</v>
      </c>
      <c r="D223" s="8">
        <f>prepara_base!N223</f>
        <v>10.6838589304887</v>
      </c>
      <c r="E223" s="8">
        <f>prepara_base!R223</f>
        <v>818.84442247040488</v>
      </c>
      <c r="F223" s="8">
        <f>prepara_base!T223</f>
        <v>7.6493544713063386</v>
      </c>
      <c r="G223" s="8">
        <f>prepara_base!U223</f>
        <v>0.1555725</v>
      </c>
      <c r="H223" s="8">
        <f>prepara_base!V223</f>
        <v>94.2</v>
      </c>
    </row>
    <row r="224" spans="1:8" x14ac:dyDescent="0.25">
      <c r="A224" s="3" t="str">
        <f>prepara_base!A224</f>
        <v>2015:Q3</v>
      </c>
      <c r="B224" s="8">
        <f>prepara_base!B224</f>
        <v>-1.8711627659547219</v>
      </c>
      <c r="C224" s="8">
        <f>prepara_base!H224</f>
        <v>10.91839283044124</v>
      </c>
      <c r="D224" s="8">
        <f>prepara_base!N224</f>
        <v>10.693787306181845</v>
      </c>
      <c r="E224" s="8">
        <f>prepara_base!R224</f>
        <v>819.92496042679261</v>
      </c>
      <c r="F224" s="8">
        <f>prepara_base!T224</f>
        <v>7.5727138681327721</v>
      </c>
      <c r="G224" s="8">
        <f>prepara_base!U224</f>
        <v>0.20550460000000001</v>
      </c>
      <c r="H224" s="8">
        <f>prepara_base!V224</f>
        <v>90.8</v>
      </c>
    </row>
    <row r="225" spans="1:8" x14ac:dyDescent="0.25">
      <c r="A225" s="3" t="str">
        <f>prepara_base!A225</f>
        <v>2015:Q4</v>
      </c>
      <c r="B225" s="8">
        <f>prepara_base!B225</f>
        <v>-2.6529937480607093</v>
      </c>
      <c r="C225" s="8">
        <f>prepara_base!H225</f>
        <v>10.918717134333081</v>
      </c>
      <c r="D225" s="8">
        <f>prepara_base!N225</f>
        <v>10.697425531453684</v>
      </c>
      <c r="E225" s="8">
        <f>prepara_base!R225</f>
        <v>825.83402777500885</v>
      </c>
      <c r="F225" s="8">
        <f>prepara_base!T225</f>
        <v>7.6275833381234133</v>
      </c>
      <c r="G225" s="8">
        <f>prepara_base!U225</f>
        <v>0.12528610000000001</v>
      </c>
      <c r="H225" s="8">
        <f>prepara_base!V225</f>
        <v>91.3</v>
      </c>
    </row>
    <row r="226" spans="1:8" x14ac:dyDescent="0.25">
      <c r="A226" s="3" t="str">
        <f>prepara_base!A226</f>
        <v>2016:Q1</v>
      </c>
      <c r="B226" s="8">
        <f>prepara_base!B226</f>
        <v>2.4476663552066151</v>
      </c>
      <c r="C226" s="8">
        <f>prepara_base!H226</f>
        <v>10.913404243559292</v>
      </c>
      <c r="D226" s="8">
        <f>prepara_base!N226</f>
        <v>10.694525914821369</v>
      </c>
      <c r="E226" s="8">
        <f>prepara_base!R226</f>
        <v>818.99360253689781</v>
      </c>
      <c r="F226" s="8">
        <f>prepara_base!T226</f>
        <v>7.611817671282588</v>
      </c>
      <c r="G226" s="8">
        <f>prepara_base!U226</f>
        <v>0.16414809999999999</v>
      </c>
      <c r="H226" s="8">
        <f>prepara_base!V226</f>
        <v>91.5</v>
      </c>
    </row>
    <row r="227" spans="1:8" x14ac:dyDescent="0.25">
      <c r="A227" s="3" t="str">
        <f>prepara_base!A227</f>
        <v>2016:Q2</v>
      </c>
      <c r="B227" s="8">
        <f>prepara_base!B227</f>
        <v>-3.5968886869390979</v>
      </c>
      <c r="C227" s="8">
        <f>prepara_base!H227</f>
        <v>10.924154218468253</v>
      </c>
      <c r="D227" s="8">
        <f>prepara_base!N227</f>
        <v>10.706499187284425</v>
      </c>
      <c r="E227" s="8">
        <f>prepara_base!R227</f>
        <v>821.14712587462236</v>
      </c>
      <c r="F227" s="8">
        <f>prepara_base!T227</f>
        <v>7.641991618370775</v>
      </c>
      <c r="G227" s="8">
        <f>prepara_base!U227</f>
        <v>0.1630674</v>
      </c>
      <c r="H227" s="8">
        <f>prepara_base!V227</f>
        <v>92.4</v>
      </c>
    </row>
    <row r="228" spans="1:8" x14ac:dyDescent="0.25">
      <c r="A228" s="3" t="str">
        <f>prepara_base!A228</f>
        <v>2016:Q3</v>
      </c>
      <c r="B228" s="8">
        <f>prepara_base!B228</f>
        <v>1.6918820260914675</v>
      </c>
      <c r="C228" s="8">
        <f>prepara_base!H228</f>
        <v>10.934851592666327</v>
      </c>
      <c r="D228" s="8">
        <f>prepara_base!N228</f>
        <v>10.716308836292502</v>
      </c>
      <c r="E228" s="8">
        <f>prepara_base!R228</f>
        <v>825.07553108409786</v>
      </c>
      <c r="F228" s="8">
        <f>prepara_base!T228</f>
        <v>7.6767934839700169</v>
      </c>
      <c r="G228" s="8">
        <f>prepara_base!U228</f>
        <v>0.16866390000000001</v>
      </c>
      <c r="H228" s="8">
        <f>prepara_base!V228</f>
        <v>90.3</v>
      </c>
    </row>
    <row r="229" spans="1:8" x14ac:dyDescent="0.25">
      <c r="A229" s="3" t="str">
        <f>prepara_base!A229</f>
        <v>2016:Q4</v>
      </c>
      <c r="B229" s="8">
        <f>prepara_base!B229</f>
        <v>1.5713980962376568</v>
      </c>
      <c r="C229" s="8">
        <f>prepara_base!H229</f>
        <v>10.946806769456282</v>
      </c>
      <c r="D229" s="8">
        <f>prepara_base!N229</f>
        <v>10.726412461806346</v>
      </c>
      <c r="E229" s="8">
        <f>prepara_base!R229</f>
        <v>825.86831165347996</v>
      </c>
      <c r="F229" s="8">
        <f>prepara_base!T229</f>
        <v>7.7171865946302853</v>
      </c>
      <c r="G229" s="8">
        <f>prepara_base!U229</f>
        <v>0.17596529999999999</v>
      </c>
      <c r="H229" s="8">
        <f>prepara_base!V229</f>
        <v>93.2</v>
      </c>
    </row>
    <row r="230" spans="1:8" x14ac:dyDescent="0.25">
      <c r="A230" s="3" t="str">
        <f>prepara_base!A230</f>
        <v>2017:Q1</v>
      </c>
      <c r="B230" s="8">
        <f>prepara_base!B230</f>
        <v>1.6105278204299811</v>
      </c>
      <c r="C230" s="8">
        <f>prepara_base!H230</f>
        <v>10.949677879806893</v>
      </c>
      <c r="D230" s="8">
        <f>prepara_base!N230</f>
        <v>10.734569741916385</v>
      </c>
      <c r="E230" s="8">
        <f>prepara_base!R230</f>
        <v>823.70167673544279</v>
      </c>
      <c r="F230" s="8">
        <f>prepara_base!T230</f>
        <v>7.7693025609949924</v>
      </c>
      <c r="G230" s="8">
        <f>prepara_base!U230</f>
        <v>-2.1514100000000001E-2</v>
      </c>
      <c r="H230" s="8">
        <f>prepara_base!V230</f>
        <v>97.2</v>
      </c>
    </row>
    <row r="231" spans="1:8" x14ac:dyDescent="0.25">
      <c r="A231" s="3" t="str">
        <f>prepara_base!A231</f>
        <v>2017:Q2</v>
      </c>
      <c r="B231" s="8">
        <f>prepara_base!B231</f>
        <v>-1.4936395075322499</v>
      </c>
      <c r="C231" s="8">
        <f>prepara_base!H231</f>
        <v>10.958314655192599</v>
      </c>
      <c r="D231" s="8">
        <f>prepara_base!N231</f>
        <v>10.741556842671253</v>
      </c>
      <c r="E231" s="8">
        <f>prepara_base!R231</f>
        <v>828.90398660807045</v>
      </c>
      <c r="F231" s="8">
        <f>prepara_base!T231</f>
        <v>7.7972871650755984</v>
      </c>
      <c r="G231" s="8">
        <f>prepara_base!U231</f>
        <v>0.12568109999999999</v>
      </c>
      <c r="H231" s="8">
        <f>prepara_base!V231</f>
        <v>96.4</v>
      </c>
    </row>
    <row r="232" spans="1:8" x14ac:dyDescent="0.25">
      <c r="A232" s="3" t="str">
        <f>prepara_base!A232</f>
        <v>2017:Q3</v>
      </c>
      <c r="B232" s="8">
        <f>prepara_base!B232</f>
        <v>2.0341755667951982</v>
      </c>
      <c r="C232" s="8">
        <f>prepara_base!H232</f>
        <v>10.973805543874922</v>
      </c>
      <c r="D232" s="8">
        <f>prepara_base!N232</f>
        <v>10.751085471006714</v>
      </c>
      <c r="E232" s="8">
        <f>prepara_base!R232</f>
        <v>830.93080967072945</v>
      </c>
      <c r="F232" s="8">
        <f>prepara_base!T232</f>
        <v>7.8211779017607839</v>
      </c>
      <c r="G232" s="8">
        <f>prepara_base!U232</f>
        <v>0.1096878</v>
      </c>
      <c r="H232" s="8">
        <f>prepara_base!V232</f>
        <v>95.1</v>
      </c>
    </row>
    <row r="233" spans="1:8" x14ac:dyDescent="0.25">
      <c r="A233" s="3" t="str">
        <f>prepara_base!A233</f>
        <v>2017:Q4</v>
      </c>
      <c r="B233" s="8">
        <f>prepara_base!B233</f>
        <v>1.5405096189869425</v>
      </c>
      <c r="C233" s="8">
        <f>prepara_base!H233</f>
        <v>10.992768664668137</v>
      </c>
      <c r="D233" s="8">
        <f>prepara_base!N233</f>
        <v>10.765906077383342</v>
      </c>
      <c r="E233" s="8">
        <f>prepara_base!R233</f>
        <v>836.16448237604823</v>
      </c>
      <c r="F233" s="8">
        <f>prepara_base!T233</f>
        <v>7.8877116511441949</v>
      </c>
      <c r="G233" s="8">
        <f>prepara_base!U233</f>
        <v>0.20802470000000001</v>
      </c>
      <c r="H233" s="8">
        <f>prepara_base!V233</f>
        <v>98.4</v>
      </c>
    </row>
    <row r="234" spans="1:8" x14ac:dyDescent="0.25">
      <c r="A234" s="3" t="str">
        <f>prepara_base!A234</f>
        <v>2018:Q1</v>
      </c>
      <c r="B234" s="8">
        <f>prepara_base!B234</f>
        <v>-0.58207712778571408</v>
      </c>
      <c r="C234" s="8">
        <f>prepara_base!H234</f>
        <v>10.996936431503638</v>
      </c>
      <c r="D234" s="8">
        <f>prepara_base!N234</f>
        <v>10.769845387357998</v>
      </c>
      <c r="E234" s="8">
        <f>prepara_base!R234</f>
        <v>831.75906063438993</v>
      </c>
      <c r="F234" s="8">
        <f>prepara_base!T234</f>
        <v>7.9020324520160043</v>
      </c>
      <c r="G234" s="8">
        <f>prepara_base!U234</f>
        <v>0.2189972</v>
      </c>
      <c r="H234" s="8">
        <f>prepara_base!V234</f>
        <v>98.9</v>
      </c>
    </row>
    <row r="235" spans="1:8" x14ac:dyDescent="0.25">
      <c r="A235" s="3" t="str">
        <f>prepara_base!A235</f>
        <v>2018:Q2</v>
      </c>
      <c r="B235" s="8">
        <f>prepara_base!B235</f>
        <v>-1.2072541180246972</v>
      </c>
      <c r="C235" s="8">
        <f>prepara_base!H235</f>
        <v>11.00938670999866</v>
      </c>
      <c r="D235" s="8">
        <f>prepara_base!N235</f>
        <v>10.781313141454509</v>
      </c>
      <c r="E235" s="8">
        <f>prepara_base!R235</f>
        <v>835.97953380839522</v>
      </c>
      <c r="F235" s="8">
        <f>prepara_base!T235</f>
        <v>7.9209367590858069</v>
      </c>
      <c r="G235" s="8">
        <f>prepara_base!U235</f>
        <v>9.8777000000000004E-2</v>
      </c>
      <c r="H235" s="8">
        <f>prepara_base!V235</f>
        <v>98.3</v>
      </c>
    </row>
    <row r="236" spans="1:8" x14ac:dyDescent="0.25">
      <c r="A236" s="3" t="str">
        <f>prepara_base!A236</f>
        <v>2018:Q3</v>
      </c>
      <c r="B236" s="8">
        <f>prepara_base!B236</f>
        <v>3.0749234158879908</v>
      </c>
      <c r="C236" s="8">
        <f>prepara_base!H236</f>
        <v>11.020783225824172</v>
      </c>
      <c r="D236" s="8">
        <f>prepara_base!N236</f>
        <v>10.789936384895231</v>
      </c>
      <c r="E236" s="8">
        <f>prepara_base!R236</f>
        <v>839.60650294230595</v>
      </c>
      <c r="F236" s="8">
        <f>prepara_base!T236</f>
        <v>7.9729831236306632</v>
      </c>
      <c r="G236" s="8">
        <f>prepara_base!U236</f>
        <v>0.18496190000000001</v>
      </c>
      <c r="H236" s="8">
        <f>prepara_base!V236</f>
        <v>98.1</v>
      </c>
    </row>
    <row r="237" spans="1:8" x14ac:dyDescent="0.25">
      <c r="A237" s="3" t="str">
        <f>prepara_base!A237</f>
        <v>2018:Q4</v>
      </c>
      <c r="B237" s="8">
        <f>prepara_base!B237</f>
        <v>-0.60734140845905105</v>
      </c>
      <c r="C237" s="8">
        <f>prepara_base!H237</f>
        <v>11.025388776119852</v>
      </c>
      <c r="D237" s="8">
        <f>prepara_base!N237</f>
        <v>10.797609707364121</v>
      </c>
      <c r="E237" s="8">
        <f>prepara_base!R237</f>
        <v>842.20938667370081</v>
      </c>
      <c r="F237" s="8">
        <f>prepara_base!T237</f>
        <v>7.8506139371170143</v>
      </c>
      <c r="G237" s="8">
        <f>prepara_base!U237</f>
        <v>0.24051900000000001</v>
      </c>
      <c r="H237" s="8">
        <f>prepara_base!V237</f>
        <v>98.2</v>
      </c>
    </row>
    <row r="238" spans="1:8" x14ac:dyDescent="0.25">
      <c r="A238" s="3" t="str">
        <f>prepara_base!A238</f>
        <v>2019:Q1</v>
      </c>
      <c r="B238" s="8">
        <f>prepara_base!B238</f>
        <v>5.2592753034355875</v>
      </c>
      <c r="C238" s="8">
        <f>prepara_base!H238</f>
        <v>11.030819808396627</v>
      </c>
      <c r="D238" s="8">
        <f>prepara_base!N238</f>
        <v>10.797053732951907</v>
      </c>
      <c r="E238" s="8">
        <f>prepara_base!R238</f>
        <v>837.90489051798977</v>
      </c>
      <c r="F238" s="8">
        <f>prepara_base!T238</f>
        <v>7.9387951154614251</v>
      </c>
      <c r="G238" s="8">
        <f>prepara_base!U238</f>
        <v>0.14587310000000001</v>
      </c>
      <c r="H238" s="8">
        <f>prepara_base!V238</f>
        <v>94.5</v>
      </c>
    </row>
    <row r="239" spans="1:8" x14ac:dyDescent="0.25">
      <c r="A239" s="3" t="str">
        <f>prepara_base!A239</f>
        <v>2019:Q2</v>
      </c>
      <c r="B239" s="8">
        <f>prepara_base!B239</f>
        <v>2.1064810068876567</v>
      </c>
      <c r="C239" s="8">
        <f>prepara_base!H239</f>
        <v>11.045870023405712</v>
      </c>
      <c r="D239" s="8">
        <f>prepara_base!N239</f>
        <v>10.810011597926213</v>
      </c>
      <c r="E239" s="8">
        <f>prepara_base!R239</f>
        <v>840.67907784315616</v>
      </c>
      <c r="F239" s="8">
        <f>prepara_base!T239</f>
        <v>7.9690706029058536</v>
      </c>
      <c r="G239" s="8">
        <f>prepara_base!U239</f>
        <v>0.19907179999999999</v>
      </c>
      <c r="H239" s="8">
        <f>prepara_base!V239</f>
        <v>98.4</v>
      </c>
    </row>
    <row r="240" spans="1:8" x14ac:dyDescent="0.25">
      <c r="A240" s="3" t="str">
        <f>prepara_base!A240</f>
        <v>2019:Q3</v>
      </c>
      <c r="B240" s="8">
        <f>prepara_base!B240</f>
        <v>4.5113508159700366</v>
      </c>
      <c r="C240" s="8">
        <f>prepara_base!H240</f>
        <v>11.061316761711367</v>
      </c>
      <c r="D240" s="8">
        <f>prepara_base!N240</f>
        <v>10.82326828065567</v>
      </c>
      <c r="E240" s="8">
        <f>prepara_base!R240</f>
        <v>843.01340792900555</v>
      </c>
      <c r="F240" s="8">
        <f>prepara_base!T240</f>
        <v>8.0004031491502143</v>
      </c>
      <c r="G240" s="8">
        <f>prepara_base!U240</f>
        <v>0.19365080000000001</v>
      </c>
      <c r="H240" s="8">
        <f>prepara_base!V240</f>
        <v>93.8</v>
      </c>
    </row>
    <row r="241" spans="1:8" x14ac:dyDescent="0.25">
      <c r="A241" s="3" t="str">
        <f>prepara_base!A241</f>
        <v>2019:Q4</v>
      </c>
      <c r="B241" s="8">
        <f>prepara_base!B241</f>
        <v>3.081874490761277</v>
      </c>
      <c r="C241" s="8">
        <f>prepara_base!H241</f>
        <v>11.069680657616463</v>
      </c>
      <c r="D241" s="8">
        <f>prepara_base!N241</f>
        <v>10.834516484143517</v>
      </c>
      <c r="E241" s="8">
        <f>prepara_base!R241</f>
        <v>840.99932478055371</v>
      </c>
      <c r="F241" s="8">
        <f>prepara_base!T241</f>
        <v>8.0636139405846432</v>
      </c>
      <c r="G241" s="8">
        <f>prepara_base!U241</f>
        <v>0.1777456</v>
      </c>
      <c r="H241" s="8">
        <f>prepara_base!V241</f>
        <v>97.2</v>
      </c>
    </row>
    <row r="242" spans="1:8" x14ac:dyDescent="0.25">
      <c r="A242" s="3" t="str">
        <f>prepara_base!A242</f>
        <v>2020:Q1</v>
      </c>
      <c r="B242" s="8">
        <f>prepara_base!B242</f>
        <v>-1.2933791998150053</v>
      </c>
      <c r="C242" s="8">
        <f>prepara_base!H242</f>
        <v>11.046806004195227</v>
      </c>
      <c r="D242" s="8">
        <f>prepara_base!N242</f>
        <v>10.820144446252145</v>
      </c>
      <c r="E242" s="8">
        <f>prepara_base!R242</f>
        <v>823.33124623073115</v>
      </c>
      <c r="F242" s="8">
        <f>prepara_base!T242</f>
        <v>7.8832163993171935</v>
      </c>
      <c r="G242" s="8">
        <f>prepara_base!U242</f>
        <v>-0.1181883</v>
      </c>
      <c r="H242" s="8">
        <f>prepara_base!V242</f>
        <v>96.4</v>
      </c>
    </row>
    <row r="243" spans="1:8" x14ac:dyDescent="0.25">
      <c r="A243" s="3" t="str">
        <f>prepara_base!A243</f>
        <v>2020:Q2</v>
      </c>
      <c r="B243" s="8">
        <f>prepara_base!B243</f>
        <v>5.3821984368972942</v>
      </c>
      <c r="C243" s="8">
        <f>prepara_base!H243</f>
        <v>10.937054601968363</v>
      </c>
      <c r="D243" s="8">
        <f>prepara_base!N243</f>
        <v>10.714851996672095</v>
      </c>
      <c r="E243" s="8">
        <f>prepara_base!R243</f>
        <v>711.79161753012534</v>
      </c>
      <c r="F243" s="8">
        <f>prepara_base!T243</f>
        <v>8.0406594875667761</v>
      </c>
      <c r="G243" s="8">
        <f>prepara_base!U243</f>
        <v>0.16464970000000001</v>
      </c>
      <c r="H243" s="8">
        <f>prepara_base!V243</f>
        <v>74</v>
      </c>
    </row>
    <row r="244" spans="1:8" x14ac:dyDescent="0.25">
      <c r="A244" s="3" t="str">
        <f>prepara_base!A244</f>
        <v>2020:Q3</v>
      </c>
      <c r="B244" s="8">
        <f>prepara_base!B244</f>
        <v>-2.4304514431262589</v>
      </c>
      <c r="C244" s="8">
        <f>prepara_base!H244</f>
        <v>11.042897158952938</v>
      </c>
      <c r="D244" s="8">
        <f>prepara_base!N244</f>
        <v>10.797234589111714</v>
      </c>
      <c r="E244" s="8">
        <f>prepara_base!R244</f>
        <v>771.08581832988261</v>
      </c>
      <c r="F244" s="8">
        <f>prepara_base!T244</f>
        <v>8.1213377620865046</v>
      </c>
      <c r="G244" s="8">
        <f>prepara_base!U244</f>
        <v>0.19037190000000001</v>
      </c>
      <c r="H244" s="8">
        <f>prepara_base!V244</f>
        <v>75.599999999999994</v>
      </c>
    </row>
    <row r="245" spans="1:8" x14ac:dyDescent="0.25">
      <c r="A245" s="3" t="str">
        <f>prepara_base!A245</f>
        <v>2020:Q4</v>
      </c>
      <c r="B245" s="8">
        <f>prepara_base!B245</f>
        <v>2.8919839014075412</v>
      </c>
      <c r="C245" s="8">
        <f>prepara_base!H245</f>
        <v>11.062161954591701</v>
      </c>
      <c r="D245" s="8">
        <f>prepara_base!N245</f>
        <v>10.816011109312075</v>
      </c>
      <c r="E245" s="8">
        <f>prepara_base!R245</f>
        <v>787.99903199413052</v>
      </c>
      <c r="F245" s="8">
        <f>prepara_base!T245</f>
        <v>8.2148197270214549</v>
      </c>
      <c r="G245" s="8">
        <f>prepara_base!U245</f>
        <v>0.13334270000000001</v>
      </c>
      <c r="H245" s="8">
        <f>prepara_base!V245</f>
        <v>79.8</v>
      </c>
    </row>
    <row r="246" spans="1:8" x14ac:dyDescent="0.25">
      <c r="A246" s="3" t="str">
        <f>prepara_base!A246</f>
        <v>2021:Q1</v>
      </c>
      <c r="B246" s="8">
        <f>prepara_base!B246</f>
        <v>-3.3610145343398568E-2</v>
      </c>
      <c r="C246" s="8">
        <f>prepara_base!H246</f>
        <v>11.090404524533938</v>
      </c>
      <c r="D246" s="8">
        <f>prepara_base!N246</f>
        <v>10.840206349109412</v>
      </c>
      <c r="E246" s="8">
        <f>prepara_base!R246</f>
        <v>792.21633613188237</v>
      </c>
      <c r="F246" s="8">
        <f>prepara_base!T246</f>
        <v>8.2714230792561434</v>
      </c>
      <c r="G246" s="8">
        <f>prepara_base!U246</f>
        <v>0.25002219999999997</v>
      </c>
      <c r="H246" s="8">
        <f>prepara_base!V246</f>
        <v>80.2</v>
      </c>
    </row>
    <row r="247" spans="1:8" x14ac:dyDescent="0.25">
      <c r="A247" s="3" t="str">
        <f>prepara_base!A247</f>
        <v>2021:Q2</v>
      </c>
      <c r="B247" s="8">
        <f>prepara_base!B247</f>
        <v>-7.3275531573003372E-2</v>
      </c>
      <c r="C247" s="8">
        <f>prepara_base!H247</f>
        <v>11.124292933363821</v>
      </c>
      <c r="D247" s="8">
        <f>prepara_base!N247</f>
        <v>10.885914430919314</v>
      </c>
      <c r="E247" s="8">
        <f>prepara_base!R247</f>
        <v>806.55969706821702</v>
      </c>
      <c r="F247" s="8">
        <f>prepara_base!T247</f>
        <v>8.3519623527204434</v>
      </c>
      <c r="G247" s="8">
        <f>prepara_base!U247</f>
        <v>0.78088409999999997</v>
      </c>
      <c r="H247" s="8">
        <f>prepara_base!V247</f>
        <v>85.6</v>
      </c>
    </row>
    <row r="248" spans="1:8" x14ac:dyDescent="0.25">
      <c r="A248" s="3" t="str">
        <f>prepara_base!A248</f>
        <v>2021:Q3</v>
      </c>
      <c r="B248" s="8">
        <f>prepara_base!B248</f>
        <v>1.6550094441809584</v>
      </c>
      <c r="C248" s="8">
        <f>prepara_base!H248</f>
        <v>11.148656496990522</v>
      </c>
      <c r="D248" s="8">
        <f>prepara_base!N248</f>
        <v>10.917250807311394</v>
      </c>
      <c r="E248" s="8">
        <f>prepara_base!R248</f>
        <v>818.41687544225363</v>
      </c>
      <c r="F248" s="8">
        <f>prepara_base!T248</f>
        <v>8.3996566253837202</v>
      </c>
      <c r="G248" s="8">
        <f>prepara_base!U248</f>
        <v>0.25302760000000002</v>
      </c>
      <c r="H248" s="8">
        <f>prepara_base!V248</f>
        <v>74.8</v>
      </c>
    </row>
    <row r="249" spans="1:8" x14ac:dyDescent="0.25">
      <c r="A249" s="3" t="str">
        <f>prepara_base!A249</f>
        <v>2021:Q4</v>
      </c>
      <c r="B249" s="8">
        <f>prepara_base!B249</f>
        <v>3.8685892950486105</v>
      </c>
      <c r="C249" s="8">
        <f>prepara_base!H249</f>
        <v>11.190663179523945</v>
      </c>
      <c r="D249" s="8">
        <f>prepara_base!N249</f>
        <v>10.942294248385455</v>
      </c>
      <c r="E249" s="8">
        <f>prepara_base!R249</f>
        <v>830.71391688500455</v>
      </c>
      <c r="F249" s="8">
        <f>prepara_base!T249</f>
        <v>8.4499352426515699</v>
      </c>
      <c r="G249" s="8">
        <f>prepara_base!U249</f>
        <v>0.63864849999999995</v>
      </c>
      <c r="H249" s="8">
        <f>prepara_base!V249</f>
        <v>69.900000000000006</v>
      </c>
    </row>
    <row r="250" spans="1:8" x14ac:dyDescent="0.25">
      <c r="A250" s="3" t="str">
        <f>prepara_base!A250</f>
        <v>2022:Q1</v>
      </c>
      <c r="B250" s="8">
        <f>prepara_base!B250</f>
        <v>-2.7007788956600285</v>
      </c>
      <c r="C250" s="8">
        <f>prepara_base!H250</f>
        <v>11.197798443155206</v>
      </c>
      <c r="D250" s="8">
        <f>prepara_base!N250</f>
        <v>10.953736495126474</v>
      </c>
      <c r="E250" s="8">
        <f>prepara_base!R250</f>
        <v>829.19465248339793</v>
      </c>
      <c r="F250" s="8">
        <f>prepara_base!T250</f>
        <v>8.3873737580814787</v>
      </c>
      <c r="G250" s="8">
        <f>prepara_base!U250</f>
        <v>0.2733681</v>
      </c>
      <c r="H250" s="8">
        <f>prepara_base!V250</f>
        <v>63.1</v>
      </c>
    </row>
    <row r="251" spans="1:8" x14ac:dyDescent="0.25">
      <c r="A251" s="3" t="str">
        <f>prepara_base!A251</f>
        <v>2022:Q2</v>
      </c>
      <c r="B251" s="8">
        <f>prepara_base!B251</f>
        <v>-3.0006531133516301</v>
      </c>
      <c r="C251" s="8">
        <f>prepara_base!H251</f>
        <v>11.221512575970808</v>
      </c>
      <c r="D251" s="8">
        <f>prepara_base!N251</f>
        <v>10.982111302615737</v>
      </c>
      <c r="E251" s="8">
        <f>prepara_base!R251</f>
        <v>834.75961556674361</v>
      </c>
      <c r="F251" s="8">
        <f>prepara_base!T251</f>
        <v>8.2684625650993979</v>
      </c>
      <c r="G251" s="8">
        <f>prepara_base!U251</f>
        <v>0.67456749999999999</v>
      </c>
      <c r="H251" s="8">
        <f>prepara_base!V251</f>
        <v>57.8</v>
      </c>
    </row>
    <row r="252" spans="1:8" x14ac:dyDescent="0.25">
      <c r="A252" s="3" t="str">
        <f>prepara_base!A252</f>
        <v>2022:Q3</v>
      </c>
      <c r="B252" s="8">
        <f>prepara_base!B252</f>
        <v>0.94039367458965906</v>
      </c>
      <c r="C252" s="8">
        <f>prepara_base!H252</f>
        <v>11.238229089357137</v>
      </c>
      <c r="D252" s="8">
        <f>prepara_base!N252</f>
        <v>10.999219392423463</v>
      </c>
      <c r="E252" s="8">
        <f>prepara_base!R252</f>
        <v>840.55187462354104</v>
      </c>
      <c r="F252" s="8">
        <f>prepara_base!T252</f>
        <v>8.2559634830964477</v>
      </c>
      <c r="G252" s="8">
        <f>prepara_base!U252</f>
        <v>0.57286009999999998</v>
      </c>
      <c r="H252" s="8">
        <f>prepara_base!V252</f>
        <v>56.1</v>
      </c>
    </row>
    <row r="253" spans="1:8" x14ac:dyDescent="0.25">
      <c r="A253" s="3" t="str">
        <f>prepara_base!A253</f>
        <v>2022:Q4</v>
      </c>
      <c r="B253" s="8">
        <f>prepara_base!B253</f>
        <v>0.14599224175573688</v>
      </c>
      <c r="C253" s="8">
        <f>prepara_base!H253</f>
        <v>11.255896723237683</v>
      </c>
      <c r="D253" s="8">
        <f>prepara_base!N253</f>
        <v>11.014926937895387</v>
      </c>
      <c r="E253" s="8">
        <f>prepara_base!R253</f>
        <v>842.19219389861837</v>
      </c>
      <c r="F253" s="8">
        <f>prepara_base!T253</f>
        <v>8.2719011634515294</v>
      </c>
      <c r="G253" s="8">
        <f>prepara_base!U253</f>
        <v>0.37194159999999998</v>
      </c>
      <c r="H253" s="8">
        <f>prepara_base!V253</f>
        <v>58.8</v>
      </c>
    </row>
    <row r="254" spans="1:8" x14ac:dyDescent="0.25">
      <c r="A254" s="3" t="str">
        <f>prepara_base!A254</f>
        <v>2023:Q1</v>
      </c>
      <c r="B254" s="8">
        <f>prepara_base!B254</f>
        <v>-3.9449314120471177</v>
      </c>
      <c r="C254" s="8">
        <f>prepara_base!H254</f>
        <v>11.260580094350304</v>
      </c>
      <c r="D254" s="8">
        <f>prepara_base!N254</f>
        <v>11.023309497430123</v>
      </c>
      <c r="E254" s="8">
        <f>prepara_base!R254</f>
        <v>837.26052850431927</v>
      </c>
      <c r="F254" s="8">
        <f>prepara_base!T254</f>
        <v>8.2861585874792567</v>
      </c>
      <c r="G254" s="8">
        <f>prepara_base!U254</f>
        <v>0.33739239999999998</v>
      </c>
      <c r="H254" s="8">
        <f>prepara_base!V254</f>
        <v>64.599999999999994</v>
      </c>
    </row>
    <row r="255" spans="1:8" x14ac:dyDescent="0.25">
      <c r="A255" s="3" t="str">
        <f>prepara_base!A255</f>
        <v>2023:Q2</v>
      </c>
      <c r="B255" s="8">
        <f>prepara_base!B255</f>
        <v>3.7390373660888163</v>
      </c>
      <c r="C255" s="8">
        <f>prepara_base!H255</f>
        <v>11.271243854962837</v>
      </c>
      <c r="D255" s="8">
        <f>prepara_base!N255</f>
        <v>11.034420501993793</v>
      </c>
      <c r="E255" s="8">
        <f>prepara_base!R255</f>
        <v>834.60452083224072</v>
      </c>
      <c r="F255" s="8">
        <f>prepara_base!T255</f>
        <v>8.376866189424959</v>
      </c>
      <c r="G255" s="8">
        <f>prepara_base!U255</f>
        <v>0.21714890000000001</v>
      </c>
      <c r="H255" s="8">
        <f>prepara_base!V255</f>
        <v>62.3</v>
      </c>
    </row>
    <row r="256" spans="1:8" x14ac:dyDescent="0.25">
      <c r="A256" s="3" t="str">
        <f>prepara_base!A256</f>
        <v>2023:Q3</v>
      </c>
      <c r="B256" s="8">
        <f>prepara_base!B256</f>
        <v>1.3563584019305437</v>
      </c>
      <c r="C256" s="8">
        <f>prepara_base!H256</f>
        <v>11.290812458501213</v>
      </c>
      <c r="D256" s="8">
        <f>prepara_base!N256</f>
        <v>11.049099893573423</v>
      </c>
      <c r="E256" s="8">
        <f>prepara_base!R256</f>
        <v>836.95334567059513</v>
      </c>
      <c r="F256" s="8">
        <f>prepara_base!T256</f>
        <v>8.3914235979416159</v>
      </c>
      <c r="G256" s="8">
        <f>prepara_base!U256</f>
        <v>0.31326090000000001</v>
      </c>
      <c r="H256" s="8">
        <f>prepara_base!V256</f>
        <v>69.599999999999994</v>
      </c>
    </row>
    <row r="257" spans="1:8" x14ac:dyDescent="0.25">
      <c r="A257" s="3" t="str">
        <f>prepara_base!A257</f>
        <v>2023:Q4</v>
      </c>
      <c r="B257" s="8">
        <f>prepara_base!B257</f>
        <v>5.724144618026993</v>
      </c>
      <c r="C257" s="8">
        <f>prepara_base!H257</f>
        <v>11.302257109359569</v>
      </c>
      <c r="D257" s="8">
        <f>prepara_base!N257</f>
        <v>11.063504793654173</v>
      </c>
      <c r="E257" s="8">
        <f>prepara_base!R257</f>
        <v>837.44408897813003</v>
      </c>
      <c r="F257" s="8">
        <f>prepara_base!T257</f>
        <v>8.452131866974165</v>
      </c>
      <c r="G257" s="8">
        <f>prepara_base!U257</f>
        <v>0.27435150000000003</v>
      </c>
      <c r="H257" s="8">
        <f>prepara_base!V257</f>
        <v>64.900000000000006</v>
      </c>
    </row>
    <row r="258" spans="1:8" x14ac:dyDescent="0.25">
      <c r="A258" s="3" t="str">
        <f>prepara_base!A258</f>
        <v>2024:Q1</v>
      </c>
      <c r="B258" s="8">
        <f>prepara_base!B258</f>
        <v>0.18797492496670931</v>
      </c>
      <c r="C258" s="8">
        <f>prepara_base!H258</f>
        <v>11.305743906097209</v>
      </c>
      <c r="D258" s="8">
        <f>prepara_base!N258</f>
        <v>11.072954801232882</v>
      </c>
      <c r="E258" s="8">
        <f>prepara_base!R258</f>
        <v>833.63430899091861</v>
      </c>
      <c r="F258" s="8">
        <f>prepara_base!T258</f>
        <v>8.550738212875908</v>
      </c>
      <c r="G258" s="8">
        <f>prepara_base!U258</f>
        <v>0.38250070000000003</v>
      </c>
      <c r="H258" s="8">
        <f>prepara_base!V258</f>
        <v>78.400000000000006</v>
      </c>
    </row>
    <row r="259" spans="1:8" x14ac:dyDescent="0.25">
      <c r="A259" s="3" t="str">
        <f>prepara_base!A259</f>
        <v>2024:Q2</v>
      </c>
      <c r="B259" s="8">
        <f>prepara_base!B259</f>
        <v>-1.2232092571503448</v>
      </c>
      <c r="C259" s="8">
        <f>prepara_base!H259</f>
        <v>11.318954907031374</v>
      </c>
      <c r="D259" s="8">
        <f>prepara_base!N259</f>
        <v>11.086928548519085</v>
      </c>
      <c r="E259" s="8">
        <f>prepara_base!R259</f>
        <v>835.52580137095958</v>
      </c>
      <c r="F259" s="8">
        <f>prepara_base!T259</f>
        <v>8.5969540132098352</v>
      </c>
      <c r="G259" s="8">
        <f>prepara_base!U259</f>
        <v>9.1179800000000005E-2</v>
      </c>
      <c r="H259" s="8">
        <f>prepara_base!V259</f>
        <v>71.099999999999994</v>
      </c>
    </row>
    <row r="260" spans="1:8" x14ac:dyDescent="0.25">
      <c r="A260" s="3" t="str">
        <f>prepara_base!A260</f>
        <v>2024:Q3</v>
      </c>
      <c r="B260" s="8">
        <f>prepara_base!B260</f>
        <v>0.46918901918977562</v>
      </c>
      <c r="C260" s="8">
        <f>prepara_base!H260</f>
        <v>11.330675275956187</v>
      </c>
      <c r="D260" s="8">
        <f>prepara_base!N260</f>
        <v>11.09990553851631</v>
      </c>
      <c r="E260" s="8">
        <f>prepara_base!R260</f>
        <v>838.14708214959921</v>
      </c>
      <c r="F260" s="8">
        <f>prepara_base!T260</f>
        <v>8.6343111170470888</v>
      </c>
      <c r="G260" s="8">
        <f>prepara_base!U260</f>
        <v>0.31140669999999998</v>
      </c>
      <c r="H260" s="8">
        <f>prepara_base!V260</f>
        <v>68.099999999999994</v>
      </c>
    </row>
    <row r="261" spans="1:8" x14ac:dyDescent="0.25">
      <c r="A261" s="3" t="str">
        <f>prepara_base!A261</f>
        <v>2024:Q4</v>
      </c>
      <c r="B261" s="8">
        <f>prepara_base!B261</f>
        <v>-0.20920168148968887</v>
      </c>
      <c r="C261" s="8">
        <f>prepara_base!H261</f>
        <v>11.34048319678868</v>
      </c>
      <c r="D261" s="8">
        <f>prepara_base!N261</f>
        <v>11.114180949191535</v>
      </c>
      <c r="E261" s="8">
        <f>prepara_base!R261</f>
        <v>840.25453232106224</v>
      </c>
      <c r="F261" s="8">
        <f>prepara_base!T261</f>
        <v>8.7013314303767473</v>
      </c>
      <c r="G261" s="8">
        <f>prepara_base!U261</f>
        <v>0.20984510000000001</v>
      </c>
      <c r="H261" s="8">
        <f>prepara_base!V261</f>
        <v>72.099999999999994</v>
      </c>
    </row>
    <row r="262" spans="1:8" x14ac:dyDescent="0.25">
      <c r="B262" s="4"/>
      <c r="C262" s="4"/>
      <c r="D262" s="4"/>
      <c r="E262" s="4"/>
      <c r="F262" s="4"/>
    </row>
    <row r="263" spans="1:8" x14ac:dyDescent="0.25">
      <c r="B263" s="4"/>
      <c r="C263" s="4"/>
      <c r="D263" s="4"/>
      <c r="E263" s="4"/>
      <c r="F263" s="4"/>
    </row>
    <row r="264" spans="1:8" x14ac:dyDescent="0.25">
      <c r="B264" s="4"/>
      <c r="C264" s="4"/>
      <c r="D264" s="4"/>
      <c r="E264" s="4"/>
      <c r="F264" s="4"/>
    </row>
    <row r="265" spans="1:8" x14ac:dyDescent="0.25">
      <c r="B265" s="4"/>
      <c r="C265" s="4"/>
      <c r="D265" s="4"/>
      <c r="E265" s="4"/>
      <c r="F265" s="4"/>
    </row>
    <row r="266" spans="1:8" x14ac:dyDescent="0.25">
      <c r="B266" s="4"/>
      <c r="C266" s="4"/>
      <c r="D266" s="4"/>
      <c r="E266" s="4"/>
      <c r="F266" s="4"/>
    </row>
    <row r="267" spans="1:8" x14ac:dyDescent="0.25">
      <c r="B267" s="4"/>
      <c r="C267" s="4"/>
      <c r="D267" s="4"/>
      <c r="E267" s="4"/>
      <c r="F267" s="4"/>
    </row>
    <row r="268" spans="1:8" x14ac:dyDescent="0.25">
      <c r="B268" s="4"/>
      <c r="C268" s="4"/>
      <c r="D268" s="4"/>
      <c r="E268" s="4"/>
      <c r="F268" s="4"/>
    </row>
    <row r="269" spans="1:8" x14ac:dyDescent="0.25">
      <c r="B269" s="4"/>
      <c r="C269" s="4"/>
      <c r="D269" s="4"/>
      <c r="E269" s="4"/>
      <c r="F269" s="4"/>
    </row>
    <row r="270" spans="1:8" x14ac:dyDescent="0.25">
      <c r="B270" s="4"/>
      <c r="C270" s="4"/>
      <c r="D270" s="4"/>
      <c r="E270" s="4"/>
      <c r="F270" s="4"/>
    </row>
    <row r="271" spans="1:8" x14ac:dyDescent="0.25">
      <c r="B271" s="4"/>
      <c r="C271" s="4"/>
      <c r="D271" s="4"/>
      <c r="E271" s="4"/>
      <c r="F271" s="4"/>
    </row>
    <row r="272" spans="1:8" x14ac:dyDescent="0.25">
      <c r="B272" s="4"/>
      <c r="C272" s="4"/>
      <c r="D272" s="4"/>
      <c r="E272" s="4"/>
      <c r="F272" s="4"/>
    </row>
    <row r="273" spans="2:6" x14ac:dyDescent="0.25">
      <c r="B273" s="4"/>
      <c r="C273" s="4"/>
      <c r="D273" s="4"/>
      <c r="E273" s="4"/>
      <c r="F273" s="4"/>
    </row>
    <row r="274" spans="2:6" x14ac:dyDescent="0.25">
      <c r="B274" s="4"/>
      <c r="C274" s="4"/>
      <c r="D274" s="4"/>
      <c r="E274" s="4"/>
      <c r="F274" s="4"/>
    </row>
    <row r="275" spans="2:6" x14ac:dyDescent="0.25">
      <c r="B275" s="4"/>
      <c r="C275" s="4"/>
      <c r="D275" s="4"/>
      <c r="E275" s="4"/>
      <c r="F275" s="4"/>
    </row>
    <row r="276" spans="2:6" x14ac:dyDescent="0.25">
      <c r="B276" s="4"/>
      <c r="C276" s="4"/>
      <c r="D276" s="4"/>
      <c r="E276" s="4"/>
      <c r="F276" s="4"/>
    </row>
    <row r="277" spans="2:6" x14ac:dyDescent="0.25">
      <c r="B277" s="4"/>
      <c r="C277" s="4"/>
      <c r="D277" s="4"/>
      <c r="E277" s="4"/>
      <c r="F277" s="4"/>
    </row>
    <row r="278" spans="2:6" x14ac:dyDescent="0.25">
      <c r="B278" s="4"/>
      <c r="C278" s="4"/>
      <c r="D278" s="4"/>
      <c r="E278" s="4"/>
      <c r="F278" s="4"/>
    </row>
    <row r="279" spans="2:6" x14ac:dyDescent="0.25">
      <c r="B279" s="4"/>
      <c r="C279" s="4"/>
      <c r="D279" s="4"/>
      <c r="E279" s="4"/>
      <c r="F279" s="4"/>
    </row>
    <row r="280" spans="2:6" x14ac:dyDescent="0.25">
      <c r="B280" s="4"/>
      <c r="C280" s="4"/>
      <c r="D280" s="4"/>
      <c r="E280" s="4"/>
      <c r="F280" s="4"/>
    </row>
    <row r="281" spans="2:6" x14ac:dyDescent="0.25">
      <c r="B281" s="4"/>
      <c r="C281" s="4"/>
      <c r="D281" s="4"/>
      <c r="E281" s="4"/>
      <c r="F281" s="4"/>
    </row>
    <row r="282" spans="2:6" x14ac:dyDescent="0.25">
      <c r="B282" s="4"/>
      <c r="C282" s="4"/>
      <c r="D282" s="4"/>
      <c r="E282" s="4"/>
      <c r="F282" s="4"/>
    </row>
    <row r="283" spans="2:6" x14ac:dyDescent="0.25">
      <c r="B283" s="4"/>
      <c r="C283" s="4"/>
      <c r="D283" s="4"/>
      <c r="E283" s="4"/>
      <c r="F283" s="4"/>
    </row>
    <row r="284" spans="2:6" x14ac:dyDescent="0.25">
      <c r="B284" s="4"/>
      <c r="C284" s="4"/>
      <c r="D284" s="4"/>
      <c r="E284" s="4"/>
      <c r="F284" s="4"/>
    </row>
    <row r="285" spans="2:6" x14ac:dyDescent="0.25">
      <c r="B285" s="4"/>
      <c r="C285" s="4"/>
      <c r="D285" s="4"/>
      <c r="E285" s="4"/>
      <c r="F285" s="4"/>
    </row>
    <row r="286" spans="2:6" x14ac:dyDescent="0.25">
      <c r="B286" s="4"/>
      <c r="C286" s="4"/>
      <c r="D286" s="4"/>
      <c r="E286" s="4"/>
      <c r="F286" s="4"/>
    </row>
    <row r="287" spans="2:6" x14ac:dyDescent="0.25">
      <c r="B287" s="4"/>
      <c r="C287" s="4"/>
      <c r="D287" s="4"/>
      <c r="E287" s="4"/>
      <c r="F287" s="4"/>
    </row>
    <row r="288" spans="2:6" x14ac:dyDescent="0.25">
      <c r="B288" s="4"/>
      <c r="C288" s="4"/>
      <c r="D288" s="4"/>
      <c r="E288" s="4"/>
      <c r="F288" s="4"/>
    </row>
    <row r="289" spans="2:6" x14ac:dyDescent="0.25">
      <c r="B289" s="4"/>
      <c r="C289" s="4"/>
      <c r="D289" s="4"/>
      <c r="E289" s="4"/>
      <c r="F289" s="4"/>
    </row>
    <row r="290" spans="2:6" x14ac:dyDescent="0.25">
      <c r="B290" s="4"/>
      <c r="C290" s="4"/>
      <c r="D290" s="4"/>
      <c r="E290" s="4"/>
      <c r="F290" s="4"/>
    </row>
    <row r="291" spans="2:6" x14ac:dyDescent="0.25">
      <c r="B291" s="4"/>
      <c r="C291" s="4"/>
      <c r="D291" s="4"/>
      <c r="E291" s="4"/>
      <c r="F291" s="4"/>
    </row>
    <row r="292" spans="2:6" x14ac:dyDescent="0.25">
      <c r="B292" s="4"/>
      <c r="C292" s="4"/>
      <c r="D292" s="4"/>
      <c r="E292" s="4"/>
      <c r="F292" s="4"/>
    </row>
    <row r="293" spans="2:6" x14ac:dyDescent="0.25">
      <c r="B293" s="4"/>
      <c r="C293" s="4"/>
      <c r="D293" s="4"/>
      <c r="E293" s="4"/>
      <c r="F293" s="4"/>
    </row>
    <row r="294" spans="2:6" x14ac:dyDescent="0.25">
      <c r="B294" s="4"/>
      <c r="C294" s="4"/>
      <c r="D294" s="4"/>
      <c r="E294" s="4"/>
      <c r="F294" s="4"/>
    </row>
    <row r="295" spans="2:6" x14ac:dyDescent="0.25">
      <c r="B295" s="4"/>
      <c r="C295" s="4"/>
      <c r="D295" s="4"/>
      <c r="E295" s="4"/>
      <c r="F295" s="4"/>
    </row>
    <row r="296" spans="2:6" x14ac:dyDescent="0.25">
      <c r="B296" s="4"/>
      <c r="C296" s="4"/>
      <c r="D296" s="4"/>
      <c r="E296" s="4"/>
      <c r="F296" s="4"/>
    </row>
    <row r="297" spans="2:6" x14ac:dyDescent="0.25">
      <c r="B297" s="4"/>
      <c r="C297" s="4"/>
      <c r="D297" s="4"/>
      <c r="E297" s="4"/>
      <c r="F297" s="4"/>
    </row>
    <row r="298" spans="2:6" x14ac:dyDescent="0.25">
      <c r="B298" s="4"/>
      <c r="C298" s="4"/>
      <c r="D298" s="4"/>
      <c r="E298" s="4"/>
      <c r="F298" s="4"/>
    </row>
    <row r="299" spans="2:6" x14ac:dyDescent="0.25">
      <c r="B299" s="4"/>
      <c r="C299" s="4"/>
      <c r="D299" s="4"/>
      <c r="E299" s="4"/>
      <c r="F299" s="4"/>
    </row>
    <row r="300" spans="2:6" x14ac:dyDescent="0.25">
      <c r="B300" s="4"/>
      <c r="C300" s="4"/>
      <c r="D300" s="4"/>
      <c r="E300" s="4"/>
      <c r="F300" s="4"/>
    </row>
    <row r="301" spans="2:6" x14ac:dyDescent="0.25">
      <c r="B301" s="4"/>
      <c r="C301" s="4"/>
      <c r="D301" s="4"/>
      <c r="E301" s="4"/>
      <c r="F301" s="4"/>
    </row>
    <row r="302" spans="2:6" x14ac:dyDescent="0.25">
      <c r="B302" s="4"/>
      <c r="C302" s="4"/>
      <c r="D302" s="4"/>
      <c r="E302" s="4"/>
      <c r="F302" s="4"/>
    </row>
    <row r="303" spans="2:6" x14ac:dyDescent="0.25">
      <c r="B303" s="4"/>
      <c r="C303" s="4"/>
      <c r="D303" s="4"/>
      <c r="E303" s="4"/>
      <c r="F303" s="4"/>
    </row>
    <row r="304" spans="2:6" x14ac:dyDescent="0.25">
      <c r="B304" s="4"/>
      <c r="C304" s="4"/>
      <c r="D304" s="4"/>
      <c r="E304" s="4"/>
      <c r="F304" s="4"/>
    </row>
    <row r="305" spans="2:6" x14ac:dyDescent="0.25">
      <c r="B305" s="4"/>
      <c r="C305" s="4"/>
      <c r="D305" s="4"/>
      <c r="E305" s="4"/>
      <c r="F305" s="4"/>
    </row>
    <row r="306" spans="2:6" x14ac:dyDescent="0.25">
      <c r="B306" s="4"/>
      <c r="C306" s="4"/>
      <c r="D306" s="4"/>
      <c r="E306" s="4"/>
      <c r="F306" s="4"/>
    </row>
    <row r="307" spans="2:6" x14ac:dyDescent="0.25">
      <c r="B307" s="4"/>
      <c r="C307" s="4"/>
      <c r="D307" s="4"/>
      <c r="E307" s="4"/>
      <c r="F307" s="4"/>
    </row>
    <row r="308" spans="2:6" x14ac:dyDescent="0.25">
      <c r="B308" s="4"/>
      <c r="C308" s="4"/>
      <c r="D308" s="4"/>
      <c r="E308" s="4"/>
      <c r="F308" s="4"/>
    </row>
    <row r="309" spans="2:6" x14ac:dyDescent="0.25">
      <c r="B309" s="4"/>
      <c r="C309" s="4"/>
      <c r="D309" s="4"/>
      <c r="E309" s="4"/>
      <c r="F309" s="4"/>
    </row>
    <row r="310" spans="2:6" x14ac:dyDescent="0.25">
      <c r="B310" s="4"/>
      <c r="C310" s="4"/>
      <c r="D310" s="4"/>
      <c r="E310" s="4"/>
      <c r="F310" s="4"/>
    </row>
    <row r="311" spans="2:6" x14ac:dyDescent="0.25">
      <c r="B311" s="4"/>
      <c r="C311" s="4"/>
      <c r="D311" s="4"/>
      <c r="E311" s="4"/>
      <c r="F311" s="4"/>
    </row>
    <row r="312" spans="2:6" x14ac:dyDescent="0.25">
      <c r="B312" s="4"/>
      <c r="C312" s="4"/>
      <c r="D312" s="4"/>
      <c r="E312" s="4"/>
      <c r="F312" s="4"/>
    </row>
    <row r="313" spans="2:6" x14ac:dyDescent="0.25">
      <c r="B313" s="4"/>
      <c r="C313" s="4"/>
      <c r="D313" s="4"/>
      <c r="E313" s="4"/>
      <c r="F313" s="4"/>
    </row>
    <row r="314" spans="2:6" x14ac:dyDescent="0.25">
      <c r="B314" s="4"/>
      <c r="C314" s="4"/>
      <c r="D314" s="4"/>
      <c r="E314" s="4"/>
      <c r="F314" s="4"/>
    </row>
    <row r="315" spans="2:6" x14ac:dyDescent="0.25">
      <c r="B315" s="4"/>
      <c r="C315" s="4"/>
      <c r="D315" s="4"/>
      <c r="E315" s="4"/>
      <c r="F315" s="4"/>
    </row>
    <row r="316" spans="2:6" x14ac:dyDescent="0.25">
      <c r="B316" s="4"/>
      <c r="C316" s="4"/>
      <c r="D316" s="4"/>
      <c r="E316" s="4"/>
      <c r="F316" s="4"/>
    </row>
    <row r="317" spans="2:6" x14ac:dyDescent="0.25">
      <c r="B317" s="4"/>
      <c r="C317" s="4"/>
      <c r="D317" s="4"/>
      <c r="E317" s="4"/>
      <c r="F317" s="4"/>
    </row>
    <row r="318" spans="2:6" x14ac:dyDescent="0.25">
      <c r="B318" s="4"/>
      <c r="C318" s="4"/>
      <c r="D318" s="4"/>
      <c r="E318" s="4"/>
      <c r="F318" s="4"/>
    </row>
    <row r="319" spans="2:6" x14ac:dyDescent="0.25">
      <c r="B319" s="4"/>
      <c r="C319" s="4"/>
      <c r="D319" s="4"/>
      <c r="E319" s="4"/>
      <c r="F319" s="4"/>
    </row>
    <row r="320" spans="2:6" x14ac:dyDescent="0.25">
      <c r="B320" s="4"/>
      <c r="C320" s="4"/>
      <c r="D320" s="4"/>
      <c r="E320" s="4"/>
      <c r="F320" s="4"/>
    </row>
    <row r="321" spans="2:6" x14ac:dyDescent="0.25">
      <c r="B321" s="4"/>
      <c r="C321" s="4"/>
      <c r="D321" s="4"/>
      <c r="E321" s="4"/>
      <c r="F321" s="4"/>
    </row>
    <row r="322" spans="2:6" x14ac:dyDescent="0.25">
      <c r="B322" s="4"/>
      <c r="C322" s="4"/>
      <c r="D322" s="4"/>
      <c r="E322" s="4"/>
      <c r="F322" s="4"/>
    </row>
    <row r="323" spans="2:6" x14ac:dyDescent="0.25">
      <c r="B323" s="4"/>
      <c r="C323" s="4"/>
      <c r="D323" s="4"/>
      <c r="E323" s="4"/>
      <c r="F323" s="4"/>
    </row>
    <row r="324" spans="2:6" x14ac:dyDescent="0.25">
      <c r="B324" s="4"/>
      <c r="C324" s="4"/>
      <c r="D324" s="4"/>
      <c r="E324" s="4"/>
      <c r="F324" s="4"/>
    </row>
    <row r="325" spans="2:6" x14ac:dyDescent="0.25">
      <c r="B325" s="4"/>
      <c r="C325" s="4"/>
      <c r="D325" s="4"/>
      <c r="E325" s="4"/>
      <c r="F325" s="4"/>
    </row>
    <row r="326" spans="2:6" x14ac:dyDescent="0.25">
      <c r="B326" s="4"/>
      <c r="C326" s="4"/>
      <c r="D326" s="4"/>
      <c r="E326" s="4"/>
      <c r="F326" s="4"/>
    </row>
    <row r="327" spans="2:6" x14ac:dyDescent="0.25">
      <c r="B327" s="4"/>
      <c r="C327" s="4"/>
      <c r="D327" s="4"/>
      <c r="E327" s="4"/>
      <c r="F327" s="4"/>
    </row>
    <row r="328" spans="2:6" x14ac:dyDescent="0.25">
      <c r="B328" s="4"/>
      <c r="C328" s="4"/>
      <c r="D328" s="4"/>
      <c r="E328" s="4"/>
      <c r="F328" s="4"/>
    </row>
    <row r="329" spans="2:6" x14ac:dyDescent="0.25">
      <c r="B329" s="4"/>
      <c r="C329" s="4"/>
      <c r="D329" s="4"/>
      <c r="E329" s="4"/>
      <c r="F329" s="4"/>
    </row>
    <row r="330" spans="2:6" x14ac:dyDescent="0.25">
      <c r="B330" s="4"/>
      <c r="C330" s="4"/>
      <c r="D330" s="4"/>
      <c r="E330" s="4"/>
      <c r="F330" s="4"/>
    </row>
    <row r="331" spans="2:6" x14ac:dyDescent="0.25">
      <c r="B331" s="4"/>
      <c r="C331" s="4"/>
      <c r="D331" s="4"/>
      <c r="E331" s="4"/>
      <c r="F331" s="4"/>
    </row>
    <row r="332" spans="2:6" x14ac:dyDescent="0.25">
      <c r="B332" s="4"/>
      <c r="C332" s="4"/>
      <c r="D332" s="4"/>
      <c r="E332" s="4"/>
      <c r="F332" s="4"/>
    </row>
    <row r="333" spans="2:6" x14ac:dyDescent="0.25">
      <c r="B333" s="4"/>
      <c r="C333" s="4"/>
      <c r="D333" s="4"/>
      <c r="E333" s="4"/>
      <c r="F333" s="4"/>
    </row>
    <row r="334" spans="2:6" x14ac:dyDescent="0.25">
      <c r="B334" s="4"/>
      <c r="C334" s="4"/>
      <c r="D334" s="4"/>
      <c r="E334" s="4"/>
      <c r="F334" s="4"/>
    </row>
    <row r="335" spans="2:6" x14ac:dyDescent="0.25">
      <c r="B335" s="4"/>
      <c r="C335" s="4"/>
      <c r="D335" s="4"/>
      <c r="E335" s="4"/>
      <c r="F335" s="4"/>
    </row>
    <row r="336" spans="2:6" x14ac:dyDescent="0.25">
      <c r="B336" s="4"/>
      <c r="C336" s="4"/>
      <c r="D336" s="4"/>
      <c r="E336" s="4"/>
      <c r="F336" s="4"/>
    </row>
    <row r="337" spans="2:6" x14ac:dyDescent="0.25">
      <c r="B337" s="4"/>
      <c r="C337" s="4"/>
      <c r="D337" s="4"/>
      <c r="E337" s="4"/>
      <c r="F337" s="4"/>
    </row>
    <row r="338" spans="2:6" x14ac:dyDescent="0.25">
      <c r="B338" s="4"/>
      <c r="C338" s="4"/>
      <c r="D338" s="4"/>
      <c r="E338" s="4"/>
      <c r="F338" s="4"/>
    </row>
    <row r="339" spans="2:6" x14ac:dyDescent="0.25">
      <c r="B339" s="4"/>
      <c r="C339" s="4"/>
      <c r="D339" s="4"/>
      <c r="E339" s="4"/>
      <c r="F339" s="4"/>
    </row>
    <row r="340" spans="2:6" x14ac:dyDescent="0.25">
      <c r="B340" s="4"/>
      <c r="C340" s="4"/>
      <c r="D340" s="4"/>
      <c r="E340" s="4"/>
      <c r="F340" s="4"/>
    </row>
    <row r="341" spans="2:6" x14ac:dyDescent="0.25">
      <c r="B341" s="4"/>
      <c r="C341" s="4"/>
      <c r="D341" s="4"/>
      <c r="E341" s="4"/>
      <c r="F341" s="4"/>
    </row>
    <row r="342" spans="2:6" x14ac:dyDescent="0.25">
      <c r="B342" s="4"/>
      <c r="C342" s="4"/>
      <c r="D342" s="4"/>
      <c r="E342" s="4"/>
      <c r="F342" s="4"/>
    </row>
    <row r="343" spans="2:6" x14ac:dyDescent="0.25">
      <c r="B343" s="4"/>
      <c r="C343" s="4"/>
      <c r="D343" s="4"/>
      <c r="E343" s="4"/>
      <c r="F343" s="4"/>
    </row>
    <row r="344" spans="2:6" x14ac:dyDescent="0.25">
      <c r="B344" s="4"/>
      <c r="C344" s="4"/>
      <c r="D344" s="4"/>
      <c r="E344" s="4"/>
      <c r="F344" s="4"/>
    </row>
    <row r="345" spans="2:6" x14ac:dyDescent="0.25">
      <c r="B345" s="4"/>
      <c r="C345" s="4"/>
      <c r="D345" s="4"/>
      <c r="E345" s="4"/>
      <c r="F345" s="4"/>
    </row>
    <row r="346" spans="2:6" x14ac:dyDescent="0.25">
      <c r="B346" s="4"/>
      <c r="C346" s="4"/>
      <c r="D346" s="4"/>
      <c r="E346" s="4"/>
      <c r="F346" s="4"/>
    </row>
    <row r="347" spans="2:6" x14ac:dyDescent="0.25">
      <c r="B347" s="4"/>
      <c r="C347" s="4"/>
      <c r="D347" s="4"/>
      <c r="E347" s="4"/>
      <c r="F347" s="4"/>
    </row>
    <row r="348" spans="2:6" x14ac:dyDescent="0.25">
      <c r="B348" s="4"/>
      <c r="C348" s="4"/>
      <c r="D348" s="4"/>
      <c r="E348" s="4"/>
      <c r="F348" s="4"/>
    </row>
    <row r="349" spans="2:6" x14ac:dyDescent="0.25">
      <c r="B349" s="4"/>
      <c r="C349" s="4"/>
      <c r="D349" s="4"/>
      <c r="E349" s="4"/>
      <c r="F349" s="4"/>
    </row>
    <row r="350" spans="2:6" x14ac:dyDescent="0.25">
      <c r="B350" s="4"/>
      <c r="C350" s="4"/>
      <c r="D350" s="4"/>
      <c r="E350" s="4"/>
      <c r="F350" s="4"/>
    </row>
    <row r="351" spans="2:6" x14ac:dyDescent="0.25">
      <c r="B351" s="4"/>
      <c r="C351" s="4"/>
      <c r="D351" s="4"/>
      <c r="E351" s="4"/>
      <c r="F351" s="4"/>
    </row>
    <row r="352" spans="2:6" x14ac:dyDescent="0.25">
      <c r="B352" s="4"/>
      <c r="C352" s="4"/>
      <c r="D352" s="4"/>
      <c r="E352" s="4"/>
      <c r="F352" s="4"/>
    </row>
    <row r="353" spans="2:6" x14ac:dyDescent="0.25">
      <c r="B353" s="4"/>
      <c r="C353" s="4"/>
      <c r="D353" s="4"/>
      <c r="E353" s="4"/>
      <c r="F353" s="4"/>
    </row>
    <row r="354" spans="2:6" x14ac:dyDescent="0.25">
      <c r="B354" s="4"/>
      <c r="C354" s="4"/>
      <c r="D354" s="4"/>
      <c r="E354" s="4"/>
      <c r="F354" s="4"/>
    </row>
    <row r="355" spans="2:6" x14ac:dyDescent="0.25">
      <c r="B355" s="4"/>
      <c r="C355" s="4"/>
      <c r="D355" s="4"/>
      <c r="E355" s="4"/>
      <c r="F355" s="4"/>
    </row>
    <row r="356" spans="2:6" x14ac:dyDescent="0.25">
      <c r="B356" s="4"/>
      <c r="C356" s="4"/>
      <c r="D356" s="4"/>
      <c r="E356" s="4"/>
      <c r="F356" s="4"/>
    </row>
    <row r="357" spans="2:6" x14ac:dyDescent="0.25">
      <c r="B357" s="4"/>
      <c r="C357" s="4"/>
      <c r="D357" s="4"/>
      <c r="E357" s="4"/>
      <c r="F357" s="4"/>
    </row>
    <row r="358" spans="2:6" x14ac:dyDescent="0.25">
      <c r="B358" s="4"/>
      <c r="C358" s="4"/>
      <c r="D358" s="4"/>
      <c r="E358" s="4"/>
      <c r="F358" s="4"/>
    </row>
    <row r="359" spans="2:6" x14ac:dyDescent="0.25">
      <c r="B359" s="4"/>
      <c r="C359" s="4"/>
      <c r="D359" s="4"/>
      <c r="E359" s="4"/>
      <c r="F359" s="4"/>
    </row>
    <row r="360" spans="2:6" x14ac:dyDescent="0.25">
      <c r="B360" s="4"/>
      <c r="C360" s="4"/>
      <c r="D360" s="4"/>
      <c r="E360" s="4"/>
      <c r="F360" s="4"/>
    </row>
    <row r="361" spans="2:6" x14ac:dyDescent="0.25">
      <c r="B361" s="4"/>
      <c r="C361" s="4"/>
      <c r="D361" s="4"/>
      <c r="E361" s="4"/>
      <c r="F361" s="4"/>
    </row>
    <row r="362" spans="2:6" x14ac:dyDescent="0.25">
      <c r="B362" s="4"/>
      <c r="C362" s="4"/>
      <c r="D362" s="4"/>
      <c r="E362" s="4"/>
      <c r="F362" s="4"/>
    </row>
    <row r="363" spans="2:6" x14ac:dyDescent="0.25">
      <c r="B363" s="4"/>
      <c r="C363" s="4"/>
      <c r="D363" s="4"/>
      <c r="E363" s="4"/>
      <c r="F363" s="4"/>
    </row>
    <row r="364" spans="2:6" x14ac:dyDescent="0.25">
      <c r="B364" s="4"/>
      <c r="C364" s="4"/>
      <c r="D364" s="4"/>
      <c r="E364" s="4"/>
      <c r="F364" s="4"/>
    </row>
    <row r="365" spans="2:6" x14ac:dyDescent="0.25">
      <c r="B365" s="4"/>
      <c r="C365" s="4"/>
      <c r="D365" s="4"/>
      <c r="E365" s="4"/>
      <c r="F365" s="4"/>
    </row>
    <row r="366" spans="2:6" x14ac:dyDescent="0.25">
      <c r="B366" s="4"/>
      <c r="C366" s="4"/>
      <c r="D366" s="4"/>
      <c r="E366" s="4"/>
      <c r="F366" s="4"/>
    </row>
    <row r="367" spans="2:6" x14ac:dyDescent="0.25">
      <c r="B367" s="4"/>
      <c r="C367" s="4"/>
      <c r="D367" s="4"/>
      <c r="E367" s="4"/>
      <c r="F367" s="4"/>
    </row>
    <row r="368" spans="2:6" x14ac:dyDescent="0.25">
      <c r="B368" s="4"/>
      <c r="C368" s="4"/>
      <c r="D368" s="4"/>
      <c r="E368" s="4"/>
      <c r="F368" s="4"/>
    </row>
    <row r="369" spans="2:6" x14ac:dyDescent="0.25">
      <c r="B369" s="4"/>
      <c r="C369" s="4"/>
      <c r="D369" s="4"/>
      <c r="E369" s="4"/>
      <c r="F369" s="4"/>
    </row>
    <row r="370" spans="2:6" x14ac:dyDescent="0.25">
      <c r="B370" s="4"/>
      <c r="C370" s="4"/>
      <c r="D370" s="4"/>
      <c r="E370" s="4"/>
      <c r="F370" s="4"/>
    </row>
    <row r="371" spans="2:6" x14ac:dyDescent="0.25">
      <c r="B371" s="4"/>
      <c r="C371" s="4"/>
      <c r="D371" s="4"/>
      <c r="E371" s="4"/>
      <c r="F371" s="4"/>
    </row>
    <row r="372" spans="2:6" x14ac:dyDescent="0.25">
      <c r="B372" s="4"/>
      <c r="C372" s="4"/>
      <c r="D372" s="4"/>
      <c r="E372" s="4"/>
      <c r="F372" s="4"/>
    </row>
    <row r="373" spans="2:6" x14ac:dyDescent="0.25">
      <c r="B373" s="4"/>
      <c r="C373" s="4"/>
      <c r="D373" s="4"/>
      <c r="E373" s="4"/>
      <c r="F373" s="4"/>
    </row>
    <row r="374" spans="2:6" x14ac:dyDescent="0.25">
      <c r="B374" s="4"/>
      <c r="C374" s="4"/>
      <c r="D374" s="4"/>
      <c r="E374" s="4"/>
      <c r="F374" s="4"/>
    </row>
    <row r="375" spans="2:6" x14ac:dyDescent="0.25">
      <c r="B375" s="4"/>
      <c r="C375" s="4"/>
      <c r="D375" s="4"/>
      <c r="E375" s="4"/>
      <c r="F375" s="4"/>
    </row>
    <row r="376" spans="2:6" x14ac:dyDescent="0.25">
      <c r="B376" s="4"/>
      <c r="C376" s="4"/>
      <c r="D376" s="4"/>
      <c r="E376" s="4"/>
      <c r="F376" s="4"/>
    </row>
    <row r="377" spans="2:6" x14ac:dyDescent="0.25">
      <c r="B377" s="4"/>
      <c r="C377" s="4"/>
      <c r="D377" s="4"/>
      <c r="E377" s="4"/>
      <c r="F377" s="4"/>
    </row>
    <row r="378" spans="2:6" x14ac:dyDescent="0.25">
      <c r="B378" s="4"/>
      <c r="C378" s="4"/>
      <c r="D378" s="4"/>
      <c r="E378" s="4"/>
      <c r="F378" s="4"/>
    </row>
    <row r="379" spans="2:6" x14ac:dyDescent="0.25">
      <c r="B379" s="4"/>
      <c r="C379" s="4"/>
      <c r="D379" s="4"/>
      <c r="E379" s="4"/>
      <c r="F379" s="4"/>
    </row>
    <row r="380" spans="2:6" x14ac:dyDescent="0.25">
      <c r="B380" s="4"/>
      <c r="C380" s="4"/>
      <c r="D380" s="4"/>
      <c r="E380" s="4"/>
      <c r="F380" s="4"/>
    </row>
    <row r="381" spans="2:6" x14ac:dyDescent="0.25">
      <c r="B381" s="4"/>
      <c r="C381" s="4"/>
      <c r="D381" s="4"/>
      <c r="E381" s="4"/>
      <c r="F381" s="4"/>
    </row>
    <row r="382" spans="2:6" x14ac:dyDescent="0.25">
      <c r="B382" s="4"/>
      <c r="C382" s="4"/>
      <c r="D382" s="4"/>
      <c r="E382" s="4"/>
      <c r="F382" s="4"/>
    </row>
    <row r="383" spans="2:6" x14ac:dyDescent="0.25">
      <c r="B383" s="4"/>
      <c r="C383" s="4"/>
      <c r="D383" s="4"/>
      <c r="E383" s="4"/>
      <c r="F383" s="4"/>
    </row>
    <row r="384" spans="2:6" x14ac:dyDescent="0.25">
      <c r="B384" s="4"/>
      <c r="C384" s="4"/>
      <c r="D384" s="4"/>
      <c r="E384" s="4"/>
      <c r="F384" s="4"/>
    </row>
    <row r="385" spans="2:6" x14ac:dyDescent="0.25">
      <c r="B385" s="4"/>
      <c r="C385" s="4"/>
      <c r="D385" s="4"/>
      <c r="E385" s="4"/>
      <c r="F385" s="4"/>
    </row>
    <row r="386" spans="2:6" x14ac:dyDescent="0.25">
      <c r="B386" s="4"/>
      <c r="C386" s="4"/>
      <c r="D386" s="4"/>
      <c r="E386" s="4"/>
      <c r="F386" s="4"/>
    </row>
    <row r="387" spans="2:6" x14ac:dyDescent="0.25">
      <c r="B387" s="4"/>
      <c r="C387" s="4"/>
      <c r="D387" s="4"/>
      <c r="E387" s="4"/>
      <c r="F387" s="4"/>
    </row>
    <row r="388" spans="2:6" x14ac:dyDescent="0.25">
      <c r="B388" s="4"/>
      <c r="C388" s="4"/>
      <c r="D388" s="4"/>
      <c r="E388" s="4"/>
      <c r="F388" s="4"/>
    </row>
    <row r="389" spans="2:6" x14ac:dyDescent="0.25">
      <c r="B389" s="4"/>
      <c r="C389" s="4"/>
      <c r="D389" s="4"/>
      <c r="E389" s="4"/>
      <c r="F389" s="4"/>
    </row>
    <row r="390" spans="2:6" x14ac:dyDescent="0.25">
      <c r="B390" s="4"/>
      <c r="C390" s="4"/>
      <c r="D390" s="4"/>
      <c r="E390" s="4"/>
      <c r="F390" s="4"/>
    </row>
    <row r="391" spans="2:6" x14ac:dyDescent="0.25">
      <c r="B391" s="4"/>
      <c r="C391" s="4"/>
      <c r="D391" s="4"/>
      <c r="E391" s="4"/>
      <c r="F391" s="4"/>
    </row>
    <row r="392" spans="2:6" x14ac:dyDescent="0.25">
      <c r="B392" s="4"/>
      <c r="C392" s="4"/>
      <c r="D392" s="4"/>
      <c r="E392" s="4"/>
      <c r="F392" s="4"/>
    </row>
    <row r="393" spans="2:6" x14ac:dyDescent="0.25">
      <c r="B393" s="4"/>
      <c r="C393" s="4"/>
      <c r="D393" s="4"/>
      <c r="E393" s="4"/>
      <c r="F393" s="4"/>
    </row>
    <row r="394" spans="2:6" x14ac:dyDescent="0.25">
      <c r="B394" s="4"/>
      <c r="C394" s="4"/>
      <c r="D394" s="4"/>
      <c r="E394" s="4"/>
      <c r="F394" s="4"/>
    </row>
    <row r="395" spans="2:6" x14ac:dyDescent="0.25">
      <c r="B395" s="4"/>
      <c r="C395" s="4"/>
      <c r="D395" s="4"/>
      <c r="E395" s="4"/>
      <c r="F395" s="4"/>
    </row>
    <row r="396" spans="2:6" x14ac:dyDescent="0.25">
      <c r="B396" s="4"/>
      <c r="C396" s="4"/>
      <c r="D396" s="4"/>
      <c r="E396" s="4"/>
      <c r="F396" s="4"/>
    </row>
    <row r="397" spans="2:6" x14ac:dyDescent="0.25">
      <c r="B397" s="4"/>
      <c r="C397" s="4"/>
      <c r="D397" s="4"/>
      <c r="E397" s="4"/>
      <c r="F397" s="4"/>
    </row>
    <row r="398" spans="2:6" x14ac:dyDescent="0.25">
      <c r="B398" s="4"/>
      <c r="C398" s="4"/>
      <c r="D398" s="4"/>
      <c r="E398" s="4"/>
      <c r="F398" s="4"/>
    </row>
    <row r="399" spans="2:6" x14ac:dyDescent="0.25">
      <c r="B399" s="4"/>
      <c r="C399" s="4"/>
      <c r="D399" s="4"/>
      <c r="E399" s="4"/>
      <c r="F399" s="4"/>
    </row>
    <row r="400" spans="2:6" x14ac:dyDescent="0.25">
      <c r="B400" s="4"/>
      <c r="C400" s="4"/>
      <c r="D400" s="4"/>
      <c r="E400" s="4"/>
      <c r="F400" s="4"/>
    </row>
    <row r="401" spans="2:6" x14ac:dyDescent="0.25">
      <c r="B401" s="4"/>
      <c r="C401" s="4"/>
      <c r="D401" s="4"/>
      <c r="E401" s="4"/>
      <c r="F401" s="4"/>
    </row>
    <row r="402" spans="2:6" x14ac:dyDescent="0.25">
      <c r="B402" s="4"/>
      <c r="C402" s="4"/>
      <c r="D402" s="4"/>
      <c r="E402" s="4"/>
      <c r="F402" s="4"/>
    </row>
    <row r="403" spans="2:6" x14ac:dyDescent="0.25">
      <c r="B403" s="4"/>
      <c r="C403" s="4"/>
      <c r="D403" s="4"/>
      <c r="E403" s="4"/>
      <c r="F403" s="4"/>
    </row>
    <row r="404" spans="2:6" x14ac:dyDescent="0.25">
      <c r="B404" s="4"/>
      <c r="C404" s="4"/>
      <c r="D404" s="4"/>
      <c r="E404" s="4"/>
      <c r="F404" s="4"/>
    </row>
    <row r="405" spans="2:6" x14ac:dyDescent="0.25">
      <c r="B405" s="4"/>
      <c r="C405" s="4"/>
      <c r="D405" s="4"/>
      <c r="E405" s="4"/>
      <c r="F405" s="4"/>
    </row>
    <row r="406" spans="2:6" x14ac:dyDescent="0.25">
      <c r="B406" s="4"/>
      <c r="C406" s="4"/>
      <c r="D406" s="4"/>
      <c r="E406" s="4"/>
      <c r="F406" s="4"/>
    </row>
    <row r="407" spans="2:6" x14ac:dyDescent="0.25">
      <c r="B407" s="4"/>
      <c r="C407" s="4"/>
      <c r="D407" s="4"/>
      <c r="E407" s="4"/>
      <c r="F407" s="4"/>
    </row>
    <row r="408" spans="2:6" x14ac:dyDescent="0.25">
      <c r="B408" s="4"/>
      <c r="C408" s="4"/>
      <c r="D408" s="4"/>
      <c r="E408" s="4"/>
      <c r="F408" s="4"/>
    </row>
    <row r="409" spans="2:6" x14ac:dyDescent="0.25">
      <c r="B409" s="4"/>
      <c r="C409" s="4"/>
      <c r="D409" s="4"/>
      <c r="E409" s="4"/>
      <c r="F409" s="4"/>
    </row>
    <row r="410" spans="2:6" x14ac:dyDescent="0.25">
      <c r="B410" s="4"/>
      <c r="C410" s="4"/>
      <c r="D410" s="4"/>
      <c r="E410" s="4"/>
      <c r="F410" s="4"/>
    </row>
    <row r="411" spans="2:6" x14ac:dyDescent="0.25">
      <c r="B411" s="4"/>
      <c r="C411" s="4"/>
      <c r="D411" s="4"/>
      <c r="E411" s="4"/>
      <c r="F411" s="4"/>
    </row>
    <row r="412" spans="2:6" x14ac:dyDescent="0.25">
      <c r="B412" s="4"/>
      <c r="C412" s="4"/>
      <c r="D412" s="4"/>
      <c r="E412" s="4"/>
      <c r="F412" s="4"/>
    </row>
    <row r="413" spans="2:6" x14ac:dyDescent="0.25">
      <c r="B413" s="4"/>
      <c r="C413" s="4"/>
      <c r="D413" s="4"/>
      <c r="E413" s="4"/>
      <c r="F413" s="4"/>
    </row>
    <row r="414" spans="2:6" x14ac:dyDescent="0.25">
      <c r="B414" s="4"/>
      <c r="C414" s="4"/>
      <c r="D414" s="4"/>
      <c r="E414" s="4"/>
      <c r="F414" s="4"/>
    </row>
    <row r="415" spans="2:6" x14ac:dyDescent="0.25">
      <c r="B415" s="4"/>
      <c r="C415" s="4"/>
      <c r="D415" s="4"/>
      <c r="E415" s="4"/>
      <c r="F415" s="4"/>
    </row>
    <row r="416" spans="2:6" x14ac:dyDescent="0.25">
      <c r="B416" s="4"/>
      <c r="C416" s="4"/>
      <c r="D416" s="4"/>
      <c r="E416" s="4"/>
      <c r="F416" s="4"/>
    </row>
    <row r="417" spans="2:6" x14ac:dyDescent="0.25">
      <c r="B417" s="4"/>
      <c r="C417" s="4"/>
      <c r="D417" s="4"/>
      <c r="E417" s="4"/>
      <c r="F417" s="4"/>
    </row>
    <row r="418" spans="2:6" x14ac:dyDescent="0.25">
      <c r="B418" s="4"/>
      <c r="C418" s="4"/>
      <c r="D418" s="4"/>
      <c r="E418" s="4"/>
      <c r="F418" s="4"/>
    </row>
    <row r="419" spans="2:6" x14ac:dyDescent="0.25">
      <c r="B419" s="4"/>
      <c r="C419" s="4"/>
      <c r="D419" s="4"/>
      <c r="E419" s="4"/>
      <c r="F419" s="4"/>
    </row>
    <row r="420" spans="2:6" x14ac:dyDescent="0.25">
      <c r="B420" s="4"/>
      <c r="C420" s="4"/>
      <c r="D420" s="4"/>
      <c r="E420" s="4"/>
      <c r="F420" s="4"/>
    </row>
    <row r="421" spans="2:6" x14ac:dyDescent="0.25">
      <c r="B421" s="4"/>
      <c r="C421" s="4"/>
      <c r="D421" s="4"/>
      <c r="E421" s="4"/>
      <c r="F421" s="4"/>
    </row>
    <row r="422" spans="2:6" x14ac:dyDescent="0.25">
      <c r="B422" s="4"/>
      <c r="C422" s="4"/>
      <c r="D422" s="4"/>
      <c r="E422" s="4"/>
      <c r="F422" s="4"/>
    </row>
    <row r="423" spans="2:6" x14ac:dyDescent="0.25">
      <c r="B423" s="4"/>
      <c r="C423" s="4"/>
      <c r="D423" s="4"/>
      <c r="E423" s="4"/>
      <c r="F423" s="4"/>
    </row>
    <row r="424" spans="2:6" x14ac:dyDescent="0.25">
      <c r="B424" s="4"/>
      <c r="C424" s="4"/>
      <c r="D424" s="4"/>
      <c r="E424" s="4"/>
      <c r="F424" s="4"/>
    </row>
    <row r="425" spans="2:6" x14ac:dyDescent="0.25">
      <c r="B425" s="4"/>
      <c r="C425" s="4"/>
      <c r="D425" s="4"/>
      <c r="E425" s="4"/>
      <c r="F425" s="4"/>
    </row>
    <row r="426" spans="2:6" x14ac:dyDescent="0.25">
      <c r="B426" s="4"/>
      <c r="C426" s="4"/>
      <c r="D426" s="4"/>
      <c r="E426" s="4"/>
      <c r="F426" s="4"/>
    </row>
    <row r="427" spans="2:6" x14ac:dyDescent="0.25">
      <c r="B427" s="4"/>
      <c r="C427" s="4"/>
      <c r="D427" s="4"/>
      <c r="E427" s="4"/>
      <c r="F427" s="4"/>
    </row>
    <row r="428" spans="2:6" x14ac:dyDescent="0.25">
      <c r="B428" s="4"/>
      <c r="C428" s="4"/>
      <c r="D428" s="4"/>
      <c r="E428" s="4"/>
      <c r="F428" s="4"/>
    </row>
    <row r="429" spans="2:6" x14ac:dyDescent="0.25">
      <c r="B429" s="4"/>
      <c r="C429" s="4"/>
      <c r="D429" s="4"/>
      <c r="E429" s="4"/>
      <c r="F429" s="4"/>
    </row>
    <row r="430" spans="2:6" x14ac:dyDescent="0.25">
      <c r="B430" s="4"/>
      <c r="C430" s="4"/>
      <c r="D430" s="4"/>
      <c r="E430" s="4"/>
      <c r="F430" s="4"/>
    </row>
    <row r="431" spans="2:6" x14ac:dyDescent="0.25">
      <c r="B431" s="4"/>
      <c r="C431" s="4"/>
      <c r="D431" s="4"/>
      <c r="E431" s="4"/>
      <c r="F431" s="4"/>
    </row>
    <row r="432" spans="2:6" x14ac:dyDescent="0.25">
      <c r="B432" s="4"/>
      <c r="C432" s="4"/>
      <c r="D432" s="4"/>
      <c r="E432" s="4"/>
      <c r="F432" s="4"/>
    </row>
    <row r="433" spans="2:6" x14ac:dyDescent="0.25">
      <c r="B433" s="4"/>
      <c r="C433" s="4"/>
      <c r="D433" s="4"/>
      <c r="E433" s="4"/>
      <c r="F433" s="4"/>
    </row>
    <row r="434" spans="2:6" x14ac:dyDescent="0.25">
      <c r="B434" s="4"/>
      <c r="C434" s="4"/>
      <c r="D434" s="4"/>
      <c r="E434" s="4"/>
      <c r="F434" s="4"/>
    </row>
    <row r="435" spans="2:6" x14ac:dyDescent="0.25">
      <c r="B435" s="4"/>
      <c r="C435" s="4"/>
      <c r="D435" s="4"/>
      <c r="E435" s="4"/>
      <c r="F435" s="4"/>
    </row>
    <row r="436" spans="2:6" x14ac:dyDescent="0.25">
      <c r="B436" s="4"/>
      <c r="C436" s="4"/>
      <c r="D436" s="4"/>
      <c r="E436" s="4"/>
      <c r="F436" s="4"/>
    </row>
    <row r="437" spans="2:6" x14ac:dyDescent="0.25">
      <c r="B437" s="4"/>
      <c r="C437" s="4"/>
      <c r="D437" s="4"/>
      <c r="E437" s="4"/>
      <c r="F437" s="4"/>
    </row>
    <row r="438" spans="2:6" x14ac:dyDescent="0.25">
      <c r="B438" s="4"/>
      <c r="C438" s="4"/>
      <c r="D438" s="4"/>
      <c r="E438" s="4"/>
      <c r="F438" s="4"/>
    </row>
    <row r="439" spans="2:6" x14ac:dyDescent="0.25">
      <c r="B439" s="4"/>
      <c r="C439" s="4"/>
      <c r="D439" s="4"/>
      <c r="E439" s="4"/>
      <c r="F439" s="4"/>
    </row>
    <row r="440" spans="2:6" x14ac:dyDescent="0.25">
      <c r="B440" s="4"/>
      <c r="C440" s="4"/>
      <c r="D440" s="4"/>
      <c r="E440" s="4"/>
      <c r="F440" s="4"/>
    </row>
    <row r="441" spans="2:6" x14ac:dyDescent="0.25">
      <c r="B441" s="4"/>
      <c r="C441" s="4"/>
      <c r="D441" s="4"/>
      <c r="E441" s="4"/>
      <c r="F441" s="4"/>
    </row>
    <row r="442" spans="2:6" x14ac:dyDescent="0.25">
      <c r="B442" s="4"/>
      <c r="C442" s="4"/>
      <c r="D442" s="4"/>
      <c r="E442" s="4"/>
      <c r="F442" s="4"/>
    </row>
    <row r="443" spans="2:6" x14ac:dyDescent="0.25">
      <c r="B443" s="4"/>
      <c r="C443" s="4"/>
      <c r="D443" s="4"/>
      <c r="E443" s="4"/>
      <c r="F443" s="4"/>
    </row>
    <row r="444" spans="2:6" x14ac:dyDescent="0.25">
      <c r="B444" s="4"/>
      <c r="C444" s="4"/>
      <c r="D444" s="4"/>
      <c r="E444" s="4"/>
      <c r="F444" s="4"/>
    </row>
    <row r="445" spans="2:6" x14ac:dyDescent="0.25">
      <c r="B445" s="4"/>
      <c r="C445" s="4"/>
      <c r="D445" s="4"/>
      <c r="E445" s="4"/>
      <c r="F445" s="4"/>
    </row>
    <row r="446" spans="2:6" x14ac:dyDescent="0.25">
      <c r="B446" s="4"/>
      <c r="C446" s="4"/>
      <c r="D446" s="4"/>
      <c r="E446" s="4"/>
      <c r="F446" s="4"/>
    </row>
    <row r="447" spans="2:6" x14ac:dyDescent="0.25">
      <c r="B447" s="4"/>
      <c r="C447" s="4"/>
      <c r="D447" s="4"/>
      <c r="E447" s="4"/>
      <c r="F447" s="4"/>
    </row>
    <row r="448" spans="2:6" x14ac:dyDescent="0.25">
      <c r="B448" s="4"/>
      <c r="C448" s="4"/>
      <c r="D448" s="4"/>
      <c r="E448" s="4"/>
      <c r="F448" s="4"/>
    </row>
    <row r="449" spans="2:6" x14ac:dyDescent="0.25">
      <c r="B449" s="4"/>
      <c r="C449" s="4"/>
      <c r="D449" s="4"/>
      <c r="E449" s="4"/>
      <c r="F449" s="4"/>
    </row>
    <row r="450" spans="2:6" x14ac:dyDescent="0.25">
      <c r="B450" s="4"/>
      <c r="C450" s="4"/>
      <c r="D450" s="4"/>
      <c r="E450" s="4"/>
      <c r="F450" s="4"/>
    </row>
    <row r="451" spans="2:6" x14ac:dyDescent="0.25">
      <c r="B451" s="4"/>
      <c r="C451" s="4"/>
      <c r="D451" s="4"/>
      <c r="E451" s="4"/>
      <c r="F451" s="4"/>
    </row>
    <row r="452" spans="2:6" x14ac:dyDescent="0.25">
      <c r="B452" s="4"/>
      <c r="C452" s="4"/>
      <c r="D452" s="4"/>
      <c r="E452" s="4"/>
      <c r="F452" s="4"/>
    </row>
    <row r="453" spans="2:6" x14ac:dyDescent="0.25">
      <c r="B453" s="4"/>
      <c r="C453" s="4"/>
      <c r="D453" s="4"/>
      <c r="E453" s="4"/>
      <c r="F453" s="4"/>
    </row>
    <row r="454" spans="2:6" x14ac:dyDescent="0.25">
      <c r="B454" s="4"/>
      <c r="C454" s="4"/>
      <c r="D454" s="4"/>
      <c r="E454" s="4"/>
      <c r="F454" s="4"/>
    </row>
    <row r="455" spans="2:6" x14ac:dyDescent="0.25">
      <c r="B455" s="4"/>
      <c r="C455" s="4"/>
      <c r="D455" s="4"/>
      <c r="E455" s="4"/>
      <c r="F455" s="4"/>
    </row>
    <row r="456" spans="2:6" x14ac:dyDescent="0.25">
      <c r="B456" s="4"/>
      <c r="C456" s="4"/>
      <c r="D456" s="4"/>
      <c r="E456" s="4"/>
      <c r="F456" s="4"/>
    </row>
    <row r="457" spans="2:6" x14ac:dyDescent="0.25">
      <c r="B457" s="4"/>
      <c r="C457" s="4"/>
      <c r="D457" s="4"/>
      <c r="E457" s="4"/>
      <c r="F457" s="4"/>
    </row>
    <row r="458" spans="2:6" x14ac:dyDescent="0.25">
      <c r="B458" s="4"/>
      <c r="C458" s="4"/>
      <c r="D458" s="4"/>
      <c r="E458" s="4"/>
      <c r="F458" s="4"/>
    </row>
    <row r="459" spans="2:6" x14ac:dyDescent="0.25">
      <c r="B459" s="4"/>
      <c r="C459" s="4"/>
      <c r="D459" s="4"/>
      <c r="E459" s="4"/>
      <c r="F459" s="4"/>
    </row>
    <row r="460" spans="2:6" x14ac:dyDescent="0.25">
      <c r="B460" s="4"/>
      <c r="C460" s="4"/>
      <c r="D460" s="4"/>
      <c r="E460" s="4"/>
      <c r="F460" s="4"/>
    </row>
    <row r="461" spans="2:6" x14ac:dyDescent="0.25">
      <c r="B461" s="4"/>
      <c r="C461" s="4"/>
      <c r="D461" s="4"/>
      <c r="E461" s="4"/>
      <c r="F461" s="4"/>
    </row>
    <row r="462" spans="2:6" x14ac:dyDescent="0.25">
      <c r="B462" s="4"/>
      <c r="C462" s="4"/>
      <c r="D462" s="4"/>
      <c r="E462" s="4"/>
      <c r="F462" s="4"/>
    </row>
    <row r="463" spans="2:6" x14ac:dyDescent="0.25">
      <c r="B463" s="4"/>
      <c r="C463" s="4"/>
      <c r="D463" s="4"/>
      <c r="E463" s="4"/>
      <c r="F463" s="4"/>
    </row>
    <row r="464" spans="2:6" x14ac:dyDescent="0.25">
      <c r="B464" s="4"/>
      <c r="C464" s="4"/>
      <c r="D464" s="4"/>
      <c r="E464" s="4"/>
      <c r="F464" s="4"/>
    </row>
    <row r="465" spans="2:6" x14ac:dyDescent="0.25">
      <c r="B465" s="4"/>
      <c r="C465" s="4"/>
      <c r="D465" s="4"/>
      <c r="E465" s="4"/>
      <c r="F465" s="4"/>
    </row>
    <row r="466" spans="2:6" x14ac:dyDescent="0.25">
      <c r="B466" s="4"/>
      <c r="C466" s="4"/>
      <c r="D466" s="4"/>
      <c r="E466" s="4"/>
      <c r="F466" s="4"/>
    </row>
    <row r="467" spans="2:6" x14ac:dyDescent="0.25">
      <c r="B467" s="4"/>
      <c r="C467" s="4"/>
      <c r="D467" s="4"/>
      <c r="E467" s="4"/>
      <c r="F467" s="4"/>
    </row>
    <row r="468" spans="2:6" x14ac:dyDescent="0.25">
      <c r="B468" s="4"/>
      <c r="C468" s="4"/>
      <c r="D468" s="4"/>
      <c r="E468" s="4"/>
      <c r="F468" s="4"/>
    </row>
    <row r="469" spans="2:6" x14ac:dyDescent="0.25">
      <c r="B469" s="4"/>
      <c r="C469" s="4"/>
      <c r="D469" s="4"/>
      <c r="E469" s="4"/>
      <c r="F469" s="4"/>
    </row>
    <row r="470" spans="2:6" x14ac:dyDescent="0.25">
      <c r="B470" s="4"/>
      <c r="C470" s="4"/>
      <c r="D470" s="4"/>
      <c r="E470" s="4"/>
      <c r="F470" s="4"/>
    </row>
    <row r="471" spans="2:6" x14ac:dyDescent="0.25">
      <c r="B471" s="4"/>
      <c r="C471" s="4"/>
      <c r="D471" s="4"/>
      <c r="E471" s="4"/>
      <c r="F471" s="4"/>
    </row>
    <row r="472" spans="2:6" x14ac:dyDescent="0.25">
      <c r="B472" s="4"/>
      <c r="C472" s="4"/>
      <c r="D472" s="4"/>
      <c r="E472" s="4"/>
      <c r="F472" s="4"/>
    </row>
    <row r="473" spans="2:6" x14ac:dyDescent="0.25">
      <c r="B473" s="4"/>
      <c r="C473" s="4"/>
      <c r="D473" s="4"/>
      <c r="E473" s="4"/>
      <c r="F473" s="4"/>
    </row>
    <row r="474" spans="2:6" x14ac:dyDescent="0.25">
      <c r="B474" s="4"/>
      <c r="C474" s="4"/>
      <c r="D474" s="4"/>
      <c r="E474" s="4"/>
      <c r="F474" s="4"/>
    </row>
    <row r="475" spans="2:6" x14ac:dyDescent="0.25">
      <c r="B475" s="4"/>
      <c r="C475" s="4"/>
      <c r="D475" s="4"/>
      <c r="E475" s="4"/>
      <c r="F475" s="4"/>
    </row>
    <row r="476" spans="2:6" x14ac:dyDescent="0.25">
      <c r="B476" s="4"/>
      <c r="C476" s="4"/>
      <c r="D476" s="4"/>
      <c r="E476" s="4"/>
      <c r="F476" s="4"/>
    </row>
    <row r="477" spans="2:6" x14ac:dyDescent="0.25">
      <c r="B477" s="4"/>
      <c r="C477" s="4"/>
      <c r="D477" s="4"/>
      <c r="E477" s="4"/>
      <c r="F477" s="4"/>
    </row>
    <row r="478" spans="2:6" x14ac:dyDescent="0.25">
      <c r="B478" s="4"/>
      <c r="C478" s="4"/>
      <c r="D478" s="4"/>
      <c r="E478" s="4"/>
      <c r="F478" s="4"/>
    </row>
    <row r="479" spans="2:6" x14ac:dyDescent="0.25">
      <c r="B479" s="4"/>
      <c r="C479" s="4"/>
      <c r="D479" s="4"/>
      <c r="E479" s="4"/>
      <c r="F479" s="4"/>
    </row>
    <row r="480" spans="2:6" x14ac:dyDescent="0.25">
      <c r="B480" s="4"/>
      <c r="C480" s="4"/>
      <c r="D480" s="4"/>
      <c r="E480" s="4"/>
      <c r="F480" s="4"/>
    </row>
    <row r="481" spans="2:6" x14ac:dyDescent="0.25">
      <c r="B481" s="4"/>
      <c r="C481" s="4"/>
      <c r="D481" s="4"/>
      <c r="E481" s="4"/>
      <c r="F481" s="4"/>
    </row>
    <row r="482" spans="2:6" x14ac:dyDescent="0.25">
      <c r="B482" s="4"/>
      <c r="C482" s="4"/>
      <c r="D482" s="4"/>
      <c r="E482" s="4"/>
      <c r="F482" s="4"/>
    </row>
    <row r="483" spans="2:6" x14ac:dyDescent="0.25">
      <c r="B483" s="4"/>
      <c r="C483" s="4"/>
      <c r="D483" s="4"/>
      <c r="E483" s="4"/>
      <c r="F483" s="4"/>
    </row>
    <row r="484" spans="2:6" x14ac:dyDescent="0.25">
      <c r="B484" s="4"/>
      <c r="C484" s="4"/>
      <c r="D484" s="4"/>
      <c r="E484" s="4"/>
      <c r="F484" s="4"/>
    </row>
    <row r="485" spans="2:6" x14ac:dyDescent="0.25">
      <c r="B485" s="4"/>
      <c r="C485" s="4"/>
      <c r="D485" s="4"/>
      <c r="E485" s="4"/>
      <c r="F485" s="4"/>
    </row>
    <row r="486" spans="2:6" x14ac:dyDescent="0.25">
      <c r="B486" s="4"/>
      <c r="C486" s="4"/>
      <c r="D486" s="4"/>
      <c r="E486" s="4"/>
      <c r="F486" s="4"/>
    </row>
    <row r="487" spans="2:6" x14ac:dyDescent="0.25">
      <c r="B487" s="4"/>
      <c r="C487" s="4"/>
      <c r="D487" s="4"/>
      <c r="E487" s="4"/>
      <c r="F487" s="4"/>
    </row>
    <row r="488" spans="2:6" x14ac:dyDescent="0.25">
      <c r="B488" s="4"/>
      <c r="C488" s="4"/>
      <c r="D488" s="4"/>
      <c r="E488" s="4"/>
      <c r="F488" s="4"/>
    </row>
    <row r="489" spans="2:6" x14ac:dyDescent="0.25">
      <c r="B489" s="4"/>
      <c r="C489" s="4"/>
      <c r="D489" s="4"/>
      <c r="E489" s="4"/>
      <c r="F489" s="4"/>
    </row>
    <row r="490" spans="2:6" x14ac:dyDescent="0.25">
      <c r="B490" s="4"/>
      <c r="C490" s="4"/>
      <c r="D490" s="4"/>
      <c r="E490" s="4"/>
      <c r="F490" s="4"/>
    </row>
    <row r="491" spans="2:6" x14ac:dyDescent="0.25">
      <c r="B491" s="4"/>
      <c r="C491" s="4"/>
      <c r="D491" s="4"/>
      <c r="E491" s="4"/>
      <c r="F491" s="4"/>
    </row>
    <row r="492" spans="2:6" x14ac:dyDescent="0.25">
      <c r="B492" s="4"/>
      <c r="C492" s="4"/>
      <c r="D492" s="4"/>
      <c r="E492" s="4"/>
      <c r="F492" s="4"/>
    </row>
    <row r="493" spans="2:6" x14ac:dyDescent="0.25">
      <c r="B493" s="4"/>
      <c r="C493" s="4"/>
      <c r="D493" s="4"/>
      <c r="E493" s="4"/>
      <c r="F493" s="4"/>
    </row>
    <row r="494" spans="2:6" x14ac:dyDescent="0.25">
      <c r="B494" s="4"/>
      <c r="C494" s="4"/>
      <c r="D494" s="4"/>
      <c r="E494" s="4"/>
      <c r="F494" s="4"/>
    </row>
    <row r="495" spans="2:6" x14ac:dyDescent="0.25">
      <c r="B495" s="4"/>
      <c r="C495" s="4"/>
      <c r="D495" s="4"/>
      <c r="E495" s="4"/>
      <c r="F495" s="4"/>
    </row>
    <row r="496" spans="2:6" x14ac:dyDescent="0.25">
      <c r="B496" s="4"/>
      <c r="C496" s="4"/>
      <c r="D496" s="4"/>
      <c r="E496" s="4"/>
      <c r="F496" s="4"/>
    </row>
    <row r="497" spans="2:6" x14ac:dyDescent="0.25">
      <c r="B497" s="4"/>
      <c r="C497" s="4"/>
      <c r="D497" s="4"/>
      <c r="E497" s="4"/>
      <c r="F497" s="4"/>
    </row>
    <row r="498" spans="2:6" x14ac:dyDescent="0.25">
      <c r="B498" s="4"/>
      <c r="C498" s="4"/>
      <c r="D498" s="4"/>
      <c r="E498" s="4"/>
      <c r="F498" s="4"/>
    </row>
    <row r="499" spans="2:6" x14ac:dyDescent="0.25">
      <c r="B499" s="4"/>
      <c r="C499" s="4"/>
      <c r="D499" s="4"/>
      <c r="E499" s="4"/>
      <c r="F499" s="4"/>
    </row>
    <row r="500" spans="2:6" x14ac:dyDescent="0.25">
      <c r="B500" s="4"/>
      <c r="C500" s="4"/>
      <c r="D500" s="4"/>
      <c r="E500" s="4"/>
      <c r="F500" s="4"/>
    </row>
    <row r="501" spans="2:6" x14ac:dyDescent="0.25">
      <c r="B501" s="4"/>
      <c r="C501" s="4"/>
      <c r="D501" s="4"/>
      <c r="E501" s="4"/>
      <c r="F501" s="4"/>
    </row>
    <row r="502" spans="2:6" x14ac:dyDescent="0.25">
      <c r="B502" s="4"/>
      <c r="C502" s="4"/>
      <c r="D502" s="4"/>
      <c r="E502" s="4"/>
      <c r="F502" s="4"/>
    </row>
    <row r="503" spans="2:6" x14ac:dyDescent="0.25">
      <c r="B503" s="4"/>
      <c r="C503" s="4"/>
      <c r="D503" s="4"/>
      <c r="E503" s="4"/>
      <c r="F503" s="4"/>
    </row>
    <row r="504" spans="2:6" x14ac:dyDescent="0.25">
      <c r="B504" s="4"/>
      <c r="C504" s="4"/>
      <c r="D504" s="4"/>
      <c r="E504" s="4"/>
      <c r="F504" s="4"/>
    </row>
    <row r="505" spans="2:6" x14ac:dyDescent="0.25">
      <c r="B505" s="4"/>
      <c r="C505" s="4"/>
      <c r="D505" s="4"/>
      <c r="E505" s="4"/>
      <c r="F505" s="4"/>
    </row>
    <row r="506" spans="2:6" x14ac:dyDescent="0.25">
      <c r="B506" s="4"/>
      <c r="C506" s="4"/>
      <c r="D506" s="4"/>
      <c r="E506" s="4"/>
      <c r="F506" s="4"/>
    </row>
    <row r="507" spans="2:6" x14ac:dyDescent="0.25">
      <c r="B507" s="4"/>
      <c r="C507" s="4"/>
      <c r="D507" s="4"/>
      <c r="E507" s="4"/>
      <c r="F507" s="4"/>
    </row>
    <row r="508" spans="2:6" x14ac:dyDescent="0.25">
      <c r="B508" s="4"/>
      <c r="C508" s="4"/>
      <c r="D508" s="4"/>
      <c r="E508" s="4"/>
      <c r="F508" s="4"/>
    </row>
    <row r="509" spans="2:6" x14ac:dyDescent="0.25">
      <c r="B509" s="4"/>
      <c r="C509" s="4"/>
      <c r="D509" s="4"/>
      <c r="E509" s="4"/>
      <c r="F509" s="4"/>
    </row>
    <row r="510" spans="2:6" x14ac:dyDescent="0.25">
      <c r="B510" s="4"/>
      <c r="C510" s="4"/>
      <c r="D510" s="4"/>
      <c r="E510" s="4"/>
      <c r="F510" s="4"/>
    </row>
    <row r="511" spans="2:6" x14ac:dyDescent="0.25">
      <c r="B511" s="4"/>
      <c r="C511" s="4"/>
      <c r="D511" s="4"/>
      <c r="E511" s="4"/>
      <c r="F511" s="4"/>
    </row>
    <row r="512" spans="2:6" x14ac:dyDescent="0.25">
      <c r="B512" s="4"/>
      <c r="C512" s="4"/>
      <c r="D512" s="4"/>
      <c r="E512" s="4"/>
      <c r="F512" s="4"/>
    </row>
    <row r="513" spans="2:6" x14ac:dyDescent="0.25">
      <c r="B513" s="4"/>
      <c r="C513" s="4"/>
      <c r="D513" s="4"/>
      <c r="E513" s="4"/>
      <c r="F513" s="4"/>
    </row>
    <row r="514" spans="2:6" x14ac:dyDescent="0.25">
      <c r="B514" s="4"/>
      <c r="C514" s="4"/>
      <c r="D514" s="4"/>
      <c r="E514" s="4"/>
      <c r="F514" s="4"/>
    </row>
    <row r="515" spans="2:6" x14ac:dyDescent="0.25">
      <c r="B515" s="4"/>
      <c r="C515" s="4"/>
      <c r="D515" s="4"/>
      <c r="E515" s="4"/>
      <c r="F515" s="4"/>
    </row>
    <row r="516" spans="2:6" x14ac:dyDescent="0.25">
      <c r="B516" s="4"/>
      <c r="C516" s="4"/>
      <c r="D516" s="4"/>
      <c r="E516" s="4"/>
      <c r="F516" s="4"/>
    </row>
    <row r="517" spans="2:6" x14ac:dyDescent="0.25">
      <c r="B517" s="4"/>
      <c r="C517" s="4"/>
      <c r="D517" s="4"/>
      <c r="E517" s="4"/>
      <c r="F517" s="4"/>
    </row>
    <row r="518" spans="2:6" x14ac:dyDescent="0.25">
      <c r="B518" s="4"/>
      <c r="C518" s="4"/>
      <c r="D518" s="4"/>
      <c r="E518" s="4"/>
      <c r="F518" s="4"/>
    </row>
    <row r="519" spans="2:6" x14ac:dyDescent="0.25">
      <c r="B519" s="4"/>
      <c r="C519" s="4"/>
      <c r="D519" s="4"/>
      <c r="E519" s="4"/>
      <c r="F519" s="4"/>
    </row>
    <row r="520" spans="2:6" x14ac:dyDescent="0.25">
      <c r="B520" s="4"/>
      <c r="C520" s="4"/>
      <c r="D520" s="4"/>
      <c r="E520" s="4"/>
      <c r="F520" s="4"/>
    </row>
    <row r="521" spans="2:6" x14ac:dyDescent="0.25">
      <c r="B521" s="4"/>
      <c r="C521" s="4"/>
      <c r="D521" s="4"/>
      <c r="E521" s="4"/>
      <c r="F521" s="4"/>
    </row>
    <row r="522" spans="2:6" x14ac:dyDescent="0.25">
      <c r="B522" s="4"/>
      <c r="C522" s="4"/>
      <c r="D522" s="4"/>
      <c r="E522" s="4"/>
      <c r="F522" s="4"/>
    </row>
    <row r="523" spans="2:6" x14ac:dyDescent="0.25">
      <c r="B523" s="4"/>
      <c r="C523" s="4"/>
      <c r="D523" s="4"/>
      <c r="E523" s="4"/>
      <c r="F523" s="4"/>
    </row>
    <row r="524" spans="2:6" x14ac:dyDescent="0.25">
      <c r="B524" s="4"/>
      <c r="C524" s="4"/>
      <c r="D524" s="4"/>
      <c r="E524" s="4"/>
      <c r="F524" s="4"/>
    </row>
    <row r="525" spans="2:6" x14ac:dyDescent="0.25">
      <c r="B525" s="4"/>
      <c r="C525" s="4"/>
      <c r="D525" s="4"/>
      <c r="E525" s="4"/>
      <c r="F525" s="4"/>
    </row>
    <row r="526" spans="2:6" x14ac:dyDescent="0.25">
      <c r="B526" s="4"/>
      <c r="C526" s="4"/>
      <c r="D526" s="4"/>
      <c r="E526" s="4"/>
      <c r="F526" s="4"/>
    </row>
    <row r="527" spans="2:6" x14ac:dyDescent="0.25">
      <c r="B527" s="4"/>
      <c r="C527" s="4"/>
      <c r="D527" s="4"/>
      <c r="E527" s="4"/>
      <c r="F527" s="4"/>
    </row>
    <row r="528" spans="2:6" x14ac:dyDescent="0.25">
      <c r="B528" s="4"/>
      <c r="C528" s="4"/>
      <c r="D528" s="4"/>
      <c r="E528" s="4"/>
      <c r="F528" s="4"/>
    </row>
    <row r="529" spans="2:6" x14ac:dyDescent="0.25">
      <c r="B529" s="4"/>
      <c r="C529" s="4"/>
      <c r="D529" s="4"/>
      <c r="E529" s="4"/>
      <c r="F529" s="4"/>
    </row>
    <row r="530" spans="2:6" x14ac:dyDescent="0.25">
      <c r="B530" s="4"/>
      <c r="C530" s="4"/>
      <c r="D530" s="4"/>
      <c r="E530" s="4"/>
      <c r="F530" s="4"/>
    </row>
    <row r="531" spans="2:6" x14ac:dyDescent="0.25">
      <c r="B531" s="4"/>
      <c r="C531" s="4"/>
      <c r="D531" s="4"/>
      <c r="E531" s="4"/>
      <c r="F531" s="4"/>
    </row>
    <row r="532" spans="2:6" x14ac:dyDescent="0.25">
      <c r="B532" s="4"/>
      <c r="C532" s="4"/>
      <c r="D532" s="4"/>
      <c r="E532" s="4"/>
      <c r="F532" s="4"/>
    </row>
    <row r="533" spans="2:6" x14ac:dyDescent="0.25">
      <c r="B533" s="4"/>
      <c r="C533" s="4"/>
      <c r="D533" s="4"/>
      <c r="E533" s="4"/>
      <c r="F533" s="4"/>
    </row>
    <row r="534" spans="2:6" x14ac:dyDescent="0.25">
      <c r="B534" s="4"/>
      <c r="C534" s="4"/>
      <c r="D534" s="4"/>
      <c r="E534" s="4"/>
      <c r="F534" s="4"/>
    </row>
    <row r="535" spans="2:6" x14ac:dyDescent="0.25">
      <c r="B535" s="4"/>
      <c r="C535" s="4"/>
      <c r="D535" s="4"/>
      <c r="E535" s="4"/>
      <c r="F535" s="4"/>
    </row>
    <row r="536" spans="2:6" x14ac:dyDescent="0.25">
      <c r="B536" s="4"/>
      <c r="C536" s="4"/>
      <c r="D536" s="4"/>
      <c r="E536" s="4"/>
      <c r="F536" s="4"/>
    </row>
    <row r="537" spans="2:6" x14ac:dyDescent="0.25">
      <c r="B537" s="4"/>
      <c r="C537" s="4"/>
      <c r="D537" s="4"/>
      <c r="E537" s="4"/>
      <c r="F537" s="4"/>
    </row>
    <row r="538" spans="2:6" x14ac:dyDescent="0.25">
      <c r="B538" s="4"/>
      <c r="C538" s="4"/>
      <c r="D538" s="4"/>
      <c r="E538" s="4"/>
      <c r="F538" s="4"/>
    </row>
    <row r="539" spans="2:6" x14ac:dyDescent="0.25">
      <c r="B539" s="4"/>
      <c r="C539" s="4"/>
      <c r="D539" s="4"/>
      <c r="E539" s="4"/>
      <c r="F539" s="4"/>
    </row>
    <row r="540" spans="2:6" x14ac:dyDescent="0.25">
      <c r="B540" s="4"/>
      <c r="C540" s="4"/>
      <c r="D540" s="4"/>
      <c r="E540" s="4"/>
      <c r="F540" s="4"/>
    </row>
    <row r="541" spans="2:6" x14ac:dyDescent="0.25">
      <c r="B541" s="4"/>
      <c r="C541" s="4"/>
      <c r="D541" s="4"/>
      <c r="E541" s="4"/>
      <c r="F541" s="4"/>
    </row>
    <row r="542" spans="2:6" x14ac:dyDescent="0.25">
      <c r="B542" s="4"/>
      <c r="C542" s="4"/>
      <c r="D542" s="4"/>
      <c r="E542" s="4"/>
      <c r="F542" s="4"/>
    </row>
    <row r="543" spans="2:6" x14ac:dyDescent="0.25">
      <c r="B543" s="4"/>
      <c r="C543" s="4"/>
      <c r="D543" s="4"/>
      <c r="E543" s="4"/>
      <c r="F543" s="4"/>
    </row>
    <row r="544" spans="2:6" x14ac:dyDescent="0.25">
      <c r="B544" s="4"/>
      <c r="C544" s="4"/>
      <c r="D544" s="4"/>
      <c r="E544" s="4"/>
      <c r="F544" s="4"/>
    </row>
    <row r="545" spans="2:6" x14ac:dyDescent="0.25">
      <c r="B545" s="4"/>
      <c r="C545" s="4"/>
      <c r="D545" s="4"/>
      <c r="E545" s="4"/>
      <c r="F545" s="4"/>
    </row>
    <row r="546" spans="2:6" x14ac:dyDescent="0.25">
      <c r="B546" s="4"/>
      <c r="C546" s="4"/>
      <c r="D546" s="4"/>
      <c r="E546" s="4"/>
      <c r="F546" s="4"/>
    </row>
    <row r="547" spans="2:6" x14ac:dyDescent="0.25">
      <c r="B547" s="4"/>
      <c r="C547" s="4"/>
      <c r="D547" s="4"/>
      <c r="E547" s="4"/>
      <c r="F547" s="4"/>
    </row>
    <row r="548" spans="2:6" x14ac:dyDescent="0.25">
      <c r="B548" s="4"/>
      <c r="C548" s="4"/>
      <c r="D548" s="4"/>
      <c r="E548" s="4"/>
      <c r="F548" s="4"/>
    </row>
    <row r="549" spans="2:6" x14ac:dyDescent="0.25">
      <c r="B549" s="4"/>
      <c r="C549" s="4"/>
      <c r="D549" s="4"/>
      <c r="E549" s="4"/>
      <c r="F549" s="4"/>
    </row>
    <row r="550" spans="2:6" x14ac:dyDescent="0.25">
      <c r="B550" s="4"/>
      <c r="C550" s="4"/>
      <c r="D550" s="4"/>
      <c r="E550" s="4"/>
      <c r="F550" s="4"/>
    </row>
    <row r="551" spans="2:6" x14ac:dyDescent="0.25">
      <c r="B551" s="4"/>
      <c r="C551" s="4"/>
      <c r="D551" s="4"/>
      <c r="E551" s="4"/>
      <c r="F551" s="4"/>
    </row>
    <row r="552" spans="2:6" x14ac:dyDescent="0.25">
      <c r="B552" s="4"/>
      <c r="C552" s="4"/>
      <c r="D552" s="4"/>
      <c r="E552" s="4"/>
      <c r="F552" s="4"/>
    </row>
    <row r="553" spans="2:6" x14ac:dyDescent="0.25">
      <c r="B553" s="4"/>
      <c r="C553" s="4"/>
      <c r="D553" s="4"/>
      <c r="E553" s="4"/>
      <c r="F553" s="4"/>
    </row>
    <row r="554" spans="2:6" x14ac:dyDescent="0.25">
      <c r="B554" s="4"/>
      <c r="C554" s="4"/>
      <c r="D554" s="4"/>
      <c r="E554" s="4"/>
      <c r="F554" s="4"/>
    </row>
    <row r="555" spans="2:6" x14ac:dyDescent="0.25">
      <c r="B555" s="4"/>
      <c r="C555" s="4"/>
      <c r="D555" s="4"/>
      <c r="E555" s="4"/>
      <c r="F555" s="4"/>
    </row>
    <row r="556" spans="2:6" x14ac:dyDescent="0.25">
      <c r="B556" s="4"/>
      <c r="C556" s="4"/>
      <c r="D556" s="4"/>
      <c r="E556" s="4"/>
      <c r="F556" s="4"/>
    </row>
    <row r="557" spans="2:6" x14ac:dyDescent="0.25">
      <c r="B557" s="4"/>
      <c r="C557" s="4"/>
      <c r="D557" s="4"/>
      <c r="E557" s="4"/>
      <c r="F557" s="4"/>
    </row>
    <row r="558" spans="2:6" x14ac:dyDescent="0.25">
      <c r="B558" s="4"/>
      <c r="C558" s="4"/>
      <c r="D558" s="4"/>
      <c r="E558" s="4"/>
      <c r="F558" s="4"/>
    </row>
    <row r="559" spans="2:6" x14ac:dyDescent="0.25">
      <c r="B559" s="4"/>
      <c r="C559" s="4"/>
      <c r="D559" s="4"/>
      <c r="E559" s="4"/>
      <c r="F559" s="4"/>
    </row>
    <row r="560" spans="2:6" x14ac:dyDescent="0.25">
      <c r="B560" s="4"/>
      <c r="C560" s="4"/>
      <c r="D560" s="4"/>
      <c r="E560" s="4"/>
      <c r="F560" s="4"/>
    </row>
    <row r="561" spans="2:6" x14ac:dyDescent="0.25">
      <c r="B561" s="4"/>
      <c r="C561" s="4"/>
      <c r="D561" s="4"/>
      <c r="E561" s="4"/>
      <c r="F561" s="4"/>
    </row>
    <row r="562" spans="2:6" x14ac:dyDescent="0.25">
      <c r="B562" s="4"/>
      <c r="C562" s="4"/>
      <c r="D562" s="4"/>
      <c r="E562" s="4"/>
      <c r="F562" s="4"/>
    </row>
    <row r="563" spans="2:6" x14ac:dyDescent="0.25">
      <c r="B563" s="4"/>
      <c r="C563" s="4"/>
      <c r="D563" s="4"/>
      <c r="E563" s="4"/>
      <c r="F563" s="4"/>
    </row>
    <row r="564" spans="2:6" x14ac:dyDescent="0.25">
      <c r="B564" s="4"/>
      <c r="C564" s="4"/>
      <c r="D564" s="4"/>
      <c r="E564" s="4"/>
      <c r="F564" s="4"/>
    </row>
    <row r="565" spans="2:6" x14ac:dyDescent="0.25">
      <c r="B565" s="4"/>
      <c r="C565" s="4"/>
      <c r="D565" s="4"/>
      <c r="E565" s="4"/>
      <c r="F565" s="4"/>
    </row>
    <row r="566" spans="2:6" x14ac:dyDescent="0.25">
      <c r="B566" s="4"/>
      <c r="C566" s="4"/>
      <c r="D566" s="4"/>
      <c r="E566" s="4"/>
      <c r="F566" s="4"/>
    </row>
    <row r="567" spans="2:6" x14ac:dyDescent="0.25">
      <c r="B567" s="4"/>
      <c r="C567" s="4"/>
      <c r="D567" s="4"/>
      <c r="E567" s="4"/>
      <c r="F567" s="4"/>
    </row>
    <row r="568" spans="2:6" x14ac:dyDescent="0.25">
      <c r="B568" s="4"/>
      <c r="C568" s="4"/>
      <c r="D568" s="4"/>
      <c r="E568" s="4"/>
      <c r="F568" s="4"/>
    </row>
    <row r="569" spans="2:6" x14ac:dyDescent="0.25">
      <c r="B569" s="4"/>
      <c r="C569" s="4"/>
      <c r="D569" s="4"/>
      <c r="E569" s="4"/>
      <c r="F569" s="4"/>
    </row>
    <row r="570" spans="2:6" x14ac:dyDescent="0.25">
      <c r="B570" s="4"/>
      <c r="C570" s="4"/>
      <c r="D570" s="4"/>
      <c r="E570" s="4"/>
      <c r="F570" s="4"/>
    </row>
    <row r="571" spans="2:6" x14ac:dyDescent="0.25">
      <c r="B571" s="4"/>
      <c r="C571" s="4"/>
      <c r="D571" s="4"/>
      <c r="E571" s="4"/>
      <c r="F571" s="4"/>
    </row>
    <row r="572" spans="2:6" x14ac:dyDescent="0.25">
      <c r="B572" s="4"/>
      <c r="C572" s="4"/>
      <c r="D572" s="4"/>
      <c r="E572" s="4"/>
      <c r="F572" s="4"/>
    </row>
    <row r="573" spans="2:6" x14ac:dyDescent="0.25">
      <c r="B573" s="4"/>
      <c r="C573" s="4"/>
      <c r="D573" s="4"/>
      <c r="E573" s="4"/>
      <c r="F573" s="4"/>
    </row>
    <row r="574" spans="2:6" x14ac:dyDescent="0.25">
      <c r="B574" s="4"/>
      <c r="C574" s="4"/>
      <c r="D574" s="4"/>
      <c r="E574" s="4"/>
      <c r="F574" s="4"/>
    </row>
    <row r="575" spans="2:6" x14ac:dyDescent="0.25">
      <c r="B575" s="4"/>
      <c r="C575" s="4"/>
      <c r="D575" s="4"/>
      <c r="E575" s="4"/>
      <c r="F575" s="4"/>
    </row>
    <row r="576" spans="2:6" x14ac:dyDescent="0.25">
      <c r="B576" s="4"/>
      <c r="C576" s="4"/>
      <c r="D576" s="4"/>
      <c r="E576" s="4"/>
      <c r="F576" s="4"/>
    </row>
    <row r="577" spans="2:6" x14ac:dyDescent="0.25">
      <c r="B577" s="4"/>
      <c r="C577" s="4"/>
      <c r="D577" s="4"/>
      <c r="E577" s="4"/>
      <c r="F577" s="4"/>
    </row>
    <row r="578" spans="2:6" x14ac:dyDescent="0.25">
      <c r="B578" s="4"/>
      <c r="C578" s="4"/>
      <c r="D578" s="4"/>
      <c r="E578" s="4"/>
      <c r="F578" s="4"/>
    </row>
    <row r="579" spans="2:6" x14ac:dyDescent="0.25">
      <c r="B579" s="4"/>
      <c r="C579" s="4"/>
      <c r="D579" s="4"/>
      <c r="E579" s="4"/>
      <c r="F579" s="4"/>
    </row>
    <row r="580" spans="2:6" x14ac:dyDescent="0.25">
      <c r="B580" s="4"/>
      <c r="C580" s="4"/>
      <c r="D580" s="4"/>
      <c r="E580" s="4"/>
      <c r="F580" s="4"/>
    </row>
    <row r="581" spans="2:6" x14ac:dyDescent="0.25">
      <c r="B581" s="4"/>
      <c r="C581" s="4"/>
      <c r="D581" s="4"/>
      <c r="E581" s="4"/>
      <c r="F581" s="4"/>
    </row>
    <row r="582" spans="2:6" x14ac:dyDescent="0.25">
      <c r="B582" s="4"/>
      <c r="C582" s="4"/>
      <c r="D582" s="4"/>
      <c r="E582" s="4"/>
      <c r="F582" s="4"/>
    </row>
    <row r="583" spans="2:6" x14ac:dyDescent="0.25">
      <c r="B583" s="4"/>
      <c r="C583" s="4"/>
      <c r="D583" s="4"/>
      <c r="E583" s="4"/>
      <c r="F583" s="4"/>
    </row>
    <row r="584" spans="2:6" x14ac:dyDescent="0.25">
      <c r="B584" s="4"/>
      <c r="C584" s="4"/>
      <c r="D584" s="4"/>
      <c r="E584" s="4"/>
      <c r="F584" s="4"/>
    </row>
    <row r="585" spans="2:6" x14ac:dyDescent="0.25">
      <c r="B585" s="4"/>
      <c r="C585" s="4"/>
      <c r="D585" s="4"/>
      <c r="E585" s="4"/>
      <c r="F585" s="4"/>
    </row>
    <row r="586" spans="2:6" x14ac:dyDescent="0.25">
      <c r="B586" s="4"/>
      <c r="C586" s="4"/>
      <c r="D586" s="4"/>
      <c r="E586" s="4"/>
      <c r="F586" s="4"/>
    </row>
    <row r="587" spans="2:6" x14ac:dyDescent="0.25">
      <c r="B587" s="4"/>
      <c r="C587" s="4"/>
      <c r="D587" s="4"/>
      <c r="E587" s="4"/>
      <c r="F587" s="4"/>
    </row>
    <row r="588" spans="2:6" x14ac:dyDescent="0.25">
      <c r="B588" s="4"/>
      <c r="C588" s="4"/>
      <c r="D588" s="4"/>
      <c r="E588" s="4"/>
      <c r="F588" s="4"/>
    </row>
    <row r="589" spans="2:6" x14ac:dyDescent="0.25">
      <c r="B589" s="4"/>
      <c r="C589" s="4"/>
      <c r="D589" s="4"/>
      <c r="E589" s="4"/>
      <c r="F589" s="4"/>
    </row>
    <row r="590" spans="2:6" x14ac:dyDescent="0.25">
      <c r="B590" s="4"/>
      <c r="C590" s="4"/>
      <c r="D590" s="4"/>
      <c r="E590" s="4"/>
      <c r="F590" s="4"/>
    </row>
    <row r="591" spans="2:6" x14ac:dyDescent="0.25">
      <c r="B591" s="4"/>
      <c r="C591" s="4"/>
      <c r="D591" s="4"/>
      <c r="E591" s="4"/>
      <c r="F591" s="4"/>
    </row>
    <row r="592" spans="2:6" x14ac:dyDescent="0.25">
      <c r="B592" s="4"/>
      <c r="C592" s="4"/>
      <c r="D592" s="4"/>
      <c r="E592" s="4"/>
      <c r="F592" s="4"/>
    </row>
    <row r="593" spans="2:6" x14ac:dyDescent="0.25">
      <c r="B593" s="4"/>
      <c r="C593" s="4"/>
      <c r="D593" s="4"/>
      <c r="E593" s="4"/>
      <c r="F593" s="4"/>
    </row>
    <row r="594" spans="2:6" x14ac:dyDescent="0.25">
      <c r="B594" s="4"/>
      <c r="C594" s="4"/>
      <c r="D594" s="4"/>
      <c r="E594" s="4"/>
      <c r="F594" s="4"/>
    </row>
    <row r="595" spans="2:6" x14ac:dyDescent="0.25">
      <c r="B595" s="4"/>
      <c r="C595" s="4"/>
      <c r="D595" s="4"/>
      <c r="E595" s="4"/>
      <c r="F595" s="4"/>
    </row>
    <row r="596" spans="2:6" x14ac:dyDescent="0.25">
      <c r="B596" s="4"/>
      <c r="C596" s="4"/>
      <c r="D596" s="4"/>
      <c r="E596" s="4"/>
      <c r="F596" s="4"/>
    </row>
    <row r="597" spans="2:6" x14ac:dyDescent="0.25">
      <c r="B597" s="4"/>
      <c r="C597" s="4"/>
      <c r="D597" s="4"/>
      <c r="E597" s="4"/>
      <c r="F597" s="4"/>
    </row>
    <row r="598" spans="2:6" x14ac:dyDescent="0.25">
      <c r="B598" s="4"/>
      <c r="C598" s="4"/>
      <c r="D598" s="4"/>
      <c r="E598" s="4"/>
      <c r="F598" s="4"/>
    </row>
    <row r="599" spans="2:6" x14ac:dyDescent="0.25">
      <c r="B599" s="4"/>
      <c r="C599" s="4"/>
      <c r="D599" s="4"/>
      <c r="E599" s="4"/>
      <c r="F599" s="4"/>
    </row>
    <row r="600" spans="2:6" x14ac:dyDescent="0.25">
      <c r="B600" s="4"/>
      <c r="C600" s="4"/>
      <c r="D600" s="4"/>
      <c r="E600" s="4"/>
      <c r="F600" s="4"/>
    </row>
    <row r="601" spans="2:6" x14ac:dyDescent="0.25">
      <c r="B601" s="4"/>
      <c r="C601" s="4"/>
      <c r="D601" s="4"/>
      <c r="E601" s="4"/>
      <c r="F601" s="4"/>
    </row>
    <row r="602" spans="2:6" x14ac:dyDescent="0.25">
      <c r="B602" s="4"/>
      <c r="C602" s="4"/>
      <c r="D602" s="4"/>
      <c r="E602" s="4"/>
      <c r="F602" s="4"/>
    </row>
    <row r="603" spans="2:6" x14ac:dyDescent="0.25">
      <c r="B603" s="4"/>
      <c r="C603" s="4"/>
      <c r="D603" s="4"/>
      <c r="E603" s="4"/>
      <c r="F603" s="4"/>
    </row>
    <row r="604" spans="2:6" x14ac:dyDescent="0.25">
      <c r="B604" s="4"/>
      <c r="C604" s="4"/>
      <c r="D604" s="4"/>
      <c r="E604" s="4"/>
      <c r="F604" s="4"/>
    </row>
    <row r="605" spans="2:6" x14ac:dyDescent="0.25">
      <c r="B605" s="4"/>
      <c r="C605" s="4"/>
      <c r="D605" s="4"/>
      <c r="E605" s="4"/>
      <c r="F605" s="4"/>
    </row>
    <row r="606" spans="2:6" x14ac:dyDescent="0.25">
      <c r="B606" s="4"/>
      <c r="C606" s="4"/>
      <c r="D606" s="4"/>
      <c r="E606" s="4"/>
      <c r="F606" s="4"/>
    </row>
    <row r="607" spans="2:6" x14ac:dyDescent="0.25">
      <c r="B607" s="4"/>
      <c r="C607" s="4"/>
      <c r="D607" s="4"/>
      <c r="E607" s="4"/>
      <c r="F607" s="4"/>
    </row>
    <row r="608" spans="2:6" x14ac:dyDescent="0.25">
      <c r="B608" s="4"/>
      <c r="C608" s="4"/>
      <c r="D608" s="4"/>
      <c r="E608" s="4"/>
      <c r="F608" s="4"/>
    </row>
    <row r="609" spans="2:6" x14ac:dyDescent="0.25">
      <c r="B609" s="4"/>
      <c r="C609" s="4"/>
      <c r="D609" s="4"/>
      <c r="E609" s="4"/>
      <c r="F609" s="4"/>
    </row>
    <row r="610" spans="2:6" x14ac:dyDescent="0.25">
      <c r="B610" s="4"/>
      <c r="C610" s="4"/>
      <c r="D610" s="4"/>
      <c r="E610" s="4"/>
      <c r="F610" s="4"/>
    </row>
    <row r="611" spans="2:6" x14ac:dyDescent="0.25">
      <c r="B611" s="4"/>
      <c r="C611" s="4"/>
      <c r="D611" s="4"/>
      <c r="E611" s="4"/>
      <c r="F611" s="4"/>
    </row>
    <row r="612" spans="2:6" x14ac:dyDescent="0.25">
      <c r="B612" s="4"/>
      <c r="C612" s="4"/>
      <c r="D612" s="4"/>
      <c r="E612" s="4"/>
      <c r="F612" s="4"/>
    </row>
    <row r="613" spans="2:6" x14ac:dyDescent="0.25">
      <c r="B613" s="4"/>
      <c r="C613" s="4"/>
      <c r="D613" s="4"/>
      <c r="E613" s="4"/>
      <c r="F613" s="4"/>
    </row>
    <row r="614" spans="2:6" x14ac:dyDescent="0.25">
      <c r="B614" s="4"/>
      <c r="C614" s="4"/>
      <c r="D614" s="4"/>
      <c r="E614" s="4"/>
      <c r="F614" s="4"/>
    </row>
    <row r="615" spans="2:6" x14ac:dyDescent="0.25">
      <c r="B615" s="4"/>
      <c r="C615" s="4"/>
      <c r="D615" s="4"/>
      <c r="E615" s="4"/>
      <c r="F615" s="4"/>
    </row>
    <row r="616" spans="2:6" x14ac:dyDescent="0.25">
      <c r="B616" s="4"/>
      <c r="C616" s="4"/>
      <c r="D616" s="4"/>
      <c r="E616" s="4"/>
      <c r="F616" s="4"/>
    </row>
    <row r="617" spans="2:6" x14ac:dyDescent="0.25">
      <c r="B617" s="4"/>
      <c r="C617" s="4"/>
      <c r="D617" s="4"/>
      <c r="E617" s="4"/>
      <c r="F617" s="4"/>
    </row>
    <row r="618" spans="2:6" x14ac:dyDescent="0.25">
      <c r="B618" s="4"/>
      <c r="C618" s="4"/>
      <c r="D618" s="4"/>
      <c r="E618" s="4"/>
      <c r="F618" s="4"/>
    </row>
    <row r="619" spans="2:6" x14ac:dyDescent="0.25">
      <c r="B619" s="4"/>
      <c r="C619" s="4"/>
      <c r="D619" s="4"/>
      <c r="E619" s="4"/>
      <c r="F619" s="4"/>
    </row>
    <row r="620" spans="2:6" x14ac:dyDescent="0.25">
      <c r="B620" s="4"/>
      <c r="C620" s="4"/>
      <c r="D620" s="4"/>
      <c r="E620" s="4"/>
      <c r="F620" s="4"/>
    </row>
    <row r="621" spans="2:6" x14ac:dyDescent="0.25">
      <c r="B621" s="4"/>
      <c r="C621" s="4"/>
      <c r="D621" s="4"/>
      <c r="E621" s="4"/>
      <c r="F621" s="4"/>
    </row>
    <row r="622" spans="2:6" x14ac:dyDescent="0.25">
      <c r="B622" s="4"/>
      <c r="C622" s="4"/>
      <c r="D622" s="4"/>
      <c r="E622" s="4"/>
      <c r="F622" s="4"/>
    </row>
    <row r="623" spans="2:6" x14ac:dyDescent="0.25">
      <c r="B623" s="4"/>
      <c r="C623" s="4"/>
      <c r="D623" s="4"/>
      <c r="E623" s="4"/>
      <c r="F623" s="4"/>
    </row>
    <row r="624" spans="2:6" x14ac:dyDescent="0.25">
      <c r="B624" s="4"/>
      <c r="C624" s="4"/>
      <c r="D624" s="4"/>
      <c r="E624" s="4"/>
      <c r="F624" s="4"/>
    </row>
    <row r="625" spans="2:6" x14ac:dyDescent="0.25">
      <c r="B625" s="4"/>
      <c r="C625" s="4"/>
      <c r="D625" s="4"/>
      <c r="E625" s="4"/>
      <c r="F625" s="4"/>
    </row>
    <row r="626" spans="2:6" x14ac:dyDescent="0.25">
      <c r="B626" s="4"/>
      <c r="C626" s="4"/>
      <c r="D626" s="4"/>
      <c r="E626" s="4"/>
      <c r="F626" s="4"/>
    </row>
    <row r="627" spans="2:6" x14ac:dyDescent="0.25">
      <c r="B627" s="4"/>
      <c r="C627" s="4"/>
      <c r="D627" s="4"/>
      <c r="E627" s="4"/>
      <c r="F627" s="4"/>
    </row>
    <row r="628" spans="2:6" x14ac:dyDescent="0.25">
      <c r="B628" s="4"/>
      <c r="C628" s="4"/>
      <c r="D628" s="4"/>
      <c r="E628" s="4"/>
      <c r="F628" s="4"/>
    </row>
    <row r="629" spans="2:6" x14ac:dyDescent="0.25">
      <c r="B629" s="4"/>
      <c r="C629" s="4"/>
      <c r="D629" s="4"/>
      <c r="E629" s="4"/>
      <c r="F629" s="4"/>
    </row>
    <row r="630" spans="2:6" x14ac:dyDescent="0.25">
      <c r="B630" s="4"/>
      <c r="C630" s="4"/>
      <c r="D630" s="4"/>
      <c r="E630" s="4"/>
      <c r="F630" s="4"/>
    </row>
    <row r="631" spans="2:6" x14ac:dyDescent="0.25">
      <c r="B631" s="4"/>
      <c r="C631" s="4"/>
      <c r="D631" s="4"/>
      <c r="E631" s="4"/>
      <c r="F631" s="4"/>
    </row>
    <row r="632" spans="2:6" x14ac:dyDescent="0.25">
      <c r="B632" s="4"/>
      <c r="C632" s="4"/>
      <c r="D632" s="4"/>
      <c r="E632" s="4"/>
      <c r="F632" s="4"/>
    </row>
    <row r="633" spans="2:6" x14ac:dyDescent="0.25">
      <c r="B633" s="4"/>
      <c r="C633" s="4"/>
      <c r="D633" s="4"/>
      <c r="E633" s="4"/>
      <c r="F633" s="4"/>
    </row>
    <row r="634" spans="2:6" x14ac:dyDescent="0.25">
      <c r="B634" s="4"/>
      <c r="C634" s="4"/>
      <c r="D634" s="4"/>
      <c r="E634" s="4"/>
      <c r="F634" s="4"/>
    </row>
    <row r="635" spans="2:6" x14ac:dyDescent="0.25">
      <c r="B635" s="4"/>
      <c r="C635" s="4"/>
      <c r="D635" s="4"/>
      <c r="E635" s="4"/>
      <c r="F635" s="4"/>
    </row>
    <row r="636" spans="2:6" x14ac:dyDescent="0.25">
      <c r="B636" s="4"/>
      <c r="C636" s="4"/>
      <c r="D636" s="4"/>
      <c r="E636" s="4"/>
      <c r="F636" s="4"/>
    </row>
    <row r="637" spans="2:6" x14ac:dyDescent="0.25">
      <c r="B637" s="4"/>
      <c r="C637" s="4"/>
      <c r="D637" s="4"/>
      <c r="E637" s="4"/>
      <c r="F637" s="4"/>
    </row>
    <row r="638" spans="2:6" x14ac:dyDescent="0.25">
      <c r="B638" s="4"/>
      <c r="C638" s="4"/>
      <c r="D638" s="4"/>
      <c r="E638" s="4"/>
      <c r="F638" s="4"/>
    </row>
    <row r="639" spans="2:6" x14ac:dyDescent="0.25">
      <c r="B639" s="4"/>
      <c r="C639" s="4"/>
      <c r="D639" s="4"/>
      <c r="E639" s="4"/>
      <c r="F639" s="4"/>
    </row>
    <row r="640" spans="2:6" x14ac:dyDescent="0.25">
      <c r="B640" s="4"/>
      <c r="C640" s="4"/>
      <c r="D640" s="4"/>
      <c r="E640" s="4"/>
      <c r="F640" s="4"/>
    </row>
    <row r="641" spans="2:6" x14ac:dyDescent="0.25">
      <c r="B641" s="4"/>
      <c r="C641" s="4"/>
      <c r="D641" s="4"/>
      <c r="E641" s="4"/>
      <c r="F641" s="4"/>
    </row>
    <row r="642" spans="2:6" x14ac:dyDescent="0.25">
      <c r="B642" s="4"/>
      <c r="C642" s="4"/>
      <c r="D642" s="4"/>
      <c r="E642" s="4"/>
      <c r="F642" s="4"/>
    </row>
    <row r="643" spans="2:6" x14ac:dyDescent="0.25">
      <c r="B643" s="4"/>
      <c r="C643" s="4"/>
      <c r="D643" s="4"/>
      <c r="E643" s="4"/>
      <c r="F643" s="4"/>
    </row>
    <row r="644" spans="2:6" x14ac:dyDescent="0.25">
      <c r="B644" s="4"/>
      <c r="C644" s="4"/>
      <c r="D644" s="4"/>
      <c r="E644" s="4"/>
      <c r="F644" s="4"/>
    </row>
    <row r="645" spans="2:6" x14ac:dyDescent="0.25">
      <c r="B645" s="4"/>
      <c r="C645" s="4"/>
      <c r="D645" s="4"/>
      <c r="E645" s="4"/>
      <c r="F645" s="4"/>
    </row>
    <row r="646" spans="2:6" x14ac:dyDescent="0.25">
      <c r="B646" s="4"/>
      <c r="C646" s="4"/>
      <c r="D646" s="4"/>
      <c r="E646" s="4"/>
      <c r="F646" s="4"/>
    </row>
    <row r="647" spans="2:6" x14ac:dyDescent="0.25">
      <c r="B647" s="4"/>
      <c r="C647" s="4"/>
      <c r="D647" s="4"/>
      <c r="E647" s="4"/>
      <c r="F647" s="4"/>
    </row>
    <row r="648" spans="2:6" x14ac:dyDescent="0.25">
      <c r="B648" s="4"/>
      <c r="C648" s="4"/>
      <c r="D648" s="4"/>
      <c r="E648" s="4"/>
      <c r="F648" s="4"/>
    </row>
    <row r="649" spans="2:6" x14ac:dyDescent="0.25">
      <c r="B649" s="4"/>
      <c r="C649" s="4"/>
      <c r="D649" s="4"/>
      <c r="E649" s="4"/>
      <c r="F649" s="4"/>
    </row>
    <row r="650" spans="2:6" x14ac:dyDescent="0.25">
      <c r="B650" s="4"/>
      <c r="C650" s="4"/>
      <c r="D650" s="4"/>
      <c r="E650" s="4"/>
      <c r="F650" s="4"/>
    </row>
    <row r="651" spans="2:6" x14ac:dyDescent="0.25">
      <c r="B651" s="4"/>
      <c r="C651" s="4"/>
      <c r="D651" s="4"/>
      <c r="E651" s="4"/>
      <c r="F651" s="4"/>
    </row>
    <row r="652" spans="2:6" x14ac:dyDescent="0.25">
      <c r="B652" s="4"/>
      <c r="C652" s="4"/>
      <c r="D652" s="4"/>
      <c r="E652" s="4"/>
      <c r="F652" s="4"/>
    </row>
    <row r="653" spans="2:6" x14ac:dyDescent="0.25">
      <c r="B653" s="4"/>
      <c r="C653" s="4"/>
      <c r="D653" s="4"/>
      <c r="E653" s="4"/>
      <c r="F653" s="4"/>
    </row>
    <row r="654" spans="2:6" x14ac:dyDescent="0.25">
      <c r="B654" s="4"/>
      <c r="C654" s="4"/>
      <c r="D654" s="4"/>
      <c r="E654" s="4"/>
      <c r="F654" s="4"/>
    </row>
    <row r="655" spans="2:6" x14ac:dyDescent="0.25">
      <c r="B655" s="4"/>
      <c r="C655" s="4"/>
      <c r="D655" s="4"/>
      <c r="E655" s="4"/>
      <c r="F655" s="4"/>
    </row>
    <row r="656" spans="2:6" x14ac:dyDescent="0.25">
      <c r="B656" s="4"/>
      <c r="C656" s="4"/>
      <c r="D656" s="4"/>
      <c r="E656" s="4"/>
      <c r="F656" s="4"/>
    </row>
    <row r="657" spans="2:6" x14ac:dyDescent="0.25">
      <c r="B657" s="4"/>
      <c r="C657" s="4"/>
      <c r="D657" s="4"/>
      <c r="E657" s="4"/>
      <c r="F657" s="4"/>
    </row>
    <row r="658" spans="2:6" x14ac:dyDescent="0.25">
      <c r="B658" s="4"/>
      <c r="C658" s="4"/>
      <c r="D658" s="4"/>
      <c r="E658" s="4"/>
      <c r="F658" s="4"/>
    </row>
    <row r="659" spans="2:6" x14ac:dyDescent="0.25">
      <c r="B659" s="4"/>
      <c r="C659" s="4"/>
      <c r="D659" s="4"/>
      <c r="E659" s="4"/>
      <c r="F659" s="4"/>
    </row>
    <row r="660" spans="2:6" x14ac:dyDescent="0.25">
      <c r="B660" s="4"/>
      <c r="C660" s="4"/>
      <c r="D660" s="4"/>
      <c r="E660" s="4"/>
      <c r="F660" s="4"/>
    </row>
    <row r="661" spans="2:6" x14ac:dyDescent="0.25">
      <c r="B661" s="4"/>
      <c r="C661" s="4"/>
      <c r="D661" s="4"/>
      <c r="E661" s="4"/>
      <c r="F661" s="4"/>
    </row>
    <row r="662" spans="2:6" x14ac:dyDescent="0.25">
      <c r="B662" s="4"/>
      <c r="C662" s="4"/>
      <c r="D662" s="4"/>
      <c r="E662" s="4"/>
      <c r="F662" s="4"/>
    </row>
    <row r="663" spans="2:6" x14ac:dyDescent="0.25">
      <c r="B663" s="4"/>
      <c r="C663" s="4"/>
      <c r="D663" s="4"/>
      <c r="E663" s="4"/>
      <c r="F663" s="4"/>
    </row>
    <row r="664" spans="2:6" x14ac:dyDescent="0.25">
      <c r="B664" s="4"/>
      <c r="C664" s="4"/>
      <c r="D664" s="4"/>
      <c r="E664" s="4"/>
      <c r="F664" s="4"/>
    </row>
    <row r="665" spans="2:6" x14ac:dyDescent="0.25">
      <c r="B665" s="4"/>
      <c r="C665" s="4"/>
      <c r="D665" s="4"/>
      <c r="E665" s="4"/>
      <c r="F665" s="4"/>
    </row>
    <row r="666" spans="2:6" x14ac:dyDescent="0.25">
      <c r="B666" s="4"/>
      <c r="C666" s="4"/>
      <c r="D666" s="4"/>
      <c r="E666" s="4"/>
      <c r="F666" s="4"/>
    </row>
    <row r="667" spans="2:6" x14ac:dyDescent="0.25">
      <c r="B667" s="4"/>
      <c r="C667" s="4"/>
      <c r="D667" s="4"/>
      <c r="E667" s="4"/>
      <c r="F667" s="4"/>
    </row>
    <row r="668" spans="2:6" x14ac:dyDescent="0.25">
      <c r="B668" s="4"/>
      <c r="C668" s="4"/>
      <c r="D668" s="4"/>
      <c r="E668" s="4"/>
      <c r="F668" s="4"/>
    </row>
    <row r="669" spans="2:6" x14ac:dyDescent="0.25">
      <c r="B669" s="4"/>
      <c r="C669" s="4"/>
      <c r="D669" s="4"/>
      <c r="E669" s="4"/>
      <c r="F669" s="4"/>
    </row>
    <row r="670" spans="2:6" x14ac:dyDescent="0.25">
      <c r="B670" s="4"/>
      <c r="C670" s="4"/>
      <c r="D670" s="4"/>
      <c r="E670" s="4"/>
      <c r="F670" s="4"/>
    </row>
    <row r="671" spans="2:6" x14ac:dyDescent="0.25">
      <c r="B671" s="4"/>
      <c r="C671" s="4"/>
      <c r="D671" s="4"/>
      <c r="E671" s="4"/>
      <c r="F671" s="4"/>
    </row>
    <row r="672" spans="2:6" x14ac:dyDescent="0.25">
      <c r="B672" s="4"/>
      <c r="C672" s="4"/>
      <c r="D672" s="4"/>
      <c r="E672" s="4"/>
      <c r="F672" s="4"/>
    </row>
    <row r="673" spans="2:6" x14ac:dyDescent="0.25">
      <c r="B673" s="4"/>
      <c r="C673" s="4"/>
      <c r="D673" s="4"/>
      <c r="E673" s="4"/>
      <c r="F673" s="4"/>
    </row>
    <row r="674" spans="2:6" x14ac:dyDescent="0.25">
      <c r="B674" s="4"/>
      <c r="C674" s="4"/>
      <c r="D674" s="4"/>
      <c r="E674" s="4"/>
      <c r="F674" s="4"/>
    </row>
    <row r="675" spans="2:6" x14ac:dyDescent="0.25">
      <c r="B675" s="4"/>
      <c r="C675" s="4"/>
      <c r="D675" s="4"/>
      <c r="E675" s="4"/>
      <c r="F675" s="4"/>
    </row>
    <row r="676" spans="2:6" x14ac:dyDescent="0.25">
      <c r="B676" s="4"/>
      <c r="C676" s="4"/>
      <c r="D676" s="4"/>
      <c r="E676" s="4"/>
      <c r="F676" s="4"/>
    </row>
    <row r="677" spans="2:6" x14ac:dyDescent="0.25">
      <c r="B677" s="4"/>
      <c r="C677" s="4"/>
      <c r="D677" s="4"/>
      <c r="E677" s="4"/>
      <c r="F677" s="4"/>
    </row>
    <row r="678" spans="2:6" x14ac:dyDescent="0.25">
      <c r="B678" s="4"/>
      <c r="C678" s="4"/>
      <c r="D678" s="4"/>
      <c r="E678" s="4"/>
      <c r="F678" s="4"/>
    </row>
    <row r="679" spans="2:6" x14ac:dyDescent="0.25">
      <c r="B679" s="4"/>
      <c r="C679" s="4"/>
      <c r="D679" s="4"/>
      <c r="E679" s="4"/>
      <c r="F679" s="4"/>
    </row>
    <row r="680" spans="2:6" x14ac:dyDescent="0.25">
      <c r="B680" s="4"/>
      <c r="C680" s="4"/>
      <c r="D680" s="4"/>
      <c r="E680" s="4"/>
      <c r="F680" s="4"/>
    </row>
    <row r="681" spans="2:6" x14ac:dyDescent="0.25">
      <c r="B681" s="4"/>
      <c r="C681" s="4"/>
      <c r="D681" s="4"/>
      <c r="E681" s="4"/>
      <c r="F681" s="4"/>
    </row>
    <row r="682" spans="2:6" x14ac:dyDescent="0.25">
      <c r="B682" s="4"/>
      <c r="C682" s="4"/>
      <c r="D682" s="4"/>
      <c r="E682" s="4"/>
      <c r="F682" s="4"/>
    </row>
    <row r="683" spans="2:6" x14ac:dyDescent="0.25">
      <c r="B683" s="4"/>
      <c r="C683" s="4"/>
      <c r="D683" s="4"/>
      <c r="E683" s="4"/>
      <c r="F683" s="4"/>
    </row>
    <row r="684" spans="2:6" x14ac:dyDescent="0.25">
      <c r="B684" s="4"/>
      <c r="C684" s="4"/>
      <c r="D684" s="4"/>
      <c r="E684" s="4"/>
      <c r="F684" s="4"/>
    </row>
    <row r="685" spans="2:6" x14ac:dyDescent="0.25">
      <c r="B685" s="4"/>
      <c r="C685" s="4"/>
      <c r="D685" s="4"/>
      <c r="E685" s="4"/>
      <c r="F685" s="4"/>
    </row>
    <row r="686" spans="2:6" x14ac:dyDescent="0.25">
      <c r="B686" s="4"/>
      <c r="C686" s="4"/>
      <c r="D686" s="4"/>
      <c r="E686" s="4"/>
      <c r="F686" s="4"/>
    </row>
    <row r="687" spans="2:6" x14ac:dyDescent="0.25">
      <c r="B687" s="4"/>
      <c r="C687" s="4"/>
      <c r="D687" s="4"/>
      <c r="E687" s="4"/>
      <c r="F687" s="4"/>
    </row>
    <row r="688" spans="2:6" x14ac:dyDescent="0.25">
      <c r="B688" s="4"/>
      <c r="C688" s="4"/>
      <c r="D688" s="4"/>
      <c r="E688" s="4"/>
      <c r="F688" s="4"/>
    </row>
    <row r="689" spans="2:6" x14ac:dyDescent="0.25">
      <c r="B689" s="4"/>
      <c r="C689" s="4"/>
      <c r="D689" s="4"/>
      <c r="E689" s="4"/>
      <c r="F689" s="4"/>
    </row>
    <row r="690" spans="2:6" x14ac:dyDescent="0.25">
      <c r="B690" s="4"/>
      <c r="C690" s="4"/>
      <c r="D690" s="4"/>
      <c r="E690" s="4"/>
      <c r="F690" s="4"/>
    </row>
    <row r="691" spans="2:6" x14ac:dyDescent="0.25">
      <c r="B691" s="4"/>
      <c r="C691" s="4"/>
      <c r="D691" s="4"/>
      <c r="E691" s="4"/>
      <c r="F691" s="4"/>
    </row>
    <row r="692" spans="2:6" x14ac:dyDescent="0.25">
      <c r="B692" s="4"/>
      <c r="C692" s="4"/>
      <c r="D692" s="4"/>
      <c r="E692" s="4"/>
      <c r="F692" s="4"/>
    </row>
    <row r="693" spans="2:6" x14ac:dyDescent="0.25">
      <c r="B693" s="4"/>
      <c r="C693" s="4"/>
      <c r="D693" s="4"/>
      <c r="E693" s="4"/>
      <c r="F693" s="4"/>
    </row>
    <row r="694" spans="2:6" x14ac:dyDescent="0.25">
      <c r="B694" s="4"/>
      <c r="C694" s="4"/>
      <c r="D694" s="4"/>
      <c r="E694" s="4"/>
      <c r="F694" s="4"/>
    </row>
    <row r="695" spans="2:6" x14ac:dyDescent="0.25">
      <c r="B695" s="4"/>
      <c r="C695" s="4"/>
      <c r="D695" s="4"/>
      <c r="E695" s="4"/>
      <c r="F695" s="4"/>
    </row>
    <row r="696" spans="2:6" x14ac:dyDescent="0.25">
      <c r="B696" s="4"/>
      <c r="C696" s="4"/>
      <c r="D696" s="4"/>
      <c r="E696" s="4"/>
      <c r="F696" s="4"/>
    </row>
    <row r="697" spans="2:6" x14ac:dyDescent="0.25">
      <c r="B697" s="4"/>
      <c r="C697" s="4"/>
      <c r="D697" s="4"/>
      <c r="E697" s="4"/>
      <c r="F697" s="4"/>
    </row>
    <row r="698" spans="2:6" x14ac:dyDescent="0.25">
      <c r="B698" s="4"/>
      <c r="C698" s="4"/>
      <c r="D698" s="4"/>
      <c r="E698" s="4"/>
      <c r="F698" s="4"/>
    </row>
    <row r="699" spans="2:6" x14ac:dyDescent="0.25">
      <c r="B699" s="4"/>
      <c r="C699" s="4"/>
      <c r="D699" s="4"/>
      <c r="E699" s="4"/>
      <c r="F699" s="4"/>
    </row>
    <row r="700" spans="2:6" x14ac:dyDescent="0.25">
      <c r="B700" s="4"/>
      <c r="C700" s="4"/>
      <c r="D700" s="4"/>
      <c r="E700" s="4"/>
      <c r="F700" s="4"/>
    </row>
    <row r="701" spans="2:6" x14ac:dyDescent="0.25">
      <c r="B701" s="4"/>
      <c r="C701" s="4"/>
      <c r="D701" s="4"/>
      <c r="E701" s="4"/>
      <c r="F701" s="4"/>
    </row>
    <row r="702" spans="2:6" x14ac:dyDescent="0.25">
      <c r="B702" s="4"/>
      <c r="C702" s="4"/>
      <c r="D702" s="4"/>
      <c r="E702" s="4"/>
      <c r="F702" s="4"/>
    </row>
    <row r="703" spans="2:6" x14ac:dyDescent="0.25">
      <c r="B703" s="4"/>
      <c r="C703" s="4"/>
      <c r="D703" s="4"/>
      <c r="E703" s="4"/>
      <c r="F703" s="4"/>
    </row>
    <row r="704" spans="2:6" x14ac:dyDescent="0.25">
      <c r="B704" s="4"/>
      <c r="C704" s="4"/>
      <c r="D704" s="4"/>
      <c r="E704" s="4"/>
      <c r="F704" s="4"/>
    </row>
    <row r="705" spans="2:6" x14ac:dyDescent="0.25">
      <c r="B705" s="4"/>
      <c r="C705" s="4"/>
      <c r="D705" s="4"/>
      <c r="E705" s="4"/>
      <c r="F705" s="4"/>
    </row>
    <row r="706" spans="2:6" x14ac:dyDescent="0.25">
      <c r="B706" s="4"/>
      <c r="C706" s="4"/>
      <c r="D706" s="4"/>
      <c r="E706" s="4"/>
      <c r="F706" s="4"/>
    </row>
    <row r="707" spans="2:6" x14ac:dyDescent="0.25">
      <c r="B707" s="4"/>
      <c r="C707" s="4"/>
      <c r="D707" s="4"/>
      <c r="E707" s="4"/>
      <c r="F707" s="4"/>
    </row>
    <row r="708" spans="2:6" x14ac:dyDescent="0.25">
      <c r="B708" s="4"/>
      <c r="C708" s="4"/>
      <c r="D708" s="4"/>
      <c r="E708" s="4"/>
      <c r="F708" s="4"/>
    </row>
    <row r="709" spans="2:6" x14ac:dyDescent="0.25">
      <c r="B709" s="4"/>
      <c r="C709" s="4"/>
      <c r="D709" s="4"/>
      <c r="E709" s="4"/>
      <c r="F709" s="4"/>
    </row>
    <row r="710" spans="2:6" x14ac:dyDescent="0.25">
      <c r="B710" s="4"/>
      <c r="C710" s="4"/>
      <c r="D710" s="4"/>
      <c r="E710" s="4"/>
      <c r="F710" s="4"/>
    </row>
    <row r="711" spans="2:6" x14ac:dyDescent="0.25">
      <c r="B711" s="4"/>
      <c r="C711" s="4"/>
      <c r="D711" s="4"/>
      <c r="E711" s="4"/>
      <c r="F711" s="4"/>
    </row>
    <row r="712" spans="2:6" x14ac:dyDescent="0.25">
      <c r="B712" s="4"/>
      <c r="C712" s="4"/>
      <c r="D712" s="4"/>
      <c r="E712" s="4"/>
      <c r="F712" s="4"/>
    </row>
    <row r="713" spans="2:6" x14ac:dyDescent="0.25">
      <c r="B713" s="4"/>
      <c r="C713" s="4"/>
      <c r="D713" s="4"/>
      <c r="E713" s="4"/>
      <c r="F713" s="4"/>
    </row>
    <row r="714" spans="2:6" x14ac:dyDescent="0.25">
      <c r="B714" s="4"/>
      <c r="C714" s="4"/>
      <c r="D714" s="4"/>
      <c r="E714" s="4"/>
      <c r="F714" s="4"/>
    </row>
    <row r="715" spans="2:6" x14ac:dyDescent="0.25">
      <c r="B715" s="4"/>
      <c r="C715" s="4"/>
      <c r="D715" s="4"/>
      <c r="E715" s="4"/>
      <c r="F715" s="4"/>
    </row>
    <row r="716" spans="2:6" x14ac:dyDescent="0.25">
      <c r="B716" s="4"/>
      <c r="C716" s="4"/>
      <c r="D716" s="4"/>
      <c r="E716" s="4"/>
      <c r="F716" s="4"/>
    </row>
    <row r="717" spans="2:6" x14ac:dyDescent="0.25">
      <c r="B717" s="4"/>
      <c r="C717" s="4"/>
      <c r="D717" s="4"/>
      <c r="E717" s="4"/>
      <c r="F717" s="4"/>
    </row>
    <row r="718" spans="2:6" x14ac:dyDescent="0.25">
      <c r="B718" s="4"/>
      <c r="C718" s="4"/>
      <c r="D718" s="4"/>
      <c r="E718" s="4"/>
      <c r="F718" s="4"/>
    </row>
    <row r="719" spans="2:6" x14ac:dyDescent="0.25">
      <c r="B719" s="4"/>
      <c r="C719" s="4"/>
      <c r="D719" s="4"/>
      <c r="E719" s="4"/>
      <c r="F719" s="4"/>
    </row>
    <row r="720" spans="2:6" x14ac:dyDescent="0.25">
      <c r="B720" s="4"/>
      <c r="C720" s="4"/>
      <c r="D720" s="4"/>
      <c r="E720" s="4"/>
      <c r="F720" s="4"/>
    </row>
    <row r="721" spans="2:6" x14ac:dyDescent="0.25">
      <c r="B721" s="4"/>
      <c r="C721" s="4"/>
      <c r="D721" s="4"/>
      <c r="E721" s="4"/>
      <c r="F721" s="4"/>
    </row>
    <row r="722" spans="2:6" x14ac:dyDescent="0.25">
      <c r="B722" s="4"/>
      <c r="C722" s="4"/>
      <c r="D722" s="4"/>
      <c r="E722" s="4"/>
      <c r="F722" s="4"/>
    </row>
    <row r="723" spans="2:6" x14ac:dyDescent="0.25">
      <c r="B723" s="4"/>
      <c r="C723" s="4"/>
      <c r="D723" s="4"/>
      <c r="E723" s="4"/>
      <c r="F723" s="4"/>
    </row>
    <row r="724" spans="2:6" x14ac:dyDescent="0.25">
      <c r="B724" s="4"/>
      <c r="C724" s="4"/>
      <c r="D724" s="4"/>
      <c r="E724" s="4"/>
      <c r="F724" s="4"/>
    </row>
    <row r="725" spans="2:6" x14ac:dyDescent="0.25">
      <c r="B725" s="4"/>
      <c r="C725" s="4"/>
      <c r="D725" s="4"/>
      <c r="E725" s="4"/>
      <c r="F725" s="4"/>
    </row>
    <row r="726" spans="2:6" x14ac:dyDescent="0.25">
      <c r="B726" s="4"/>
      <c r="C726" s="4"/>
      <c r="D726" s="4"/>
      <c r="E726" s="4"/>
      <c r="F726" s="4"/>
    </row>
    <row r="727" spans="2:6" x14ac:dyDescent="0.25">
      <c r="B727" s="4"/>
      <c r="C727" s="4"/>
      <c r="D727" s="4"/>
      <c r="E727" s="4"/>
      <c r="F727" s="4"/>
    </row>
    <row r="728" spans="2:6" x14ac:dyDescent="0.25">
      <c r="B728" s="4"/>
      <c r="C728" s="4"/>
      <c r="D728" s="4"/>
      <c r="E728" s="4"/>
      <c r="F728" s="4"/>
    </row>
    <row r="729" spans="2:6" x14ac:dyDescent="0.25">
      <c r="B729" s="4"/>
      <c r="C729" s="4"/>
      <c r="D729" s="4"/>
      <c r="E729" s="4"/>
      <c r="F729" s="4"/>
    </row>
    <row r="730" spans="2:6" x14ac:dyDescent="0.25">
      <c r="B730" s="4"/>
      <c r="C730" s="4"/>
      <c r="D730" s="4"/>
      <c r="E730" s="4"/>
      <c r="F730" s="4"/>
    </row>
    <row r="731" spans="2:6" x14ac:dyDescent="0.25">
      <c r="B731" s="4"/>
      <c r="C731" s="4"/>
      <c r="D731" s="4"/>
      <c r="E731" s="4"/>
      <c r="F731" s="4"/>
    </row>
    <row r="732" spans="2:6" x14ac:dyDescent="0.25">
      <c r="B732" s="4"/>
      <c r="C732" s="4"/>
      <c r="D732" s="4"/>
      <c r="E732" s="4"/>
      <c r="F732" s="4"/>
    </row>
    <row r="733" spans="2:6" x14ac:dyDescent="0.25">
      <c r="B733" s="4"/>
      <c r="C733" s="4"/>
      <c r="D733" s="4"/>
      <c r="E733" s="4"/>
      <c r="F733" s="4"/>
    </row>
    <row r="734" spans="2:6" x14ac:dyDescent="0.25">
      <c r="B734" s="4"/>
      <c r="C734" s="4"/>
      <c r="D734" s="4"/>
      <c r="E734" s="4"/>
      <c r="F734" s="4"/>
    </row>
    <row r="735" spans="2:6" x14ac:dyDescent="0.25">
      <c r="B735" s="4"/>
      <c r="C735" s="4"/>
      <c r="D735" s="4"/>
      <c r="E735" s="4"/>
      <c r="F735" s="4"/>
    </row>
    <row r="736" spans="2:6" x14ac:dyDescent="0.25">
      <c r="B736" s="4"/>
      <c r="C736" s="4"/>
      <c r="D736" s="4"/>
      <c r="E736" s="4"/>
      <c r="F736" s="4"/>
    </row>
    <row r="737" spans="2:6" x14ac:dyDescent="0.25">
      <c r="B737" s="4"/>
      <c r="C737" s="4"/>
      <c r="D737" s="4"/>
      <c r="E737" s="4"/>
      <c r="F737" s="4"/>
    </row>
    <row r="738" spans="2:6" x14ac:dyDescent="0.25">
      <c r="B738" s="4"/>
      <c r="C738" s="4"/>
      <c r="D738" s="4"/>
      <c r="E738" s="4"/>
      <c r="F738" s="4"/>
    </row>
    <row r="739" spans="2:6" x14ac:dyDescent="0.25">
      <c r="B739" s="4"/>
      <c r="C739" s="4"/>
      <c r="D739" s="4"/>
      <c r="E739" s="4"/>
      <c r="F739" s="4"/>
    </row>
    <row r="740" spans="2:6" x14ac:dyDescent="0.25">
      <c r="B740" s="4"/>
      <c r="C740" s="4"/>
      <c r="D740" s="4"/>
      <c r="E740" s="4"/>
      <c r="F740" s="4"/>
    </row>
    <row r="741" spans="2:6" x14ac:dyDescent="0.25">
      <c r="B741" s="4"/>
      <c r="C741" s="4"/>
      <c r="D741" s="4"/>
      <c r="E741" s="4"/>
      <c r="F741" s="4"/>
    </row>
    <row r="742" spans="2:6" x14ac:dyDescent="0.25">
      <c r="B742" s="4"/>
      <c r="C742" s="4"/>
      <c r="D742" s="4"/>
      <c r="E742" s="4"/>
      <c r="F742" s="4"/>
    </row>
    <row r="743" spans="2:6" x14ac:dyDescent="0.25">
      <c r="B743" s="4"/>
      <c r="C743" s="4"/>
      <c r="D743" s="4"/>
      <c r="E743" s="4"/>
      <c r="F743" s="4"/>
    </row>
    <row r="744" spans="2:6" x14ac:dyDescent="0.25">
      <c r="B744" s="4"/>
      <c r="C744" s="4"/>
      <c r="D744" s="4"/>
      <c r="E744" s="4"/>
      <c r="F744" s="4"/>
    </row>
    <row r="745" spans="2:6" x14ac:dyDescent="0.25">
      <c r="B745" s="4"/>
      <c r="C745" s="4"/>
      <c r="D745" s="4"/>
      <c r="E745" s="4"/>
      <c r="F745" s="4"/>
    </row>
    <row r="746" spans="2:6" x14ac:dyDescent="0.25">
      <c r="B746" s="4"/>
      <c r="C746" s="4"/>
      <c r="D746" s="4"/>
      <c r="E746" s="4"/>
      <c r="F746" s="4"/>
    </row>
    <row r="747" spans="2:6" x14ac:dyDescent="0.25">
      <c r="B747" s="4"/>
      <c r="C747" s="4"/>
      <c r="D747" s="4"/>
      <c r="E747" s="4"/>
      <c r="F747" s="4"/>
    </row>
    <row r="748" spans="2:6" x14ac:dyDescent="0.25">
      <c r="B748" s="4"/>
      <c r="C748" s="4"/>
      <c r="D748" s="4"/>
      <c r="E748" s="4"/>
      <c r="F748" s="4"/>
    </row>
    <row r="749" spans="2:6" x14ac:dyDescent="0.25">
      <c r="B749" s="4"/>
      <c r="C749" s="4"/>
      <c r="D749" s="4"/>
      <c r="E749" s="4"/>
      <c r="F749" s="4"/>
    </row>
    <row r="750" spans="2:6" x14ac:dyDescent="0.25">
      <c r="B750" s="4"/>
      <c r="C750" s="4"/>
      <c r="D750" s="4"/>
      <c r="E750" s="4"/>
      <c r="F750" s="4"/>
    </row>
    <row r="751" spans="2:6" x14ac:dyDescent="0.25">
      <c r="B751" s="4"/>
      <c r="C751" s="4"/>
      <c r="D751" s="4"/>
      <c r="E751" s="4"/>
      <c r="F751" s="4"/>
    </row>
    <row r="752" spans="2:6" x14ac:dyDescent="0.25">
      <c r="B752" s="4"/>
      <c r="C752" s="4"/>
      <c r="D752" s="4"/>
      <c r="E752" s="4"/>
      <c r="F752" s="4"/>
    </row>
    <row r="753" spans="2:6" x14ac:dyDescent="0.25">
      <c r="B753" s="4"/>
      <c r="C753" s="4"/>
      <c r="D753" s="4"/>
      <c r="E753" s="4"/>
      <c r="F753" s="4"/>
    </row>
    <row r="754" spans="2:6" x14ac:dyDescent="0.25">
      <c r="B754" s="4"/>
      <c r="C754" s="4"/>
      <c r="D754" s="4"/>
      <c r="E754" s="4"/>
      <c r="F754" s="4"/>
    </row>
    <row r="755" spans="2:6" x14ac:dyDescent="0.25">
      <c r="B755" s="4"/>
      <c r="C755" s="4"/>
      <c r="D755" s="4"/>
      <c r="E755" s="4"/>
      <c r="F755" s="4"/>
    </row>
    <row r="756" spans="2:6" x14ac:dyDescent="0.25">
      <c r="B756" s="4"/>
      <c r="C756" s="4"/>
      <c r="D756" s="4"/>
      <c r="E756" s="4"/>
      <c r="F756" s="4"/>
    </row>
    <row r="757" spans="2:6" x14ac:dyDescent="0.25">
      <c r="B757" s="4"/>
      <c r="C757" s="4"/>
      <c r="D757" s="4"/>
      <c r="E757" s="4"/>
      <c r="F757" s="4"/>
    </row>
    <row r="758" spans="2:6" x14ac:dyDescent="0.25">
      <c r="B758" s="4"/>
      <c r="C758" s="4"/>
      <c r="D758" s="4"/>
      <c r="E758" s="4"/>
      <c r="F758" s="4"/>
    </row>
    <row r="759" spans="2:6" x14ac:dyDescent="0.25">
      <c r="B759" s="4"/>
      <c r="C759" s="4"/>
      <c r="D759" s="4"/>
      <c r="E759" s="4"/>
      <c r="F759" s="4"/>
    </row>
    <row r="760" spans="2:6" x14ac:dyDescent="0.25">
      <c r="B760" s="4"/>
      <c r="C760" s="4"/>
      <c r="D760" s="4"/>
      <c r="E760" s="4"/>
      <c r="F760" s="4"/>
    </row>
    <row r="761" spans="2:6" x14ac:dyDescent="0.25">
      <c r="B761" s="4"/>
      <c r="C761" s="4"/>
      <c r="D761" s="4"/>
      <c r="E761" s="4"/>
      <c r="F761" s="4"/>
    </row>
    <row r="762" spans="2:6" x14ac:dyDescent="0.25">
      <c r="B762" s="4"/>
      <c r="C762" s="4"/>
      <c r="D762" s="4"/>
      <c r="E762" s="4"/>
      <c r="F762" s="4"/>
    </row>
    <row r="763" spans="2:6" x14ac:dyDescent="0.25">
      <c r="B763" s="4"/>
      <c r="C763" s="4"/>
      <c r="D763" s="4"/>
      <c r="E763" s="4"/>
      <c r="F763" s="4"/>
    </row>
    <row r="764" spans="2:6" x14ac:dyDescent="0.25">
      <c r="B764" s="4"/>
      <c r="C764" s="4"/>
      <c r="D764" s="4"/>
      <c r="E764" s="4"/>
      <c r="F764" s="4"/>
    </row>
    <row r="765" spans="2:6" x14ac:dyDescent="0.25">
      <c r="B765" s="4"/>
      <c r="C765" s="4"/>
      <c r="D765" s="4"/>
      <c r="E765" s="4"/>
      <c r="F765" s="4"/>
    </row>
    <row r="766" spans="2:6" x14ac:dyDescent="0.25">
      <c r="B766" s="4"/>
      <c r="C766" s="4"/>
      <c r="D766" s="4"/>
      <c r="E766" s="4"/>
      <c r="F766" s="4"/>
    </row>
    <row r="767" spans="2:6" x14ac:dyDescent="0.25">
      <c r="B767" s="4"/>
      <c r="C767" s="4"/>
      <c r="D767" s="4"/>
      <c r="E767" s="4"/>
      <c r="F767" s="4"/>
    </row>
    <row r="768" spans="2:6" x14ac:dyDescent="0.25">
      <c r="B768" s="4"/>
      <c r="C768" s="4"/>
      <c r="D768" s="4"/>
      <c r="E768" s="4"/>
      <c r="F768" s="4"/>
    </row>
    <row r="769" spans="2:6" x14ac:dyDescent="0.25">
      <c r="B769" s="4"/>
      <c r="C769" s="4"/>
      <c r="D769" s="4"/>
      <c r="E769" s="4"/>
      <c r="F769" s="4"/>
    </row>
    <row r="770" spans="2:6" x14ac:dyDescent="0.25">
      <c r="B770" s="4"/>
      <c r="C770" s="4"/>
      <c r="D770" s="4"/>
      <c r="E770" s="4"/>
      <c r="F770" s="4"/>
    </row>
    <row r="771" spans="2:6" x14ac:dyDescent="0.25">
      <c r="B771" s="4"/>
      <c r="C771" s="4"/>
      <c r="D771" s="4"/>
      <c r="E771" s="4"/>
      <c r="F771" s="4"/>
    </row>
    <row r="772" spans="2:6" x14ac:dyDescent="0.25">
      <c r="B772" s="4"/>
      <c r="C772" s="4"/>
      <c r="D772" s="4"/>
      <c r="E772" s="4"/>
      <c r="F772" s="4"/>
    </row>
    <row r="773" spans="2:6" x14ac:dyDescent="0.25">
      <c r="B773" s="4"/>
      <c r="C773" s="4"/>
      <c r="D773" s="4"/>
      <c r="E773" s="4"/>
      <c r="F773" s="4"/>
    </row>
    <row r="774" spans="2:6" x14ac:dyDescent="0.25">
      <c r="B774" s="4"/>
      <c r="C774" s="4"/>
      <c r="D774" s="4"/>
      <c r="E774" s="4"/>
      <c r="F774" s="4"/>
    </row>
    <row r="775" spans="2:6" x14ac:dyDescent="0.25">
      <c r="B775" s="4"/>
      <c r="C775" s="4"/>
      <c r="D775" s="4"/>
      <c r="E775" s="4"/>
      <c r="F775" s="4"/>
    </row>
    <row r="776" spans="2:6" x14ac:dyDescent="0.25">
      <c r="B776" s="4"/>
      <c r="C776" s="4"/>
      <c r="D776" s="4"/>
      <c r="E776" s="4"/>
      <c r="F776" s="4"/>
    </row>
    <row r="777" spans="2:6" x14ac:dyDescent="0.25">
      <c r="B777" s="4"/>
      <c r="C777" s="4"/>
      <c r="D777" s="4"/>
      <c r="E777" s="4"/>
      <c r="F777" s="4"/>
    </row>
    <row r="778" spans="2:6" x14ac:dyDescent="0.25">
      <c r="B778" s="4"/>
      <c r="C778" s="4"/>
      <c r="D778" s="4"/>
      <c r="E778" s="4"/>
      <c r="F778" s="4"/>
    </row>
    <row r="779" spans="2:6" x14ac:dyDescent="0.25">
      <c r="B779" s="4"/>
      <c r="C779" s="4"/>
      <c r="D779" s="4"/>
      <c r="E779" s="4"/>
      <c r="F779" s="4"/>
    </row>
    <row r="780" spans="2:6" x14ac:dyDescent="0.25">
      <c r="B780" s="4"/>
      <c r="C780" s="4"/>
      <c r="D780" s="4"/>
      <c r="E780" s="4"/>
      <c r="F780" s="4"/>
    </row>
    <row r="781" spans="2:6" x14ac:dyDescent="0.25">
      <c r="B781" s="4"/>
      <c r="C781" s="4"/>
      <c r="D781" s="4"/>
      <c r="E781" s="4"/>
      <c r="F781" s="4"/>
    </row>
    <row r="782" spans="2:6" x14ac:dyDescent="0.25">
      <c r="B782" s="4"/>
      <c r="C782" s="4"/>
      <c r="D782" s="4"/>
      <c r="E782" s="4"/>
      <c r="F782" s="4"/>
    </row>
    <row r="783" spans="2:6" x14ac:dyDescent="0.25">
      <c r="B783" s="4"/>
      <c r="C783" s="4"/>
      <c r="D783" s="4"/>
      <c r="E783" s="4"/>
      <c r="F783" s="4"/>
    </row>
    <row r="784" spans="2:6" x14ac:dyDescent="0.25">
      <c r="B784" s="4"/>
      <c r="C784" s="4"/>
      <c r="D784" s="4"/>
      <c r="E784" s="4"/>
      <c r="F784" s="4"/>
    </row>
    <row r="785" spans="2:6" x14ac:dyDescent="0.25">
      <c r="B785" s="4"/>
      <c r="C785" s="4"/>
      <c r="D785" s="4"/>
      <c r="E785" s="4"/>
      <c r="F785" s="4"/>
    </row>
    <row r="786" spans="2:6" x14ac:dyDescent="0.25">
      <c r="B786" s="4"/>
      <c r="C786" s="4"/>
      <c r="D786" s="4"/>
      <c r="E786" s="4"/>
      <c r="F786" s="4"/>
    </row>
    <row r="787" spans="2:6" x14ac:dyDescent="0.25">
      <c r="B787" s="4"/>
      <c r="C787" s="4"/>
      <c r="D787" s="4"/>
      <c r="E787" s="4"/>
      <c r="F787" s="4"/>
    </row>
    <row r="788" spans="2:6" x14ac:dyDescent="0.25">
      <c r="B788" s="4"/>
      <c r="C788" s="4"/>
      <c r="D788" s="4"/>
      <c r="E788" s="4"/>
      <c r="F788" s="4"/>
    </row>
    <row r="789" spans="2:6" x14ac:dyDescent="0.25">
      <c r="B789" s="4"/>
      <c r="C789" s="4"/>
      <c r="D789" s="4"/>
      <c r="E789" s="4"/>
      <c r="F789" s="4"/>
    </row>
    <row r="790" spans="2:6" x14ac:dyDescent="0.25">
      <c r="B790" s="4"/>
      <c r="C790" s="4"/>
      <c r="D790" s="4"/>
      <c r="E790" s="4"/>
      <c r="F790" s="4"/>
    </row>
    <row r="791" spans="2:6" x14ac:dyDescent="0.25">
      <c r="B791" s="4"/>
      <c r="C791" s="4"/>
      <c r="D791" s="4"/>
      <c r="E791" s="4"/>
      <c r="F791" s="4"/>
    </row>
    <row r="792" spans="2:6" x14ac:dyDescent="0.25">
      <c r="B792" s="4"/>
      <c r="C792" s="4"/>
      <c r="D792" s="4"/>
      <c r="E792" s="4"/>
      <c r="F792" s="4"/>
    </row>
    <row r="793" spans="2:6" x14ac:dyDescent="0.25">
      <c r="B793" s="4"/>
      <c r="C793" s="4"/>
      <c r="D793" s="4"/>
      <c r="E793" s="4"/>
      <c r="F793" s="4"/>
    </row>
    <row r="794" spans="2:6" x14ac:dyDescent="0.25">
      <c r="B794" s="4"/>
      <c r="C794" s="4"/>
      <c r="D794" s="4"/>
      <c r="E794" s="4"/>
      <c r="F794" s="4"/>
    </row>
    <row r="795" spans="2:6" x14ac:dyDescent="0.25">
      <c r="B795" s="4"/>
      <c r="C795" s="4"/>
      <c r="D795" s="4"/>
      <c r="E795" s="4"/>
      <c r="F795" s="4"/>
    </row>
    <row r="796" spans="2:6" x14ac:dyDescent="0.25">
      <c r="B796" s="4"/>
      <c r="C796" s="4"/>
      <c r="D796" s="4"/>
      <c r="E796" s="4"/>
      <c r="F796" s="4"/>
    </row>
    <row r="797" spans="2:6" x14ac:dyDescent="0.25">
      <c r="B797" s="4"/>
      <c r="C797" s="4"/>
      <c r="D797" s="4"/>
      <c r="E797" s="4"/>
      <c r="F797" s="4"/>
    </row>
    <row r="798" spans="2:6" x14ac:dyDescent="0.25">
      <c r="B798" s="4"/>
      <c r="C798" s="4"/>
      <c r="D798" s="4"/>
      <c r="E798" s="4"/>
      <c r="F798" s="4"/>
    </row>
    <row r="799" spans="2:6" x14ac:dyDescent="0.25">
      <c r="B799" s="4"/>
      <c r="C799" s="4"/>
      <c r="D799" s="4"/>
      <c r="E799" s="4"/>
      <c r="F799" s="4"/>
    </row>
    <row r="800" spans="2:6" x14ac:dyDescent="0.25">
      <c r="B800" s="4"/>
      <c r="C800" s="4"/>
      <c r="D800" s="4"/>
      <c r="E800" s="4"/>
      <c r="F800" s="4"/>
    </row>
    <row r="801" spans="2:6" x14ac:dyDescent="0.25">
      <c r="B801" s="4"/>
      <c r="C801" s="4"/>
      <c r="D801" s="4"/>
      <c r="E801" s="4"/>
      <c r="F801" s="4"/>
    </row>
    <row r="802" spans="2:6" x14ac:dyDescent="0.25">
      <c r="B802" s="4"/>
      <c r="C802" s="4"/>
      <c r="D802" s="4"/>
      <c r="E802" s="4"/>
      <c r="F802" s="4"/>
    </row>
    <row r="803" spans="2:6" x14ac:dyDescent="0.25">
      <c r="B803" s="4"/>
      <c r="C803" s="4"/>
      <c r="D803" s="4"/>
      <c r="E803" s="4"/>
      <c r="F803" s="4"/>
    </row>
    <row r="804" spans="2:6" x14ac:dyDescent="0.25">
      <c r="B804" s="4"/>
      <c r="C804" s="4"/>
      <c r="D804" s="4"/>
      <c r="E804" s="4"/>
      <c r="F804" s="4"/>
    </row>
    <row r="805" spans="2:6" x14ac:dyDescent="0.25">
      <c r="B805" s="4"/>
      <c r="C805" s="4"/>
      <c r="D805" s="4"/>
      <c r="E805" s="4"/>
      <c r="F805" s="4"/>
    </row>
    <row r="806" spans="2:6" x14ac:dyDescent="0.25">
      <c r="B806" s="4"/>
      <c r="C806" s="4"/>
      <c r="D806" s="4"/>
      <c r="E806" s="4"/>
      <c r="F806" s="4"/>
    </row>
    <row r="807" spans="2:6" x14ac:dyDescent="0.25">
      <c r="B807" s="4"/>
      <c r="C807" s="4"/>
      <c r="D807" s="4"/>
      <c r="E807" s="4"/>
      <c r="F807" s="4"/>
    </row>
    <row r="808" spans="2:6" x14ac:dyDescent="0.25">
      <c r="B808" s="4"/>
      <c r="C808" s="4"/>
      <c r="D808" s="4"/>
      <c r="E808" s="4"/>
      <c r="F808" s="4"/>
    </row>
    <row r="809" spans="2:6" x14ac:dyDescent="0.25">
      <c r="B809" s="4"/>
      <c r="C809" s="4"/>
      <c r="D809" s="4"/>
      <c r="E809" s="4"/>
      <c r="F809" s="4"/>
    </row>
    <row r="810" spans="2:6" x14ac:dyDescent="0.25">
      <c r="B810" s="4"/>
      <c r="C810" s="4"/>
      <c r="D810" s="4"/>
      <c r="E810" s="4"/>
      <c r="F810" s="4"/>
    </row>
    <row r="811" spans="2:6" x14ac:dyDescent="0.25">
      <c r="B811" s="4"/>
      <c r="C811" s="4"/>
      <c r="D811" s="4"/>
      <c r="E811" s="4"/>
      <c r="F811" s="4"/>
    </row>
    <row r="812" spans="2:6" x14ac:dyDescent="0.25">
      <c r="B812" s="4"/>
      <c r="C812" s="4"/>
      <c r="D812" s="4"/>
      <c r="E812" s="4"/>
      <c r="F812" s="4"/>
    </row>
    <row r="813" spans="2:6" x14ac:dyDescent="0.25">
      <c r="B813" s="4"/>
      <c r="C813" s="4"/>
      <c r="D813" s="4"/>
      <c r="E813" s="4"/>
      <c r="F813" s="4"/>
    </row>
    <row r="814" spans="2:6" x14ac:dyDescent="0.25">
      <c r="B814" s="4"/>
      <c r="C814" s="4"/>
      <c r="D814" s="4"/>
      <c r="E814" s="4"/>
      <c r="F814" s="4"/>
    </row>
    <row r="815" spans="2:6" x14ac:dyDescent="0.25">
      <c r="B815" s="4"/>
      <c r="C815" s="4"/>
      <c r="D815" s="4"/>
      <c r="E815" s="4"/>
      <c r="F815" s="4"/>
    </row>
    <row r="816" spans="2:6" x14ac:dyDescent="0.25">
      <c r="B816" s="4"/>
      <c r="C816" s="4"/>
      <c r="D816" s="4"/>
      <c r="E816" s="4"/>
      <c r="F816" s="4"/>
    </row>
    <row r="817" spans="2:6" x14ac:dyDescent="0.25">
      <c r="B817" s="4"/>
      <c r="C817" s="4"/>
      <c r="D817" s="4"/>
      <c r="E817" s="4"/>
      <c r="F817" s="4"/>
    </row>
    <row r="818" spans="2:6" x14ac:dyDescent="0.25">
      <c r="B818" s="4"/>
      <c r="C818" s="4"/>
      <c r="D818" s="4"/>
      <c r="E818" s="4"/>
      <c r="F818" s="4"/>
    </row>
    <row r="819" spans="2:6" x14ac:dyDescent="0.25">
      <c r="B819" s="4"/>
      <c r="C819" s="4"/>
      <c r="D819" s="4"/>
      <c r="E819" s="4"/>
      <c r="F819" s="4"/>
    </row>
    <row r="820" spans="2:6" x14ac:dyDescent="0.25">
      <c r="B820" s="4"/>
      <c r="C820" s="4"/>
      <c r="D820" s="4"/>
      <c r="E820" s="4"/>
      <c r="F820" s="4"/>
    </row>
    <row r="821" spans="2:6" x14ac:dyDescent="0.25">
      <c r="B821" s="4"/>
      <c r="C821" s="4"/>
      <c r="D821" s="4"/>
      <c r="E821" s="4"/>
      <c r="F821" s="4"/>
    </row>
    <row r="822" spans="2:6" x14ac:dyDescent="0.25">
      <c r="B822" s="4"/>
      <c r="C822" s="4"/>
      <c r="D822" s="4"/>
      <c r="E822" s="4"/>
      <c r="F822" s="4"/>
    </row>
    <row r="823" spans="2:6" x14ac:dyDescent="0.25">
      <c r="B823" s="4"/>
      <c r="C823" s="4"/>
      <c r="D823" s="4"/>
      <c r="E823" s="4"/>
      <c r="F823" s="4"/>
    </row>
    <row r="824" spans="2:6" x14ac:dyDescent="0.25">
      <c r="B824" s="4"/>
      <c r="C824" s="4"/>
      <c r="D824" s="4"/>
      <c r="E824" s="4"/>
      <c r="F824" s="4"/>
    </row>
    <row r="825" spans="2:6" x14ac:dyDescent="0.25">
      <c r="B825" s="4"/>
      <c r="C825" s="4"/>
      <c r="D825" s="4"/>
      <c r="E825" s="4"/>
      <c r="F825" s="4"/>
    </row>
    <row r="826" spans="2:6" x14ac:dyDescent="0.25">
      <c r="B826" s="4"/>
      <c r="C826" s="4"/>
      <c r="D826" s="4"/>
      <c r="E826" s="4"/>
      <c r="F826" s="4"/>
    </row>
    <row r="827" spans="2:6" x14ac:dyDescent="0.25">
      <c r="B827" s="4"/>
      <c r="C827" s="4"/>
      <c r="D827" s="4"/>
      <c r="E827" s="4"/>
      <c r="F827" s="4"/>
    </row>
    <row r="828" spans="2:6" x14ac:dyDescent="0.25">
      <c r="B828" s="4"/>
      <c r="C828" s="4"/>
      <c r="D828" s="4"/>
      <c r="E828" s="4"/>
      <c r="F828" s="4"/>
    </row>
    <row r="829" spans="2:6" x14ac:dyDescent="0.25">
      <c r="B829" s="4"/>
      <c r="C829" s="4"/>
      <c r="D829" s="4"/>
      <c r="E829" s="4"/>
      <c r="F829" s="4"/>
    </row>
    <row r="830" spans="2:6" x14ac:dyDescent="0.25">
      <c r="B830" s="4"/>
      <c r="C830" s="4"/>
      <c r="D830" s="4"/>
      <c r="E830" s="4"/>
      <c r="F830" s="4"/>
    </row>
    <row r="831" spans="2:6" x14ac:dyDescent="0.25">
      <c r="B831" s="4"/>
      <c r="C831" s="4"/>
      <c r="D831" s="4"/>
      <c r="E831" s="4"/>
      <c r="F831" s="4"/>
    </row>
    <row r="832" spans="2:6" x14ac:dyDescent="0.25">
      <c r="B832" s="4"/>
      <c r="C832" s="4"/>
      <c r="D832" s="4"/>
      <c r="E832" s="4"/>
      <c r="F832" s="4"/>
    </row>
    <row r="833" spans="2:6" x14ac:dyDescent="0.25">
      <c r="B833" s="4"/>
      <c r="C833" s="4"/>
      <c r="D833" s="4"/>
      <c r="E833" s="4"/>
      <c r="F833" s="4"/>
    </row>
    <row r="834" spans="2:6" x14ac:dyDescent="0.25">
      <c r="B834" s="4"/>
      <c r="C834" s="4"/>
      <c r="D834" s="4"/>
      <c r="E834" s="4"/>
      <c r="F834" s="4"/>
    </row>
    <row r="835" spans="2:6" x14ac:dyDescent="0.25">
      <c r="B835" s="4"/>
      <c r="C835" s="4"/>
      <c r="D835" s="4"/>
      <c r="E835" s="4"/>
      <c r="F835" s="4"/>
    </row>
    <row r="836" spans="2:6" x14ac:dyDescent="0.25">
      <c r="B836" s="4"/>
      <c r="C836" s="4"/>
      <c r="D836" s="4"/>
      <c r="E836" s="4"/>
      <c r="F836" s="4"/>
    </row>
    <row r="837" spans="2:6" x14ac:dyDescent="0.25">
      <c r="B837" s="4"/>
      <c r="C837" s="4"/>
      <c r="D837" s="4"/>
      <c r="E837" s="4"/>
      <c r="F837" s="4"/>
    </row>
    <row r="838" spans="2:6" x14ac:dyDescent="0.25">
      <c r="B838" s="4"/>
      <c r="C838" s="4"/>
      <c r="D838" s="4"/>
      <c r="E838" s="4"/>
      <c r="F838" s="4"/>
    </row>
    <row r="839" spans="2:6" x14ac:dyDescent="0.25">
      <c r="B839" s="4"/>
      <c r="C839" s="4"/>
      <c r="D839" s="4"/>
      <c r="E839" s="4"/>
      <c r="F839" s="4"/>
    </row>
    <row r="840" spans="2:6" x14ac:dyDescent="0.25">
      <c r="B840" s="4"/>
      <c r="C840" s="4"/>
      <c r="D840" s="4"/>
      <c r="E840" s="4"/>
      <c r="F840" s="4"/>
    </row>
    <row r="841" spans="2:6" x14ac:dyDescent="0.25">
      <c r="B841" s="4"/>
      <c r="C841" s="4"/>
      <c r="D841" s="4"/>
      <c r="E841" s="4"/>
      <c r="F841" s="4"/>
    </row>
    <row r="842" spans="2:6" x14ac:dyDescent="0.25">
      <c r="B842" s="4"/>
      <c r="C842" s="4"/>
      <c r="D842" s="4"/>
      <c r="E842" s="4"/>
      <c r="F842" s="4"/>
    </row>
    <row r="843" spans="2:6" x14ac:dyDescent="0.25">
      <c r="B843" s="4"/>
      <c r="C843" s="4"/>
      <c r="D843" s="4"/>
      <c r="E843" s="4"/>
      <c r="F843" s="4"/>
    </row>
    <row r="844" spans="2:6" x14ac:dyDescent="0.25">
      <c r="B844" s="4"/>
      <c r="C844" s="4"/>
      <c r="D844" s="4"/>
      <c r="E844" s="4"/>
      <c r="F844" s="4"/>
    </row>
    <row r="845" spans="2:6" x14ac:dyDescent="0.25">
      <c r="B845" s="4"/>
      <c r="C845" s="4"/>
      <c r="D845" s="4"/>
      <c r="E845" s="4"/>
      <c r="F845" s="4"/>
    </row>
    <row r="846" spans="2:6" x14ac:dyDescent="0.25">
      <c r="B846" s="4"/>
      <c r="C846" s="4"/>
      <c r="D846" s="4"/>
      <c r="E846" s="4"/>
      <c r="F846" s="4"/>
    </row>
    <row r="847" spans="2:6" x14ac:dyDescent="0.25">
      <c r="B847" s="4"/>
      <c r="C847" s="4"/>
      <c r="D847" s="4"/>
      <c r="E847" s="4"/>
      <c r="F847" s="4"/>
    </row>
    <row r="848" spans="2:6" x14ac:dyDescent="0.25">
      <c r="B848" s="4"/>
      <c r="C848" s="4"/>
      <c r="D848" s="4"/>
      <c r="E848" s="4"/>
      <c r="F848" s="4"/>
    </row>
    <row r="849" spans="2:6" x14ac:dyDescent="0.25">
      <c r="B849" s="4"/>
      <c r="C849" s="4"/>
      <c r="D849" s="4"/>
      <c r="E849" s="4"/>
      <c r="F849" s="4"/>
    </row>
    <row r="850" spans="2:6" x14ac:dyDescent="0.25">
      <c r="B850" s="4"/>
      <c r="C850" s="4"/>
      <c r="D850" s="4"/>
      <c r="E850" s="4"/>
      <c r="F850" s="4"/>
    </row>
    <row r="851" spans="2:6" x14ac:dyDescent="0.25">
      <c r="B851" s="4"/>
      <c r="C851" s="4"/>
      <c r="D851" s="4"/>
      <c r="E851" s="4"/>
      <c r="F851" s="4"/>
    </row>
    <row r="852" spans="2:6" x14ac:dyDescent="0.25">
      <c r="B852" s="4"/>
      <c r="C852" s="4"/>
      <c r="D852" s="4"/>
      <c r="E852" s="4"/>
      <c r="F852" s="4"/>
    </row>
    <row r="853" spans="2:6" x14ac:dyDescent="0.25">
      <c r="B853" s="4"/>
      <c r="C853" s="4"/>
      <c r="D853" s="4"/>
      <c r="E853" s="4"/>
      <c r="F853" s="4"/>
    </row>
    <row r="854" spans="2:6" x14ac:dyDescent="0.25">
      <c r="B854" s="4"/>
      <c r="C854" s="4"/>
      <c r="D854" s="4"/>
      <c r="E854" s="4"/>
      <c r="F854" s="4"/>
    </row>
    <row r="855" spans="2:6" x14ac:dyDescent="0.25">
      <c r="B855" s="4"/>
      <c r="C855" s="4"/>
      <c r="D855" s="4"/>
      <c r="E855" s="4"/>
      <c r="F855" s="4"/>
    </row>
    <row r="856" spans="2:6" x14ac:dyDescent="0.25">
      <c r="B856" s="4"/>
      <c r="C856" s="4"/>
      <c r="D856" s="4"/>
      <c r="E856" s="4"/>
      <c r="F856" s="4"/>
    </row>
    <row r="857" spans="2:6" x14ac:dyDescent="0.25">
      <c r="B857" s="4"/>
      <c r="C857" s="4"/>
      <c r="D857" s="4"/>
      <c r="E857" s="4"/>
      <c r="F857" s="4"/>
    </row>
    <row r="858" spans="2:6" x14ac:dyDescent="0.25">
      <c r="B858" s="4"/>
      <c r="C858" s="4"/>
      <c r="D858" s="4"/>
      <c r="E858" s="4"/>
      <c r="F858" s="4"/>
    </row>
    <row r="859" spans="2:6" x14ac:dyDescent="0.25">
      <c r="B859" s="4"/>
      <c r="C859" s="4"/>
      <c r="D859" s="4"/>
      <c r="E859" s="4"/>
      <c r="F859" s="4"/>
    </row>
    <row r="860" spans="2:6" x14ac:dyDescent="0.25">
      <c r="B860" s="4"/>
      <c r="C860" s="4"/>
      <c r="D860" s="4"/>
      <c r="E860" s="4"/>
      <c r="F860" s="4"/>
    </row>
    <row r="861" spans="2:6" x14ac:dyDescent="0.25">
      <c r="B861" s="4"/>
      <c r="C861" s="4"/>
      <c r="D861" s="4"/>
      <c r="E861" s="4"/>
      <c r="F861" s="4"/>
    </row>
    <row r="862" spans="2:6" x14ac:dyDescent="0.25">
      <c r="B862" s="4"/>
      <c r="C862" s="4"/>
      <c r="D862" s="4"/>
      <c r="E862" s="4"/>
      <c r="F862" s="4"/>
    </row>
    <row r="863" spans="2:6" x14ac:dyDescent="0.25">
      <c r="B863" s="4"/>
      <c r="C863" s="4"/>
      <c r="D863" s="4"/>
      <c r="E863" s="4"/>
      <c r="F863" s="4"/>
    </row>
    <row r="864" spans="2:6" x14ac:dyDescent="0.25">
      <c r="B864" s="4"/>
      <c r="C864" s="4"/>
      <c r="D864" s="4"/>
      <c r="E864" s="4"/>
      <c r="F864" s="4"/>
    </row>
    <row r="865" spans="2:6" x14ac:dyDescent="0.25">
      <c r="B865" s="4"/>
      <c r="C865" s="4"/>
      <c r="D865" s="4"/>
      <c r="E865" s="4"/>
      <c r="F865" s="4"/>
    </row>
    <row r="866" spans="2:6" x14ac:dyDescent="0.25">
      <c r="B866" s="4"/>
      <c r="C866" s="4"/>
      <c r="D866" s="4"/>
      <c r="E866" s="4"/>
      <c r="F866" s="4"/>
    </row>
    <row r="867" spans="2:6" x14ac:dyDescent="0.25">
      <c r="B867" s="4"/>
      <c r="C867" s="4"/>
      <c r="D867" s="4"/>
      <c r="E867" s="4"/>
      <c r="F867" s="4"/>
    </row>
    <row r="868" spans="2:6" x14ac:dyDescent="0.25">
      <c r="B868" s="4"/>
      <c r="C868" s="4"/>
      <c r="D868" s="4"/>
      <c r="E868" s="4"/>
      <c r="F868" s="4"/>
    </row>
    <row r="869" spans="2:6" x14ac:dyDescent="0.25">
      <c r="B869" s="4"/>
      <c r="C869" s="4"/>
      <c r="D869" s="4"/>
      <c r="E869" s="4"/>
      <c r="F869" s="4"/>
    </row>
    <row r="870" spans="2:6" x14ac:dyDescent="0.25">
      <c r="B870" s="4"/>
      <c r="C870" s="4"/>
      <c r="D870" s="4"/>
      <c r="E870" s="4"/>
      <c r="F870" s="4"/>
    </row>
    <row r="871" spans="2:6" x14ac:dyDescent="0.25">
      <c r="B871" s="4"/>
      <c r="C871" s="4"/>
      <c r="D871" s="4"/>
      <c r="E871" s="4"/>
      <c r="F871" s="4"/>
    </row>
    <row r="872" spans="2:6" x14ac:dyDescent="0.25">
      <c r="B872" s="4"/>
      <c r="C872" s="4"/>
      <c r="D872" s="4"/>
      <c r="E872" s="4"/>
      <c r="F872" s="4"/>
    </row>
    <row r="873" spans="2:6" x14ac:dyDescent="0.25">
      <c r="B873" s="4"/>
      <c r="C873" s="4"/>
      <c r="D873" s="4"/>
      <c r="E873" s="4"/>
      <c r="F873" s="4"/>
    </row>
    <row r="874" spans="2:6" x14ac:dyDescent="0.25">
      <c r="B874" s="4"/>
      <c r="C874" s="4"/>
      <c r="D874" s="4"/>
      <c r="E874" s="4"/>
      <c r="F874" s="4"/>
    </row>
    <row r="875" spans="2:6" x14ac:dyDescent="0.25">
      <c r="B875" s="4"/>
      <c r="C875" s="4"/>
      <c r="D875" s="4"/>
      <c r="E875" s="4"/>
      <c r="F875" s="4"/>
    </row>
    <row r="876" spans="2:6" x14ac:dyDescent="0.25">
      <c r="B876" s="4"/>
      <c r="C876" s="4"/>
      <c r="D876" s="4"/>
      <c r="E876" s="4"/>
      <c r="F876" s="4"/>
    </row>
    <row r="877" spans="2:6" x14ac:dyDescent="0.25">
      <c r="B877" s="4"/>
      <c r="C877" s="4"/>
      <c r="D877" s="4"/>
      <c r="E877" s="4"/>
      <c r="F877" s="4"/>
    </row>
    <row r="878" spans="2:6" x14ac:dyDescent="0.25">
      <c r="B878" s="4"/>
      <c r="C878" s="4"/>
      <c r="D878" s="4"/>
      <c r="E878" s="4"/>
      <c r="F878" s="4"/>
    </row>
    <row r="879" spans="2:6" x14ac:dyDescent="0.25">
      <c r="B879" s="4"/>
      <c r="C879" s="4"/>
      <c r="D879" s="4"/>
      <c r="E879" s="4"/>
      <c r="F879" s="4"/>
    </row>
    <row r="880" spans="2:6" x14ac:dyDescent="0.25">
      <c r="B880" s="4"/>
      <c r="C880" s="4"/>
      <c r="D880" s="4"/>
      <c r="E880" s="4"/>
      <c r="F880" s="4"/>
    </row>
    <row r="881" spans="2:6" x14ac:dyDescent="0.25">
      <c r="B881" s="4"/>
      <c r="C881" s="4"/>
      <c r="D881" s="4"/>
      <c r="E881" s="4"/>
      <c r="F881" s="4"/>
    </row>
    <row r="882" spans="2:6" x14ac:dyDescent="0.25">
      <c r="B882" s="4"/>
      <c r="C882" s="4"/>
      <c r="D882" s="4"/>
      <c r="E882" s="4"/>
      <c r="F882" s="4"/>
    </row>
    <row r="883" spans="2:6" x14ac:dyDescent="0.25">
      <c r="B883" s="4"/>
      <c r="C883" s="4"/>
      <c r="D883" s="4"/>
      <c r="E883" s="4"/>
      <c r="F883" s="4"/>
    </row>
    <row r="884" spans="2:6" x14ac:dyDescent="0.25">
      <c r="B884" s="4"/>
      <c r="C884" s="4"/>
      <c r="D884" s="4"/>
      <c r="E884" s="4"/>
      <c r="F884" s="4"/>
    </row>
    <row r="885" spans="2:6" x14ac:dyDescent="0.25">
      <c r="B885" s="4"/>
      <c r="C885" s="4"/>
      <c r="D885" s="4"/>
      <c r="E885" s="4"/>
      <c r="F885" s="4"/>
    </row>
    <row r="886" spans="2:6" x14ac:dyDescent="0.25">
      <c r="B886" s="4"/>
      <c r="C886" s="4"/>
      <c r="D886" s="4"/>
      <c r="E886" s="4"/>
      <c r="F886" s="4"/>
    </row>
    <row r="887" spans="2:6" x14ac:dyDescent="0.25">
      <c r="B887" s="4"/>
      <c r="C887" s="4"/>
      <c r="D887" s="4"/>
      <c r="E887" s="4"/>
      <c r="F887" s="4"/>
    </row>
    <row r="888" spans="2:6" x14ac:dyDescent="0.25">
      <c r="B888" s="4"/>
      <c r="C888" s="4"/>
      <c r="D888" s="4"/>
      <c r="E888" s="4"/>
      <c r="F888" s="4"/>
    </row>
    <row r="889" spans="2:6" x14ac:dyDescent="0.25">
      <c r="B889" s="4"/>
      <c r="C889" s="4"/>
      <c r="D889" s="4"/>
      <c r="E889" s="4"/>
      <c r="F889" s="4"/>
    </row>
    <row r="890" spans="2:6" x14ac:dyDescent="0.25">
      <c r="B890" s="4"/>
      <c r="C890" s="4"/>
      <c r="D890" s="4"/>
      <c r="E890" s="4"/>
      <c r="F890" s="4"/>
    </row>
    <row r="891" spans="2:6" x14ac:dyDescent="0.25">
      <c r="B891" s="4"/>
      <c r="C891" s="4"/>
      <c r="D891" s="4"/>
      <c r="E891" s="4"/>
      <c r="F891" s="4"/>
    </row>
    <row r="892" spans="2:6" x14ac:dyDescent="0.25">
      <c r="B892" s="4"/>
      <c r="C892" s="4"/>
      <c r="D892" s="4"/>
      <c r="E892" s="4"/>
      <c r="F892" s="4"/>
    </row>
    <row r="893" spans="2:6" x14ac:dyDescent="0.25">
      <c r="B893" s="4"/>
      <c r="C893" s="4"/>
      <c r="D893" s="4"/>
      <c r="E893" s="4"/>
      <c r="F893" s="4"/>
    </row>
    <row r="894" spans="2:6" x14ac:dyDescent="0.25">
      <c r="B894" s="4"/>
      <c r="C894" s="4"/>
      <c r="D894" s="4"/>
      <c r="E894" s="4"/>
      <c r="F894" s="4"/>
    </row>
    <row r="895" spans="2:6" x14ac:dyDescent="0.25">
      <c r="B895" s="4"/>
      <c r="C895" s="4"/>
      <c r="D895" s="4"/>
      <c r="E895" s="4"/>
      <c r="F895" s="4"/>
    </row>
    <row r="896" spans="2:6" x14ac:dyDescent="0.25">
      <c r="B896" s="4"/>
      <c r="C896" s="4"/>
      <c r="D896" s="4"/>
      <c r="E896" s="4"/>
      <c r="F896" s="4"/>
    </row>
    <row r="897" spans="2:6" x14ac:dyDescent="0.25">
      <c r="B897" s="4"/>
      <c r="C897" s="4"/>
      <c r="D897" s="4"/>
      <c r="E897" s="4"/>
      <c r="F897" s="4"/>
    </row>
    <row r="898" spans="2:6" x14ac:dyDescent="0.25">
      <c r="B898" s="4"/>
      <c r="C898" s="4"/>
      <c r="D898" s="4"/>
      <c r="E898" s="4"/>
      <c r="F898" s="4"/>
    </row>
    <row r="899" spans="2:6" x14ac:dyDescent="0.25">
      <c r="B899" s="4"/>
      <c r="C899" s="4"/>
      <c r="D899" s="4"/>
      <c r="E899" s="4"/>
      <c r="F899" s="4"/>
    </row>
    <row r="900" spans="2:6" x14ac:dyDescent="0.25">
      <c r="B900" s="4"/>
      <c r="C900" s="4"/>
      <c r="D900" s="4"/>
      <c r="E900" s="4"/>
      <c r="F900" s="4"/>
    </row>
    <row r="901" spans="2:6" x14ac:dyDescent="0.25">
      <c r="B901" s="4"/>
      <c r="C901" s="4"/>
      <c r="D901" s="4"/>
      <c r="E901" s="4"/>
      <c r="F901" s="4"/>
    </row>
    <row r="902" spans="2:6" x14ac:dyDescent="0.25">
      <c r="B902" s="4"/>
      <c r="C902" s="4"/>
      <c r="D902" s="4"/>
      <c r="E902" s="4"/>
      <c r="F902" s="4"/>
    </row>
    <row r="903" spans="2:6" x14ac:dyDescent="0.25">
      <c r="B903" s="4"/>
      <c r="C903" s="4"/>
      <c r="D903" s="4"/>
      <c r="E903" s="4"/>
      <c r="F903" s="4"/>
    </row>
    <row r="904" spans="2:6" x14ac:dyDescent="0.25">
      <c r="B904" s="4"/>
      <c r="C904" s="4"/>
      <c r="D904" s="4"/>
      <c r="E904" s="4"/>
      <c r="F904" s="4"/>
    </row>
    <row r="905" spans="2:6" x14ac:dyDescent="0.25">
      <c r="B905" s="4"/>
      <c r="C905" s="4"/>
      <c r="D905" s="4"/>
      <c r="E905" s="4"/>
      <c r="F905" s="4"/>
    </row>
    <row r="906" spans="2:6" x14ac:dyDescent="0.25">
      <c r="B906" s="4"/>
      <c r="C906" s="4"/>
      <c r="D906" s="4"/>
      <c r="E906" s="4"/>
      <c r="F906" s="4"/>
    </row>
    <row r="907" spans="2:6" x14ac:dyDescent="0.25">
      <c r="B907" s="4"/>
      <c r="C907" s="4"/>
      <c r="D907" s="4"/>
      <c r="E907" s="4"/>
      <c r="F907" s="4"/>
    </row>
    <row r="908" spans="2:6" x14ac:dyDescent="0.25">
      <c r="B908" s="4"/>
      <c r="C908" s="4"/>
      <c r="D908" s="4"/>
      <c r="E908" s="4"/>
      <c r="F908" s="4"/>
    </row>
    <row r="909" spans="2:6" x14ac:dyDescent="0.25">
      <c r="B909" s="4"/>
      <c r="C909" s="4"/>
      <c r="D909" s="4"/>
      <c r="E909" s="4"/>
      <c r="F909" s="4"/>
    </row>
    <row r="910" spans="2:6" x14ac:dyDescent="0.25">
      <c r="B910" s="4"/>
      <c r="C910" s="4"/>
      <c r="D910" s="4"/>
      <c r="E910" s="4"/>
      <c r="F910" s="4"/>
    </row>
    <row r="911" spans="2:6" x14ac:dyDescent="0.25">
      <c r="B911" s="4"/>
      <c r="C911" s="4"/>
      <c r="D911" s="4"/>
      <c r="E911" s="4"/>
      <c r="F911" s="4"/>
    </row>
    <row r="912" spans="2:6" x14ac:dyDescent="0.25">
      <c r="B912" s="4"/>
      <c r="C912" s="4"/>
      <c r="D912" s="4"/>
      <c r="E912" s="4"/>
      <c r="F912" s="4"/>
    </row>
    <row r="913" spans="2:6" x14ac:dyDescent="0.25">
      <c r="B913" s="4"/>
      <c r="C913" s="4"/>
      <c r="D913" s="4"/>
      <c r="E913" s="4"/>
      <c r="F913" s="4"/>
    </row>
    <row r="914" spans="2:6" x14ac:dyDescent="0.25">
      <c r="B914" s="4"/>
      <c r="C914" s="4"/>
      <c r="D914" s="4"/>
      <c r="E914" s="4"/>
      <c r="F914" s="4"/>
    </row>
    <row r="915" spans="2:6" x14ac:dyDescent="0.25">
      <c r="B915" s="4"/>
      <c r="C915" s="4"/>
      <c r="D915" s="4"/>
      <c r="E915" s="4"/>
      <c r="F915" s="4"/>
    </row>
    <row r="916" spans="2:6" x14ac:dyDescent="0.25">
      <c r="B916" s="4"/>
      <c r="C916" s="4"/>
      <c r="D916" s="4"/>
      <c r="E916" s="4"/>
      <c r="F916" s="4"/>
    </row>
    <row r="917" spans="2:6" x14ac:dyDescent="0.25">
      <c r="B917" s="4"/>
      <c r="C917" s="4"/>
      <c r="D917" s="4"/>
      <c r="E917" s="4"/>
      <c r="F917" s="4"/>
    </row>
    <row r="918" spans="2:6" x14ac:dyDescent="0.25">
      <c r="B918" s="4"/>
      <c r="C918" s="4"/>
      <c r="D918" s="4"/>
      <c r="E918" s="4"/>
      <c r="F918" s="4"/>
    </row>
    <row r="919" spans="2:6" x14ac:dyDescent="0.25">
      <c r="B919" s="4"/>
      <c r="C919" s="4"/>
      <c r="D919" s="4"/>
      <c r="E919" s="4"/>
      <c r="F919" s="4"/>
    </row>
    <row r="920" spans="2:6" x14ac:dyDescent="0.25">
      <c r="B920" s="4"/>
      <c r="C920" s="4"/>
      <c r="D920" s="4"/>
      <c r="E920" s="4"/>
      <c r="F920" s="4"/>
    </row>
    <row r="921" spans="2:6" x14ac:dyDescent="0.25">
      <c r="B921" s="4"/>
      <c r="C921" s="4"/>
      <c r="D921" s="4"/>
      <c r="E921" s="4"/>
      <c r="F921" s="4"/>
    </row>
    <row r="922" spans="2:6" x14ac:dyDescent="0.25">
      <c r="B922" s="4"/>
      <c r="C922" s="4"/>
      <c r="D922" s="4"/>
      <c r="E922" s="4"/>
      <c r="F922" s="4"/>
    </row>
    <row r="923" spans="2:6" x14ac:dyDescent="0.25">
      <c r="B923" s="4"/>
      <c r="C923" s="4"/>
      <c r="D923" s="4"/>
      <c r="E923" s="4"/>
      <c r="F923" s="4"/>
    </row>
    <row r="924" spans="2:6" x14ac:dyDescent="0.25">
      <c r="B924" s="4"/>
      <c r="C924" s="4"/>
      <c r="D924" s="4"/>
      <c r="E924" s="4"/>
      <c r="F924" s="4"/>
    </row>
    <row r="925" spans="2:6" x14ac:dyDescent="0.25">
      <c r="B925" s="4"/>
      <c r="C925" s="4"/>
      <c r="D925" s="4"/>
      <c r="E925" s="4"/>
      <c r="F925" s="4"/>
    </row>
    <row r="926" spans="2:6" x14ac:dyDescent="0.25">
      <c r="B926" s="4"/>
      <c r="C926" s="4"/>
      <c r="D926" s="4"/>
      <c r="E926" s="4"/>
      <c r="F926" s="4"/>
    </row>
    <row r="927" spans="2:6" x14ac:dyDescent="0.25">
      <c r="B927" s="4"/>
      <c r="C927" s="4"/>
      <c r="D927" s="4"/>
      <c r="E927" s="4"/>
      <c r="F927" s="4"/>
    </row>
    <row r="928" spans="2:6" x14ac:dyDescent="0.25">
      <c r="B928" s="4"/>
      <c r="C928" s="4"/>
      <c r="D928" s="4"/>
      <c r="E928" s="4"/>
      <c r="F928" s="4"/>
    </row>
    <row r="929" spans="2:6" x14ac:dyDescent="0.25">
      <c r="B929" s="4"/>
      <c r="C929" s="4"/>
      <c r="D929" s="4"/>
      <c r="E929" s="4"/>
      <c r="F929" s="4"/>
    </row>
    <row r="930" spans="2:6" x14ac:dyDescent="0.25">
      <c r="B930" s="4"/>
      <c r="C930" s="4"/>
      <c r="D930" s="4"/>
      <c r="E930" s="4"/>
      <c r="F930" s="4"/>
    </row>
    <row r="931" spans="2:6" x14ac:dyDescent="0.25">
      <c r="B931" s="4"/>
      <c r="C931" s="4"/>
      <c r="D931" s="4"/>
      <c r="E931" s="4"/>
      <c r="F931" s="4"/>
    </row>
    <row r="932" spans="2:6" x14ac:dyDescent="0.25">
      <c r="B932" s="4"/>
      <c r="C932" s="4"/>
      <c r="D932" s="4"/>
      <c r="E932" s="4"/>
      <c r="F932" s="4"/>
    </row>
    <row r="933" spans="2:6" x14ac:dyDescent="0.25">
      <c r="B933" s="4"/>
      <c r="C933" s="4"/>
      <c r="D933" s="4"/>
      <c r="E933" s="4"/>
      <c r="F933" s="4"/>
    </row>
    <row r="934" spans="2:6" x14ac:dyDescent="0.25">
      <c r="B934" s="4"/>
      <c r="C934" s="4"/>
      <c r="D934" s="4"/>
      <c r="E934" s="4"/>
      <c r="F934" s="4"/>
    </row>
    <row r="935" spans="2:6" x14ac:dyDescent="0.25">
      <c r="B935" s="4"/>
      <c r="C935" s="4"/>
      <c r="D935" s="4"/>
      <c r="E935" s="4"/>
      <c r="F935" s="4"/>
    </row>
    <row r="936" spans="2:6" x14ac:dyDescent="0.25">
      <c r="B936" s="4"/>
      <c r="C936" s="4"/>
      <c r="D936" s="4"/>
      <c r="E936" s="4"/>
      <c r="F936" s="4"/>
    </row>
    <row r="937" spans="2:6" x14ac:dyDescent="0.25">
      <c r="B937" s="4"/>
      <c r="C937" s="4"/>
      <c r="D937" s="4"/>
      <c r="E937" s="4"/>
      <c r="F937" s="4"/>
    </row>
    <row r="938" spans="2:6" x14ac:dyDescent="0.25">
      <c r="B938" s="4"/>
      <c r="C938" s="4"/>
      <c r="D938" s="4"/>
      <c r="E938" s="4"/>
      <c r="F938" s="4"/>
    </row>
    <row r="939" spans="2:6" x14ac:dyDescent="0.25">
      <c r="B939" s="4"/>
      <c r="C939" s="4"/>
      <c r="D939" s="4"/>
      <c r="E939" s="4"/>
      <c r="F939" s="4"/>
    </row>
    <row r="940" spans="2:6" x14ac:dyDescent="0.25">
      <c r="B940" s="4"/>
      <c r="C940" s="4"/>
      <c r="D940" s="4"/>
      <c r="E940" s="4"/>
      <c r="F940" s="4"/>
    </row>
    <row r="941" spans="2:6" x14ac:dyDescent="0.25">
      <c r="B941" s="4"/>
      <c r="C941" s="4"/>
      <c r="D941" s="4"/>
      <c r="E941" s="4"/>
      <c r="F941" s="4"/>
    </row>
    <row r="942" spans="2:6" x14ac:dyDescent="0.25">
      <c r="B942" s="4"/>
      <c r="C942" s="4"/>
      <c r="D942" s="4"/>
      <c r="E942" s="4"/>
      <c r="F942" s="4"/>
    </row>
    <row r="943" spans="2:6" x14ac:dyDescent="0.25">
      <c r="B943" s="4"/>
      <c r="C943" s="4"/>
      <c r="D943" s="4"/>
      <c r="E943" s="4"/>
      <c r="F943" s="4"/>
    </row>
    <row r="944" spans="2:6" x14ac:dyDescent="0.25">
      <c r="B944" s="4"/>
      <c r="C944" s="4"/>
      <c r="D944" s="4"/>
      <c r="E944" s="4"/>
      <c r="F944" s="4"/>
    </row>
    <row r="945" spans="2:6" x14ac:dyDescent="0.25">
      <c r="B945" s="4"/>
      <c r="C945" s="4"/>
      <c r="D945" s="4"/>
      <c r="E945" s="4"/>
      <c r="F945" s="4"/>
    </row>
    <row r="946" spans="2:6" x14ac:dyDescent="0.25">
      <c r="B946" s="4"/>
      <c r="C946" s="4"/>
      <c r="D946" s="4"/>
      <c r="E946" s="4"/>
      <c r="F946" s="4"/>
    </row>
    <row r="947" spans="2:6" x14ac:dyDescent="0.25">
      <c r="B947" s="4"/>
      <c r="C947" s="4"/>
      <c r="D947" s="4"/>
      <c r="E947" s="4"/>
      <c r="F947" s="4"/>
    </row>
    <row r="948" spans="2:6" x14ac:dyDescent="0.25">
      <c r="B948" s="4"/>
      <c r="C948" s="4"/>
      <c r="D948" s="4"/>
      <c r="E948" s="4"/>
      <c r="F948" s="4"/>
    </row>
    <row r="949" spans="2:6" x14ac:dyDescent="0.25">
      <c r="B949" s="4"/>
      <c r="C949" s="4"/>
      <c r="D949" s="4"/>
      <c r="E949" s="4"/>
      <c r="F949" s="4"/>
    </row>
    <row r="950" spans="2:6" x14ac:dyDescent="0.25">
      <c r="B950" s="4"/>
      <c r="C950" s="4"/>
      <c r="D950" s="4"/>
      <c r="E950" s="4"/>
      <c r="F950" s="4"/>
    </row>
    <row r="951" spans="2:6" x14ac:dyDescent="0.25">
      <c r="B951" s="4"/>
      <c r="C951" s="4"/>
      <c r="D951" s="4"/>
      <c r="E951" s="4"/>
      <c r="F951" s="4"/>
    </row>
    <row r="952" spans="2:6" x14ac:dyDescent="0.25">
      <c r="B952" s="4"/>
      <c r="C952" s="4"/>
      <c r="D952" s="4"/>
      <c r="E952" s="4"/>
      <c r="F952" s="4"/>
    </row>
    <row r="953" spans="2:6" x14ac:dyDescent="0.25">
      <c r="B953" s="4"/>
      <c r="C953" s="4"/>
      <c r="D953" s="4"/>
      <c r="E953" s="4"/>
      <c r="F953" s="4"/>
    </row>
    <row r="954" spans="2:6" x14ac:dyDescent="0.25">
      <c r="B954" s="4"/>
      <c r="C954" s="4"/>
      <c r="D954" s="4"/>
      <c r="E954" s="4"/>
      <c r="F954" s="4"/>
    </row>
    <row r="955" spans="2:6" x14ac:dyDescent="0.25">
      <c r="B955" s="4"/>
      <c r="C955" s="4"/>
      <c r="D955" s="4"/>
      <c r="E955" s="4"/>
      <c r="F955" s="4"/>
    </row>
    <row r="956" spans="2:6" x14ac:dyDescent="0.25">
      <c r="B956" s="4"/>
      <c r="C956" s="4"/>
      <c r="D956" s="4"/>
      <c r="E956" s="4"/>
      <c r="F956" s="4"/>
    </row>
    <row r="957" spans="2:6" x14ac:dyDescent="0.25">
      <c r="B957" s="4"/>
      <c r="C957" s="4"/>
      <c r="D957" s="4"/>
      <c r="E957" s="4"/>
      <c r="F957" s="4"/>
    </row>
    <row r="958" spans="2:6" x14ac:dyDescent="0.25">
      <c r="B958" s="4"/>
      <c r="C958" s="4"/>
      <c r="D958" s="4"/>
      <c r="E958" s="4"/>
      <c r="F958" s="4"/>
    </row>
    <row r="959" spans="2:6" x14ac:dyDescent="0.25">
      <c r="B959" s="4"/>
      <c r="C959" s="4"/>
      <c r="D959" s="4"/>
      <c r="E959" s="4"/>
      <c r="F959" s="4"/>
    </row>
    <row r="960" spans="2:6" x14ac:dyDescent="0.25">
      <c r="B960" s="4"/>
      <c r="C960" s="4"/>
      <c r="D960" s="4"/>
      <c r="E960" s="4"/>
      <c r="F960" s="4"/>
    </row>
    <row r="961" spans="2:6" x14ac:dyDescent="0.25">
      <c r="B961" s="4"/>
      <c r="C961" s="4"/>
      <c r="D961" s="4"/>
      <c r="E961" s="4"/>
      <c r="F961" s="4"/>
    </row>
    <row r="962" spans="2:6" x14ac:dyDescent="0.25">
      <c r="B962" s="4"/>
      <c r="C962" s="4"/>
      <c r="D962" s="4"/>
      <c r="E962" s="4"/>
      <c r="F962" s="4"/>
    </row>
    <row r="963" spans="2:6" x14ac:dyDescent="0.25">
      <c r="B963" s="4"/>
      <c r="C963" s="4"/>
      <c r="D963" s="4"/>
      <c r="E963" s="4"/>
      <c r="F963" s="4"/>
    </row>
    <row r="964" spans="2:6" x14ac:dyDescent="0.25">
      <c r="B964" s="4"/>
      <c r="C964" s="4"/>
      <c r="D964" s="4"/>
      <c r="E964" s="4"/>
      <c r="F964" s="4"/>
    </row>
    <row r="965" spans="2:6" x14ac:dyDescent="0.25">
      <c r="B965" s="4"/>
      <c r="C965" s="4"/>
      <c r="D965" s="4"/>
      <c r="E965" s="4"/>
      <c r="F965" s="4"/>
    </row>
    <row r="966" spans="2:6" x14ac:dyDescent="0.25">
      <c r="B966" s="4"/>
      <c r="C966" s="4"/>
      <c r="D966" s="4"/>
      <c r="E966" s="4"/>
      <c r="F966" s="4"/>
    </row>
    <row r="967" spans="2:6" x14ac:dyDescent="0.25">
      <c r="B967" s="4"/>
      <c r="C967" s="4"/>
      <c r="D967" s="4"/>
      <c r="E967" s="4"/>
      <c r="F967" s="4"/>
    </row>
    <row r="968" spans="2:6" x14ac:dyDescent="0.25">
      <c r="B968" s="4"/>
      <c r="C968" s="4"/>
      <c r="D968" s="4"/>
      <c r="E968" s="4"/>
      <c r="F968" s="4"/>
    </row>
    <row r="969" spans="2:6" x14ac:dyDescent="0.25">
      <c r="B969" s="4"/>
      <c r="C969" s="4"/>
      <c r="D969" s="4"/>
      <c r="E969" s="4"/>
      <c r="F969" s="4"/>
    </row>
    <row r="970" spans="2:6" x14ac:dyDescent="0.25">
      <c r="B970" s="4"/>
      <c r="C970" s="4"/>
      <c r="D970" s="4"/>
      <c r="E970" s="4"/>
      <c r="F970" s="4"/>
    </row>
    <row r="971" spans="2:6" x14ac:dyDescent="0.25">
      <c r="B971" s="4"/>
      <c r="C971" s="4"/>
      <c r="D971" s="4"/>
      <c r="E971" s="4"/>
      <c r="F971" s="4"/>
    </row>
    <row r="972" spans="2:6" x14ac:dyDescent="0.25">
      <c r="B972" s="4"/>
      <c r="C972" s="4"/>
      <c r="D972" s="4"/>
      <c r="E972" s="4"/>
      <c r="F972" s="4"/>
    </row>
    <row r="973" spans="2:6" x14ac:dyDescent="0.25">
      <c r="B973" s="4"/>
      <c r="C973" s="4"/>
      <c r="D973" s="4"/>
      <c r="E973" s="4"/>
      <c r="F973" s="4"/>
    </row>
    <row r="974" spans="2:6" x14ac:dyDescent="0.25">
      <c r="B974" s="4"/>
      <c r="C974" s="4"/>
      <c r="D974" s="4"/>
      <c r="E974" s="4"/>
      <c r="F974" s="4"/>
    </row>
    <row r="975" spans="2:6" x14ac:dyDescent="0.25">
      <c r="B975" s="4"/>
      <c r="C975" s="4"/>
      <c r="D975" s="4"/>
      <c r="E975" s="4"/>
      <c r="F975" s="4"/>
    </row>
    <row r="976" spans="2:6" x14ac:dyDescent="0.25">
      <c r="B976" s="4"/>
      <c r="C976" s="4"/>
      <c r="D976" s="4"/>
      <c r="E976" s="4"/>
      <c r="F976" s="4"/>
    </row>
    <row r="977" spans="2:6" x14ac:dyDescent="0.25">
      <c r="B977" s="4"/>
      <c r="C977" s="4"/>
      <c r="D977" s="4"/>
      <c r="E977" s="4"/>
      <c r="F977" s="4"/>
    </row>
    <row r="978" spans="2:6" x14ac:dyDescent="0.25">
      <c r="B978" s="4"/>
      <c r="C978" s="4"/>
      <c r="D978" s="4"/>
      <c r="E978" s="4"/>
      <c r="F978" s="4"/>
    </row>
    <row r="979" spans="2:6" x14ac:dyDescent="0.25">
      <c r="B979" s="4"/>
      <c r="C979" s="4"/>
      <c r="D979" s="4"/>
      <c r="E979" s="4"/>
      <c r="F979" s="4"/>
    </row>
    <row r="980" spans="2:6" x14ac:dyDescent="0.25">
      <c r="B980" s="4"/>
      <c r="C980" s="4"/>
      <c r="D980" s="4"/>
      <c r="E980" s="4"/>
      <c r="F980" s="4"/>
    </row>
    <row r="981" spans="2:6" x14ac:dyDescent="0.25">
      <c r="B981" s="4"/>
      <c r="C981" s="4"/>
      <c r="D981" s="4"/>
      <c r="E981" s="4"/>
      <c r="F981" s="4"/>
    </row>
    <row r="982" spans="2:6" x14ac:dyDescent="0.25">
      <c r="B982" s="4"/>
      <c r="C982" s="4"/>
      <c r="D982" s="4"/>
      <c r="E982" s="4"/>
      <c r="F982" s="4"/>
    </row>
    <row r="983" spans="2:6" x14ac:dyDescent="0.25">
      <c r="B983" s="4"/>
      <c r="C983" s="4"/>
      <c r="D983" s="4"/>
      <c r="E983" s="4"/>
      <c r="F983" s="4"/>
    </row>
    <row r="984" spans="2:6" x14ac:dyDescent="0.25">
      <c r="B984" s="4"/>
      <c r="C984" s="4"/>
      <c r="D984" s="4"/>
      <c r="E984" s="4"/>
      <c r="F984" s="4"/>
    </row>
    <row r="985" spans="2:6" x14ac:dyDescent="0.25">
      <c r="B985" s="4"/>
      <c r="C985" s="4"/>
      <c r="D985" s="4"/>
      <c r="E985" s="4"/>
      <c r="F985" s="4"/>
    </row>
    <row r="986" spans="2:6" x14ac:dyDescent="0.25">
      <c r="B986" s="4"/>
      <c r="C986" s="4"/>
      <c r="D986" s="4"/>
      <c r="E986" s="4"/>
      <c r="F986" s="4"/>
    </row>
    <row r="987" spans="2:6" x14ac:dyDescent="0.25">
      <c r="B987" s="4"/>
      <c r="C987" s="4"/>
      <c r="D987" s="4"/>
      <c r="E987" s="4"/>
      <c r="F987" s="4"/>
    </row>
    <row r="988" spans="2:6" x14ac:dyDescent="0.25">
      <c r="B988" s="4"/>
      <c r="C988" s="4"/>
      <c r="D988" s="4"/>
      <c r="E988" s="4"/>
      <c r="F988" s="4"/>
    </row>
    <row r="989" spans="2:6" x14ac:dyDescent="0.25">
      <c r="B989" s="4"/>
      <c r="C989" s="4"/>
      <c r="D989" s="4"/>
      <c r="E989" s="4"/>
      <c r="F989" s="4"/>
    </row>
    <row r="990" spans="2:6" x14ac:dyDescent="0.25">
      <c r="B990" s="4"/>
      <c r="C990" s="4"/>
      <c r="D990" s="4"/>
      <c r="E990" s="4"/>
      <c r="F990" s="4"/>
    </row>
    <row r="991" spans="2:6" x14ac:dyDescent="0.25">
      <c r="B991" s="4"/>
      <c r="C991" s="4"/>
      <c r="D991" s="4"/>
      <c r="E991" s="4"/>
      <c r="F991" s="4"/>
    </row>
    <row r="992" spans="2:6" x14ac:dyDescent="0.25">
      <c r="B992" s="4"/>
      <c r="C992" s="4"/>
      <c r="D992" s="4"/>
      <c r="E992" s="4"/>
      <c r="F992" s="4"/>
    </row>
    <row r="993" spans="2:6" x14ac:dyDescent="0.25">
      <c r="B993" s="4"/>
      <c r="C993" s="4"/>
      <c r="D993" s="4"/>
      <c r="E993" s="4"/>
      <c r="F993" s="4"/>
    </row>
    <row r="994" spans="2:6" x14ac:dyDescent="0.25">
      <c r="B994" s="4"/>
      <c r="C994" s="4"/>
      <c r="D994" s="4"/>
      <c r="E994" s="4"/>
      <c r="F994" s="4"/>
    </row>
    <row r="995" spans="2:6" x14ac:dyDescent="0.25">
      <c r="B995" s="4"/>
      <c r="C995" s="4"/>
      <c r="D995" s="4"/>
      <c r="E995" s="4"/>
      <c r="F995" s="4"/>
    </row>
    <row r="996" spans="2:6" x14ac:dyDescent="0.25">
      <c r="B996" s="4"/>
      <c r="C996" s="4"/>
      <c r="D996" s="4"/>
      <c r="E996" s="4"/>
      <c r="F996" s="4"/>
    </row>
    <row r="997" spans="2:6" x14ac:dyDescent="0.25">
      <c r="B997" s="4"/>
      <c r="C997" s="4"/>
      <c r="D997" s="4"/>
      <c r="E997" s="4"/>
      <c r="F997" s="4"/>
    </row>
    <row r="998" spans="2:6" x14ac:dyDescent="0.25">
      <c r="B998" s="4"/>
      <c r="C998" s="4"/>
      <c r="D998" s="4"/>
      <c r="E998" s="4"/>
      <c r="F998" s="4"/>
    </row>
    <row r="999" spans="2:6" x14ac:dyDescent="0.25">
      <c r="B999" s="4"/>
      <c r="C999" s="4"/>
      <c r="D999" s="4"/>
      <c r="E999" s="4"/>
      <c r="F999" s="4"/>
    </row>
    <row r="1000" spans="2:6" x14ac:dyDescent="0.25">
      <c r="B1000" s="4"/>
      <c r="C1000" s="4"/>
      <c r="D1000" s="4"/>
      <c r="E1000" s="4"/>
      <c r="F1000" s="4"/>
    </row>
    <row r="1001" spans="2:6" x14ac:dyDescent="0.25">
      <c r="B1001" s="4"/>
      <c r="C1001" s="4"/>
      <c r="D1001" s="4"/>
      <c r="E1001" s="4"/>
      <c r="F1001" s="4"/>
    </row>
    <row r="1002" spans="2:6" x14ac:dyDescent="0.25">
      <c r="B1002" s="4"/>
      <c r="C1002" s="4"/>
      <c r="D1002" s="4"/>
      <c r="E1002" s="4"/>
      <c r="F1002" s="4"/>
    </row>
    <row r="1003" spans="2:6" x14ac:dyDescent="0.25">
      <c r="B1003" s="4"/>
      <c r="C1003" s="4"/>
      <c r="D1003" s="4"/>
      <c r="E1003" s="4"/>
      <c r="F1003" s="4"/>
    </row>
    <row r="1004" spans="2:6" x14ac:dyDescent="0.25">
      <c r="B1004" s="4"/>
      <c r="C1004" s="4"/>
      <c r="D1004" s="4"/>
      <c r="E1004" s="4"/>
      <c r="F1004" s="4"/>
    </row>
    <row r="1005" spans="2:6" x14ac:dyDescent="0.25">
      <c r="B1005" s="4"/>
      <c r="C1005" s="4"/>
      <c r="D1005" s="4"/>
      <c r="E1005" s="4"/>
      <c r="F1005" s="4"/>
    </row>
    <row r="1006" spans="2:6" x14ac:dyDescent="0.25">
      <c r="B1006" s="4"/>
      <c r="C1006" s="4"/>
      <c r="D1006" s="4"/>
      <c r="E1006" s="4"/>
      <c r="F1006" s="4"/>
    </row>
    <row r="1007" spans="2:6" x14ac:dyDescent="0.25">
      <c r="B1007" s="4"/>
      <c r="C1007" s="4"/>
      <c r="D1007" s="4"/>
      <c r="E1007" s="4"/>
      <c r="F1007" s="4"/>
    </row>
    <row r="1008" spans="2:6" x14ac:dyDescent="0.25">
      <c r="B1008" s="4"/>
      <c r="C1008" s="4"/>
      <c r="D1008" s="4"/>
      <c r="E1008" s="4"/>
      <c r="F1008" s="4"/>
    </row>
    <row r="1009" spans="2:6" x14ac:dyDescent="0.25">
      <c r="B1009" s="4"/>
      <c r="C1009" s="4"/>
      <c r="D1009" s="4"/>
      <c r="E1009" s="4"/>
      <c r="F1009" s="4"/>
    </row>
    <row r="1010" spans="2:6" x14ac:dyDescent="0.25">
      <c r="B1010" s="4"/>
      <c r="C1010" s="4"/>
      <c r="D1010" s="4"/>
      <c r="E1010" s="4"/>
      <c r="F1010" s="4"/>
    </row>
    <row r="1011" spans="2:6" x14ac:dyDescent="0.25">
      <c r="B1011" s="4"/>
      <c r="C1011" s="4"/>
      <c r="D1011" s="4"/>
      <c r="E1011" s="4"/>
      <c r="F1011" s="4"/>
    </row>
    <row r="1012" spans="2:6" x14ac:dyDescent="0.25">
      <c r="B1012" s="4"/>
      <c r="C1012" s="4"/>
      <c r="D1012" s="4"/>
      <c r="E1012" s="4"/>
      <c r="F1012" s="4"/>
    </row>
    <row r="1013" spans="2:6" x14ac:dyDescent="0.25">
      <c r="B1013" s="4"/>
      <c r="C1013" s="4"/>
      <c r="D1013" s="4"/>
      <c r="E1013" s="4"/>
      <c r="F1013" s="4"/>
    </row>
    <row r="1014" spans="2:6" x14ac:dyDescent="0.25">
      <c r="B1014" s="4"/>
      <c r="C1014" s="4"/>
      <c r="D1014" s="4"/>
      <c r="E1014" s="4"/>
      <c r="F1014" s="4"/>
    </row>
    <row r="1015" spans="2:6" x14ac:dyDescent="0.25">
      <c r="B1015" s="4"/>
      <c r="C1015" s="4"/>
      <c r="D1015" s="4"/>
      <c r="E1015" s="4"/>
      <c r="F1015" s="4"/>
    </row>
    <row r="1016" spans="2:6" x14ac:dyDescent="0.25">
      <c r="B1016" s="4"/>
      <c r="C1016" s="4"/>
      <c r="D1016" s="4"/>
      <c r="E1016" s="4"/>
      <c r="F1016" s="4"/>
    </row>
    <row r="1017" spans="2:6" x14ac:dyDescent="0.25">
      <c r="B1017" s="4"/>
      <c r="C1017" s="4"/>
      <c r="D1017" s="4"/>
      <c r="E1017" s="4"/>
      <c r="F1017" s="4"/>
    </row>
    <row r="1018" spans="2:6" x14ac:dyDescent="0.25">
      <c r="B1018" s="4"/>
      <c r="C1018" s="4"/>
      <c r="D1018" s="4"/>
      <c r="E1018" s="4"/>
      <c r="F1018" s="4"/>
    </row>
    <row r="1019" spans="2:6" x14ac:dyDescent="0.25">
      <c r="B1019" s="4"/>
      <c r="C1019" s="4"/>
      <c r="D1019" s="4"/>
      <c r="E1019" s="4"/>
      <c r="F1019" s="4"/>
    </row>
    <row r="1020" spans="2:6" x14ac:dyDescent="0.25">
      <c r="B1020" s="4"/>
      <c r="C1020" s="4"/>
      <c r="D1020" s="4"/>
      <c r="E1020" s="4"/>
      <c r="F1020" s="4"/>
    </row>
    <row r="1021" spans="2:6" x14ac:dyDescent="0.25">
      <c r="B1021" s="4"/>
      <c r="C1021" s="4"/>
      <c r="D1021" s="4"/>
      <c r="E1021" s="4"/>
      <c r="F1021" s="4"/>
    </row>
    <row r="1022" spans="2:6" x14ac:dyDescent="0.25">
      <c r="B1022" s="4"/>
      <c r="C1022" s="4"/>
      <c r="D1022" s="4"/>
      <c r="E1022" s="4"/>
      <c r="F1022" s="4"/>
    </row>
    <row r="1023" spans="2:6" x14ac:dyDescent="0.25">
      <c r="B1023" s="4"/>
      <c r="C1023" s="4"/>
      <c r="D1023" s="4"/>
      <c r="E1023" s="4"/>
      <c r="F1023" s="4"/>
    </row>
    <row r="1024" spans="2:6" x14ac:dyDescent="0.25">
      <c r="B1024" s="4"/>
      <c r="C1024" s="4"/>
      <c r="D1024" s="4"/>
      <c r="E1024" s="4"/>
      <c r="F1024" s="4"/>
    </row>
    <row r="1025" spans="2:6" x14ac:dyDescent="0.25">
      <c r="B1025" s="4"/>
      <c r="C1025" s="4"/>
      <c r="D1025" s="4"/>
      <c r="E1025" s="4"/>
      <c r="F1025" s="4"/>
    </row>
    <row r="1026" spans="2:6" x14ac:dyDescent="0.25">
      <c r="B1026" s="4"/>
      <c r="C1026" s="4"/>
      <c r="D1026" s="4"/>
      <c r="E1026" s="4"/>
      <c r="F1026" s="4"/>
    </row>
    <row r="1027" spans="2:6" x14ac:dyDescent="0.25">
      <c r="B1027" s="4"/>
      <c r="C1027" s="4"/>
      <c r="D1027" s="4"/>
      <c r="E1027" s="4"/>
      <c r="F1027" s="4"/>
    </row>
    <row r="1028" spans="2:6" x14ac:dyDescent="0.25">
      <c r="B1028" s="4"/>
      <c r="C1028" s="4"/>
      <c r="D1028" s="4"/>
      <c r="E1028" s="4"/>
      <c r="F1028" s="4"/>
    </row>
    <row r="1029" spans="2:6" x14ac:dyDescent="0.25">
      <c r="B1029" s="4"/>
      <c r="C1029" s="4"/>
      <c r="D1029" s="4"/>
      <c r="E1029" s="4"/>
      <c r="F1029" s="4"/>
    </row>
    <row r="1030" spans="2:6" x14ac:dyDescent="0.25">
      <c r="B1030" s="4"/>
      <c r="C1030" s="4"/>
      <c r="D1030" s="4"/>
      <c r="E1030" s="4"/>
      <c r="F1030" s="4"/>
    </row>
    <row r="1031" spans="2:6" x14ac:dyDescent="0.25">
      <c r="B1031" s="4"/>
      <c r="C1031" s="4"/>
      <c r="D1031" s="4"/>
      <c r="E1031" s="4"/>
      <c r="F1031" s="4"/>
    </row>
    <row r="1032" spans="2:6" x14ac:dyDescent="0.25">
      <c r="B1032" s="4"/>
      <c r="C1032" s="4"/>
      <c r="D1032" s="4"/>
      <c r="E1032" s="4"/>
      <c r="F1032" s="4"/>
    </row>
    <row r="1033" spans="2:6" x14ac:dyDescent="0.25">
      <c r="B1033" s="4"/>
      <c r="C1033" s="4"/>
      <c r="D1033" s="4"/>
      <c r="E1033" s="4"/>
      <c r="F1033" s="4"/>
    </row>
    <row r="1034" spans="2:6" x14ac:dyDescent="0.25">
      <c r="B1034" s="4"/>
      <c r="C1034" s="4"/>
      <c r="D1034" s="4"/>
      <c r="E1034" s="4"/>
      <c r="F1034" s="4"/>
    </row>
    <row r="1035" spans="2:6" x14ac:dyDescent="0.25">
      <c r="B1035" s="4"/>
      <c r="C1035" s="4"/>
      <c r="D1035" s="4"/>
      <c r="E1035" s="4"/>
      <c r="F1035" s="4"/>
    </row>
    <row r="1036" spans="2:6" x14ac:dyDescent="0.25">
      <c r="B1036" s="4"/>
      <c r="C1036" s="4"/>
      <c r="D1036" s="4"/>
      <c r="E1036" s="4"/>
      <c r="F1036" s="4"/>
    </row>
    <row r="1037" spans="2:6" x14ac:dyDescent="0.25">
      <c r="B1037" s="4"/>
      <c r="C1037" s="4"/>
      <c r="D1037" s="4"/>
      <c r="E1037" s="4"/>
      <c r="F1037" s="4"/>
    </row>
    <row r="1038" spans="2:6" x14ac:dyDescent="0.25">
      <c r="B1038" s="4"/>
      <c r="C1038" s="4"/>
      <c r="D1038" s="4"/>
      <c r="E1038" s="4"/>
      <c r="F1038" s="4"/>
    </row>
    <row r="1039" spans="2:6" x14ac:dyDescent="0.25">
      <c r="B1039" s="4"/>
      <c r="C1039" s="4"/>
      <c r="D1039" s="4"/>
      <c r="E1039" s="4"/>
      <c r="F1039" s="4"/>
    </row>
    <row r="1040" spans="2:6" x14ac:dyDescent="0.25">
      <c r="B1040" s="4"/>
      <c r="C1040" s="4"/>
      <c r="D1040" s="4"/>
      <c r="E1040" s="4"/>
      <c r="F1040" s="4"/>
    </row>
    <row r="1041" spans="2:6" x14ac:dyDescent="0.25">
      <c r="B1041" s="4"/>
      <c r="C1041" s="4"/>
      <c r="D1041" s="4"/>
      <c r="E1041" s="4"/>
      <c r="F1041" s="4"/>
    </row>
    <row r="1042" spans="2:6" x14ac:dyDescent="0.25">
      <c r="B1042" s="4"/>
      <c r="C1042" s="4"/>
      <c r="D1042" s="4"/>
      <c r="E1042" s="4"/>
      <c r="F1042" s="4"/>
    </row>
    <row r="1043" spans="2:6" x14ac:dyDescent="0.25">
      <c r="B1043" s="4"/>
      <c r="C1043" s="4"/>
      <c r="D1043" s="4"/>
      <c r="E1043" s="4"/>
      <c r="F1043" s="4"/>
    </row>
    <row r="1044" spans="2:6" x14ac:dyDescent="0.25">
      <c r="B1044" s="4"/>
      <c r="C1044" s="4"/>
      <c r="D1044" s="4"/>
      <c r="E1044" s="4"/>
      <c r="F1044" s="4"/>
    </row>
    <row r="1045" spans="2:6" x14ac:dyDescent="0.25">
      <c r="B1045" s="4"/>
      <c r="C1045" s="4"/>
      <c r="D1045" s="4"/>
      <c r="E1045" s="4"/>
      <c r="F1045" s="4"/>
    </row>
    <row r="1046" spans="2:6" x14ac:dyDescent="0.25">
      <c r="B1046" s="4"/>
      <c r="C1046" s="4"/>
      <c r="D1046" s="4"/>
      <c r="E1046" s="4"/>
      <c r="F1046" s="4"/>
    </row>
    <row r="1047" spans="2:6" x14ac:dyDescent="0.25">
      <c r="B1047" s="4"/>
      <c r="C1047" s="4"/>
      <c r="D1047" s="4"/>
      <c r="E1047" s="4"/>
      <c r="F1047" s="4"/>
    </row>
    <row r="1048" spans="2:6" x14ac:dyDescent="0.25">
      <c r="B1048" s="4"/>
      <c r="C1048" s="4"/>
      <c r="D1048" s="4"/>
      <c r="E1048" s="4"/>
      <c r="F1048" s="4"/>
    </row>
    <row r="1049" spans="2:6" x14ac:dyDescent="0.25">
      <c r="B1049" s="4"/>
      <c r="C1049" s="4"/>
      <c r="D1049" s="4"/>
      <c r="E1049" s="4"/>
      <c r="F1049" s="4"/>
    </row>
    <row r="1050" spans="2:6" x14ac:dyDescent="0.25">
      <c r="B1050" s="4"/>
      <c r="C1050" s="4"/>
      <c r="D1050" s="4"/>
      <c r="E1050" s="4"/>
      <c r="F1050" s="4"/>
    </row>
    <row r="1051" spans="2:6" x14ac:dyDescent="0.25">
      <c r="B1051" s="4"/>
      <c r="C1051" s="4"/>
      <c r="D1051" s="4"/>
      <c r="E1051" s="4"/>
      <c r="F1051" s="4"/>
    </row>
    <row r="1052" spans="2:6" x14ac:dyDescent="0.25">
      <c r="B1052" s="4"/>
      <c r="C1052" s="4"/>
      <c r="D1052" s="4"/>
      <c r="E1052" s="4"/>
      <c r="F1052" s="4"/>
    </row>
    <row r="1053" spans="2:6" x14ac:dyDescent="0.25">
      <c r="B1053" s="4"/>
      <c r="C1053" s="4"/>
      <c r="D1053" s="4"/>
      <c r="E1053" s="4"/>
      <c r="F1053" s="4"/>
    </row>
    <row r="1054" spans="2:6" x14ac:dyDescent="0.25">
      <c r="B1054" s="4"/>
      <c r="C1054" s="4"/>
      <c r="D1054" s="4"/>
      <c r="E1054" s="4"/>
      <c r="F1054" s="4"/>
    </row>
    <row r="1055" spans="2:6" x14ac:dyDescent="0.25">
      <c r="B1055" s="4"/>
      <c r="C1055" s="4"/>
      <c r="D1055" s="4"/>
      <c r="E1055" s="4"/>
      <c r="F1055" s="4"/>
    </row>
    <row r="1056" spans="2:6" x14ac:dyDescent="0.25">
      <c r="B1056" s="4"/>
      <c r="C1056" s="4"/>
      <c r="D1056" s="4"/>
      <c r="E1056" s="4"/>
      <c r="F1056" s="4"/>
    </row>
    <row r="1057" spans="2:6" x14ac:dyDescent="0.25">
      <c r="B1057" s="4"/>
      <c r="C1057" s="4"/>
      <c r="D1057" s="4"/>
      <c r="E1057" s="4"/>
      <c r="F1057" s="4"/>
    </row>
    <row r="1058" spans="2:6" x14ac:dyDescent="0.25">
      <c r="B1058" s="4"/>
      <c r="C1058" s="4"/>
      <c r="D1058" s="4"/>
      <c r="E1058" s="4"/>
      <c r="F1058" s="4"/>
    </row>
    <row r="1059" spans="2:6" x14ac:dyDescent="0.25">
      <c r="B1059" s="4"/>
      <c r="C1059" s="4"/>
      <c r="D1059" s="4"/>
      <c r="E1059" s="4"/>
      <c r="F1059" s="4"/>
    </row>
    <row r="1060" spans="2:6" x14ac:dyDescent="0.25">
      <c r="B1060" s="4"/>
      <c r="C1060" s="4"/>
      <c r="D1060" s="4"/>
      <c r="E1060" s="4"/>
      <c r="F1060" s="4"/>
    </row>
    <row r="1061" spans="2:6" x14ac:dyDescent="0.25">
      <c r="B1061" s="4"/>
      <c r="C1061" s="4"/>
      <c r="D1061" s="4"/>
      <c r="E1061" s="4"/>
      <c r="F1061" s="4"/>
    </row>
    <row r="1062" spans="2:6" x14ac:dyDescent="0.25">
      <c r="B1062" s="4"/>
      <c r="C1062" s="4"/>
      <c r="D1062" s="4"/>
      <c r="E1062" s="4"/>
      <c r="F1062" s="4"/>
    </row>
    <row r="1063" spans="2:6" x14ac:dyDescent="0.25">
      <c r="B1063" s="4"/>
      <c r="C1063" s="4"/>
      <c r="D1063" s="4"/>
      <c r="E1063" s="4"/>
      <c r="F1063" s="4"/>
    </row>
    <row r="1064" spans="2:6" x14ac:dyDescent="0.25">
      <c r="B1064" s="4"/>
      <c r="C1064" s="4"/>
      <c r="D1064" s="4"/>
      <c r="E1064" s="4"/>
      <c r="F1064" s="4"/>
    </row>
    <row r="1065" spans="2:6" x14ac:dyDescent="0.25">
      <c r="B1065" s="4"/>
      <c r="C1065" s="4"/>
      <c r="D1065" s="4"/>
      <c r="E1065" s="4"/>
      <c r="F1065" s="4"/>
    </row>
    <row r="1066" spans="2:6" x14ac:dyDescent="0.25">
      <c r="B1066" s="4"/>
      <c r="C1066" s="4"/>
      <c r="D1066" s="4"/>
      <c r="E1066" s="4"/>
      <c r="F1066" s="4"/>
    </row>
    <row r="1067" spans="2:6" x14ac:dyDescent="0.25">
      <c r="B1067" s="4"/>
      <c r="C1067" s="4"/>
      <c r="D1067" s="4"/>
      <c r="E1067" s="4"/>
      <c r="F1067" s="4"/>
    </row>
    <row r="1068" spans="2:6" x14ac:dyDescent="0.25">
      <c r="B1068" s="4"/>
      <c r="C1068" s="4"/>
      <c r="D1068" s="4"/>
      <c r="E1068" s="4"/>
      <c r="F1068" s="4"/>
    </row>
    <row r="1069" spans="2:6" x14ac:dyDescent="0.25">
      <c r="B1069" s="4"/>
      <c r="C1069" s="4"/>
      <c r="D1069" s="4"/>
      <c r="E1069" s="4"/>
      <c r="F1069" s="4"/>
    </row>
    <row r="1070" spans="2:6" x14ac:dyDescent="0.25">
      <c r="B1070" s="4"/>
      <c r="C1070" s="4"/>
      <c r="D1070" s="4"/>
      <c r="E1070" s="4"/>
      <c r="F1070" s="4"/>
    </row>
    <row r="1071" spans="2:6" x14ac:dyDescent="0.25">
      <c r="B1071" s="4"/>
      <c r="C1071" s="4"/>
      <c r="D1071" s="4"/>
      <c r="E1071" s="4"/>
      <c r="F1071" s="4"/>
    </row>
    <row r="1072" spans="2:6" x14ac:dyDescent="0.25">
      <c r="B1072" s="4"/>
      <c r="C1072" s="4"/>
      <c r="D1072" s="4"/>
      <c r="E1072" s="4"/>
      <c r="F1072" s="4"/>
    </row>
    <row r="1073" spans="2:6" x14ac:dyDescent="0.25">
      <c r="B1073" s="4"/>
      <c r="C1073" s="4"/>
      <c r="D1073" s="4"/>
      <c r="E1073" s="4"/>
      <c r="F1073" s="4"/>
    </row>
    <row r="1074" spans="2:6" x14ac:dyDescent="0.25">
      <c r="B1074" s="4"/>
      <c r="C1074" s="4"/>
      <c r="D1074" s="4"/>
      <c r="E1074" s="4"/>
      <c r="F1074" s="4"/>
    </row>
    <row r="1075" spans="2:6" x14ac:dyDescent="0.25">
      <c r="B1075" s="4"/>
      <c r="C1075" s="4"/>
      <c r="D1075" s="4"/>
      <c r="E1075" s="4"/>
      <c r="F1075" s="4"/>
    </row>
    <row r="1076" spans="2:6" x14ac:dyDescent="0.25">
      <c r="B1076" s="4"/>
      <c r="C1076" s="4"/>
      <c r="D1076" s="4"/>
      <c r="E1076" s="4"/>
      <c r="F1076" s="4"/>
    </row>
    <row r="1077" spans="2:6" x14ac:dyDescent="0.25">
      <c r="B1077" s="4"/>
      <c r="C1077" s="4"/>
      <c r="D1077" s="4"/>
      <c r="E1077" s="4"/>
      <c r="F1077" s="4"/>
    </row>
    <row r="1078" spans="2:6" x14ac:dyDescent="0.25">
      <c r="B1078" s="4"/>
      <c r="C1078" s="4"/>
      <c r="D1078" s="4"/>
      <c r="E1078" s="4"/>
      <c r="F1078" s="4"/>
    </row>
    <row r="1079" spans="2:6" x14ac:dyDescent="0.25">
      <c r="B1079" s="4"/>
      <c r="C1079" s="4"/>
      <c r="D1079" s="4"/>
      <c r="E1079" s="4"/>
      <c r="F1079" s="4"/>
    </row>
    <row r="1080" spans="2:6" x14ac:dyDescent="0.25">
      <c r="B1080" s="4"/>
      <c r="C1080" s="4"/>
      <c r="D1080" s="4"/>
      <c r="E1080" s="4"/>
      <c r="F1080" s="4"/>
    </row>
    <row r="1081" spans="2:6" x14ac:dyDescent="0.25">
      <c r="B1081" s="4"/>
      <c r="C1081" s="4"/>
      <c r="D1081" s="4"/>
      <c r="E1081" s="4"/>
      <c r="F1081" s="4"/>
    </row>
    <row r="1082" spans="2:6" x14ac:dyDescent="0.25">
      <c r="B1082" s="4"/>
      <c r="C1082" s="4"/>
      <c r="D1082" s="4"/>
      <c r="E1082" s="4"/>
      <c r="F1082" s="4"/>
    </row>
    <row r="1083" spans="2:6" x14ac:dyDescent="0.25">
      <c r="B1083" s="4"/>
      <c r="C1083" s="4"/>
      <c r="D1083" s="4"/>
      <c r="E1083" s="4"/>
      <c r="F1083" s="4"/>
    </row>
    <row r="1084" spans="2:6" x14ac:dyDescent="0.25">
      <c r="B1084" s="4"/>
      <c r="C1084" s="4"/>
      <c r="D1084" s="4"/>
      <c r="E1084" s="4"/>
      <c r="F1084" s="4"/>
    </row>
    <row r="1085" spans="2:6" x14ac:dyDescent="0.25">
      <c r="B1085" s="4"/>
      <c r="C1085" s="4"/>
      <c r="D1085" s="4"/>
      <c r="E1085" s="4"/>
      <c r="F1085" s="4"/>
    </row>
    <row r="1086" spans="2:6" x14ac:dyDescent="0.25">
      <c r="B1086" s="4"/>
      <c r="C1086" s="4"/>
      <c r="D1086" s="4"/>
      <c r="E1086" s="4"/>
      <c r="F1086" s="4"/>
    </row>
    <row r="1087" spans="2:6" x14ac:dyDescent="0.25">
      <c r="B1087" s="4"/>
      <c r="C1087" s="4"/>
      <c r="D1087" s="4"/>
      <c r="E1087" s="4"/>
      <c r="F1087" s="4"/>
    </row>
    <row r="1088" spans="2:6" x14ac:dyDescent="0.25">
      <c r="B1088" s="4"/>
      <c r="C1088" s="4"/>
      <c r="D1088" s="4"/>
      <c r="E1088" s="4"/>
      <c r="F1088" s="4"/>
    </row>
    <row r="1089" spans="2:6" x14ac:dyDescent="0.25">
      <c r="B1089" s="4"/>
      <c r="C1089" s="4"/>
      <c r="D1089" s="4"/>
      <c r="E1089" s="4"/>
      <c r="F1089" s="4"/>
    </row>
    <row r="1090" spans="2:6" x14ac:dyDescent="0.25">
      <c r="B1090" s="4"/>
      <c r="C1090" s="4"/>
      <c r="D1090" s="4"/>
      <c r="E1090" s="4"/>
      <c r="F1090" s="4"/>
    </row>
    <row r="1091" spans="2:6" x14ac:dyDescent="0.25">
      <c r="B1091" s="4"/>
      <c r="C1091" s="4"/>
      <c r="D1091" s="4"/>
      <c r="E1091" s="4"/>
      <c r="F1091" s="4"/>
    </row>
    <row r="1092" spans="2:6" x14ac:dyDescent="0.25">
      <c r="B1092" s="4"/>
      <c r="C1092" s="4"/>
      <c r="D1092" s="4"/>
      <c r="E1092" s="4"/>
      <c r="F1092" s="4"/>
    </row>
    <row r="1093" spans="2:6" x14ac:dyDescent="0.25">
      <c r="B1093" s="4"/>
      <c r="C1093" s="4"/>
      <c r="D1093" s="4"/>
      <c r="E1093" s="4"/>
      <c r="F1093" s="4"/>
    </row>
    <row r="1094" spans="2:6" x14ac:dyDescent="0.25">
      <c r="B1094" s="4"/>
      <c r="C1094" s="4"/>
      <c r="D1094" s="4"/>
      <c r="E1094" s="4"/>
      <c r="F1094" s="4"/>
    </row>
    <row r="1095" spans="2:6" x14ac:dyDescent="0.25">
      <c r="B1095" s="4"/>
      <c r="C1095" s="4"/>
      <c r="D1095" s="4"/>
      <c r="E1095" s="4"/>
      <c r="F1095" s="4"/>
    </row>
    <row r="1096" spans="2:6" x14ac:dyDescent="0.25">
      <c r="B1096" s="4"/>
      <c r="C1096" s="4"/>
      <c r="D1096" s="4"/>
      <c r="E1096" s="4"/>
      <c r="F1096" s="4"/>
    </row>
    <row r="1097" spans="2:6" x14ac:dyDescent="0.25">
      <c r="B1097" s="4"/>
      <c r="C1097" s="4"/>
      <c r="D1097" s="4"/>
      <c r="E1097" s="4"/>
      <c r="F1097" s="4"/>
    </row>
    <row r="1098" spans="2:6" x14ac:dyDescent="0.25">
      <c r="B1098" s="4"/>
      <c r="C1098" s="4"/>
      <c r="D1098" s="4"/>
      <c r="E1098" s="4"/>
      <c r="F1098" s="4"/>
    </row>
    <row r="1099" spans="2:6" x14ac:dyDescent="0.25">
      <c r="B1099" s="4"/>
      <c r="C1099" s="4"/>
      <c r="D1099" s="4"/>
      <c r="E1099" s="4"/>
      <c r="F1099" s="4"/>
    </row>
    <row r="1100" spans="2:6" x14ac:dyDescent="0.25">
      <c r="B1100" s="4"/>
      <c r="C1100" s="4"/>
      <c r="D1100" s="4"/>
      <c r="E1100" s="4"/>
      <c r="F1100" s="4"/>
    </row>
    <row r="1101" spans="2:6" x14ac:dyDescent="0.25">
      <c r="B1101" s="4"/>
      <c r="C1101" s="4"/>
      <c r="D1101" s="4"/>
      <c r="E1101" s="4"/>
      <c r="F1101" s="4"/>
    </row>
    <row r="1102" spans="2:6" x14ac:dyDescent="0.25">
      <c r="B1102" s="4"/>
      <c r="C1102" s="4"/>
      <c r="D1102" s="4"/>
      <c r="E1102" s="4"/>
      <c r="F1102" s="4"/>
    </row>
    <row r="1103" spans="2:6" x14ac:dyDescent="0.25">
      <c r="B1103" s="4"/>
      <c r="C1103" s="4"/>
      <c r="D1103" s="4"/>
      <c r="E1103" s="4"/>
      <c r="F1103" s="4"/>
    </row>
    <row r="1104" spans="2:6" x14ac:dyDescent="0.25">
      <c r="B1104" s="4"/>
      <c r="C1104" s="4"/>
      <c r="D1104" s="4"/>
      <c r="E1104" s="4"/>
      <c r="F1104" s="4"/>
    </row>
    <row r="1105" spans="2:6" x14ac:dyDescent="0.25">
      <c r="B1105" s="4"/>
      <c r="C1105" s="4"/>
      <c r="D1105" s="4"/>
      <c r="E1105" s="4"/>
      <c r="F1105" s="4"/>
    </row>
    <row r="1106" spans="2:6" x14ac:dyDescent="0.25">
      <c r="B1106" s="4"/>
      <c r="C1106" s="4"/>
      <c r="D1106" s="4"/>
      <c r="E1106" s="4"/>
      <c r="F1106" s="4"/>
    </row>
    <row r="1107" spans="2:6" x14ac:dyDescent="0.25">
      <c r="B1107" s="4"/>
      <c r="C1107" s="4"/>
      <c r="D1107" s="4"/>
      <c r="E1107" s="4"/>
      <c r="F1107" s="4"/>
    </row>
    <row r="1108" spans="2:6" x14ac:dyDescent="0.25">
      <c r="B1108" s="4"/>
      <c r="C1108" s="4"/>
      <c r="D1108" s="4"/>
      <c r="E1108" s="4"/>
      <c r="F1108" s="4"/>
    </row>
    <row r="1109" spans="2:6" x14ac:dyDescent="0.25">
      <c r="B1109" s="4"/>
      <c r="C1109" s="4"/>
      <c r="D1109" s="4"/>
      <c r="E1109" s="4"/>
      <c r="F1109" s="4"/>
    </row>
    <row r="1110" spans="2:6" x14ac:dyDescent="0.25">
      <c r="B1110" s="4"/>
      <c r="C1110" s="4"/>
      <c r="D1110" s="4"/>
      <c r="E1110" s="4"/>
      <c r="F1110" s="4"/>
    </row>
    <row r="1111" spans="2:6" x14ac:dyDescent="0.25">
      <c r="B1111" s="4"/>
      <c r="C1111" s="4"/>
      <c r="D1111" s="4"/>
      <c r="E1111" s="4"/>
      <c r="F1111" s="4"/>
    </row>
    <row r="1112" spans="2:6" x14ac:dyDescent="0.25">
      <c r="B1112" s="4"/>
      <c r="C1112" s="4"/>
      <c r="D1112" s="4"/>
      <c r="E1112" s="4"/>
      <c r="F1112" s="4"/>
    </row>
    <row r="1113" spans="2:6" x14ac:dyDescent="0.25">
      <c r="B1113" s="4"/>
      <c r="C1113" s="4"/>
      <c r="D1113" s="4"/>
      <c r="E1113" s="4"/>
      <c r="F1113" s="4"/>
    </row>
    <row r="1114" spans="2:6" x14ac:dyDescent="0.25">
      <c r="B1114" s="4"/>
      <c r="C1114" s="4"/>
      <c r="D1114" s="4"/>
      <c r="E1114" s="4"/>
      <c r="F1114" s="4"/>
    </row>
    <row r="1115" spans="2:6" x14ac:dyDescent="0.25">
      <c r="B1115" s="4"/>
      <c r="C1115" s="4"/>
      <c r="D1115" s="4"/>
      <c r="E1115" s="4"/>
      <c r="F1115" s="4"/>
    </row>
    <row r="1116" spans="2:6" x14ac:dyDescent="0.25">
      <c r="B1116" s="4"/>
      <c r="C1116" s="4"/>
      <c r="D1116" s="4"/>
      <c r="E1116" s="4"/>
      <c r="F1116" s="4"/>
    </row>
    <row r="1117" spans="2:6" x14ac:dyDescent="0.25">
      <c r="B1117" s="4"/>
      <c r="C1117" s="4"/>
      <c r="D1117" s="4"/>
      <c r="E1117" s="4"/>
      <c r="F1117" s="4"/>
    </row>
    <row r="1118" spans="2:6" x14ac:dyDescent="0.25">
      <c r="B1118" s="4"/>
      <c r="C1118" s="4"/>
      <c r="D1118" s="4"/>
      <c r="E1118" s="4"/>
      <c r="F1118" s="4"/>
    </row>
    <row r="1119" spans="2:6" x14ac:dyDescent="0.25">
      <c r="B1119" s="4"/>
      <c r="C1119" s="4"/>
      <c r="D1119" s="4"/>
      <c r="E1119" s="4"/>
      <c r="F1119" s="4"/>
    </row>
    <row r="1120" spans="2:6" x14ac:dyDescent="0.25">
      <c r="B1120" s="4"/>
      <c r="C1120" s="4"/>
      <c r="D1120" s="4"/>
      <c r="E1120" s="4"/>
      <c r="F1120" s="4"/>
    </row>
    <row r="1121" spans="2:6" x14ac:dyDescent="0.25">
      <c r="B1121" s="4"/>
      <c r="C1121" s="4"/>
      <c r="D1121" s="4"/>
      <c r="E1121" s="4"/>
      <c r="F1121" s="4"/>
    </row>
    <row r="1122" spans="2:6" x14ac:dyDescent="0.25">
      <c r="B1122" s="4"/>
      <c r="C1122" s="4"/>
      <c r="D1122" s="4"/>
      <c r="E1122" s="4"/>
      <c r="F1122" s="4"/>
    </row>
    <row r="1123" spans="2:6" x14ac:dyDescent="0.25">
      <c r="B1123" s="4"/>
      <c r="C1123" s="4"/>
      <c r="D1123" s="4"/>
      <c r="E1123" s="4"/>
      <c r="F1123" s="4"/>
    </row>
    <row r="1124" spans="2:6" x14ac:dyDescent="0.25">
      <c r="B1124" s="4"/>
      <c r="C1124" s="4"/>
      <c r="D1124" s="4"/>
      <c r="E1124" s="4"/>
      <c r="F1124" s="4"/>
    </row>
    <row r="1125" spans="2:6" x14ac:dyDescent="0.25">
      <c r="B1125" s="4"/>
      <c r="C1125" s="4"/>
      <c r="D1125" s="4"/>
      <c r="E1125" s="4"/>
      <c r="F1125" s="4"/>
    </row>
    <row r="1126" spans="2:6" x14ac:dyDescent="0.25">
      <c r="B1126" s="4"/>
      <c r="C1126" s="4"/>
      <c r="D1126" s="4"/>
      <c r="E1126" s="4"/>
      <c r="F1126" s="4"/>
    </row>
    <row r="1127" spans="2:6" x14ac:dyDescent="0.25">
      <c r="B1127" s="4"/>
      <c r="C1127" s="4"/>
      <c r="D1127" s="4"/>
      <c r="E1127" s="4"/>
      <c r="F1127" s="4"/>
    </row>
    <row r="1128" spans="2:6" x14ac:dyDescent="0.25">
      <c r="B1128" s="4"/>
      <c r="C1128" s="4"/>
      <c r="D1128" s="4"/>
      <c r="E1128" s="4"/>
      <c r="F1128" s="4"/>
    </row>
    <row r="1129" spans="2:6" x14ac:dyDescent="0.25">
      <c r="B1129" s="4"/>
      <c r="C1129" s="4"/>
      <c r="D1129" s="4"/>
      <c r="E1129" s="4"/>
      <c r="F1129" s="4"/>
    </row>
    <row r="1130" spans="2:6" x14ac:dyDescent="0.25">
      <c r="B1130" s="4"/>
      <c r="C1130" s="4"/>
      <c r="D1130" s="4"/>
      <c r="E1130" s="4"/>
      <c r="F1130" s="4"/>
    </row>
    <row r="1131" spans="2:6" x14ac:dyDescent="0.25">
      <c r="B1131" s="4"/>
      <c r="C1131" s="4"/>
      <c r="D1131" s="4"/>
      <c r="E1131" s="4"/>
      <c r="F1131" s="4"/>
    </row>
    <row r="1132" spans="2:6" x14ac:dyDescent="0.25">
      <c r="B1132" s="4"/>
      <c r="C1132" s="4"/>
      <c r="D1132" s="4"/>
      <c r="E1132" s="4"/>
      <c r="F1132" s="4"/>
    </row>
    <row r="1133" spans="2:6" x14ac:dyDescent="0.25">
      <c r="B1133" s="4"/>
      <c r="C1133" s="4"/>
      <c r="D1133" s="4"/>
      <c r="E1133" s="4"/>
      <c r="F1133" s="4"/>
    </row>
    <row r="1134" spans="2:6" x14ac:dyDescent="0.25">
      <c r="B1134" s="4"/>
      <c r="C1134" s="4"/>
      <c r="D1134" s="4"/>
      <c r="E1134" s="4"/>
      <c r="F1134" s="4"/>
    </row>
    <row r="1135" spans="2:6" x14ac:dyDescent="0.25">
      <c r="B1135" s="4"/>
      <c r="C1135" s="4"/>
      <c r="D1135" s="4"/>
      <c r="E1135" s="4"/>
      <c r="F1135" s="4"/>
    </row>
    <row r="1136" spans="2:6" x14ac:dyDescent="0.25">
      <c r="B1136" s="4"/>
      <c r="C1136" s="4"/>
      <c r="D1136" s="4"/>
      <c r="E1136" s="4"/>
      <c r="F1136" s="4"/>
    </row>
    <row r="1137" spans="2:6" x14ac:dyDescent="0.25">
      <c r="B1137" s="4"/>
      <c r="C1137" s="4"/>
      <c r="D1137" s="4"/>
      <c r="E1137" s="4"/>
      <c r="F1137" s="4"/>
    </row>
    <row r="1138" spans="2:6" x14ac:dyDescent="0.25">
      <c r="B1138" s="4"/>
      <c r="C1138" s="4"/>
      <c r="D1138" s="4"/>
      <c r="E1138" s="4"/>
      <c r="F1138" s="4"/>
    </row>
    <row r="1139" spans="2:6" x14ac:dyDescent="0.25">
      <c r="B1139" s="4"/>
      <c r="C1139" s="4"/>
      <c r="D1139" s="4"/>
      <c r="E1139" s="4"/>
      <c r="F1139" s="4"/>
    </row>
    <row r="1140" spans="2:6" x14ac:dyDescent="0.25">
      <c r="B1140" s="4"/>
      <c r="C1140" s="4"/>
      <c r="D1140" s="4"/>
      <c r="E1140" s="4"/>
      <c r="F1140" s="4"/>
    </row>
    <row r="1141" spans="2:6" x14ac:dyDescent="0.25">
      <c r="B1141" s="4"/>
      <c r="C1141" s="4"/>
      <c r="D1141" s="4"/>
      <c r="E1141" s="4"/>
      <c r="F1141" s="4"/>
    </row>
    <row r="1142" spans="2:6" x14ac:dyDescent="0.25">
      <c r="B1142" s="4"/>
      <c r="C1142" s="4"/>
      <c r="D1142" s="4"/>
      <c r="E1142" s="4"/>
      <c r="F1142" s="4"/>
    </row>
    <row r="1143" spans="2:6" x14ac:dyDescent="0.25">
      <c r="B1143" s="4"/>
      <c r="C1143" s="4"/>
      <c r="D1143" s="4"/>
      <c r="E1143" s="4"/>
      <c r="F1143" s="4"/>
    </row>
    <row r="1144" spans="2:6" x14ac:dyDescent="0.25">
      <c r="B1144" s="4"/>
      <c r="C1144" s="4"/>
      <c r="D1144" s="4"/>
      <c r="E1144" s="4"/>
      <c r="F1144" s="4"/>
    </row>
    <row r="1145" spans="2:6" x14ac:dyDescent="0.25">
      <c r="B1145" s="4"/>
      <c r="C1145" s="4"/>
      <c r="D1145" s="4"/>
      <c r="E1145" s="4"/>
      <c r="F1145" s="4"/>
    </row>
    <row r="1146" spans="2:6" x14ac:dyDescent="0.25">
      <c r="B1146" s="4"/>
      <c r="C1146" s="4"/>
      <c r="D1146" s="4"/>
      <c r="E1146" s="4"/>
      <c r="F1146" s="4"/>
    </row>
    <row r="1147" spans="2:6" x14ac:dyDescent="0.25">
      <c r="B1147" s="4"/>
      <c r="C1147" s="4"/>
      <c r="D1147" s="4"/>
      <c r="E1147" s="4"/>
      <c r="F1147" s="4"/>
    </row>
    <row r="1148" spans="2:6" x14ac:dyDescent="0.25">
      <c r="B1148" s="4"/>
      <c r="C1148" s="4"/>
      <c r="D1148" s="4"/>
      <c r="E1148" s="4"/>
      <c r="F1148" s="4"/>
    </row>
    <row r="1149" spans="2:6" x14ac:dyDescent="0.25">
      <c r="B1149" s="4"/>
      <c r="C1149" s="4"/>
      <c r="D1149" s="4"/>
      <c r="E1149" s="4"/>
      <c r="F1149" s="4"/>
    </row>
    <row r="1150" spans="2:6" x14ac:dyDescent="0.25">
      <c r="B1150" s="4"/>
      <c r="C1150" s="4"/>
      <c r="D1150" s="4"/>
      <c r="E1150" s="4"/>
      <c r="F1150" s="4"/>
    </row>
    <row r="1151" spans="2:6" x14ac:dyDescent="0.25">
      <c r="B1151" s="4"/>
      <c r="C1151" s="4"/>
      <c r="D1151" s="4"/>
      <c r="E1151" s="4"/>
      <c r="F1151" s="4"/>
    </row>
    <row r="1152" spans="2:6" x14ac:dyDescent="0.25">
      <c r="B1152" s="4"/>
      <c r="C1152" s="4"/>
      <c r="D1152" s="4"/>
      <c r="E1152" s="4"/>
      <c r="F1152" s="4"/>
    </row>
    <row r="1153" spans="2:6" x14ac:dyDescent="0.25">
      <c r="B1153" s="4"/>
      <c r="C1153" s="4"/>
      <c r="D1153" s="4"/>
      <c r="E1153" s="4"/>
      <c r="F1153" s="4"/>
    </row>
    <row r="1154" spans="2:6" x14ac:dyDescent="0.25">
      <c r="B1154" s="4"/>
      <c r="C1154" s="4"/>
      <c r="D1154" s="4"/>
      <c r="E1154" s="4"/>
      <c r="F1154" s="4"/>
    </row>
    <row r="1155" spans="2:6" x14ac:dyDescent="0.25">
      <c r="B1155" s="4"/>
      <c r="C1155" s="4"/>
      <c r="D1155" s="4"/>
      <c r="E1155" s="4"/>
      <c r="F1155" s="4"/>
    </row>
    <row r="1156" spans="2:6" x14ac:dyDescent="0.25">
      <c r="B1156" s="4"/>
      <c r="C1156" s="4"/>
      <c r="D1156" s="4"/>
      <c r="E1156" s="4"/>
      <c r="F1156" s="4"/>
    </row>
    <row r="1157" spans="2:6" x14ac:dyDescent="0.25">
      <c r="B1157" s="4"/>
      <c r="C1157" s="4"/>
      <c r="D1157" s="4"/>
      <c r="E1157" s="4"/>
      <c r="F1157" s="4"/>
    </row>
    <row r="1158" spans="2:6" x14ac:dyDescent="0.25">
      <c r="B1158" s="4"/>
      <c r="C1158" s="4"/>
      <c r="D1158" s="4"/>
      <c r="E1158" s="4"/>
      <c r="F1158" s="4"/>
    </row>
    <row r="1159" spans="2:6" x14ac:dyDescent="0.25">
      <c r="B1159" s="4"/>
      <c r="C1159" s="4"/>
      <c r="D1159" s="4"/>
      <c r="E1159" s="4"/>
      <c r="F1159" s="4"/>
    </row>
    <row r="1160" spans="2:6" x14ac:dyDescent="0.25">
      <c r="B1160" s="4"/>
      <c r="C1160" s="4"/>
      <c r="D1160" s="4"/>
      <c r="E1160" s="4"/>
      <c r="F1160" s="4"/>
    </row>
    <row r="1161" spans="2:6" x14ac:dyDescent="0.25">
      <c r="B1161" s="4"/>
      <c r="C1161" s="4"/>
      <c r="D1161" s="4"/>
      <c r="E1161" s="4"/>
      <c r="F1161" s="4"/>
    </row>
    <row r="1162" spans="2:6" x14ac:dyDescent="0.25">
      <c r="B1162" s="4"/>
      <c r="C1162" s="4"/>
      <c r="D1162" s="4"/>
      <c r="E1162" s="4"/>
      <c r="F1162" s="4"/>
    </row>
    <row r="1163" spans="2:6" x14ac:dyDescent="0.25">
      <c r="B1163" s="4"/>
      <c r="C1163" s="4"/>
      <c r="D1163" s="4"/>
      <c r="E1163" s="4"/>
      <c r="F1163" s="4"/>
    </row>
    <row r="1164" spans="2:6" x14ac:dyDescent="0.25">
      <c r="B1164" s="4"/>
      <c r="C1164" s="4"/>
      <c r="D1164" s="4"/>
      <c r="E1164" s="4"/>
      <c r="F1164" s="4"/>
    </row>
    <row r="1165" spans="2:6" x14ac:dyDescent="0.25">
      <c r="B1165" s="4"/>
      <c r="C1165" s="4"/>
      <c r="D1165" s="4"/>
      <c r="E1165" s="4"/>
      <c r="F1165" s="4"/>
    </row>
    <row r="1166" spans="2:6" x14ac:dyDescent="0.25">
      <c r="B1166" s="4"/>
      <c r="C1166" s="4"/>
      <c r="D1166" s="4"/>
      <c r="E1166" s="4"/>
      <c r="F1166" s="4"/>
    </row>
    <row r="1167" spans="2:6" x14ac:dyDescent="0.25">
      <c r="B1167" s="4"/>
      <c r="C1167" s="4"/>
      <c r="D1167" s="4"/>
      <c r="E1167" s="4"/>
      <c r="F1167" s="4"/>
    </row>
    <row r="1168" spans="2:6" x14ac:dyDescent="0.25">
      <c r="B1168" s="4"/>
      <c r="C1168" s="4"/>
      <c r="D1168" s="4"/>
      <c r="E1168" s="4"/>
      <c r="F1168" s="4"/>
    </row>
    <row r="1169" spans="2:6" x14ac:dyDescent="0.25">
      <c r="B1169" s="4"/>
      <c r="C1169" s="4"/>
      <c r="D1169" s="4"/>
      <c r="E1169" s="4"/>
      <c r="F1169" s="4"/>
    </row>
    <row r="1170" spans="2:6" x14ac:dyDescent="0.25">
      <c r="B1170" s="4"/>
      <c r="C1170" s="4"/>
      <c r="D1170" s="4"/>
      <c r="E1170" s="4"/>
      <c r="F1170" s="4"/>
    </row>
    <row r="1171" spans="2:6" x14ac:dyDescent="0.25">
      <c r="B1171" s="4"/>
      <c r="C1171" s="4"/>
      <c r="D1171" s="4"/>
      <c r="E1171" s="4"/>
      <c r="F1171" s="4"/>
    </row>
    <row r="1172" spans="2:6" x14ac:dyDescent="0.25">
      <c r="B1172" s="4"/>
      <c r="C1172" s="4"/>
      <c r="D1172" s="4"/>
      <c r="E1172" s="4"/>
      <c r="F1172" s="4"/>
    </row>
    <row r="1173" spans="2:6" x14ac:dyDescent="0.25">
      <c r="B1173" s="4"/>
      <c r="C1173" s="4"/>
      <c r="D1173" s="4"/>
      <c r="E1173" s="4"/>
      <c r="F1173" s="4"/>
    </row>
    <row r="1174" spans="2:6" x14ac:dyDescent="0.25">
      <c r="B1174" s="4"/>
      <c r="C1174" s="4"/>
      <c r="D1174" s="4"/>
      <c r="E1174" s="4"/>
      <c r="F1174" s="4"/>
    </row>
    <row r="1175" spans="2:6" x14ac:dyDescent="0.25">
      <c r="B1175" s="4"/>
      <c r="C1175" s="4"/>
      <c r="D1175" s="4"/>
      <c r="E1175" s="4"/>
      <c r="F1175" s="4"/>
    </row>
    <row r="1176" spans="2:6" x14ac:dyDescent="0.25">
      <c r="B1176" s="4"/>
      <c r="C1176" s="4"/>
      <c r="D1176" s="4"/>
      <c r="E1176" s="4"/>
      <c r="F1176" s="4"/>
    </row>
    <row r="1177" spans="2:6" x14ac:dyDescent="0.25">
      <c r="B1177" s="4"/>
      <c r="C1177" s="4"/>
      <c r="D1177" s="4"/>
      <c r="E1177" s="4"/>
      <c r="F1177" s="4"/>
    </row>
    <row r="1178" spans="2:6" x14ac:dyDescent="0.25">
      <c r="B1178" s="4"/>
      <c r="C1178" s="4"/>
      <c r="D1178" s="4"/>
      <c r="E1178" s="4"/>
      <c r="F1178" s="4"/>
    </row>
    <row r="1179" spans="2:6" x14ac:dyDescent="0.25">
      <c r="B1179" s="4"/>
      <c r="C1179" s="4"/>
      <c r="D1179" s="4"/>
      <c r="E1179" s="4"/>
      <c r="F1179" s="4"/>
    </row>
    <row r="1180" spans="2:6" x14ac:dyDescent="0.25">
      <c r="B1180" s="4"/>
      <c r="C1180" s="4"/>
      <c r="D1180" s="4"/>
      <c r="E1180" s="4"/>
      <c r="F1180" s="4"/>
    </row>
    <row r="1181" spans="2:6" x14ac:dyDescent="0.25">
      <c r="B1181" s="4"/>
      <c r="C1181" s="4"/>
      <c r="D1181" s="4"/>
      <c r="E1181" s="4"/>
      <c r="F1181" s="4"/>
    </row>
    <row r="1182" spans="2:6" x14ac:dyDescent="0.25">
      <c r="B1182" s="4"/>
      <c r="C1182" s="4"/>
      <c r="D1182" s="4"/>
      <c r="E1182" s="4"/>
      <c r="F1182" s="4"/>
    </row>
    <row r="1183" spans="2:6" x14ac:dyDescent="0.25">
      <c r="B1183" s="4"/>
      <c r="C1183" s="4"/>
      <c r="D1183" s="4"/>
      <c r="E1183" s="4"/>
      <c r="F1183" s="4"/>
    </row>
    <row r="1184" spans="2:6" x14ac:dyDescent="0.25">
      <c r="B1184" s="4"/>
      <c r="C1184" s="4"/>
      <c r="D1184" s="4"/>
      <c r="E1184" s="4"/>
      <c r="F1184" s="4"/>
    </row>
    <row r="1185" spans="2:6" x14ac:dyDescent="0.25">
      <c r="B1185" s="4"/>
      <c r="C1185" s="4"/>
      <c r="D1185" s="4"/>
      <c r="E1185" s="4"/>
      <c r="F1185" s="4"/>
    </row>
    <row r="1186" spans="2:6" x14ac:dyDescent="0.25">
      <c r="B1186" s="4"/>
      <c r="C1186" s="4"/>
      <c r="D1186" s="4"/>
      <c r="E1186" s="4"/>
      <c r="F1186" s="4"/>
    </row>
    <row r="1187" spans="2:6" x14ac:dyDescent="0.25">
      <c r="B1187" s="4"/>
      <c r="C1187" s="4"/>
      <c r="D1187" s="4"/>
      <c r="E1187" s="4"/>
      <c r="F1187" s="4"/>
    </row>
    <row r="1188" spans="2:6" x14ac:dyDescent="0.25">
      <c r="B1188" s="4"/>
      <c r="C1188" s="4"/>
      <c r="D1188" s="4"/>
      <c r="E1188" s="4"/>
      <c r="F1188" s="4"/>
    </row>
    <row r="1189" spans="2:6" x14ac:dyDescent="0.25">
      <c r="B1189" s="4"/>
      <c r="C1189" s="4"/>
      <c r="D1189" s="4"/>
      <c r="E1189" s="4"/>
      <c r="F1189" s="4"/>
    </row>
    <row r="1190" spans="2:6" x14ac:dyDescent="0.25">
      <c r="B1190" s="4"/>
      <c r="C1190" s="4"/>
      <c r="D1190" s="4"/>
      <c r="E1190" s="4"/>
      <c r="F1190" s="4"/>
    </row>
    <row r="1191" spans="2:6" x14ac:dyDescent="0.25">
      <c r="B1191" s="4"/>
      <c r="C1191" s="4"/>
      <c r="D1191" s="4"/>
      <c r="E1191" s="4"/>
      <c r="F1191" s="4"/>
    </row>
    <row r="1192" spans="2:6" x14ac:dyDescent="0.25">
      <c r="B1192" s="4"/>
      <c r="C1192" s="4"/>
      <c r="D1192" s="4"/>
      <c r="E1192" s="4"/>
      <c r="F1192" s="4"/>
    </row>
    <row r="1193" spans="2:6" x14ac:dyDescent="0.25">
      <c r="B1193" s="4"/>
      <c r="C1193" s="4"/>
      <c r="D1193" s="4"/>
      <c r="E1193" s="4"/>
      <c r="F1193" s="4"/>
    </row>
    <row r="1194" spans="2:6" x14ac:dyDescent="0.25">
      <c r="B1194" s="4"/>
      <c r="C1194" s="4"/>
      <c r="D1194" s="4"/>
      <c r="E1194" s="4"/>
      <c r="F1194" s="4"/>
    </row>
    <row r="1195" spans="2:6" x14ac:dyDescent="0.25">
      <c r="B1195" s="4"/>
      <c r="C1195" s="4"/>
      <c r="D1195" s="4"/>
      <c r="E1195" s="4"/>
      <c r="F1195" s="4"/>
    </row>
    <row r="1196" spans="2:6" x14ac:dyDescent="0.25">
      <c r="B1196" s="4"/>
      <c r="C1196" s="4"/>
      <c r="D1196" s="4"/>
      <c r="E1196" s="4"/>
      <c r="F1196" s="4"/>
    </row>
    <row r="1197" spans="2:6" x14ac:dyDescent="0.25">
      <c r="B1197" s="4"/>
      <c r="C1197" s="4"/>
      <c r="D1197" s="4"/>
      <c r="E1197" s="4"/>
      <c r="F1197" s="4"/>
    </row>
    <row r="1198" spans="2:6" x14ac:dyDescent="0.25">
      <c r="B1198" s="4"/>
      <c r="C1198" s="4"/>
      <c r="D1198" s="4"/>
      <c r="E1198" s="4"/>
      <c r="F1198" s="4"/>
    </row>
    <row r="1199" spans="2:6" x14ac:dyDescent="0.25">
      <c r="B1199" s="4"/>
      <c r="C1199" s="4"/>
      <c r="D1199" s="4"/>
      <c r="E1199" s="4"/>
      <c r="F1199" s="4"/>
    </row>
    <row r="1200" spans="2:6" x14ac:dyDescent="0.25">
      <c r="B1200" s="4"/>
      <c r="C1200" s="4"/>
      <c r="D1200" s="4"/>
      <c r="E1200" s="4"/>
      <c r="F1200" s="4"/>
    </row>
    <row r="1201" spans="2:6" x14ac:dyDescent="0.25">
      <c r="B1201" s="4"/>
      <c r="C1201" s="4"/>
      <c r="D1201" s="4"/>
      <c r="E1201" s="4"/>
      <c r="F1201" s="4"/>
    </row>
    <row r="1202" spans="2:6" x14ac:dyDescent="0.25">
      <c r="B1202" s="4"/>
      <c r="C1202" s="4"/>
      <c r="D1202" s="4"/>
      <c r="E1202" s="4"/>
      <c r="F1202" s="4"/>
    </row>
    <row r="1203" spans="2:6" x14ac:dyDescent="0.25">
      <c r="B1203" s="4"/>
      <c r="C1203" s="4"/>
      <c r="D1203" s="4"/>
      <c r="E1203" s="4"/>
      <c r="F1203" s="4"/>
    </row>
    <row r="1204" spans="2:6" x14ac:dyDescent="0.25">
      <c r="B1204" s="4"/>
      <c r="C1204" s="4"/>
      <c r="D1204" s="4"/>
      <c r="E1204" s="4"/>
      <c r="F1204" s="4"/>
    </row>
    <row r="1205" spans="2:6" x14ac:dyDescent="0.25">
      <c r="B1205" s="4"/>
      <c r="C1205" s="4"/>
      <c r="D1205" s="4"/>
      <c r="E1205" s="4"/>
      <c r="F1205" s="4"/>
    </row>
    <row r="1206" spans="2:6" x14ac:dyDescent="0.25">
      <c r="B1206" s="4"/>
      <c r="C1206" s="4"/>
      <c r="D1206" s="4"/>
      <c r="E1206" s="4"/>
      <c r="F1206" s="4"/>
    </row>
    <row r="1207" spans="2:6" x14ac:dyDescent="0.25">
      <c r="B1207" s="4"/>
      <c r="C1207" s="4"/>
      <c r="D1207" s="4"/>
      <c r="E1207" s="4"/>
      <c r="F1207" s="4"/>
    </row>
    <row r="1208" spans="2:6" x14ac:dyDescent="0.25">
      <c r="B1208" s="4"/>
      <c r="C1208" s="4"/>
      <c r="D1208" s="4"/>
      <c r="E1208" s="4"/>
      <c r="F1208" s="4"/>
    </row>
    <row r="1209" spans="2:6" x14ac:dyDescent="0.25">
      <c r="B1209" s="4"/>
      <c r="C1209" s="4"/>
      <c r="D1209" s="4"/>
      <c r="E1209" s="4"/>
      <c r="F1209" s="4"/>
    </row>
    <row r="1210" spans="2:6" x14ac:dyDescent="0.25">
      <c r="B1210" s="4"/>
      <c r="C1210" s="4"/>
      <c r="D1210" s="4"/>
      <c r="E1210" s="4"/>
      <c r="F1210" s="4"/>
    </row>
    <row r="1211" spans="2:6" x14ac:dyDescent="0.25">
      <c r="B1211" s="4"/>
      <c r="C1211" s="4"/>
      <c r="D1211" s="4"/>
      <c r="E1211" s="4"/>
      <c r="F1211" s="4"/>
    </row>
    <row r="1212" spans="2:6" x14ac:dyDescent="0.25">
      <c r="B1212" s="4"/>
      <c r="C1212" s="4"/>
      <c r="D1212" s="4"/>
      <c r="E1212" s="4"/>
      <c r="F1212" s="4"/>
    </row>
    <row r="1213" spans="2:6" x14ac:dyDescent="0.25">
      <c r="B1213" s="4"/>
      <c r="C1213" s="4"/>
      <c r="D1213" s="4"/>
      <c r="E1213" s="4"/>
      <c r="F1213" s="4"/>
    </row>
    <row r="1214" spans="2:6" x14ac:dyDescent="0.25">
      <c r="B1214" s="4"/>
      <c r="C1214" s="4"/>
      <c r="D1214" s="4"/>
      <c r="E1214" s="4"/>
      <c r="F1214" s="4"/>
    </row>
    <row r="1215" spans="2:6" x14ac:dyDescent="0.25">
      <c r="B1215" s="4"/>
      <c r="C1215" s="4"/>
      <c r="D1215" s="4"/>
      <c r="E1215" s="4"/>
      <c r="F1215" s="4"/>
    </row>
    <row r="1216" spans="2:6" x14ac:dyDescent="0.25">
      <c r="B1216" s="4"/>
      <c r="C1216" s="4"/>
      <c r="D1216" s="4"/>
      <c r="E1216" s="4"/>
      <c r="F1216" s="4"/>
    </row>
    <row r="1217" spans="2:6" x14ac:dyDescent="0.25">
      <c r="B1217" s="4"/>
      <c r="C1217" s="4"/>
      <c r="D1217" s="4"/>
      <c r="E1217" s="4"/>
      <c r="F1217" s="4"/>
    </row>
    <row r="1218" spans="2:6" x14ac:dyDescent="0.25">
      <c r="B1218" s="4"/>
      <c r="C1218" s="4"/>
      <c r="D1218" s="4"/>
      <c r="E1218" s="4"/>
      <c r="F1218" s="4"/>
    </row>
    <row r="1219" spans="2:6" x14ac:dyDescent="0.25">
      <c r="B1219" s="4"/>
      <c r="C1219" s="4"/>
      <c r="D1219" s="4"/>
      <c r="E1219" s="4"/>
      <c r="F1219" s="4"/>
    </row>
    <row r="1220" spans="2:6" x14ac:dyDescent="0.25">
      <c r="B1220" s="4"/>
      <c r="C1220" s="4"/>
      <c r="D1220" s="4"/>
      <c r="E1220" s="4"/>
      <c r="F1220" s="4"/>
    </row>
    <row r="1221" spans="2:6" x14ac:dyDescent="0.25">
      <c r="B1221" s="4"/>
      <c r="C1221" s="4"/>
      <c r="D1221" s="4"/>
      <c r="E1221" s="4"/>
      <c r="F1221" s="4"/>
    </row>
    <row r="1222" spans="2:6" x14ac:dyDescent="0.25">
      <c r="B1222" s="4"/>
      <c r="C1222" s="4"/>
      <c r="D1222" s="4"/>
      <c r="E1222" s="4"/>
      <c r="F1222" s="4"/>
    </row>
    <row r="1223" spans="2:6" x14ac:dyDescent="0.25">
      <c r="B1223" s="4"/>
      <c r="C1223" s="4"/>
      <c r="D1223" s="4"/>
      <c r="E1223" s="4"/>
      <c r="F1223" s="4"/>
    </row>
    <row r="1224" spans="2:6" x14ac:dyDescent="0.25">
      <c r="B1224" s="4"/>
      <c r="C1224" s="4"/>
      <c r="D1224" s="4"/>
      <c r="E1224" s="4"/>
      <c r="F1224" s="4"/>
    </row>
    <row r="1225" spans="2:6" x14ac:dyDescent="0.25">
      <c r="B1225" s="4"/>
      <c r="C1225" s="4"/>
      <c r="D1225" s="4"/>
      <c r="E1225" s="4"/>
      <c r="F1225" s="4"/>
    </row>
    <row r="1226" spans="2:6" x14ac:dyDescent="0.25">
      <c r="B1226" s="4"/>
      <c r="C1226" s="4"/>
      <c r="D1226" s="4"/>
      <c r="E1226" s="4"/>
      <c r="F1226" s="4"/>
    </row>
    <row r="1227" spans="2:6" x14ac:dyDescent="0.25">
      <c r="B1227" s="4"/>
      <c r="C1227" s="4"/>
      <c r="D1227" s="4"/>
      <c r="E1227" s="4"/>
      <c r="F1227" s="4"/>
    </row>
    <row r="1228" spans="2:6" x14ac:dyDescent="0.25">
      <c r="B1228" s="4"/>
      <c r="C1228" s="4"/>
      <c r="D1228" s="4"/>
      <c r="E1228" s="4"/>
      <c r="F1228" s="4"/>
    </row>
    <row r="1229" spans="2:6" x14ac:dyDescent="0.25">
      <c r="B1229" s="4"/>
      <c r="C1229" s="4"/>
      <c r="D1229" s="4"/>
      <c r="E1229" s="4"/>
      <c r="F1229" s="4"/>
    </row>
    <row r="1230" spans="2:6" x14ac:dyDescent="0.25">
      <c r="B1230" s="4"/>
      <c r="C1230" s="4"/>
      <c r="D1230" s="4"/>
      <c r="E1230" s="4"/>
      <c r="F1230" s="4"/>
    </row>
    <row r="1231" spans="2:6" x14ac:dyDescent="0.25">
      <c r="B1231" s="4"/>
      <c r="C1231" s="4"/>
      <c r="D1231" s="4"/>
      <c r="E1231" s="4"/>
      <c r="F1231" s="4"/>
    </row>
    <row r="1232" spans="2:6" x14ac:dyDescent="0.25">
      <c r="B1232" s="4"/>
      <c r="C1232" s="4"/>
      <c r="D1232" s="4"/>
      <c r="E1232" s="4"/>
      <c r="F1232" s="4"/>
    </row>
    <row r="1233" spans="2:6" x14ac:dyDescent="0.25">
      <c r="B1233" s="4"/>
      <c r="C1233" s="4"/>
      <c r="D1233" s="4"/>
      <c r="E1233" s="4"/>
      <c r="F1233" s="4"/>
    </row>
    <row r="1234" spans="2:6" x14ac:dyDescent="0.25">
      <c r="B1234" s="4"/>
      <c r="C1234" s="4"/>
      <c r="D1234" s="4"/>
      <c r="E1234" s="4"/>
      <c r="F1234" s="4"/>
    </row>
    <row r="1235" spans="2:6" x14ac:dyDescent="0.25">
      <c r="B1235" s="4"/>
      <c r="C1235" s="4"/>
      <c r="D1235" s="4"/>
      <c r="E1235" s="4"/>
      <c r="F1235" s="4"/>
    </row>
    <row r="1236" spans="2:6" x14ac:dyDescent="0.25">
      <c r="B1236" s="4"/>
      <c r="C1236" s="4"/>
      <c r="D1236" s="4"/>
      <c r="E1236" s="4"/>
      <c r="F1236" s="4"/>
    </row>
    <row r="1237" spans="2:6" x14ac:dyDescent="0.25">
      <c r="B1237" s="4"/>
      <c r="C1237" s="4"/>
      <c r="D1237" s="4"/>
      <c r="E1237" s="4"/>
      <c r="F1237" s="4"/>
    </row>
    <row r="1238" spans="2:6" x14ac:dyDescent="0.25">
      <c r="B1238" s="4"/>
      <c r="C1238" s="4"/>
      <c r="D1238" s="4"/>
      <c r="E1238" s="4"/>
      <c r="F1238" s="4"/>
    </row>
    <row r="1239" spans="2:6" x14ac:dyDescent="0.25">
      <c r="B1239" s="4"/>
      <c r="C1239" s="4"/>
      <c r="D1239" s="4"/>
      <c r="E1239" s="4"/>
      <c r="F1239" s="4"/>
    </row>
    <row r="1240" spans="2:6" x14ac:dyDescent="0.25">
      <c r="B1240" s="4"/>
      <c r="C1240" s="4"/>
      <c r="D1240" s="4"/>
      <c r="E1240" s="4"/>
      <c r="F1240" s="4"/>
    </row>
    <row r="1241" spans="2:6" x14ac:dyDescent="0.25">
      <c r="B1241" s="4"/>
      <c r="C1241" s="4"/>
      <c r="D1241" s="4"/>
      <c r="E1241" s="4"/>
      <c r="F1241" s="4"/>
    </row>
    <row r="1242" spans="2:6" x14ac:dyDescent="0.25">
      <c r="B1242" s="4"/>
      <c r="C1242" s="4"/>
      <c r="D1242" s="4"/>
      <c r="E1242" s="4"/>
      <c r="F1242" s="4"/>
    </row>
    <row r="1243" spans="2:6" x14ac:dyDescent="0.25">
      <c r="B1243" s="4"/>
      <c r="C1243" s="4"/>
      <c r="D1243" s="4"/>
      <c r="E1243" s="4"/>
      <c r="F1243" s="4"/>
    </row>
    <row r="1244" spans="2:6" x14ac:dyDescent="0.25">
      <c r="B1244" s="4"/>
      <c r="C1244" s="4"/>
      <c r="D1244" s="4"/>
      <c r="E1244" s="4"/>
      <c r="F1244" s="4"/>
    </row>
    <row r="1245" spans="2:6" x14ac:dyDescent="0.25">
      <c r="B1245" s="4"/>
      <c r="C1245" s="4"/>
      <c r="D1245" s="4"/>
      <c r="E1245" s="4"/>
      <c r="F1245" s="4"/>
    </row>
    <row r="1246" spans="2:6" x14ac:dyDescent="0.25">
      <c r="B1246" s="4"/>
      <c r="C1246" s="4"/>
      <c r="D1246" s="4"/>
      <c r="E1246" s="4"/>
      <c r="F1246" s="4"/>
    </row>
    <row r="1247" spans="2:6" x14ac:dyDescent="0.25">
      <c r="B1247" s="4"/>
      <c r="C1247" s="4"/>
      <c r="D1247" s="4"/>
      <c r="E1247" s="4"/>
      <c r="F1247" s="4"/>
    </row>
    <row r="1248" spans="2:6" x14ac:dyDescent="0.25">
      <c r="B1248" s="4"/>
      <c r="C1248" s="4"/>
      <c r="D1248" s="4"/>
      <c r="E1248" s="4"/>
      <c r="F1248" s="4"/>
    </row>
    <row r="1249" spans="2:6" x14ac:dyDescent="0.25">
      <c r="B1249" s="4"/>
      <c r="C1249" s="4"/>
      <c r="D1249" s="4"/>
      <c r="E1249" s="4"/>
      <c r="F1249" s="4"/>
    </row>
    <row r="1250" spans="2:6" x14ac:dyDescent="0.25">
      <c r="B1250" s="4"/>
      <c r="C1250" s="4"/>
      <c r="D1250" s="4"/>
      <c r="E1250" s="4"/>
      <c r="F1250" s="4"/>
    </row>
    <row r="1251" spans="2:6" x14ac:dyDescent="0.25">
      <c r="B1251" s="4"/>
      <c r="C1251" s="4"/>
      <c r="D1251" s="4"/>
      <c r="E1251" s="4"/>
      <c r="F1251" s="4"/>
    </row>
    <row r="1252" spans="2:6" x14ac:dyDescent="0.25">
      <c r="B1252" s="4"/>
      <c r="C1252" s="4"/>
      <c r="D1252" s="4"/>
      <c r="E1252" s="4"/>
      <c r="F1252" s="4"/>
    </row>
    <row r="1253" spans="2:6" x14ac:dyDescent="0.25">
      <c r="B1253" s="4"/>
      <c r="C1253" s="4"/>
      <c r="D1253" s="4"/>
      <c r="E1253" s="4"/>
      <c r="F1253" s="4"/>
    </row>
    <row r="1254" spans="2:6" x14ac:dyDescent="0.25">
      <c r="B1254" s="4"/>
      <c r="C1254" s="4"/>
      <c r="D1254" s="4"/>
      <c r="E1254" s="4"/>
      <c r="F1254" s="4"/>
    </row>
    <row r="1255" spans="2:6" x14ac:dyDescent="0.25">
      <c r="B1255" s="4"/>
      <c r="C1255" s="4"/>
      <c r="D1255" s="4"/>
      <c r="E1255" s="4"/>
      <c r="F1255" s="4"/>
    </row>
    <row r="1256" spans="2:6" x14ac:dyDescent="0.25">
      <c r="B1256" s="4"/>
      <c r="C1256" s="4"/>
      <c r="D1256" s="4"/>
      <c r="E1256" s="4"/>
      <c r="F1256" s="4"/>
    </row>
    <row r="1257" spans="2:6" x14ac:dyDescent="0.25">
      <c r="B1257" s="4"/>
      <c r="C1257" s="4"/>
      <c r="D1257" s="4"/>
      <c r="E1257" s="4"/>
      <c r="F1257" s="4"/>
    </row>
    <row r="1258" spans="2:6" x14ac:dyDescent="0.25">
      <c r="B1258" s="4"/>
      <c r="C1258" s="4"/>
      <c r="D1258" s="4"/>
      <c r="E1258" s="4"/>
      <c r="F1258" s="4"/>
    </row>
    <row r="1259" spans="2:6" x14ac:dyDescent="0.25">
      <c r="B1259" s="4"/>
      <c r="C1259" s="4"/>
      <c r="D1259" s="4"/>
      <c r="E1259" s="4"/>
      <c r="F1259" s="4"/>
    </row>
    <row r="1260" spans="2:6" x14ac:dyDescent="0.25">
      <c r="B1260" s="4"/>
      <c r="C1260" s="4"/>
      <c r="D1260" s="4"/>
      <c r="E1260" s="4"/>
      <c r="F1260" s="4"/>
    </row>
    <row r="1261" spans="2:6" x14ac:dyDescent="0.25">
      <c r="B1261" s="4"/>
      <c r="C1261" s="4"/>
      <c r="D1261" s="4"/>
      <c r="E1261" s="4"/>
      <c r="F1261" s="4"/>
    </row>
    <row r="1262" spans="2:6" x14ac:dyDescent="0.25">
      <c r="B1262" s="4"/>
      <c r="C1262" s="4"/>
      <c r="D1262" s="4"/>
      <c r="E1262" s="4"/>
      <c r="F1262" s="4"/>
    </row>
    <row r="1263" spans="2:6" x14ac:dyDescent="0.25">
      <c r="B1263" s="4"/>
      <c r="C1263" s="4"/>
      <c r="D1263" s="4"/>
      <c r="E1263" s="4"/>
      <c r="F1263" s="4"/>
    </row>
    <row r="1264" spans="2:6" x14ac:dyDescent="0.25">
      <c r="B1264" s="4"/>
      <c r="C1264" s="4"/>
      <c r="D1264" s="4"/>
      <c r="E1264" s="4"/>
      <c r="F1264" s="4"/>
    </row>
    <row r="1265" spans="2:6" x14ac:dyDescent="0.25">
      <c r="B1265" s="4"/>
      <c r="C1265" s="4"/>
      <c r="D1265" s="4"/>
      <c r="E1265" s="4"/>
      <c r="F1265" s="4"/>
    </row>
    <row r="1266" spans="2:6" x14ac:dyDescent="0.25">
      <c r="B1266" s="4"/>
      <c r="C1266" s="4"/>
      <c r="D1266" s="4"/>
      <c r="E1266" s="4"/>
      <c r="F1266" s="4"/>
    </row>
    <row r="1267" spans="2:6" x14ac:dyDescent="0.25">
      <c r="B1267" s="4"/>
      <c r="C1267" s="4"/>
      <c r="D1267" s="4"/>
      <c r="E1267" s="4"/>
      <c r="F1267" s="4"/>
    </row>
    <row r="1268" spans="2:6" x14ac:dyDescent="0.25">
      <c r="B1268" s="4"/>
      <c r="C1268" s="4"/>
      <c r="D1268" s="4"/>
      <c r="E1268" s="4"/>
      <c r="F1268" s="4"/>
    </row>
    <row r="1269" spans="2:6" x14ac:dyDescent="0.25">
      <c r="B1269" s="4"/>
      <c r="C1269" s="4"/>
      <c r="D1269" s="4"/>
      <c r="E1269" s="4"/>
      <c r="F1269" s="4"/>
    </row>
    <row r="1270" spans="2:6" x14ac:dyDescent="0.25">
      <c r="B1270" s="4"/>
      <c r="C1270" s="4"/>
      <c r="D1270" s="4"/>
      <c r="E1270" s="4"/>
      <c r="F1270" s="4"/>
    </row>
    <row r="1271" spans="2:6" x14ac:dyDescent="0.25">
      <c r="B1271" s="4"/>
      <c r="C1271" s="4"/>
      <c r="D1271" s="4"/>
      <c r="E1271" s="4"/>
      <c r="F1271" s="4"/>
    </row>
    <row r="1272" spans="2:6" x14ac:dyDescent="0.25">
      <c r="B1272" s="4"/>
      <c r="C1272" s="4"/>
      <c r="D1272" s="4"/>
      <c r="E1272" s="4"/>
      <c r="F1272" s="4"/>
    </row>
    <row r="1273" spans="2:6" x14ac:dyDescent="0.25">
      <c r="B1273" s="4"/>
      <c r="C1273" s="4"/>
      <c r="D1273" s="4"/>
      <c r="E1273" s="4"/>
      <c r="F1273" s="4"/>
    </row>
    <row r="1274" spans="2:6" x14ac:dyDescent="0.25">
      <c r="B1274" s="4"/>
      <c r="C1274" s="4"/>
      <c r="D1274" s="4"/>
      <c r="E1274" s="4"/>
      <c r="F1274" s="4"/>
    </row>
    <row r="1275" spans="2:6" x14ac:dyDescent="0.25">
      <c r="B1275" s="4"/>
      <c r="C1275" s="4"/>
      <c r="D1275" s="4"/>
      <c r="E1275" s="4"/>
      <c r="F1275" s="4"/>
    </row>
    <row r="1276" spans="2:6" x14ac:dyDescent="0.25">
      <c r="B1276" s="4"/>
      <c r="C1276" s="4"/>
      <c r="D1276" s="4"/>
      <c r="E1276" s="4"/>
      <c r="F1276" s="4"/>
    </row>
    <row r="1277" spans="2:6" x14ac:dyDescent="0.25">
      <c r="B1277" s="4"/>
      <c r="C1277" s="4"/>
      <c r="D1277" s="4"/>
      <c r="E1277" s="4"/>
      <c r="F1277" s="4"/>
    </row>
    <row r="1278" spans="2:6" x14ac:dyDescent="0.25">
      <c r="B1278" s="4"/>
      <c r="C1278" s="4"/>
      <c r="D1278" s="4"/>
      <c r="E1278" s="4"/>
      <c r="F1278" s="4"/>
    </row>
    <row r="1279" spans="2:6" x14ac:dyDescent="0.25">
      <c r="B1279" s="4"/>
      <c r="C1279" s="4"/>
      <c r="D1279" s="4"/>
      <c r="E1279" s="4"/>
      <c r="F1279" s="4"/>
    </row>
    <row r="1280" spans="2:6" x14ac:dyDescent="0.25">
      <c r="B1280" s="4"/>
      <c r="C1280" s="4"/>
      <c r="D1280" s="4"/>
      <c r="E1280" s="4"/>
      <c r="F1280" s="4"/>
    </row>
    <row r="1281" spans="2:6" x14ac:dyDescent="0.25">
      <c r="B1281" s="4"/>
      <c r="C1281" s="4"/>
      <c r="D1281" s="4"/>
      <c r="E1281" s="4"/>
      <c r="F1281" s="4"/>
    </row>
    <row r="1282" spans="2:6" x14ac:dyDescent="0.25">
      <c r="B1282" s="4"/>
      <c r="C1282" s="4"/>
      <c r="D1282" s="4"/>
      <c r="E1282" s="4"/>
      <c r="F1282" s="4"/>
    </row>
    <row r="1283" spans="2:6" x14ac:dyDescent="0.25">
      <c r="B1283" s="4"/>
      <c r="C1283" s="4"/>
      <c r="D1283" s="4"/>
      <c r="E1283" s="4"/>
      <c r="F1283" s="4"/>
    </row>
    <row r="1284" spans="2:6" x14ac:dyDescent="0.25">
      <c r="B1284" s="4"/>
      <c r="C1284" s="4"/>
      <c r="D1284" s="4"/>
      <c r="E1284" s="4"/>
      <c r="F1284" s="4"/>
    </row>
    <row r="1285" spans="2:6" x14ac:dyDescent="0.25">
      <c r="B1285" s="4"/>
      <c r="C1285" s="4"/>
      <c r="D1285" s="4"/>
      <c r="E1285" s="4"/>
      <c r="F1285" s="4"/>
    </row>
    <row r="1286" spans="2:6" x14ac:dyDescent="0.25">
      <c r="B1286" s="4"/>
      <c r="C1286" s="4"/>
      <c r="D1286" s="4"/>
      <c r="E1286" s="4"/>
      <c r="F1286" s="4"/>
    </row>
    <row r="1287" spans="2:6" x14ac:dyDescent="0.25">
      <c r="B1287" s="4"/>
      <c r="C1287" s="4"/>
      <c r="D1287" s="4"/>
      <c r="E1287" s="4"/>
      <c r="F1287" s="4"/>
    </row>
    <row r="1288" spans="2:6" x14ac:dyDescent="0.25">
      <c r="B1288" s="4"/>
      <c r="C1288" s="4"/>
      <c r="D1288" s="4"/>
      <c r="E1288" s="4"/>
      <c r="F1288" s="4"/>
    </row>
    <row r="1289" spans="2:6" x14ac:dyDescent="0.25">
      <c r="B1289" s="4"/>
      <c r="C1289" s="4"/>
      <c r="D1289" s="4"/>
      <c r="E1289" s="4"/>
      <c r="F1289" s="4"/>
    </row>
    <row r="1290" spans="2:6" x14ac:dyDescent="0.25">
      <c r="B1290" s="4"/>
      <c r="C1290" s="4"/>
      <c r="D1290" s="4"/>
      <c r="E1290" s="4"/>
      <c r="F1290" s="4"/>
    </row>
    <row r="1291" spans="2:6" x14ac:dyDescent="0.25">
      <c r="B1291" s="4"/>
      <c r="C1291" s="4"/>
      <c r="D1291" s="4"/>
      <c r="E1291" s="4"/>
      <c r="F1291" s="4"/>
    </row>
    <row r="1292" spans="2:6" x14ac:dyDescent="0.25">
      <c r="B1292" s="4"/>
      <c r="C1292" s="4"/>
      <c r="D1292" s="4"/>
      <c r="E1292" s="4"/>
      <c r="F1292" s="4"/>
    </row>
    <row r="1293" spans="2:6" x14ac:dyDescent="0.25">
      <c r="B1293" s="4"/>
      <c r="C1293" s="4"/>
      <c r="D1293" s="4"/>
      <c r="E1293" s="4"/>
      <c r="F1293" s="4"/>
    </row>
    <row r="1294" spans="2:6" x14ac:dyDescent="0.25">
      <c r="B1294" s="4"/>
      <c r="C1294" s="4"/>
      <c r="D1294" s="4"/>
      <c r="E1294" s="4"/>
      <c r="F1294" s="4"/>
    </row>
    <row r="1295" spans="2:6" x14ac:dyDescent="0.25">
      <c r="B1295" s="4"/>
      <c r="C1295" s="4"/>
      <c r="D1295" s="4"/>
      <c r="E1295" s="4"/>
      <c r="F1295" s="4"/>
    </row>
    <row r="1296" spans="2:6" x14ac:dyDescent="0.25">
      <c r="B1296" s="4"/>
      <c r="C1296" s="4"/>
      <c r="D1296" s="4"/>
      <c r="E1296" s="4"/>
      <c r="F1296" s="4"/>
    </row>
    <row r="1297" spans="2:6" x14ac:dyDescent="0.25">
      <c r="B1297" s="4"/>
      <c r="C1297" s="4"/>
      <c r="D1297" s="4"/>
      <c r="E1297" s="4"/>
      <c r="F1297" s="4"/>
    </row>
    <row r="1298" spans="2:6" x14ac:dyDescent="0.25">
      <c r="B1298" s="4"/>
      <c r="C1298" s="4"/>
      <c r="D1298" s="4"/>
      <c r="E1298" s="4"/>
      <c r="F1298" s="4"/>
    </row>
    <row r="1299" spans="2:6" x14ac:dyDescent="0.25">
      <c r="B1299" s="4"/>
      <c r="C1299" s="4"/>
      <c r="D1299" s="4"/>
      <c r="E1299" s="4"/>
      <c r="F1299" s="4"/>
    </row>
    <row r="1300" spans="2:6" x14ac:dyDescent="0.25">
      <c r="B1300" s="4"/>
      <c r="C1300" s="4"/>
      <c r="D1300" s="4"/>
      <c r="E1300" s="4"/>
      <c r="F1300" s="4"/>
    </row>
    <row r="1301" spans="2:6" x14ac:dyDescent="0.25">
      <c r="B1301" s="4"/>
      <c r="C1301" s="4"/>
      <c r="D1301" s="4"/>
      <c r="E1301" s="4"/>
      <c r="F1301" s="4"/>
    </row>
    <row r="1302" spans="2:6" x14ac:dyDescent="0.25">
      <c r="B1302" s="4"/>
      <c r="C1302" s="4"/>
      <c r="D1302" s="4"/>
      <c r="E1302" s="4"/>
      <c r="F1302" s="4"/>
    </row>
    <row r="1303" spans="2:6" x14ac:dyDescent="0.25">
      <c r="B1303" s="4"/>
      <c r="C1303" s="4"/>
      <c r="D1303" s="4"/>
      <c r="E1303" s="4"/>
      <c r="F1303" s="4"/>
    </row>
    <row r="1304" spans="2:6" x14ac:dyDescent="0.25">
      <c r="B1304" s="4"/>
      <c r="C1304" s="4"/>
      <c r="D1304" s="4"/>
      <c r="E1304" s="4"/>
      <c r="F1304" s="4"/>
    </row>
    <row r="1305" spans="2:6" x14ac:dyDescent="0.25">
      <c r="B1305" s="4"/>
      <c r="C1305" s="4"/>
      <c r="D1305" s="4"/>
      <c r="E1305" s="4"/>
      <c r="F1305" s="4"/>
    </row>
    <row r="1306" spans="2:6" x14ac:dyDescent="0.25">
      <c r="B1306" s="4"/>
      <c r="C1306" s="4"/>
      <c r="D1306" s="4"/>
      <c r="E1306" s="4"/>
      <c r="F1306" s="4"/>
    </row>
    <row r="1307" spans="2:6" x14ac:dyDescent="0.25">
      <c r="B1307" s="4"/>
      <c r="C1307" s="4"/>
      <c r="D1307" s="4"/>
      <c r="E1307" s="4"/>
      <c r="F1307" s="4"/>
    </row>
    <row r="1308" spans="2:6" x14ac:dyDescent="0.25">
      <c r="B1308" s="4"/>
      <c r="C1308" s="4"/>
      <c r="D1308" s="4"/>
      <c r="E1308" s="4"/>
      <c r="F1308" s="4"/>
    </row>
    <row r="1309" spans="2:6" x14ac:dyDescent="0.25">
      <c r="B1309" s="4"/>
      <c r="C1309" s="4"/>
      <c r="D1309" s="4"/>
      <c r="E1309" s="4"/>
      <c r="F1309" s="4"/>
    </row>
    <row r="1310" spans="2:6" x14ac:dyDescent="0.25">
      <c r="B1310" s="4"/>
      <c r="C1310" s="4"/>
      <c r="D1310" s="4"/>
      <c r="E1310" s="4"/>
      <c r="F1310" s="4"/>
    </row>
    <row r="1311" spans="2:6" x14ac:dyDescent="0.25">
      <c r="B1311" s="4"/>
      <c r="C1311" s="4"/>
      <c r="D1311" s="4"/>
      <c r="E1311" s="4"/>
      <c r="F1311" s="4"/>
    </row>
    <row r="1312" spans="2:6" x14ac:dyDescent="0.25">
      <c r="B1312" s="4"/>
      <c r="C1312" s="4"/>
      <c r="D1312" s="4"/>
      <c r="E1312" s="4"/>
      <c r="F1312" s="4"/>
    </row>
    <row r="1313" spans="2:6" x14ac:dyDescent="0.25">
      <c r="B1313" s="4"/>
      <c r="C1313" s="4"/>
      <c r="D1313" s="4"/>
      <c r="E1313" s="4"/>
      <c r="F1313" s="4"/>
    </row>
    <row r="1314" spans="2:6" x14ac:dyDescent="0.25">
      <c r="B1314" s="4"/>
      <c r="C1314" s="4"/>
      <c r="D1314" s="4"/>
      <c r="E1314" s="4"/>
      <c r="F1314" s="4"/>
    </row>
    <row r="1315" spans="2:6" x14ac:dyDescent="0.25">
      <c r="B1315" s="4"/>
      <c r="C1315" s="4"/>
      <c r="D1315" s="4"/>
      <c r="E1315" s="4"/>
      <c r="F1315" s="4"/>
    </row>
    <row r="1316" spans="2:6" x14ac:dyDescent="0.25">
      <c r="B1316" s="4"/>
      <c r="C1316" s="4"/>
      <c r="D1316" s="4"/>
      <c r="E1316" s="4"/>
      <c r="F1316" s="4"/>
    </row>
    <row r="1317" spans="2:6" x14ac:dyDescent="0.25">
      <c r="B1317" s="4"/>
      <c r="C1317" s="4"/>
      <c r="D1317" s="4"/>
      <c r="E1317" s="4"/>
      <c r="F1317" s="4"/>
    </row>
    <row r="1318" spans="2:6" x14ac:dyDescent="0.25">
      <c r="B1318" s="4"/>
      <c r="C1318" s="4"/>
      <c r="D1318" s="4"/>
      <c r="E1318" s="4"/>
      <c r="F1318" s="4"/>
    </row>
    <row r="1319" spans="2:6" x14ac:dyDescent="0.25">
      <c r="B1319" s="4"/>
      <c r="C1319" s="4"/>
      <c r="D1319" s="4"/>
      <c r="E1319" s="4"/>
      <c r="F1319" s="4"/>
    </row>
    <row r="1320" spans="2:6" x14ac:dyDescent="0.25">
      <c r="B1320" s="4"/>
      <c r="C1320" s="4"/>
      <c r="D1320" s="4"/>
      <c r="E1320" s="4"/>
      <c r="F1320" s="4"/>
    </row>
    <row r="1321" spans="2:6" x14ac:dyDescent="0.25">
      <c r="B1321" s="4"/>
      <c r="C1321" s="4"/>
      <c r="D1321" s="4"/>
      <c r="E1321" s="4"/>
      <c r="F1321" s="4"/>
    </row>
    <row r="1322" spans="2:6" x14ac:dyDescent="0.25">
      <c r="B1322" s="4"/>
      <c r="C1322" s="4"/>
      <c r="D1322" s="4"/>
      <c r="E1322" s="4"/>
      <c r="F1322" s="4"/>
    </row>
    <row r="1323" spans="2:6" x14ac:dyDescent="0.25">
      <c r="B1323" s="4"/>
      <c r="C1323" s="4"/>
      <c r="D1323" s="4"/>
      <c r="E1323" s="4"/>
      <c r="F1323" s="4"/>
    </row>
    <row r="1324" spans="2:6" x14ac:dyDescent="0.25">
      <c r="B1324" s="4"/>
      <c r="C1324" s="4"/>
      <c r="D1324" s="4"/>
      <c r="E1324" s="4"/>
      <c r="F1324" s="4"/>
    </row>
    <row r="1325" spans="2:6" x14ac:dyDescent="0.25">
      <c r="B1325" s="4"/>
      <c r="C1325" s="4"/>
      <c r="D1325" s="4"/>
      <c r="E1325" s="4"/>
      <c r="F1325" s="4"/>
    </row>
    <row r="1326" spans="2:6" x14ac:dyDescent="0.25">
      <c r="B1326" s="4"/>
      <c r="C1326" s="4"/>
      <c r="D1326" s="4"/>
      <c r="E1326" s="4"/>
      <c r="F1326" s="4"/>
    </row>
    <row r="1327" spans="2:6" x14ac:dyDescent="0.25">
      <c r="B1327" s="4"/>
      <c r="C1327" s="4"/>
      <c r="D1327" s="4"/>
      <c r="E1327" s="4"/>
      <c r="F1327" s="4"/>
    </row>
    <row r="1328" spans="2:6" x14ac:dyDescent="0.25">
      <c r="B1328" s="4"/>
      <c r="C1328" s="4"/>
      <c r="D1328" s="4"/>
      <c r="E1328" s="4"/>
      <c r="F1328" s="4"/>
    </row>
    <row r="1329" spans="2:6" x14ac:dyDescent="0.25">
      <c r="B1329" s="4"/>
      <c r="C1329" s="4"/>
      <c r="D1329" s="4"/>
      <c r="E1329" s="4"/>
      <c r="F1329" s="4"/>
    </row>
    <row r="1330" spans="2:6" x14ac:dyDescent="0.25">
      <c r="B1330" s="4"/>
      <c r="C1330" s="4"/>
      <c r="D1330" s="4"/>
      <c r="E1330" s="4"/>
      <c r="F1330" s="4"/>
    </row>
    <row r="1331" spans="2:6" x14ac:dyDescent="0.25">
      <c r="B1331" s="4"/>
      <c r="C1331" s="4"/>
      <c r="D1331" s="4"/>
      <c r="E1331" s="4"/>
      <c r="F1331" s="4"/>
    </row>
    <row r="1332" spans="2:6" x14ac:dyDescent="0.25">
      <c r="B1332" s="4"/>
      <c r="C1332" s="4"/>
      <c r="D1332" s="4"/>
      <c r="E1332" s="4"/>
      <c r="F1332" s="4"/>
    </row>
    <row r="1333" spans="2:6" x14ac:dyDescent="0.25">
      <c r="B1333" s="4"/>
      <c r="C1333" s="4"/>
      <c r="D1333" s="4"/>
      <c r="E1333" s="4"/>
      <c r="F1333" s="4"/>
    </row>
    <row r="1334" spans="2:6" x14ac:dyDescent="0.25">
      <c r="B1334" s="4"/>
      <c r="C1334" s="4"/>
      <c r="D1334" s="4"/>
      <c r="E1334" s="4"/>
      <c r="F1334" s="4"/>
    </row>
    <row r="1335" spans="2:6" x14ac:dyDescent="0.25">
      <c r="B1335" s="4"/>
      <c r="C1335" s="4"/>
      <c r="D1335" s="4"/>
      <c r="E1335" s="4"/>
      <c r="F1335" s="4"/>
    </row>
    <row r="1336" spans="2:6" x14ac:dyDescent="0.25">
      <c r="B1336" s="4"/>
      <c r="C1336" s="4"/>
      <c r="D1336" s="4"/>
      <c r="E1336" s="4"/>
      <c r="F1336" s="4"/>
    </row>
    <row r="1337" spans="2:6" x14ac:dyDescent="0.25">
      <c r="B1337" s="4"/>
      <c r="C1337" s="4"/>
      <c r="D1337" s="4"/>
      <c r="E1337" s="4"/>
      <c r="F1337" s="4"/>
    </row>
    <row r="1338" spans="2:6" x14ac:dyDescent="0.25">
      <c r="B1338" s="4"/>
      <c r="C1338" s="4"/>
      <c r="D1338" s="4"/>
      <c r="E1338" s="4"/>
      <c r="F1338" s="4"/>
    </row>
    <row r="1339" spans="2:6" x14ac:dyDescent="0.25">
      <c r="B1339" s="4"/>
      <c r="C1339" s="4"/>
      <c r="D1339" s="4"/>
      <c r="E1339" s="4"/>
      <c r="F1339" s="4"/>
    </row>
    <row r="1340" spans="2:6" x14ac:dyDescent="0.25">
      <c r="B1340" s="4"/>
      <c r="C1340" s="4"/>
      <c r="D1340" s="4"/>
      <c r="E1340" s="4"/>
      <c r="F1340" s="4"/>
    </row>
    <row r="1341" spans="2:6" x14ac:dyDescent="0.25">
      <c r="B1341" s="4"/>
      <c r="C1341" s="4"/>
      <c r="D1341" s="4"/>
      <c r="E1341" s="4"/>
      <c r="F1341" s="4"/>
    </row>
    <row r="1342" spans="2:6" x14ac:dyDescent="0.25">
      <c r="B1342" s="4"/>
      <c r="C1342" s="4"/>
      <c r="D1342" s="4"/>
      <c r="E1342" s="4"/>
      <c r="F1342" s="4"/>
    </row>
    <row r="1343" spans="2:6" x14ac:dyDescent="0.25">
      <c r="B1343" s="4"/>
      <c r="C1343" s="4"/>
      <c r="D1343" s="4"/>
      <c r="E1343" s="4"/>
      <c r="F1343" s="4"/>
    </row>
    <row r="1344" spans="2:6" x14ac:dyDescent="0.25">
      <c r="B1344" s="4"/>
      <c r="C1344" s="4"/>
      <c r="D1344" s="4"/>
      <c r="E1344" s="4"/>
      <c r="F1344" s="4"/>
    </row>
    <row r="1345" spans="2:6" x14ac:dyDescent="0.25">
      <c r="B1345" s="4"/>
      <c r="C1345" s="4"/>
      <c r="D1345" s="4"/>
      <c r="E1345" s="4"/>
      <c r="F1345" s="4"/>
    </row>
    <row r="1346" spans="2:6" x14ac:dyDescent="0.25">
      <c r="B1346" s="4"/>
      <c r="C1346" s="4"/>
      <c r="D1346" s="4"/>
      <c r="E1346" s="4"/>
      <c r="F1346" s="4"/>
    </row>
    <row r="1347" spans="2:6" x14ac:dyDescent="0.25">
      <c r="B1347" s="4"/>
      <c r="C1347" s="4"/>
      <c r="D1347" s="4"/>
      <c r="E1347" s="4"/>
      <c r="F1347" s="4"/>
    </row>
    <row r="1348" spans="2:6" x14ac:dyDescent="0.25">
      <c r="B1348" s="4"/>
      <c r="C1348" s="4"/>
      <c r="D1348" s="4"/>
      <c r="E1348" s="4"/>
      <c r="F1348" s="4"/>
    </row>
    <row r="1349" spans="2:6" x14ac:dyDescent="0.25">
      <c r="B1349" s="4"/>
      <c r="C1349" s="4"/>
      <c r="D1349" s="4"/>
      <c r="E1349" s="4"/>
      <c r="F1349" s="4"/>
    </row>
    <row r="1350" spans="2:6" x14ac:dyDescent="0.25">
      <c r="B1350" s="4"/>
      <c r="C1350" s="4"/>
      <c r="D1350" s="4"/>
      <c r="E1350" s="4"/>
      <c r="F1350" s="4"/>
    </row>
    <row r="1351" spans="2:6" x14ac:dyDescent="0.25">
      <c r="B1351" s="4"/>
      <c r="C1351" s="4"/>
      <c r="D1351" s="4"/>
      <c r="E1351" s="4"/>
      <c r="F1351" s="4"/>
    </row>
    <row r="1352" spans="2:6" x14ac:dyDescent="0.25">
      <c r="B1352" s="4"/>
      <c r="C1352" s="4"/>
      <c r="D1352" s="4"/>
      <c r="E1352" s="4"/>
      <c r="F1352" s="4"/>
    </row>
    <row r="1353" spans="2:6" x14ac:dyDescent="0.25">
      <c r="B1353" s="4"/>
      <c r="C1353" s="4"/>
      <c r="D1353" s="4"/>
      <c r="E1353" s="4"/>
      <c r="F1353" s="4"/>
    </row>
    <row r="1354" spans="2:6" x14ac:dyDescent="0.25">
      <c r="B1354" s="4"/>
      <c r="C1354" s="4"/>
      <c r="D1354" s="4"/>
      <c r="E1354" s="4"/>
      <c r="F1354" s="4"/>
    </row>
    <row r="1355" spans="2:6" x14ac:dyDescent="0.25">
      <c r="B1355" s="4"/>
      <c r="C1355" s="4"/>
      <c r="D1355" s="4"/>
      <c r="E1355" s="4"/>
      <c r="F1355" s="4"/>
    </row>
    <row r="1356" spans="2:6" x14ac:dyDescent="0.25">
      <c r="B1356" s="4"/>
      <c r="C1356" s="4"/>
      <c r="D1356" s="4"/>
      <c r="E1356" s="4"/>
      <c r="F1356" s="4"/>
    </row>
    <row r="1357" spans="2:6" x14ac:dyDescent="0.25">
      <c r="B1357" s="4"/>
      <c r="C1357" s="4"/>
      <c r="D1357" s="4"/>
      <c r="E1357" s="4"/>
      <c r="F1357" s="4"/>
    </row>
    <row r="1358" spans="2:6" x14ac:dyDescent="0.25">
      <c r="B1358" s="4"/>
      <c r="C1358" s="4"/>
      <c r="D1358" s="4"/>
      <c r="E1358" s="4"/>
      <c r="F1358" s="4"/>
    </row>
    <row r="1359" spans="2:6" x14ac:dyDescent="0.25">
      <c r="B1359" s="4"/>
      <c r="C1359" s="4"/>
      <c r="D1359" s="4"/>
      <c r="E1359" s="4"/>
      <c r="F1359" s="4"/>
    </row>
    <row r="1360" spans="2:6" x14ac:dyDescent="0.25">
      <c r="B1360" s="4"/>
      <c r="C1360" s="4"/>
      <c r="D1360" s="4"/>
      <c r="E1360" s="4"/>
      <c r="F1360" s="4"/>
    </row>
    <row r="1361" spans="2:6" x14ac:dyDescent="0.25">
      <c r="B1361" s="4"/>
      <c r="C1361" s="4"/>
      <c r="D1361" s="4"/>
      <c r="E1361" s="4"/>
      <c r="F1361" s="4"/>
    </row>
    <row r="1362" spans="2:6" x14ac:dyDescent="0.25">
      <c r="B1362" s="4"/>
      <c r="C1362" s="4"/>
      <c r="D1362" s="4"/>
      <c r="E1362" s="4"/>
      <c r="F1362" s="4"/>
    </row>
    <row r="1363" spans="2:6" x14ac:dyDescent="0.25">
      <c r="B1363" s="4"/>
      <c r="C1363" s="4"/>
      <c r="D1363" s="4"/>
      <c r="E1363" s="4"/>
      <c r="F1363" s="4"/>
    </row>
    <row r="1364" spans="2:6" x14ac:dyDescent="0.25">
      <c r="B1364" s="4"/>
      <c r="C1364" s="4"/>
      <c r="D1364" s="4"/>
      <c r="E1364" s="4"/>
      <c r="F1364" s="4"/>
    </row>
    <row r="1365" spans="2:6" x14ac:dyDescent="0.25">
      <c r="B1365" s="4"/>
      <c r="C1365" s="4"/>
      <c r="D1365" s="4"/>
      <c r="E1365" s="4"/>
      <c r="F1365" s="4"/>
    </row>
    <row r="1366" spans="2:6" x14ac:dyDescent="0.25">
      <c r="B1366" s="4"/>
      <c r="C1366" s="4"/>
      <c r="D1366" s="4"/>
      <c r="E1366" s="4"/>
      <c r="F1366" s="4"/>
    </row>
    <row r="1367" spans="2:6" x14ac:dyDescent="0.25">
      <c r="B1367" s="4"/>
      <c r="C1367" s="4"/>
      <c r="D1367" s="4"/>
      <c r="E1367" s="4"/>
      <c r="F1367" s="4"/>
    </row>
    <row r="1368" spans="2:6" x14ac:dyDescent="0.25">
      <c r="B1368" s="4"/>
      <c r="C1368" s="4"/>
      <c r="D1368" s="4"/>
      <c r="E1368" s="4"/>
      <c r="F1368" s="4"/>
    </row>
    <row r="1369" spans="2:6" x14ac:dyDescent="0.25">
      <c r="B1369" s="4"/>
      <c r="C1369" s="4"/>
      <c r="D1369" s="4"/>
      <c r="E1369" s="4"/>
      <c r="F1369" s="4"/>
    </row>
    <row r="1370" spans="2:6" x14ac:dyDescent="0.25">
      <c r="B1370" s="4"/>
      <c r="C1370" s="4"/>
      <c r="D1370" s="4"/>
      <c r="E1370" s="4"/>
      <c r="F1370" s="4"/>
    </row>
    <row r="1371" spans="2:6" x14ac:dyDescent="0.25">
      <c r="B1371" s="4"/>
      <c r="C1371" s="4"/>
      <c r="D1371" s="4"/>
      <c r="E1371" s="4"/>
      <c r="F1371" s="4"/>
    </row>
    <row r="1372" spans="2:6" x14ac:dyDescent="0.25">
      <c r="B1372" s="4"/>
      <c r="C1372" s="4"/>
      <c r="D1372" s="4"/>
      <c r="E1372" s="4"/>
      <c r="F1372" s="4"/>
    </row>
    <row r="1373" spans="2:6" x14ac:dyDescent="0.25">
      <c r="B1373" s="4"/>
      <c r="C1373" s="4"/>
      <c r="D1373" s="4"/>
      <c r="E1373" s="4"/>
      <c r="F1373" s="4"/>
    </row>
    <row r="1374" spans="2:6" x14ac:dyDescent="0.25">
      <c r="B1374" s="4"/>
      <c r="C1374" s="4"/>
      <c r="D1374" s="4"/>
      <c r="E1374" s="4"/>
      <c r="F1374" s="4"/>
    </row>
    <row r="1375" spans="2:6" x14ac:dyDescent="0.25">
      <c r="B1375" s="4"/>
      <c r="C1375" s="4"/>
      <c r="D1375" s="4"/>
      <c r="E1375" s="4"/>
      <c r="F1375" s="4"/>
    </row>
    <row r="1376" spans="2:6" x14ac:dyDescent="0.25">
      <c r="B1376" s="4"/>
      <c r="C1376" s="4"/>
      <c r="D1376" s="4"/>
      <c r="E1376" s="4"/>
      <c r="F1376" s="4"/>
    </row>
    <row r="1377" spans="2:6" x14ac:dyDescent="0.25">
      <c r="B1377" s="4"/>
      <c r="C1377" s="4"/>
      <c r="D1377" s="4"/>
      <c r="E1377" s="4"/>
      <c r="F1377" s="4"/>
    </row>
    <row r="1378" spans="2:6" x14ac:dyDescent="0.25">
      <c r="B1378" s="4"/>
      <c r="C1378" s="4"/>
      <c r="D1378" s="4"/>
      <c r="E1378" s="4"/>
      <c r="F1378" s="4"/>
    </row>
    <row r="1379" spans="2:6" x14ac:dyDescent="0.25">
      <c r="B1379" s="4"/>
      <c r="C1379" s="4"/>
      <c r="D1379" s="4"/>
      <c r="E1379" s="4"/>
      <c r="F1379" s="4"/>
    </row>
    <row r="1380" spans="2:6" x14ac:dyDescent="0.25">
      <c r="B1380" s="4"/>
      <c r="C1380" s="4"/>
      <c r="D1380" s="4"/>
      <c r="E1380" s="4"/>
      <c r="F1380" s="4"/>
    </row>
    <row r="1381" spans="2:6" x14ac:dyDescent="0.25">
      <c r="B1381" s="4"/>
      <c r="C1381" s="4"/>
      <c r="D1381" s="4"/>
      <c r="E1381" s="4"/>
      <c r="F1381" s="4"/>
    </row>
    <row r="1382" spans="2:6" x14ac:dyDescent="0.25">
      <c r="B1382" s="4"/>
      <c r="C1382" s="4"/>
      <c r="D1382" s="4"/>
      <c r="E1382" s="4"/>
      <c r="F1382" s="4"/>
    </row>
    <row r="1383" spans="2:6" x14ac:dyDescent="0.25">
      <c r="B1383" s="4"/>
      <c r="C1383" s="4"/>
      <c r="D1383" s="4"/>
      <c r="E1383" s="4"/>
      <c r="F1383" s="4"/>
    </row>
    <row r="1384" spans="2:6" x14ac:dyDescent="0.25">
      <c r="B1384" s="4"/>
      <c r="C1384" s="4"/>
      <c r="D1384" s="4"/>
      <c r="E1384" s="4"/>
      <c r="F1384" s="4"/>
    </row>
    <row r="1385" spans="2:6" x14ac:dyDescent="0.25">
      <c r="B1385" s="4"/>
      <c r="C1385" s="4"/>
      <c r="D1385" s="4"/>
      <c r="E1385" s="4"/>
      <c r="F1385" s="4"/>
    </row>
    <row r="1386" spans="2:6" x14ac:dyDescent="0.25">
      <c r="B1386" s="4"/>
      <c r="C1386" s="4"/>
      <c r="D1386" s="4"/>
      <c r="E1386" s="4"/>
      <c r="F1386" s="4"/>
    </row>
    <row r="1387" spans="2:6" x14ac:dyDescent="0.25">
      <c r="B1387" s="4"/>
      <c r="C1387" s="4"/>
      <c r="D1387" s="4"/>
      <c r="E1387" s="4"/>
      <c r="F1387" s="4"/>
    </row>
    <row r="1388" spans="2:6" x14ac:dyDescent="0.25">
      <c r="B1388" s="4"/>
      <c r="C1388" s="4"/>
      <c r="D1388" s="4"/>
      <c r="E1388" s="4"/>
      <c r="F1388" s="4"/>
    </row>
    <row r="1389" spans="2:6" x14ac:dyDescent="0.25">
      <c r="B1389" s="4"/>
      <c r="C1389" s="4"/>
      <c r="D1389" s="4"/>
      <c r="E1389" s="4"/>
      <c r="F1389" s="4"/>
    </row>
    <row r="1390" spans="2:6" x14ac:dyDescent="0.25">
      <c r="B1390" s="4"/>
      <c r="C1390" s="4"/>
      <c r="D1390" s="4"/>
      <c r="E1390" s="4"/>
      <c r="F1390" s="4"/>
    </row>
    <row r="1391" spans="2:6" x14ac:dyDescent="0.25">
      <c r="B1391" s="4"/>
      <c r="C1391" s="4"/>
      <c r="D1391" s="4"/>
      <c r="E1391" s="4"/>
      <c r="F1391" s="4"/>
    </row>
    <row r="1392" spans="2:6" x14ac:dyDescent="0.25">
      <c r="B1392" s="4"/>
      <c r="C1392" s="4"/>
      <c r="D1392" s="4"/>
      <c r="E1392" s="4"/>
      <c r="F1392" s="4"/>
    </row>
    <row r="1393" spans="2:6" x14ac:dyDescent="0.25">
      <c r="B1393" s="4"/>
      <c r="C1393" s="4"/>
      <c r="D1393" s="4"/>
      <c r="E1393" s="4"/>
      <c r="F1393" s="4"/>
    </row>
    <row r="1394" spans="2:6" x14ac:dyDescent="0.25">
      <c r="B1394" s="4"/>
      <c r="C1394" s="4"/>
      <c r="D1394" s="4"/>
      <c r="E1394" s="4"/>
      <c r="F1394" s="4"/>
    </row>
    <row r="1395" spans="2:6" x14ac:dyDescent="0.25">
      <c r="B1395" s="4"/>
      <c r="C1395" s="4"/>
      <c r="D1395" s="4"/>
      <c r="E1395" s="4"/>
      <c r="F1395" s="4"/>
    </row>
    <row r="1396" spans="2:6" x14ac:dyDescent="0.25">
      <c r="B1396" s="4"/>
      <c r="C1396" s="4"/>
      <c r="D1396" s="4"/>
      <c r="E1396" s="4"/>
      <c r="F1396" s="4"/>
    </row>
    <row r="1397" spans="2:6" x14ac:dyDescent="0.25">
      <c r="B1397" s="4"/>
      <c r="C1397" s="4"/>
      <c r="D1397" s="4"/>
      <c r="E1397" s="4"/>
      <c r="F1397" s="4"/>
    </row>
    <row r="1398" spans="2:6" x14ac:dyDescent="0.25">
      <c r="B1398" s="4"/>
      <c r="C1398" s="4"/>
      <c r="D1398" s="4"/>
      <c r="E1398" s="4"/>
      <c r="F1398" s="4"/>
    </row>
    <row r="1399" spans="2:6" x14ac:dyDescent="0.25">
      <c r="B1399" s="4"/>
      <c r="C1399" s="4"/>
      <c r="D1399" s="4"/>
      <c r="E1399" s="4"/>
      <c r="F1399" s="4"/>
    </row>
    <row r="1400" spans="2:6" x14ac:dyDescent="0.25">
      <c r="B1400" s="4"/>
      <c r="C1400" s="4"/>
      <c r="D1400" s="4"/>
      <c r="E1400" s="4"/>
      <c r="F1400" s="4"/>
    </row>
    <row r="1401" spans="2:6" x14ac:dyDescent="0.25">
      <c r="B1401" s="4"/>
      <c r="C1401" s="4"/>
      <c r="D1401" s="4"/>
      <c r="E1401" s="4"/>
      <c r="F1401" s="4"/>
    </row>
    <row r="1402" spans="2:6" x14ac:dyDescent="0.25">
      <c r="B1402" s="4"/>
      <c r="C1402" s="4"/>
      <c r="D1402" s="4"/>
      <c r="E1402" s="4"/>
      <c r="F1402" s="4"/>
    </row>
    <row r="1403" spans="2:6" x14ac:dyDescent="0.25">
      <c r="B1403" s="4"/>
      <c r="C1403" s="4"/>
      <c r="D1403" s="4"/>
      <c r="E1403" s="4"/>
      <c r="F1403" s="4"/>
    </row>
    <row r="1404" spans="2:6" x14ac:dyDescent="0.25">
      <c r="B1404" s="4"/>
      <c r="C1404" s="4"/>
      <c r="D1404" s="4"/>
      <c r="E1404" s="4"/>
      <c r="F1404" s="4"/>
    </row>
    <row r="1405" spans="2:6" x14ac:dyDescent="0.25">
      <c r="B1405" s="4"/>
      <c r="C1405" s="4"/>
      <c r="D1405" s="4"/>
      <c r="E1405" s="4"/>
      <c r="F1405" s="4"/>
    </row>
    <row r="1406" spans="2:6" x14ac:dyDescent="0.25">
      <c r="B1406" s="4"/>
      <c r="C1406" s="4"/>
      <c r="D1406" s="4"/>
      <c r="E1406" s="4"/>
      <c r="F1406" s="4"/>
    </row>
    <row r="1407" spans="2:6" x14ac:dyDescent="0.25">
      <c r="B1407" s="4"/>
      <c r="C1407" s="4"/>
      <c r="D1407" s="4"/>
      <c r="E1407" s="4"/>
      <c r="F1407" s="4"/>
    </row>
    <row r="1408" spans="2:6" x14ac:dyDescent="0.25">
      <c r="B1408" s="4"/>
      <c r="C1408" s="4"/>
      <c r="D1408" s="4"/>
      <c r="E1408" s="4"/>
      <c r="F1408" s="4"/>
    </row>
    <row r="1409" spans="2:6" x14ac:dyDescent="0.25">
      <c r="B1409" s="4"/>
      <c r="C1409" s="4"/>
      <c r="D1409" s="4"/>
      <c r="E1409" s="4"/>
      <c r="F1409" s="4"/>
    </row>
    <row r="1410" spans="2:6" x14ac:dyDescent="0.25">
      <c r="B1410" s="4"/>
      <c r="C1410" s="4"/>
      <c r="D1410" s="4"/>
      <c r="E1410" s="4"/>
      <c r="F1410" s="4"/>
    </row>
    <row r="1411" spans="2:6" x14ac:dyDescent="0.25">
      <c r="B1411" s="4"/>
      <c r="C1411" s="4"/>
      <c r="D1411" s="4"/>
      <c r="E1411" s="4"/>
      <c r="F1411" s="4"/>
    </row>
    <row r="1412" spans="2:6" x14ac:dyDescent="0.25">
      <c r="B1412" s="4"/>
      <c r="C1412" s="4"/>
      <c r="D1412" s="4"/>
      <c r="E1412" s="4"/>
      <c r="F1412" s="4"/>
    </row>
    <row r="1413" spans="2:6" x14ac:dyDescent="0.25">
      <c r="B1413" s="4"/>
      <c r="C1413" s="4"/>
      <c r="D1413" s="4"/>
      <c r="E1413" s="4"/>
      <c r="F1413" s="4"/>
    </row>
    <row r="1414" spans="2:6" x14ac:dyDescent="0.25">
      <c r="B1414" s="4"/>
      <c r="C1414" s="4"/>
      <c r="D1414" s="4"/>
      <c r="E1414" s="4"/>
      <c r="F1414" s="4"/>
    </row>
    <row r="1415" spans="2:6" x14ac:dyDescent="0.25">
      <c r="B1415" s="4"/>
      <c r="C1415" s="4"/>
      <c r="D1415" s="4"/>
      <c r="E1415" s="4"/>
      <c r="F1415" s="4"/>
    </row>
    <row r="1416" spans="2:6" x14ac:dyDescent="0.25">
      <c r="B1416" s="4"/>
      <c r="C1416" s="4"/>
      <c r="D1416" s="4"/>
      <c r="E1416" s="4"/>
      <c r="F1416" s="4"/>
    </row>
    <row r="1417" spans="2:6" x14ac:dyDescent="0.25">
      <c r="B1417" s="4"/>
      <c r="C1417" s="4"/>
      <c r="D1417" s="4"/>
      <c r="E1417" s="4"/>
      <c r="F1417" s="4"/>
    </row>
    <row r="1418" spans="2:6" x14ac:dyDescent="0.25">
      <c r="B1418" s="4"/>
      <c r="C1418" s="4"/>
      <c r="D1418" s="4"/>
      <c r="E1418" s="4"/>
      <c r="F1418" s="4"/>
    </row>
    <row r="1419" spans="2:6" x14ac:dyDescent="0.25">
      <c r="B1419" s="4"/>
      <c r="C1419" s="4"/>
      <c r="D1419" s="4"/>
      <c r="E1419" s="4"/>
      <c r="F1419" s="4"/>
    </row>
    <row r="1420" spans="2:6" x14ac:dyDescent="0.25">
      <c r="B1420" s="4"/>
      <c r="C1420" s="4"/>
      <c r="D1420" s="4"/>
      <c r="E1420" s="4"/>
      <c r="F1420" s="4"/>
    </row>
    <row r="1421" spans="2:6" x14ac:dyDescent="0.25">
      <c r="B1421" s="4"/>
      <c r="C1421" s="4"/>
      <c r="D1421" s="4"/>
      <c r="E1421" s="4"/>
      <c r="F1421" s="4"/>
    </row>
    <row r="1422" spans="2:6" x14ac:dyDescent="0.25">
      <c r="B1422" s="4"/>
      <c r="C1422" s="4"/>
      <c r="D1422" s="4"/>
      <c r="E1422" s="4"/>
      <c r="F1422" s="4"/>
    </row>
    <row r="1423" spans="2:6" x14ac:dyDescent="0.25">
      <c r="B1423" s="4"/>
      <c r="C1423" s="4"/>
      <c r="D1423" s="4"/>
      <c r="E1423" s="4"/>
      <c r="F1423" s="4"/>
    </row>
    <row r="1424" spans="2:6" x14ac:dyDescent="0.25">
      <c r="B1424" s="4"/>
      <c r="C1424" s="4"/>
      <c r="D1424" s="4"/>
      <c r="E1424" s="4"/>
      <c r="F1424" s="4"/>
    </row>
    <row r="1425" spans="2:6" x14ac:dyDescent="0.25">
      <c r="B1425" s="4"/>
      <c r="C1425" s="4"/>
      <c r="D1425" s="4"/>
      <c r="E1425" s="4"/>
      <c r="F1425" s="4"/>
    </row>
    <row r="1426" spans="2:6" x14ac:dyDescent="0.25">
      <c r="B1426" s="4"/>
      <c r="C1426" s="4"/>
      <c r="D1426" s="4"/>
      <c r="E1426" s="4"/>
      <c r="F1426" s="4"/>
    </row>
    <row r="1427" spans="2:6" x14ac:dyDescent="0.25">
      <c r="B1427" s="4"/>
      <c r="C1427" s="4"/>
      <c r="D1427" s="4"/>
      <c r="E1427" s="4"/>
      <c r="F1427" s="4"/>
    </row>
    <row r="1428" spans="2:6" x14ac:dyDescent="0.25">
      <c r="B1428" s="4"/>
      <c r="C1428" s="4"/>
      <c r="D1428" s="4"/>
      <c r="E1428" s="4"/>
      <c r="F1428" s="4"/>
    </row>
    <row r="1429" spans="2:6" x14ac:dyDescent="0.25">
      <c r="B1429" s="4"/>
      <c r="C1429" s="4"/>
      <c r="D1429" s="4"/>
      <c r="E1429" s="4"/>
      <c r="F1429" s="4"/>
    </row>
    <row r="1430" spans="2:6" x14ac:dyDescent="0.25">
      <c r="B1430" s="4"/>
      <c r="C1430" s="4"/>
      <c r="D1430" s="4"/>
      <c r="E1430" s="4"/>
      <c r="F1430" s="4"/>
    </row>
    <row r="1431" spans="2:6" x14ac:dyDescent="0.25">
      <c r="B1431" s="4"/>
      <c r="C1431" s="4"/>
      <c r="D1431" s="4"/>
      <c r="E1431" s="4"/>
      <c r="F1431" s="4"/>
    </row>
    <row r="1432" spans="2:6" x14ac:dyDescent="0.25">
      <c r="B1432" s="4"/>
      <c r="C1432" s="4"/>
      <c r="D1432" s="4"/>
      <c r="E1432" s="4"/>
      <c r="F1432" s="4"/>
    </row>
    <row r="1433" spans="2:6" x14ac:dyDescent="0.25">
      <c r="B1433" s="4"/>
      <c r="C1433" s="4"/>
      <c r="D1433" s="4"/>
      <c r="E1433" s="4"/>
      <c r="F1433" s="4"/>
    </row>
    <row r="1434" spans="2:6" x14ac:dyDescent="0.25">
      <c r="B1434" s="4"/>
      <c r="C1434" s="4"/>
      <c r="D1434" s="4"/>
      <c r="E1434" s="4"/>
      <c r="F1434" s="4"/>
    </row>
    <row r="1435" spans="2:6" x14ac:dyDescent="0.25">
      <c r="B1435" s="4"/>
      <c r="C1435" s="4"/>
      <c r="D1435" s="4"/>
      <c r="E1435" s="4"/>
      <c r="F1435" s="4"/>
    </row>
    <row r="1436" spans="2:6" x14ac:dyDescent="0.25">
      <c r="B1436" s="4"/>
      <c r="C1436" s="4"/>
      <c r="D1436" s="4"/>
      <c r="E1436" s="4"/>
      <c r="F1436" s="4"/>
    </row>
    <row r="1437" spans="2:6" x14ac:dyDescent="0.25">
      <c r="B1437" s="4"/>
      <c r="C1437" s="4"/>
      <c r="D1437" s="4"/>
      <c r="E1437" s="4"/>
      <c r="F1437" s="4"/>
    </row>
    <row r="1438" spans="2:6" x14ac:dyDescent="0.25">
      <c r="B1438" s="4"/>
      <c r="C1438" s="4"/>
      <c r="D1438" s="4"/>
      <c r="E1438" s="4"/>
      <c r="F1438" s="4"/>
    </row>
    <row r="1439" spans="2:6" x14ac:dyDescent="0.25">
      <c r="B1439" s="4"/>
      <c r="C1439" s="4"/>
      <c r="D1439" s="4"/>
      <c r="E1439" s="4"/>
      <c r="F1439" s="4"/>
    </row>
    <row r="1440" spans="2:6" x14ac:dyDescent="0.25">
      <c r="B1440" s="4"/>
      <c r="C1440" s="4"/>
      <c r="D1440" s="4"/>
      <c r="E1440" s="4"/>
      <c r="F1440" s="4"/>
    </row>
    <row r="1441" spans="2:6" x14ac:dyDescent="0.25">
      <c r="B1441" s="4"/>
      <c r="C1441" s="4"/>
      <c r="D1441" s="4"/>
      <c r="E1441" s="4"/>
      <c r="F1441" s="4"/>
    </row>
    <row r="1442" spans="2:6" x14ac:dyDescent="0.25">
      <c r="B1442" s="4"/>
      <c r="C1442" s="4"/>
      <c r="D1442" s="4"/>
      <c r="E1442" s="4"/>
      <c r="F1442" s="4"/>
    </row>
    <row r="1443" spans="2:6" x14ac:dyDescent="0.25">
      <c r="B1443" s="4"/>
      <c r="C1443" s="4"/>
      <c r="D1443" s="4"/>
      <c r="E1443" s="4"/>
      <c r="F1443" s="4"/>
    </row>
    <row r="1444" spans="2:6" x14ac:dyDescent="0.25">
      <c r="B1444" s="4"/>
      <c r="C1444" s="4"/>
      <c r="D1444" s="4"/>
      <c r="E1444" s="4"/>
      <c r="F1444" s="4"/>
    </row>
    <row r="1445" spans="2:6" x14ac:dyDescent="0.25">
      <c r="B1445" s="4"/>
      <c r="C1445" s="4"/>
      <c r="D1445" s="4"/>
      <c r="E1445" s="4"/>
      <c r="F1445" s="4"/>
    </row>
    <row r="1446" spans="2:6" x14ac:dyDescent="0.25">
      <c r="B1446" s="4"/>
      <c r="C1446" s="4"/>
      <c r="D1446" s="4"/>
      <c r="E1446" s="4"/>
      <c r="F1446" s="4"/>
    </row>
    <row r="1447" spans="2:6" x14ac:dyDescent="0.25">
      <c r="B1447" s="4"/>
      <c r="C1447" s="4"/>
      <c r="D1447" s="4"/>
      <c r="E1447" s="4"/>
      <c r="F1447" s="4"/>
    </row>
    <row r="1448" spans="2:6" x14ac:dyDescent="0.25">
      <c r="B1448" s="4"/>
      <c r="C1448" s="4"/>
      <c r="D1448" s="4"/>
      <c r="E1448" s="4"/>
      <c r="F1448" s="4"/>
    </row>
    <row r="1449" spans="2:6" x14ac:dyDescent="0.25">
      <c r="B1449" s="4"/>
      <c r="C1449" s="4"/>
      <c r="D1449" s="4"/>
      <c r="E1449" s="4"/>
      <c r="F1449" s="4"/>
    </row>
    <row r="1450" spans="2:6" x14ac:dyDescent="0.25">
      <c r="B1450" s="4"/>
      <c r="C1450" s="4"/>
      <c r="D1450" s="4"/>
      <c r="E1450" s="4"/>
      <c r="F1450" s="4"/>
    </row>
    <row r="1451" spans="2:6" x14ac:dyDescent="0.25">
      <c r="B1451" s="4"/>
      <c r="C1451" s="4"/>
      <c r="D1451" s="4"/>
      <c r="E1451" s="4"/>
      <c r="F1451" s="4"/>
    </row>
    <row r="1452" spans="2:6" x14ac:dyDescent="0.25">
      <c r="B1452" s="4"/>
      <c r="C1452" s="4"/>
      <c r="D1452" s="4"/>
      <c r="E1452" s="4"/>
      <c r="F1452" s="4"/>
    </row>
    <row r="1453" spans="2:6" x14ac:dyDescent="0.25">
      <c r="B1453" s="4"/>
      <c r="C1453" s="4"/>
      <c r="D1453" s="4"/>
      <c r="E1453" s="4"/>
      <c r="F1453" s="4"/>
    </row>
    <row r="1454" spans="2:6" x14ac:dyDescent="0.25">
      <c r="B1454" s="4"/>
      <c r="C1454" s="4"/>
      <c r="D1454" s="4"/>
      <c r="E1454" s="4"/>
      <c r="F1454" s="4"/>
    </row>
    <row r="1455" spans="2:6" x14ac:dyDescent="0.25">
      <c r="B1455" s="4"/>
      <c r="C1455" s="4"/>
      <c r="D1455" s="4"/>
      <c r="E1455" s="4"/>
      <c r="F1455" s="4"/>
    </row>
    <row r="1456" spans="2:6" x14ac:dyDescent="0.25">
      <c r="B1456" s="4"/>
      <c r="C1456" s="4"/>
      <c r="D1456" s="4"/>
      <c r="E1456" s="4"/>
      <c r="F1456" s="4"/>
    </row>
    <row r="1457" spans="2:6" x14ac:dyDescent="0.25">
      <c r="B1457" s="4"/>
      <c r="C1457" s="4"/>
      <c r="D1457" s="4"/>
      <c r="E1457" s="4"/>
      <c r="F1457" s="4"/>
    </row>
    <row r="1458" spans="2:6" x14ac:dyDescent="0.25">
      <c r="B1458" s="4"/>
      <c r="C1458" s="4"/>
      <c r="D1458" s="4"/>
      <c r="E1458" s="4"/>
      <c r="F1458" s="4"/>
    </row>
    <row r="1459" spans="2:6" x14ac:dyDescent="0.25">
      <c r="B1459" s="4"/>
      <c r="C1459" s="4"/>
      <c r="D1459" s="4"/>
      <c r="E1459" s="4"/>
      <c r="F1459" s="4"/>
    </row>
    <row r="1460" spans="2:6" x14ac:dyDescent="0.25">
      <c r="B1460" s="4"/>
      <c r="C1460" s="4"/>
      <c r="D1460" s="4"/>
      <c r="E1460" s="4"/>
      <c r="F1460" s="4"/>
    </row>
    <row r="1461" spans="2:6" x14ac:dyDescent="0.25">
      <c r="B1461" s="4"/>
      <c r="C1461" s="4"/>
      <c r="D1461" s="4"/>
      <c r="E1461" s="4"/>
      <c r="F1461" s="4"/>
    </row>
    <row r="1462" spans="2:6" x14ac:dyDescent="0.25">
      <c r="B1462" s="4"/>
      <c r="C1462" s="4"/>
      <c r="D1462" s="4"/>
      <c r="E1462" s="4"/>
      <c r="F1462" s="4"/>
    </row>
    <row r="1463" spans="2:6" x14ac:dyDescent="0.25">
      <c r="B1463" s="4"/>
      <c r="C1463" s="4"/>
      <c r="D1463" s="4"/>
      <c r="E1463" s="4"/>
      <c r="F1463" s="4"/>
    </row>
    <row r="1464" spans="2:6" x14ac:dyDescent="0.25">
      <c r="B1464" s="4"/>
      <c r="C1464" s="4"/>
      <c r="D1464" s="4"/>
      <c r="E1464" s="4"/>
      <c r="F1464" s="4"/>
    </row>
    <row r="1465" spans="2:6" x14ac:dyDescent="0.25">
      <c r="B1465" s="4"/>
      <c r="C1465" s="4"/>
      <c r="D1465" s="4"/>
      <c r="E1465" s="4"/>
      <c r="F1465" s="4"/>
    </row>
    <row r="1466" spans="2:6" x14ac:dyDescent="0.25">
      <c r="B1466" s="4"/>
      <c r="C1466" s="4"/>
      <c r="D1466" s="4"/>
      <c r="E1466" s="4"/>
      <c r="F1466" s="4"/>
    </row>
    <row r="1467" spans="2:6" x14ac:dyDescent="0.25">
      <c r="B1467" s="4"/>
      <c r="C1467" s="4"/>
      <c r="D1467" s="4"/>
      <c r="E1467" s="4"/>
      <c r="F1467" s="4"/>
    </row>
    <row r="1468" spans="2:6" x14ac:dyDescent="0.25">
      <c r="B1468" s="4"/>
      <c r="C1468" s="4"/>
      <c r="D1468" s="4"/>
      <c r="E1468" s="4"/>
      <c r="F1468" s="4"/>
    </row>
    <row r="1469" spans="2:6" x14ac:dyDescent="0.25">
      <c r="B1469" s="4"/>
      <c r="C1469" s="4"/>
      <c r="D1469" s="4"/>
      <c r="E1469" s="4"/>
      <c r="F1469" s="4"/>
    </row>
    <row r="1470" spans="2:6" x14ac:dyDescent="0.25">
      <c r="B1470" s="4"/>
      <c r="C1470" s="4"/>
      <c r="D1470" s="4"/>
      <c r="E1470" s="4"/>
      <c r="F1470" s="4"/>
    </row>
    <row r="1471" spans="2:6" x14ac:dyDescent="0.25">
      <c r="B1471" s="4"/>
      <c r="C1471" s="4"/>
      <c r="D1471" s="4"/>
      <c r="E1471" s="4"/>
      <c r="F1471" s="4"/>
    </row>
    <row r="1472" spans="2:6" x14ac:dyDescent="0.25">
      <c r="B1472" s="4"/>
      <c r="C1472" s="4"/>
      <c r="D1472" s="4"/>
      <c r="E1472" s="4"/>
      <c r="F1472" s="4"/>
    </row>
    <row r="1473" spans="2:6" x14ac:dyDescent="0.25">
      <c r="B1473" s="4"/>
      <c r="C1473" s="4"/>
      <c r="D1473" s="4"/>
      <c r="E1473" s="4"/>
      <c r="F1473" s="4"/>
    </row>
    <row r="1474" spans="2:6" x14ac:dyDescent="0.25">
      <c r="B1474" s="4"/>
      <c r="C1474" s="4"/>
      <c r="D1474" s="4"/>
      <c r="E1474" s="4"/>
      <c r="F1474" s="4"/>
    </row>
    <row r="1475" spans="2:6" x14ac:dyDescent="0.25">
      <c r="B1475" s="4"/>
      <c r="C1475" s="4"/>
      <c r="D1475" s="4"/>
      <c r="E1475" s="4"/>
      <c r="F1475" s="4"/>
    </row>
    <row r="1476" spans="2:6" x14ac:dyDescent="0.25">
      <c r="B1476" s="4"/>
      <c r="C1476" s="4"/>
      <c r="D1476" s="4"/>
      <c r="E1476" s="4"/>
      <c r="F1476" s="4"/>
    </row>
    <row r="1477" spans="2:6" x14ac:dyDescent="0.25">
      <c r="B1477" s="4"/>
      <c r="C1477" s="4"/>
      <c r="D1477" s="4"/>
      <c r="E1477" s="4"/>
      <c r="F1477" s="4"/>
    </row>
    <row r="1478" spans="2:6" x14ac:dyDescent="0.25">
      <c r="B1478" s="4"/>
      <c r="C1478" s="4"/>
      <c r="D1478" s="4"/>
      <c r="E1478" s="4"/>
      <c r="F1478" s="4"/>
    </row>
    <row r="1479" spans="2:6" x14ac:dyDescent="0.25">
      <c r="B1479" s="4"/>
      <c r="C1479" s="4"/>
      <c r="D1479" s="4"/>
      <c r="E1479" s="4"/>
      <c r="F1479" s="4"/>
    </row>
    <row r="1480" spans="2:6" x14ac:dyDescent="0.25">
      <c r="B1480" s="4"/>
      <c r="C1480" s="4"/>
      <c r="D1480" s="4"/>
      <c r="E1480" s="4"/>
      <c r="F1480" s="4"/>
    </row>
    <row r="1481" spans="2:6" x14ac:dyDescent="0.25">
      <c r="B1481" s="4"/>
      <c r="C1481" s="4"/>
      <c r="D1481" s="4"/>
      <c r="E1481" s="4"/>
      <c r="F1481" s="4"/>
    </row>
    <row r="1482" spans="2:6" x14ac:dyDescent="0.25">
      <c r="B1482" s="4"/>
      <c r="C1482" s="4"/>
      <c r="D1482" s="4"/>
      <c r="E1482" s="4"/>
      <c r="F1482" s="4"/>
    </row>
    <row r="1483" spans="2:6" x14ac:dyDescent="0.25">
      <c r="B1483" s="4"/>
      <c r="C1483" s="4"/>
      <c r="D1483" s="4"/>
      <c r="E1483" s="4"/>
      <c r="F1483" s="4"/>
    </row>
    <row r="1484" spans="2:6" x14ac:dyDescent="0.25">
      <c r="B1484" s="4"/>
      <c r="C1484" s="4"/>
      <c r="D1484" s="4"/>
      <c r="E1484" s="4"/>
      <c r="F1484" s="4"/>
    </row>
    <row r="1485" spans="2:6" x14ac:dyDescent="0.25">
      <c r="B1485" s="4"/>
      <c r="C1485" s="4"/>
      <c r="D1485" s="4"/>
      <c r="E1485" s="4"/>
      <c r="F1485" s="4"/>
    </row>
    <row r="1486" spans="2:6" x14ac:dyDescent="0.25">
      <c r="B1486" s="4"/>
      <c r="C1486" s="4"/>
      <c r="D1486" s="4"/>
      <c r="E1486" s="4"/>
      <c r="F1486" s="4"/>
    </row>
    <row r="1487" spans="2:6" x14ac:dyDescent="0.25">
      <c r="B1487" s="4"/>
      <c r="C1487" s="4"/>
      <c r="D1487" s="4"/>
      <c r="E1487" s="4"/>
      <c r="F1487" s="4"/>
    </row>
    <row r="1488" spans="2:6" x14ac:dyDescent="0.25">
      <c r="B1488" s="4"/>
      <c r="C1488" s="4"/>
      <c r="D1488" s="4"/>
      <c r="E1488" s="4"/>
      <c r="F1488" s="4"/>
    </row>
    <row r="1489" spans="2:6" x14ac:dyDescent="0.25">
      <c r="B1489" s="4"/>
      <c r="C1489" s="4"/>
      <c r="D1489" s="4"/>
      <c r="E1489" s="4"/>
      <c r="F1489" s="4"/>
    </row>
    <row r="1490" spans="2:6" x14ac:dyDescent="0.25">
      <c r="B1490" s="4"/>
      <c r="C1490" s="4"/>
      <c r="D1490" s="4"/>
      <c r="E1490" s="4"/>
      <c r="F1490" s="4"/>
    </row>
    <row r="1491" spans="2:6" x14ac:dyDescent="0.25">
      <c r="B1491" s="4"/>
      <c r="C1491" s="4"/>
      <c r="D1491" s="4"/>
      <c r="E1491" s="4"/>
      <c r="F1491" s="4"/>
    </row>
    <row r="1492" spans="2:6" x14ac:dyDescent="0.25">
      <c r="B1492" s="4"/>
      <c r="C1492" s="4"/>
      <c r="D1492" s="4"/>
      <c r="E1492" s="4"/>
      <c r="F1492" s="4"/>
    </row>
    <row r="1493" spans="2:6" x14ac:dyDescent="0.25">
      <c r="B1493" s="4"/>
      <c r="C1493" s="4"/>
      <c r="D1493" s="4"/>
      <c r="E1493" s="4"/>
      <c r="F1493" s="4"/>
    </row>
    <row r="1494" spans="2:6" x14ac:dyDescent="0.25">
      <c r="B1494" s="4"/>
      <c r="C1494" s="4"/>
      <c r="D1494" s="4"/>
      <c r="E1494" s="4"/>
      <c r="F1494" s="4"/>
    </row>
    <row r="1495" spans="2:6" x14ac:dyDescent="0.25">
      <c r="B1495" s="4"/>
      <c r="C1495" s="4"/>
      <c r="D1495" s="4"/>
      <c r="E1495" s="4"/>
      <c r="F1495" s="4"/>
    </row>
    <row r="1496" spans="2:6" x14ac:dyDescent="0.25">
      <c r="B1496" s="4"/>
      <c r="C1496" s="4"/>
      <c r="D1496" s="4"/>
      <c r="E1496" s="4"/>
      <c r="F1496" s="4"/>
    </row>
    <row r="1497" spans="2:6" x14ac:dyDescent="0.25">
      <c r="B1497" s="4"/>
      <c r="C1497" s="4"/>
      <c r="D1497" s="4"/>
      <c r="E1497" s="4"/>
      <c r="F1497" s="4"/>
    </row>
    <row r="1498" spans="2:6" x14ac:dyDescent="0.25">
      <c r="B1498" s="4"/>
      <c r="C1498" s="4"/>
      <c r="D1498" s="4"/>
      <c r="E1498" s="4"/>
      <c r="F1498" s="4"/>
    </row>
    <row r="1499" spans="2:6" x14ac:dyDescent="0.25">
      <c r="B1499" s="4"/>
      <c r="C1499" s="4"/>
      <c r="D1499" s="4"/>
      <c r="E1499" s="4"/>
      <c r="F1499" s="4"/>
    </row>
    <row r="1500" spans="2:6" x14ac:dyDescent="0.25">
      <c r="B1500" s="4"/>
      <c r="C1500" s="4"/>
      <c r="D1500" s="4"/>
      <c r="E1500" s="4"/>
      <c r="F1500" s="4"/>
    </row>
    <row r="1501" spans="2:6" x14ac:dyDescent="0.25">
      <c r="B1501" s="4"/>
      <c r="C1501" s="4"/>
      <c r="D1501" s="4"/>
      <c r="E1501" s="4"/>
      <c r="F1501" s="4"/>
    </row>
    <row r="1502" spans="2:6" x14ac:dyDescent="0.25">
      <c r="B1502" s="4"/>
      <c r="C1502" s="4"/>
      <c r="D1502" s="4"/>
      <c r="E1502" s="4"/>
      <c r="F1502" s="4"/>
    </row>
    <row r="1503" spans="2:6" x14ac:dyDescent="0.25">
      <c r="B1503" s="4"/>
      <c r="C1503" s="4"/>
      <c r="D1503" s="4"/>
      <c r="E1503" s="4"/>
      <c r="F1503" s="4"/>
    </row>
    <row r="1504" spans="2:6" x14ac:dyDescent="0.25">
      <c r="B1504" s="4"/>
      <c r="C1504" s="4"/>
      <c r="D1504" s="4"/>
      <c r="E1504" s="4"/>
      <c r="F1504" s="4"/>
    </row>
    <row r="1505" spans="2:6" x14ac:dyDescent="0.25">
      <c r="B1505" s="4"/>
      <c r="C1505" s="4"/>
      <c r="D1505" s="4"/>
      <c r="E1505" s="4"/>
      <c r="F1505" s="4"/>
    </row>
    <row r="1506" spans="2:6" x14ac:dyDescent="0.25">
      <c r="B1506" s="4"/>
      <c r="C1506" s="4"/>
      <c r="D1506" s="4"/>
      <c r="E1506" s="4"/>
      <c r="F1506" s="4"/>
    </row>
    <row r="1507" spans="2:6" x14ac:dyDescent="0.25">
      <c r="B1507" s="4"/>
      <c r="C1507" s="4"/>
      <c r="D1507" s="4"/>
      <c r="E1507" s="4"/>
      <c r="F1507" s="4"/>
    </row>
    <row r="1508" spans="2:6" x14ac:dyDescent="0.25">
      <c r="B1508" s="4"/>
      <c r="C1508" s="4"/>
      <c r="D1508" s="4"/>
      <c r="E1508" s="4"/>
      <c r="F1508" s="4"/>
    </row>
    <row r="1509" spans="2:6" x14ac:dyDescent="0.25">
      <c r="B1509" s="4"/>
      <c r="C1509" s="4"/>
      <c r="D1509" s="4"/>
      <c r="E1509" s="4"/>
      <c r="F1509" s="4"/>
    </row>
    <row r="1510" spans="2:6" x14ac:dyDescent="0.25">
      <c r="B1510" s="4"/>
      <c r="C1510" s="4"/>
      <c r="D1510" s="4"/>
      <c r="E1510" s="4"/>
      <c r="F1510" s="4"/>
    </row>
    <row r="1511" spans="2:6" x14ac:dyDescent="0.25">
      <c r="B1511" s="4"/>
      <c r="C1511" s="4"/>
      <c r="D1511" s="4"/>
      <c r="E1511" s="4"/>
      <c r="F1511" s="4"/>
    </row>
    <row r="1512" spans="2:6" x14ac:dyDescent="0.25">
      <c r="B1512" s="4"/>
      <c r="C1512" s="4"/>
      <c r="D1512" s="4"/>
      <c r="E1512" s="4"/>
      <c r="F1512" s="4"/>
    </row>
    <row r="1513" spans="2:6" x14ac:dyDescent="0.25">
      <c r="B1513" s="4"/>
      <c r="C1513" s="4"/>
      <c r="D1513" s="4"/>
      <c r="E1513" s="4"/>
      <c r="F1513" s="4"/>
    </row>
    <row r="1514" spans="2:6" x14ac:dyDescent="0.25">
      <c r="B1514" s="4"/>
      <c r="C1514" s="4"/>
      <c r="D1514" s="4"/>
      <c r="E1514" s="4"/>
      <c r="F1514" s="4"/>
    </row>
    <row r="1515" spans="2:6" x14ac:dyDescent="0.25">
      <c r="B1515" s="4"/>
      <c r="C1515" s="4"/>
      <c r="D1515" s="4"/>
      <c r="E1515" s="4"/>
      <c r="F1515" s="4"/>
    </row>
    <row r="1516" spans="2:6" x14ac:dyDescent="0.25">
      <c r="B1516" s="4"/>
      <c r="C1516" s="4"/>
      <c r="D1516" s="4"/>
      <c r="E1516" s="4"/>
      <c r="F1516" s="4"/>
    </row>
    <row r="1517" spans="2:6" x14ac:dyDescent="0.25">
      <c r="B1517" s="4"/>
      <c r="C1517" s="4"/>
      <c r="D1517" s="4"/>
      <c r="E1517" s="4"/>
      <c r="F1517" s="4"/>
    </row>
    <row r="1518" spans="2:6" x14ac:dyDescent="0.25">
      <c r="B1518" s="4"/>
      <c r="C1518" s="4"/>
      <c r="D1518" s="4"/>
      <c r="E1518" s="4"/>
      <c r="F1518" s="4"/>
    </row>
    <row r="1519" spans="2:6" x14ac:dyDescent="0.25">
      <c r="B1519" s="4"/>
      <c r="C1519" s="4"/>
      <c r="D1519" s="4"/>
      <c r="E1519" s="4"/>
      <c r="F1519" s="4"/>
    </row>
    <row r="1520" spans="2:6" x14ac:dyDescent="0.25">
      <c r="B1520" s="4"/>
      <c r="C1520" s="4"/>
      <c r="D1520" s="4"/>
      <c r="E1520" s="4"/>
      <c r="F1520" s="4"/>
    </row>
    <row r="1521" spans="2:6" x14ac:dyDescent="0.25">
      <c r="B1521" s="4"/>
      <c r="C1521" s="4"/>
      <c r="D1521" s="4"/>
      <c r="E1521" s="4"/>
      <c r="F1521" s="4"/>
    </row>
    <row r="1522" spans="2:6" x14ac:dyDescent="0.25">
      <c r="B1522" s="4"/>
      <c r="C1522" s="4"/>
      <c r="D1522" s="4"/>
      <c r="E1522" s="4"/>
      <c r="F1522" s="4"/>
    </row>
    <row r="1523" spans="2:6" x14ac:dyDescent="0.25">
      <c r="B1523" s="4"/>
      <c r="C1523" s="4"/>
      <c r="D1523" s="4"/>
      <c r="E1523" s="4"/>
      <c r="F1523" s="4"/>
    </row>
    <row r="1524" spans="2:6" x14ac:dyDescent="0.25">
      <c r="B1524" s="4"/>
      <c r="C1524" s="4"/>
      <c r="D1524" s="4"/>
      <c r="E1524" s="4"/>
      <c r="F1524" s="4"/>
    </row>
    <row r="1525" spans="2:6" x14ac:dyDescent="0.25">
      <c r="B1525" s="4"/>
      <c r="C1525" s="4"/>
      <c r="D1525" s="4"/>
      <c r="E1525" s="4"/>
      <c r="F1525" s="4"/>
    </row>
    <row r="1526" spans="2:6" x14ac:dyDescent="0.25">
      <c r="B1526" s="4"/>
      <c r="C1526" s="4"/>
      <c r="D1526" s="4"/>
      <c r="E1526" s="4"/>
      <c r="F1526" s="4"/>
    </row>
    <row r="1527" spans="2:6" x14ac:dyDescent="0.25">
      <c r="B1527" s="4"/>
      <c r="C1527" s="4"/>
      <c r="D1527" s="4"/>
      <c r="E1527" s="4"/>
      <c r="F1527" s="4"/>
    </row>
    <row r="1528" spans="2:6" x14ac:dyDescent="0.25">
      <c r="B1528" s="4"/>
      <c r="C1528" s="4"/>
      <c r="D1528" s="4"/>
      <c r="E1528" s="4"/>
      <c r="F1528" s="4"/>
    </row>
    <row r="1529" spans="2:6" x14ac:dyDescent="0.25">
      <c r="B1529" s="4"/>
      <c r="C1529" s="4"/>
      <c r="D1529" s="4"/>
      <c r="E1529" s="4"/>
      <c r="F1529" s="4"/>
    </row>
    <row r="1530" spans="2:6" x14ac:dyDescent="0.25">
      <c r="B1530" s="4"/>
      <c r="C1530" s="4"/>
      <c r="D1530" s="4"/>
      <c r="E1530" s="4"/>
      <c r="F1530" s="4"/>
    </row>
    <row r="1531" spans="2:6" x14ac:dyDescent="0.25">
      <c r="B1531" s="4"/>
      <c r="C1531" s="4"/>
      <c r="D1531" s="4"/>
      <c r="E1531" s="4"/>
      <c r="F1531" s="4"/>
    </row>
    <row r="1532" spans="2:6" x14ac:dyDescent="0.25">
      <c r="B1532" s="4"/>
      <c r="C1532" s="4"/>
      <c r="D1532" s="4"/>
      <c r="E1532" s="4"/>
      <c r="F1532" s="4"/>
    </row>
    <row r="1533" spans="2:6" x14ac:dyDescent="0.25">
      <c r="B1533" s="4"/>
      <c r="C1533" s="4"/>
      <c r="D1533" s="4"/>
      <c r="E1533" s="4"/>
      <c r="F1533" s="4"/>
    </row>
    <row r="1534" spans="2:6" x14ac:dyDescent="0.25">
      <c r="B1534" s="4"/>
      <c r="C1534" s="4"/>
      <c r="D1534" s="4"/>
      <c r="E1534" s="4"/>
      <c r="F1534" s="4"/>
    </row>
    <row r="1535" spans="2:6" x14ac:dyDescent="0.25">
      <c r="B1535" s="4"/>
      <c r="C1535" s="4"/>
      <c r="D1535" s="4"/>
      <c r="E1535" s="4"/>
      <c r="F1535" s="4"/>
    </row>
    <row r="1536" spans="2:6" x14ac:dyDescent="0.25">
      <c r="B1536" s="4"/>
      <c r="C1536" s="4"/>
      <c r="D1536" s="4"/>
      <c r="E1536" s="4"/>
      <c r="F1536" s="4"/>
    </row>
    <row r="1537" spans="2:6" x14ac:dyDescent="0.25">
      <c r="B1537" s="4"/>
      <c r="C1537" s="4"/>
      <c r="D1537" s="4"/>
      <c r="E1537" s="4"/>
      <c r="F1537" s="4"/>
    </row>
    <row r="1538" spans="2:6" x14ac:dyDescent="0.25">
      <c r="B1538" s="4"/>
      <c r="C1538" s="4"/>
      <c r="D1538" s="4"/>
      <c r="E1538" s="4"/>
      <c r="F1538" s="4"/>
    </row>
    <row r="1539" spans="2:6" x14ac:dyDescent="0.25">
      <c r="B1539" s="4"/>
      <c r="C1539" s="4"/>
      <c r="D1539" s="4"/>
      <c r="E1539" s="4"/>
      <c r="F1539" s="4"/>
    </row>
    <row r="1540" spans="2:6" x14ac:dyDescent="0.25">
      <c r="B1540" s="4"/>
      <c r="C1540" s="4"/>
      <c r="D1540" s="4"/>
      <c r="E1540" s="4"/>
      <c r="F1540" s="4"/>
    </row>
    <row r="1541" spans="2:6" x14ac:dyDescent="0.25">
      <c r="B1541" s="4"/>
      <c r="C1541" s="4"/>
      <c r="D1541" s="4"/>
      <c r="E1541" s="4"/>
      <c r="F1541" s="4"/>
    </row>
    <row r="1542" spans="2:6" x14ac:dyDescent="0.25">
      <c r="B1542" s="4"/>
      <c r="C1542" s="4"/>
      <c r="D1542" s="4"/>
      <c r="E1542" s="4"/>
      <c r="F1542" s="4"/>
    </row>
    <row r="1543" spans="2:6" x14ac:dyDescent="0.25">
      <c r="B1543" s="4"/>
      <c r="C1543" s="4"/>
      <c r="D1543" s="4"/>
      <c r="E1543" s="4"/>
      <c r="F1543" s="4"/>
    </row>
    <row r="1544" spans="2:6" x14ac:dyDescent="0.25">
      <c r="B1544" s="4"/>
      <c r="C1544" s="4"/>
      <c r="D1544" s="4"/>
      <c r="E1544" s="4"/>
      <c r="F1544" s="4"/>
    </row>
    <row r="1545" spans="2:6" x14ac:dyDescent="0.25">
      <c r="B1545" s="4"/>
      <c r="C1545" s="4"/>
      <c r="D1545" s="4"/>
      <c r="E1545" s="4"/>
      <c r="F1545" s="4"/>
    </row>
    <row r="1546" spans="2:6" x14ac:dyDescent="0.25">
      <c r="B1546" s="4"/>
      <c r="C1546" s="4"/>
      <c r="D1546" s="4"/>
      <c r="E1546" s="4"/>
      <c r="F1546" s="4"/>
    </row>
    <row r="1547" spans="2:6" x14ac:dyDescent="0.25">
      <c r="B1547" s="4"/>
      <c r="C1547" s="4"/>
      <c r="D1547" s="4"/>
      <c r="E1547" s="4"/>
      <c r="F1547" s="4"/>
    </row>
    <row r="1548" spans="2:6" x14ac:dyDescent="0.25">
      <c r="B1548" s="4"/>
      <c r="C1548" s="4"/>
      <c r="D1548" s="4"/>
      <c r="E1548" s="4"/>
      <c r="F1548" s="4"/>
    </row>
    <row r="1549" spans="2:6" x14ac:dyDescent="0.25">
      <c r="B1549" s="4"/>
      <c r="C1549" s="4"/>
      <c r="D1549" s="4"/>
      <c r="E1549" s="4"/>
      <c r="F1549" s="4"/>
    </row>
    <row r="1550" spans="2:6" x14ac:dyDescent="0.25">
      <c r="B1550" s="4"/>
      <c r="C1550" s="4"/>
      <c r="D1550" s="4"/>
      <c r="E1550" s="4"/>
      <c r="F1550" s="4"/>
    </row>
    <row r="1551" spans="2:6" x14ac:dyDescent="0.25">
      <c r="B1551" s="4"/>
      <c r="C1551" s="4"/>
      <c r="D1551" s="4"/>
      <c r="E1551" s="4"/>
      <c r="F1551" s="4"/>
    </row>
    <row r="1552" spans="2:6" x14ac:dyDescent="0.25">
      <c r="B1552" s="4"/>
      <c r="C1552" s="4"/>
      <c r="D1552" s="4"/>
      <c r="E1552" s="4"/>
      <c r="F1552" s="4"/>
    </row>
    <row r="1553" spans="2:6" x14ac:dyDescent="0.25">
      <c r="B1553" s="4"/>
      <c r="C1553" s="4"/>
      <c r="D1553" s="4"/>
      <c r="E1553" s="4"/>
      <c r="F1553" s="4"/>
    </row>
    <row r="1554" spans="2:6" x14ac:dyDescent="0.25">
      <c r="B1554" s="4"/>
      <c r="C1554" s="4"/>
      <c r="D1554" s="4"/>
      <c r="E1554" s="4"/>
      <c r="F1554" s="4"/>
    </row>
    <row r="1555" spans="2:6" x14ac:dyDescent="0.25">
      <c r="B1555" s="4"/>
      <c r="C1555" s="4"/>
      <c r="D1555" s="4"/>
      <c r="E1555" s="4"/>
      <c r="F1555" s="4"/>
    </row>
    <row r="1556" spans="2:6" x14ac:dyDescent="0.25">
      <c r="B1556" s="4"/>
      <c r="C1556" s="4"/>
      <c r="D1556" s="4"/>
      <c r="E1556" s="4"/>
      <c r="F1556" s="4"/>
    </row>
    <row r="1557" spans="2:6" x14ac:dyDescent="0.25">
      <c r="B1557" s="4"/>
      <c r="C1557" s="4"/>
      <c r="D1557" s="4"/>
      <c r="E1557" s="4"/>
      <c r="F1557" s="4"/>
    </row>
    <row r="1558" spans="2:6" x14ac:dyDescent="0.25">
      <c r="B1558" s="4"/>
      <c r="C1558" s="4"/>
      <c r="D1558" s="4"/>
      <c r="E1558" s="4"/>
      <c r="F1558" s="4"/>
    </row>
    <row r="1559" spans="2:6" x14ac:dyDescent="0.25">
      <c r="B1559" s="4"/>
      <c r="C1559" s="4"/>
      <c r="D1559" s="4"/>
      <c r="E1559" s="4"/>
      <c r="F1559" s="4"/>
    </row>
    <row r="1560" spans="2:6" x14ac:dyDescent="0.25">
      <c r="B1560" s="4"/>
      <c r="C1560" s="4"/>
      <c r="D1560" s="4"/>
      <c r="E1560" s="4"/>
      <c r="F1560" s="4"/>
    </row>
    <row r="1561" spans="2:6" x14ac:dyDescent="0.25">
      <c r="B1561" s="4"/>
      <c r="C1561" s="4"/>
      <c r="D1561" s="4"/>
      <c r="E1561" s="4"/>
      <c r="F1561" s="4"/>
    </row>
    <row r="1562" spans="2:6" x14ac:dyDescent="0.25">
      <c r="B1562" s="4"/>
      <c r="C1562" s="4"/>
      <c r="D1562" s="4"/>
      <c r="E1562" s="4"/>
      <c r="F1562" s="4"/>
    </row>
    <row r="1563" spans="2:6" x14ac:dyDescent="0.25">
      <c r="B1563" s="4"/>
      <c r="C1563" s="4"/>
      <c r="D1563" s="4"/>
      <c r="E1563" s="4"/>
      <c r="F1563" s="4"/>
    </row>
    <row r="1564" spans="2:6" x14ac:dyDescent="0.25">
      <c r="B1564" s="4"/>
      <c r="C1564" s="4"/>
      <c r="D1564" s="4"/>
      <c r="E1564" s="4"/>
      <c r="F1564" s="4"/>
    </row>
    <row r="1565" spans="2:6" x14ac:dyDescent="0.25">
      <c r="B1565" s="4"/>
      <c r="C1565" s="4"/>
      <c r="D1565" s="4"/>
      <c r="E1565" s="4"/>
      <c r="F1565" s="4"/>
    </row>
    <row r="1566" spans="2:6" x14ac:dyDescent="0.25">
      <c r="B1566" s="4"/>
      <c r="C1566" s="4"/>
      <c r="D1566" s="4"/>
      <c r="E1566" s="4"/>
      <c r="F1566" s="4"/>
    </row>
    <row r="1567" spans="2:6" x14ac:dyDescent="0.25">
      <c r="B1567" s="4"/>
      <c r="C1567" s="4"/>
      <c r="D1567" s="4"/>
      <c r="E1567" s="4"/>
      <c r="F1567" s="4"/>
    </row>
    <row r="1568" spans="2:6" x14ac:dyDescent="0.25">
      <c r="B1568" s="4"/>
      <c r="C1568" s="4"/>
      <c r="D1568" s="4"/>
      <c r="E1568" s="4"/>
      <c r="F1568" s="4"/>
    </row>
    <row r="1569" spans="2:6" x14ac:dyDescent="0.25">
      <c r="B1569" s="4"/>
      <c r="C1569" s="4"/>
      <c r="D1569" s="4"/>
      <c r="E1569" s="4"/>
      <c r="F1569" s="4"/>
    </row>
    <row r="1570" spans="2:6" x14ac:dyDescent="0.25">
      <c r="B1570" s="4"/>
      <c r="C1570" s="4"/>
      <c r="D1570" s="4"/>
      <c r="E1570" s="4"/>
      <c r="F1570" s="4"/>
    </row>
    <row r="1571" spans="2:6" x14ac:dyDescent="0.25">
      <c r="B1571" s="4"/>
      <c r="C1571" s="4"/>
      <c r="D1571" s="4"/>
      <c r="E1571" s="4"/>
      <c r="F1571" s="4"/>
    </row>
    <row r="1572" spans="2:6" x14ac:dyDescent="0.25">
      <c r="B1572" s="4"/>
      <c r="C1572" s="4"/>
      <c r="D1572" s="4"/>
      <c r="E1572" s="4"/>
      <c r="F1572" s="4"/>
    </row>
    <row r="1573" spans="2:6" x14ac:dyDescent="0.25">
      <c r="B1573" s="4"/>
      <c r="C1573" s="4"/>
      <c r="D1573" s="4"/>
      <c r="E1573" s="4"/>
      <c r="F1573" s="4"/>
    </row>
    <row r="1574" spans="2:6" x14ac:dyDescent="0.25">
      <c r="B1574" s="4"/>
      <c r="C1574" s="4"/>
      <c r="D1574" s="4"/>
      <c r="E1574" s="4"/>
      <c r="F1574" s="4"/>
    </row>
    <row r="1575" spans="2:6" x14ac:dyDescent="0.25">
      <c r="B1575" s="4"/>
      <c r="C1575" s="4"/>
      <c r="D1575" s="4"/>
      <c r="E1575" s="4"/>
      <c r="F1575" s="4"/>
    </row>
    <row r="1576" spans="2:6" x14ac:dyDescent="0.25">
      <c r="B1576" s="4"/>
      <c r="C1576" s="4"/>
      <c r="D1576" s="4"/>
      <c r="E1576" s="4"/>
      <c r="F1576" s="4"/>
    </row>
    <row r="1577" spans="2:6" x14ac:dyDescent="0.25">
      <c r="B1577" s="4"/>
      <c r="C1577" s="4"/>
      <c r="D1577" s="4"/>
      <c r="E1577" s="4"/>
      <c r="F1577" s="4"/>
    </row>
    <row r="1578" spans="2:6" x14ac:dyDescent="0.25">
      <c r="B1578" s="4"/>
      <c r="C1578" s="4"/>
      <c r="D1578" s="4"/>
      <c r="E1578" s="4"/>
      <c r="F1578" s="4"/>
    </row>
    <row r="1579" spans="2:6" x14ac:dyDescent="0.25">
      <c r="B1579" s="4"/>
      <c r="C1579" s="4"/>
      <c r="D1579" s="4"/>
      <c r="E1579" s="4"/>
      <c r="F1579" s="4"/>
    </row>
    <row r="1580" spans="2:6" x14ac:dyDescent="0.25">
      <c r="B1580" s="4"/>
      <c r="C1580" s="4"/>
      <c r="D1580" s="4"/>
      <c r="E1580" s="4"/>
      <c r="F1580" s="4"/>
    </row>
    <row r="1581" spans="2:6" x14ac:dyDescent="0.25">
      <c r="B1581" s="4"/>
      <c r="C1581" s="4"/>
      <c r="D1581" s="4"/>
      <c r="E1581" s="4"/>
      <c r="F1581" s="4"/>
    </row>
    <row r="1582" spans="2:6" x14ac:dyDescent="0.25">
      <c r="B1582" s="4"/>
      <c r="C1582" s="4"/>
      <c r="D1582" s="4"/>
      <c r="E1582" s="4"/>
      <c r="F1582" s="4"/>
    </row>
    <row r="1583" spans="2:6" x14ac:dyDescent="0.25">
      <c r="B1583" s="4"/>
      <c r="C1583" s="4"/>
      <c r="D1583" s="4"/>
      <c r="E1583" s="4"/>
      <c r="F1583" s="4"/>
    </row>
    <row r="1584" spans="2:6" x14ac:dyDescent="0.25">
      <c r="B1584" s="4"/>
      <c r="C1584" s="4"/>
      <c r="D1584" s="4"/>
      <c r="E1584" s="4"/>
      <c r="F1584" s="4"/>
    </row>
    <row r="1585" spans="2:6" x14ac:dyDescent="0.25">
      <c r="B1585" s="4"/>
      <c r="C1585" s="4"/>
      <c r="D1585" s="4"/>
      <c r="E1585" s="4"/>
      <c r="F1585" s="4"/>
    </row>
    <row r="1586" spans="2:6" x14ac:dyDescent="0.25">
      <c r="B1586" s="4"/>
      <c r="C1586" s="4"/>
      <c r="D1586" s="4"/>
      <c r="E1586" s="4"/>
      <c r="F1586" s="4"/>
    </row>
    <row r="1587" spans="2:6" x14ac:dyDescent="0.25">
      <c r="B1587" s="4"/>
      <c r="C1587" s="4"/>
      <c r="D1587" s="4"/>
      <c r="E1587" s="4"/>
      <c r="F1587" s="4"/>
    </row>
    <row r="1588" spans="2:6" x14ac:dyDescent="0.25">
      <c r="B1588" s="4"/>
      <c r="C1588" s="4"/>
      <c r="D1588" s="4"/>
      <c r="E1588" s="4"/>
      <c r="F1588" s="4"/>
    </row>
    <row r="1589" spans="2:6" x14ac:dyDescent="0.25">
      <c r="B1589" s="4"/>
      <c r="C1589" s="4"/>
      <c r="D1589" s="4"/>
      <c r="E1589" s="4"/>
      <c r="F1589" s="4"/>
    </row>
    <row r="1590" spans="2:6" x14ac:dyDescent="0.25">
      <c r="B1590" s="4"/>
      <c r="C1590" s="4"/>
      <c r="D1590" s="4"/>
      <c r="E1590" s="4"/>
      <c r="F1590" s="4"/>
    </row>
    <row r="1591" spans="2:6" x14ac:dyDescent="0.25">
      <c r="B1591" s="4"/>
      <c r="C1591" s="4"/>
      <c r="D1591" s="4"/>
      <c r="E1591" s="4"/>
      <c r="F1591" s="4"/>
    </row>
    <row r="1592" spans="2:6" x14ac:dyDescent="0.25">
      <c r="B1592" s="4"/>
      <c r="C1592" s="4"/>
      <c r="D1592" s="4"/>
      <c r="E1592" s="4"/>
      <c r="F1592" s="4"/>
    </row>
    <row r="1593" spans="2:6" x14ac:dyDescent="0.25">
      <c r="B1593" s="4"/>
      <c r="C1593" s="4"/>
      <c r="D1593" s="4"/>
      <c r="E1593" s="4"/>
      <c r="F1593" s="4"/>
    </row>
    <row r="1594" spans="2:6" x14ac:dyDescent="0.25">
      <c r="B1594" s="4"/>
      <c r="C1594" s="4"/>
      <c r="D1594" s="4"/>
      <c r="E1594" s="4"/>
      <c r="F1594" s="4"/>
    </row>
    <row r="1595" spans="2:6" x14ac:dyDescent="0.25">
      <c r="B1595" s="4"/>
      <c r="C1595" s="4"/>
      <c r="D1595" s="4"/>
      <c r="E1595" s="4"/>
      <c r="F1595" s="4"/>
    </row>
    <row r="1596" spans="2:6" x14ac:dyDescent="0.25">
      <c r="B1596" s="4"/>
      <c r="C1596" s="4"/>
      <c r="D1596" s="4"/>
      <c r="E1596" s="4"/>
      <c r="F1596" s="4"/>
    </row>
    <row r="1597" spans="2:6" x14ac:dyDescent="0.25">
      <c r="B1597" s="4"/>
      <c r="C1597" s="4"/>
      <c r="D1597" s="4"/>
      <c r="E1597" s="4"/>
      <c r="F1597" s="4"/>
    </row>
    <row r="1598" spans="2:6" x14ac:dyDescent="0.25">
      <c r="B1598" s="4"/>
      <c r="C1598" s="4"/>
      <c r="D1598" s="4"/>
      <c r="E1598" s="4"/>
      <c r="F1598" s="4"/>
    </row>
    <row r="1599" spans="2:6" x14ac:dyDescent="0.25">
      <c r="B1599" s="4"/>
      <c r="C1599" s="4"/>
      <c r="D1599" s="4"/>
      <c r="E1599" s="4"/>
      <c r="F1599" s="4"/>
    </row>
    <row r="1600" spans="2:6" x14ac:dyDescent="0.25">
      <c r="B1600" s="4"/>
      <c r="C1600" s="4"/>
      <c r="D1600" s="4"/>
      <c r="E1600" s="4"/>
      <c r="F1600" s="4"/>
    </row>
    <row r="1601" spans="2:6" x14ac:dyDescent="0.25">
      <c r="B1601" s="4"/>
      <c r="C1601" s="4"/>
      <c r="D1601" s="4"/>
      <c r="E1601" s="4"/>
      <c r="F1601" s="4"/>
    </row>
    <row r="1602" spans="2:6" x14ac:dyDescent="0.25">
      <c r="B1602" s="4"/>
      <c r="C1602" s="4"/>
      <c r="D1602" s="4"/>
      <c r="E1602" s="4"/>
      <c r="F1602" s="4"/>
    </row>
    <row r="1603" spans="2:6" x14ac:dyDescent="0.25">
      <c r="B1603" s="4"/>
      <c r="C1603" s="4"/>
      <c r="D1603" s="4"/>
      <c r="E1603" s="4"/>
      <c r="F1603" s="4"/>
    </row>
    <row r="1604" spans="2:6" x14ac:dyDescent="0.25">
      <c r="B1604" s="4"/>
      <c r="C1604" s="4"/>
      <c r="D1604" s="4"/>
      <c r="E1604" s="4"/>
      <c r="F1604" s="4"/>
    </row>
    <row r="1605" spans="2:6" x14ac:dyDescent="0.25">
      <c r="B1605" s="4"/>
      <c r="C1605" s="4"/>
      <c r="D1605" s="4"/>
      <c r="E1605" s="4"/>
      <c r="F1605" s="4"/>
    </row>
    <row r="1606" spans="2:6" x14ac:dyDescent="0.25">
      <c r="B1606" s="4"/>
      <c r="C1606" s="4"/>
      <c r="D1606" s="4"/>
      <c r="E1606" s="4"/>
      <c r="F1606" s="4"/>
    </row>
    <row r="1607" spans="2:6" x14ac:dyDescent="0.25">
      <c r="B1607" s="4"/>
      <c r="C1607" s="4"/>
      <c r="D1607" s="4"/>
      <c r="E1607" s="4"/>
      <c r="F1607" s="4"/>
    </row>
    <row r="1608" spans="2:6" x14ac:dyDescent="0.25">
      <c r="B1608" s="4"/>
      <c r="C1608" s="4"/>
      <c r="D1608" s="4"/>
      <c r="E1608" s="4"/>
      <c r="F1608" s="4"/>
    </row>
    <row r="1609" spans="2:6" x14ac:dyDescent="0.25">
      <c r="B1609" s="4"/>
      <c r="C1609" s="4"/>
      <c r="D1609" s="4"/>
      <c r="E1609" s="4"/>
      <c r="F1609" s="4"/>
    </row>
    <row r="1610" spans="2:6" x14ac:dyDescent="0.25">
      <c r="B1610" s="4"/>
      <c r="C1610" s="4"/>
      <c r="D1610" s="4"/>
      <c r="E1610" s="4"/>
      <c r="F1610" s="4"/>
    </row>
    <row r="1611" spans="2:6" x14ac:dyDescent="0.25">
      <c r="B1611" s="4"/>
      <c r="C1611" s="4"/>
      <c r="D1611" s="4"/>
      <c r="E1611" s="4"/>
      <c r="F1611" s="4"/>
    </row>
    <row r="1612" spans="2:6" x14ac:dyDescent="0.25">
      <c r="B1612" s="4"/>
      <c r="C1612" s="4"/>
      <c r="D1612" s="4"/>
      <c r="E1612" s="4"/>
      <c r="F1612" s="4"/>
    </row>
    <row r="1613" spans="2:6" x14ac:dyDescent="0.25">
      <c r="B1613" s="4"/>
      <c r="C1613" s="4"/>
      <c r="D1613" s="4"/>
      <c r="E1613" s="4"/>
      <c r="F1613" s="4"/>
    </row>
    <row r="1614" spans="2:6" x14ac:dyDescent="0.25">
      <c r="B1614" s="4"/>
      <c r="C1614" s="4"/>
      <c r="D1614" s="4"/>
      <c r="E1614" s="4"/>
      <c r="F1614" s="4"/>
    </row>
    <row r="1615" spans="2:6" x14ac:dyDescent="0.25">
      <c r="B1615" s="4"/>
      <c r="C1615" s="4"/>
      <c r="D1615" s="4"/>
      <c r="E1615" s="4"/>
      <c r="F1615" s="4"/>
    </row>
    <row r="1616" spans="2:6" x14ac:dyDescent="0.25">
      <c r="B1616" s="4"/>
      <c r="C1616" s="4"/>
      <c r="D1616" s="4"/>
      <c r="E1616" s="4"/>
      <c r="F1616" s="4"/>
    </row>
    <row r="1617" spans="2:6" x14ac:dyDescent="0.25">
      <c r="B1617" s="4"/>
      <c r="C1617" s="4"/>
      <c r="D1617" s="4"/>
      <c r="E1617" s="4"/>
      <c r="F1617" s="4"/>
    </row>
    <row r="1618" spans="2:6" x14ac:dyDescent="0.25">
      <c r="B1618" s="4"/>
      <c r="C1618" s="4"/>
      <c r="D1618" s="4"/>
      <c r="E1618" s="4"/>
      <c r="F1618" s="4"/>
    </row>
    <row r="1619" spans="2:6" x14ac:dyDescent="0.25">
      <c r="B1619" s="4"/>
      <c r="C1619" s="4"/>
      <c r="D1619" s="4"/>
      <c r="E1619" s="4"/>
      <c r="F1619" s="4"/>
    </row>
    <row r="1620" spans="2:6" x14ac:dyDescent="0.25">
      <c r="B1620" s="4"/>
      <c r="C1620" s="4"/>
      <c r="D1620" s="4"/>
      <c r="E1620" s="4"/>
      <c r="F1620" s="4"/>
    </row>
    <row r="1621" spans="2:6" x14ac:dyDescent="0.25">
      <c r="B1621" s="4"/>
      <c r="C1621" s="4"/>
      <c r="D1621" s="4"/>
      <c r="E1621" s="4"/>
      <c r="F1621" s="4"/>
    </row>
    <row r="1622" spans="2:6" x14ac:dyDescent="0.25">
      <c r="B1622" s="4"/>
      <c r="C1622" s="4"/>
      <c r="D1622" s="4"/>
      <c r="E1622" s="4"/>
      <c r="F1622" s="4"/>
    </row>
    <row r="1623" spans="2:6" x14ac:dyDescent="0.25">
      <c r="B1623" s="4"/>
      <c r="C1623" s="4"/>
      <c r="D1623" s="4"/>
      <c r="E1623" s="4"/>
      <c r="F1623" s="4"/>
    </row>
    <row r="1624" spans="2:6" x14ac:dyDescent="0.25">
      <c r="B1624" s="4"/>
      <c r="C1624" s="4"/>
      <c r="D1624" s="4"/>
      <c r="E1624" s="4"/>
      <c r="F1624" s="4"/>
    </row>
    <row r="1625" spans="2:6" x14ac:dyDescent="0.25">
      <c r="B1625" s="4"/>
      <c r="C1625" s="4"/>
      <c r="D1625" s="4"/>
      <c r="E1625" s="4"/>
      <c r="F1625" s="4"/>
    </row>
    <row r="1626" spans="2:6" x14ac:dyDescent="0.25">
      <c r="B1626" s="4"/>
      <c r="C1626" s="4"/>
      <c r="D1626" s="4"/>
      <c r="E1626" s="4"/>
      <c r="F1626" s="4"/>
    </row>
    <row r="1627" spans="2:6" x14ac:dyDescent="0.25">
      <c r="B1627" s="4"/>
      <c r="C1627" s="4"/>
      <c r="D1627" s="4"/>
      <c r="E1627" s="4"/>
      <c r="F1627" s="4"/>
    </row>
    <row r="1628" spans="2:6" x14ac:dyDescent="0.25">
      <c r="B1628" s="4"/>
      <c r="C1628" s="4"/>
      <c r="D1628" s="4"/>
      <c r="E1628" s="4"/>
      <c r="F1628" s="4"/>
    </row>
    <row r="1629" spans="2:6" x14ac:dyDescent="0.25">
      <c r="B1629" s="4"/>
      <c r="C1629" s="4"/>
      <c r="D1629" s="4"/>
      <c r="E1629" s="4"/>
      <c r="F1629" s="4"/>
    </row>
    <row r="1630" spans="2:6" x14ac:dyDescent="0.25">
      <c r="B1630" s="4"/>
      <c r="C1630" s="4"/>
      <c r="D1630" s="4"/>
      <c r="E1630" s="4"/>
      <c r="F1630" s="4"/>
    </row>
    <row r="1631" spans="2:6" x14ac:dyDescent="0.25">
      <c r="B1631" s="4"/>
      <c r="C1631" s="4"/>
      <c r="D1631" s="4"/>
      <c r="E1631" s="4"/>
      <c r="F1631" s="4"/>
    </row>
    <row r="1632" spans="2:6" x14ac:dyDescent="0.25">
      <c r="B1632" s="4"/>
      <c r="C1632" s="4"/>
      <c r="D1632" s="4"/>
      <c r="E1632" s="4"/>
      <c r="F1632" s="4"/>
    </row>
    <row r="1633" spans="2:6" x14ac:dyDescent="0.25">
      <c r="B1633" s="4"/>
      <c r="C1633" s="4"/>
      <c r="D1633" s="4"/>
      <c r="E1633" s="4"/>
      <c r="F1633" s="4"/>
    </row>
    <row r="1634" spans="2:6" x14ac:dyDescent="0.25">
      <c r="B1634" s="4"/>
      <c r="C1634" s="4"/>
      <c r="D1634" s="4"/>
      <c r="E1634" s="4"/>
      <c r="F1634" s="4"/>
    </row>
    <row r="1635" spans="2:6" x14ac:dyDescent="0.25">
      <c r="B1635" s="4"/>
      <c r="C1635" s="4"/>
      <c r="D1635" s="4"/>
      <c r="E1635" s="4"/>
      <c r="F1635" s="4"/>
    </row>
    <row r="1636" spans="2:6" x14ac:dyDescent="0.25">
      <c r="B1636" s="4"/>
      <c r="C1636" s="4"/>
      <c r="D1636" s="4"/>
      <c r="E1636" s="4"/>
      <c r="F1636" s="4"/>
    </row>
    <row r="1637" spans="2:6" x14ac:dyDescent="0.25">
      <c r="B1637" s="4"/>
      <c r="C1637" s="4"/>
      <c r="D1637" s="4"/>
      <c r="E1637" s="4"/>
      <c r="F1637" s="4"/>
    </row>
    <row r="1638" spans="2:6" x14ac:dyDescent="0.25">
      <c r="B1638" s="4"/>
      <c r="C1638" s="4"/>
      <c r="D1638" s="4"/>
      <c r="E1638" s="4"/>
      <c r="F1638" s="4"/>
    </row>
    <row r="1639" spans="2:6" x14ac:dyDescent="0.25">
      <c r="B1639" s="4"/>
      <c r="C1639" s="4"/>
      <c r="D1639" s="4"/>
      <c r="E1639" s="4"/>
      <c r="F1639" s="4"/>
    </row>
    <row r="1640" spans="2:6" x14ac:dyDescent="0.25">
      <c r="B1640" s="4"/>
      <c r="C1640" s="4"/>
      <c r="D1640" s="4"/>
      <c r="E1640" s="4"/>
      <c r="F1640" s="4"/>
    </row>
    <row r="1641" spans="2:6" x14ac:dyDescent="0.25">
      <c r="B1641" s="4"/>
      <c r="C1641" s="4"/>
      <c r="D1641" s="4"/>
      <c r="E1641" s="4"/>
      <c r="F1641" s="4"/>
    </row>
    <row r="1642" spans="2:6" x14ac:dyDescent="0.25">
      <c r="B1642" s="4"/>
      <c r="C1642" s="4"/>
      <c r="D1642" s="4"/>
      <c r="E1642" s="4"/>
      <c r="F1642" s="4"/>
    </row>
    <row r="1643" spans="2:6" x14ac:dyDescent="0.25">
      <c r="B1643" s="4"/>
      <c r="C1643" s="4"/>
      <c r="D1643" s="4"/>
      <c r="E1643" s="4"/>
      <c r="F1643" s="4"/>
    </row>
    <row r="1644" spans="2:6" x14ac:dyDescent="0.25">
      <c r="B1644" s="4"/>
      <c r="C1644" s="4"/>
      <c r="D1644" s="4"/>
      <c r="E1644" s="4"/>
      <c r="F1644" s="4"/>
    </row>
    <row r="1645" spans="2:6" x14ac:dyDescent="0.25">
      <c r="B1645" s="4"/>
      <c r="C1645" s="4"/>
      <c r="D1645" s="4"/>
      <c r="E1645" s="4"/>
      <c r="F1645" s="4"/>
    </row>
    <row r="1646" spans="2:6" x14ac:dyDescent="0.25">
      <c r="B1646" s="4"/>
      <c r="C1646" s="4"/>
      <c r="D1646" s="4"/>
      <c r="E1646" s="4"/>
      <c r="F1646" s="4"/>
    </row>
    <row r="1647" spans="2:6" x14ac:dyDescent="0.25">
      <c r="B1647" s="4"/>
      <c r="C1647" s="4"/>
      <c r="D1647" s="4"/>
      <c r="E1647" s="4"/>
      <c r="F1647" s="4"/>
    </row>
    <row r="1648" spans="2:6" x14ac:dyDescent="0.25">
      <c r="B1648" s="4"/>
      <c r="C1648" s="4"/>
      <c r="D1648" s="4"/>
      <c r="E1648" s="4"/>
      <c r="F1648" s="4"/>
    </row>
    <row r="1649" spans="2:6" x14ac:dyDescent="0.25">
      <c r="B1649" s="4"/>
      <c r="C1649" s="4"/>
      <c r="D1649" s="4"/>
      <c r="E1649" s="4"/>
      <c r="F1649" s="4"/>
    </row>
    <row r="1650" spans="2:6" x14ac:dyDescent="0.25">
      <c r="B1650" s="4"/>
      <c r="C1650" s="4"/>
      <c r="D1650" s="4"/>
      <c r="E1650" s="4"/>
      <c r="F1650" s="4"/>
    </row>
    <row r="1651" spans="2:6" x14ac:dyDescent="0.25">
      <c r="B1651" s="4"/>
      <c r="C1651" s="4"/>
      <c r="D1651" s="4"/>
      <c r="E1651" s="4"/>
      <c r="F1651" s="4"/>
    </row>
    <row r="1652" spans="2:6" x14ac:dyDescent="0.25">
      <c r="B1652" s="4"/>
      <c r="C1652" s="4"/>
      <c r="D1652" s="4"/>
      <c r="E1652" s="4"/>
      <c r="F1652" s="4"/>
    </row>
    <row r="1653" spans="2:6" x14ac:dyDescent="0.25">
      <c r="B1653" s="4"/>
      <c r="C1653" s="4"/>
      <c r="D1653" s="4"/>
      <c r="E1653" s="4"/>
      <c r="F1653" s="4"/>
    </row>
    <row r="1654" spans="2:6" x14ac:dyDescent="0.25">
      <c r="B1654" s="4"/>
      <c r="C1654" s="4"/>
      <c r="D1654" s="4"/>
      <c r="E1654" s="4"/>
      <c r="F1654" s="4"/>
    </row>
    <row r="1655" spans="2:6" x14ac:dyDescent="0.25">
      <c r="B1655" s="4"/>
      <c r="C1655" s="4"/>
      <c r="D1655" s="4"/>
      <c r="E1655" s="4"/>
      <c r="F1655" s="4"/>
    </row>
    <row r="1656" spans="2:6" x14ac:dyDescent="0.25">
      <c r="B1656" s="4"/>
      <c r="C1656" s="4"/>
      <c r="D1656" s="4"/>
      <c r="E1656" s="4"/>
      <c r="F1656" s="4"/>
    </row>
    <row r="1657" spans="2:6" x14ac:dyDescent="0.25">
      <c r="B1657" s="4"/>
      <c r="C1657" s="4"/>
      <c r="D1657" s="4"/>
      <c r="E1657" s="4"/>
      <c r="F1657" s="4"/>
    </row>
    <row r="1658" spans="2:6" x14ac:dyDescent="0.25">
      <c r="B1658" s="4"/>
      <c r="C1658" s="4"/>
      <c r="D1658" s="4"/>
      <c r="E1658" s="4"/>
      <c r="F1658" s="4"/>
    </row>
    <row r="1659" spans="2:6" x14ac:dyDescent="0.25">
      <c r="B1659" s="4"/>
      <c r="C1659" s="4"/>
      <c r="D1659" s="4"/>
      <c r="E1659" s="4"/>
      <c r="F1659" s="4"/>
    </row>
    <row r="1660" spans="2:6" x14ac:dyDescent="0.25">
      <c r="B1660" s="4"/>
      <c r="C1660" s="4"/>
      <c r="D1660" s="4"/>
      <c r="E1660" s="4"/>
      <c r="F1660" s="4"/>
    </row>
    <row r="1661" spans="2:6" x14ac:dyDescent="0.25">
      <c r="B1661" s="4"/>
      <c r="C1661" s="4"/>
      <c r="D1661" s="4"/>
      <c r="E1661" s="4"/>
      <c r="F1661" s="4"/>
    </row>
    <row r="1662" spans="2:6" x14ac:dyDescent="0.25">
      <c r="B1662" s="4"/>
      <c r="C1662" s="4"/>
      <c r="D1662" s="4"/>
      <c r="E1662" s="4"/>
      <c r="F1662" s="4"/>
    </row>
    <row r="1663" spans="2:6" x14ac:dyDescent="0.25">
      <c r="B1663" s="4"/>
      <c r="C1663" s="4"/>
      <c r="D1663" s="4"/>
      <c r="E1663" s="4"/>
      <c r="F1663" s="4"/>
    </row>
    <row r="1664" spans="2:6" x14ac:dyDescent="0.25">
      <c r="B1664" s="4"/>
      <c r="C1664" s="4"/>
      <c r="D1664" s="4"/>
      <c r="E1664" s="4"/>
      <c r="F1664" s="4"/>
    </row>
    <row r="1665" spans="2:6" x14ac:dyDescent="0.25">
      <c r="B1665" s="4"/>
      <c r="C1665" s="4"/>
      <c r="D1665" s="4"/>
      <c r="E1665" s="4"/>
      <c r="F1665" s="4"/>
    </row>
    <row r="1666" spans="2:6" x14ac:dyDescent="0.25">
      <c r="B1666" s="4"/>
      <c r="C1666" s="4"/>
      <c r="D1666" s="4"/>
      <c r="E1666" s="4"/>
      <c r="F1666" s="4"/>
    </row>
    <row r="1667" spans="2:6" x14ac:dyDescent="0.25">
      <c r="B1667" s="4"/>
      <c r="C1667" s="4"/>
      <c r="D1667" s="4"/>
      <c r="E1667" s="4"/>
      <c r="F1667" s="4"/>
    </row>
    <row r="1668" spans="2:6" x14ac:dyDescent="0.25">
      <c r="B1668" s="4"/>
      <c r="C1668" s="4"/>
      <c r="D1668" s="4"/>
      <c r="E1668" s="4"/>
      <c r="F1668" s="4"/>
    </row>
    <row r="1669" spans="2:6" x14ac:dyDescent="0.25">
      <c r="B1669" s="4"/>
      <c r="C1669" s="4"/>
      <c r="D1669" s="4"/>
      <c r="E1669" s="4"/>
      <c r="F1669" s="4"/>
    </row>
    <row r="1670" spans="2:6" x14ac:dyDescent="0.25">
      <c r="B1670" s="4"/>
      <c r="C1670" s="4"/>
      <c r="D1670" s="4"/>
      <c r="E1670" s="4"/>
      <c r="F1670" s="4"/>
    </row>
    <row r="1671" spans="2:6" x14ac:dyDescent="0.25">
      <c r="B1671" s="4"/>
      <c r="C1671" s="4"/>
      <c r="D1671" s="4"/>
      <c r="E1671" s="4"/>
      <c r="F1671" s="4"/>
    </row>
    <row r="1672" spans="2:6" x14ac:dyDescent="0.25">
      <c r="B1672" s="4"/>
      <c r="C1672" s="4"/>
      <c r="D1672" s="4"/>
      <c r="E1672" s="4"/>
      <c r="F1672" s="4"/>
    </row>
    <row r="1673" spans="2:6" x14ac:dyDescent="0.25">
      <c r="B1673" s="4"/>
      <c r="C1673" s="4"/>
      <c r="D1673" s="4"/>
      <c r="E1673" s="4"/>
      <c r="F1673" s="4"/>
    </row>
    <row r="1674" spans="2:6" x14ac:dyDescent="0.25">
      <c r="B1674" s="4"/>
      <c r="C1674" s="4"/>
      <c r="D1674" s="4"/>
      <c r="E1674" s="4"/>
      <c r="F1674" s="4"/>
    </row>
    <row r="1675" spans="2:6" x14ac:dyDescent="0.25">
      <c r="B1675" s="4"/>
      <c r="C1675" s="4"/>
      <c r="D1675" s="4"/>
      <c r="E1675" s="4"/>
      <c r="F1675" s="4"/>
    </row>
    <row r="1676" spans="2:6" x14ac:dyDescent="0.25">
      <c r="B1676" s="4"/>
      <c r="C1676" s="4"/>
      <c r="D1676" s="4"/>
      <c r="E1676" s="4"/>
      <c r="F1676" s="4"/>
    </row>
    <row r="1677" spans="2:6" x14ac:dyDescent="0.25">
      <c r="B1677" s="4"/>
      <c r="C1677" s="4"/>
      <c r="D1677" s="4"/>
      <c r="E1677" s="4"/>
      <c r="F1677" s="4"/>
    </row>
    <row r="1678" spans="2:6" x14ac:dyDescent="0.25">
      <c r="B1678" s="4"/>
      <c r="C1678" s="4"/>
      <c r="D1678" s="4"/>
      <c r="E1678" s="4"/>
      <c r="F1678" s="4"/>
    </row>
    <row r="1679" spans="2:6" x14ac:dyDescent="0.25">
      <c r="B1679" s="4"/>
      <c r="C1679" s="4"/>
      <c r="D1679" s="4"/>
      <c r="E1679" s="4"/>
      <c r="F1679" s="4"/>
    </row>
    <row r="1680" spans="2:6" x14ac:dyDescent="0.25">
      <c r="B1680" s="4"/>
      <c r="C1680" s="4"/>
      <c r="D1680" s="4"/>
      <c r="E1680" s="4"/>
      <c r="F1680" s="4"/>
    </row>
    <row r="1681" spans="2:6" x14ac:dyDescent="0.25">
      <c r="B1681" s="4"/>
      <c r="C1681" s="4"/>
      <c r="D1681" s="4"/>
      <c r="E1681" s="4"/>
      <c r="F1681" s="4"/>
    </row>
    <row r="1682" spans="2:6" x14ac:dyDescent="0.25">
      <c r="B1682" s="4"/>
      <c r="C1682" s="4"/>
      <c r="D1682" s="4"/>
      <c r="E1682" s="4"/>
      <c r="F1682" s="4"/>
    </row>
    <row r="1683" spans="2:6" x14ac:dyDescent="0.25">
      <c r="B1683" s="4"/>
      <c r="C1683" s="4"/>
      <c r="D1683" s="4"/>
      <c r="E1683" s="4"/>
      <c r="F1683" s="4"/>
    </row>
    <row r="1684" spans="2:6" x14ac:dyDescent="0.25">
      <c r="B1684" s="4"/>
      <c r="C1684" s="4"/>
      <c r="D1684" s="4"/>
      <c r="E1684" s="4"/>
      <c r="F1684" s="4"/>
    </row>
    <row r="1685" spans="2:6" x14ac:dyDescent="0.25">
      <c r="B1685" s="4"/>
      <c r="C1685" s="4"/>
      <c r="D1685" s="4"/>
      <c r="E1685" s="4"/>
      <c r="F1685" s="4"/>
    </row>
    <row r="1686" spans="2:6" x14ac:dyDescent="0.25">
      <c r="B1686" s="4"/>
      <c r="C1686" s="4"/>
      <c r="D1686" s="4"/>
      <c r="E1686" s="4"/>
      <c r="F1686" s="4"/>
    </row>
    <row r="1687" spans="2:6" x14ac:dyDescent="0.25">
      <c r="B1687" s="4"/>
      <c r="C1687" s="4"/>
      <c r="D1687" s="4"/>
      <c r="E1687" s="4"/>
      <c r="F1687" s="4"/>
    </row>
    <row r="1688" spans="2:6" x14ac:dyDescent="0.25">
      <c r="B1688" s="4"/>
      <c r="C1688" s="4"/>
      <c r="D1688" s="4"/>
      <c r="E1688" s="4"/>
      <c r="F1688" s="4"/>
    </row>
    <row r="1689" spans="2:6" x14ac:dyDescent="0.25">
      <c r="B1689" s="4"/>
      <c r="C1689" s="4"/>
      <c r="D1689" s="4"/>
      <c r="E1689" s="4"/>
      <c r="F1689" s="4"/>
    </row>
    <row r="1690" spans="2:6" x14ac:dyDescent="0.25">
      <c r="B1690" s="4"/>
      <c r="C1690" s="4"/>
      <c r="D1690" s="4"/>
      <c r="E1690" s="4"/>
      <c r="F1690" s="4"/>
    </row>
    <row r="1691" spans="2:6" x14ac:dyDescent="0.25">
      <c r="B1691" s="4"/>
      <c r="C1691" s="4"/>
      <c r="D1691" s="4"/>
      <c r="E1691" s="4"/>
      <c r="F1691" s="4"/>
    </row>
    <row r="1692" spans="2:6" x14ac:dyDescent="0.25">
      <c r="B1692" s="4"/>
      <c r="C1692" s="4"/>
      <c r="D1692" s="4"/>
      <c r="E1692" s="4"/>
      <c r="F1692" s="4"/>
    </row>
    <row r="1693" spans="2:6" x14ac:dyDescent="0.25">
      <c r="B1693" s="4"/>
      <c r="C1693" s="4"/>
      <c r="D1693" s="4"/>
      <c r="E1693" s="4"/>
      <c r="F1693" s="4"/>
    </row>
    <row r="1694" spans="2:6" x14ac:dyDescent="0.25">
      <c r="B1694" s="4"/>
      <c r="C1694" s="4"/>
      <c r="D1694" s="4"/>
      <c r="E1694" s="4"/>
      <c r="F1694" s="4"/>
    </row>
    <row r="1695" spans="2:6" x14ac:dyDescent="0.25">
      <c r="B1695" s="4"/>
      <c r="C1695" s="4"/>
      <c r="D1695" s="4"/>
      <c r="E1695" s="4"/>
      <c r="F1695" s="4"/>
    </row>
    <row r="1696" spans="2:6" x14ac:dyDescent="0.25">
      <c r="B1696" s="4"/>
      <c r="C1696" s="4"/>
      <c r="D1696" s="4"/>
      <c r="E1696" s="4"/>
      <c r="F1696" s="4"/>
    </row>
    <row r="1697" spans="2:6" x14ac:dyDescent="0.25">
      <c r="B1697" s="4"/>
      <c r="C1697" s="4"/>
      <c r="D1697" s="4"/>
      <c r="E1697" s="4"/>
      <c r="F1697" s="4"/>
    </row>
    <row r="1698" spans="2:6" x14ac:dyDescent="0.25">
      <c r="B1698" s="4"/>
      <c r="C1698" s="4"/>
      <c r="D1698" s="4"/>
      <c r="E1698" s="4"/>
      <c r="F1698" s="4"/>
    </row>
    <row r="1699" spans="2:6" x14ac:dyDescent="0.25">
      <c r="B1699" s="4"/>
      <c r="C1699" s="4"/>
      <c r="D1699" s="4"/>
      <c r="E1699" s="4"/>
      <c r="F1699" s="4"/>
    </row>
    <row r="1700" spans="2:6" x14ac:dyDescent="0.25">
      <c r="B1700" s="4"/>
      <c r="C1700" s="4"/>
      <c r="D1700" s="4"/>
      <c r="E1700" s="4"/>
      <c r="F1700" s="4"/>
    </row>
    <row r="1701" spans="2:6" x14ac:dyDescent="0.25">
      <c r="B1701" s="4"/>
      <c r="C1701" s="4"/>
      <c r="D1701" s="4"/>
      <c r="E1701" s="4"/>
      <c r="F1701" s="4"/>
    </row>
    <row r="1702" spans="2:6" x14ac:dyDescent="0.25">
      <c r="B1702" s="4"/>
      <c r="C1702" s="4"/>
      <c r="D1702" s="4"/>
      <c r="E1702" s="4"/>
      <c r="F1702" s="4"/>
    </row>
    <row r="1703" spans="2:6" x14ac:dyDescent="0.25">
      <c r="B1703" s="4"/>
      <c r="C1703" s="4"/>
      <c r="D1703" s="4"/>
      <c r="E1703" s="4"/>
      <c r="F1703" s="4"/>
    </row>
    <row r="1704" spans="2:6" x14ac:dyDescent="0.25">
      <c r="B1704" s="4"/>
      <c r="C1704" s="4"/>
      <c r="D1704" s="4"/>
      <c r="E1704" s="4"/>
      <c r="F1704" s="4"/>
    </row>
    <row r="1705" spans="2:6" x14ac:dyDescent="0.25">
      <c r="B1705" s="4"/>
      <c r="C1705" s="4"/>
      <c r="D1705" s="4"/>
      <c r="E1705" s="4"/>
      <c r="F1705" s="4"/>
    </row>
    <row r="1706" spans="2:6" x14ac:dyDescent="0.25">
      <c r="B1706" s="4"/>
      <c r="C1706" s="4"/>
      <c r="D1706" s="4"/>
      <c r="E1706" s="4"/>
      <c r="F1706" s="4"/>
    </row>
    <row r="1707" spans="2:6" x14ac:dyDescent="0.25">
      <c r="B1707" s="4"/>
      <c r="C1707" s="4"/>
      <c r="D1707" s="4"/>
      <c r="E1707" s="4"/>
      <c r="F1707" s="4"/>
    </row>
    <row r="1708" spans="2:6" x14ac:dyDescent="0.25">
      <c r="B1708" s="4"/>
      <c r="C1708" s="4"/>
      <c r="D1708" s="4"/>
      <c r="E1708" s="4"/>
      <c r="F1708" s="4"/>
    </row>
    <row r="1709" spans="2:6" x14ac:dyDescent="0.25">
      <c r="B1709" s="4"/>
      <c r="C1709" s="4"/>
      <c r="D1709" s="4"/>
      <c r="E1709" s="4"/>
      <c r="F1709" s="4"/>
    </row>
    <row r="1710" spans="2:6" x14ac:dyDescent="0.25">
      <c r="B1710" s="4"/>
      <c r="C1710" s="4"/>
      <c r="D1710" s="4"/>
      <c r="E1710" s="4"/>
      <c r="F1710" s="4"/>
    </row>
    <row r="1711" spans="2:6" x14ac:dyDescent="0.25">
      <c r="B1711" s="4"/>
      <c r="C1711" s="4"/>
      <c r="D1711" s="4"/>
      <c r="E1711" s="4"/>
      <c r="F1711" s="4"/>
    </row>
    <row r="1712" spans="2:6" x14ac:dyDescent="0.25">
      <c r="B1712" s="4"/>
      <c r="C1712" s="4"/>
      <c r="D1712" s="4"/>
      <c r="E1712" s="4"/>
      <c r="F1712" s="4"/>
    </row>
    <row r="1713" spans="2:6" x14ac:dyDescent="0.25">
      <c r="B1713" s="4"/>
      <c r="C1713" s="4"/>
      <c r="D1713" s="4"/>
      <c r="E1713" s="4"/>
      <c r="F1713" s="4"/>
    </row>
    <row r="1714" spans="2:6" x14ac:dyDescent="0.25">
      <c r="B1714" s="4"/>
      <c r="C1714" s="4"/>
      <c r="D1714" s="4"/>
      <c r="E1714" s="4"/>
      <c r="F1714" s="4"/>
    </row>
    <row r="1715" spans="2:6" x14ac:dyDescent="0.25">
      <c r="B1715" s="4"/>
      <c r="C1715" s="4"/>
      <c r="D1715" s="4"/>
      <c r="E1715" s="4"/>
      <c r="F1715" s="4"/>
    </row>
    <row r="1716" spans="2:6" x14ac:dyDescent="0.25">
      <c r="B1716" s="4"/>
      <c r="C1716" s="4"/>
      <c r="D1716" s="4"/>
      <c r="E1716" s="4"/>
      <c r="F1716" s="4"/>
    </row>
    <row r="1717" spans="2:6" x14ac:dyDescent="0.25">
      <c r="B1717" s="4"/>
      <c r="C1717" s="4"/>
      <c r="D1717" s="4"/>
      <c r="E1717" s="4"/>
      <c r="F1717" s="4"/>
    </row>
    <row r="1718" spans="2:6" x14ac:dyDescent="0.25">
      <c r="B1718" s="4"/>
      <c r="C1718" s="4"/>
      <c r="D1718" s="4"/>
      <c r="E1718" s="4"/>
      <c r="F1718" s="4"/>
    </row>
    <row r="1719" spans="2:6" x14ac:dyDescent="0.25">
      <c r="B1719" s="4"/>
      <c r="C1719" s="4"/>
      <c r="D1719" s="4"/>
      <c r="E1719" s="4"/>
      <c r="F1719" s="4"/>
    </row>
    <row r="1720" spans="2:6" x14ac:dyDescent="0.25">
      <c r="B1720" s="4"/>
      <c r="C1720" s="4"/>
      <c r="D1720" s="4"/>
      <c r="E1720" s="4"/>
      <c r="F1720" s="4"/>
    </row>
    <row r="1721" spans="2:6" x14ac:dyDescent="0.25">
      <c r="B1721" s="4"/>
      <c r="C1721" s="4"/>
      <c r="D1721" s="4"/>
      <c r="E1721" s="4"/>
      <c r="F1721" s="4"/>
    </row>
    <row r="1722" spans="2:6" x14ac:dyDescent="0.25">
      <c r="B1722" s="4"/>
      <c r="C1722" s="4"/>
      <c r="D1722" s="4"/>
      <c r="E1722" s="4"/>
      <c r="F1722" s="4"/>
    </row>
    <row r="1723" spans="2:6" x14ac:dyDescent="0.25">
      <c r="B1723" s="4"/>
      <c r="C1723" s="4"/>
      <c r="D1723" s="4"/>
      <c r="E1723" s="4"/>
      <c r="F1723" s="4"/>
    </row>
    <row r="1724" spans="2:6" x14ac:dyDescent="0.25">
      <c r="B1724" s="4"/>
      <c r="C1724" s="4"/>
      <c r="D1724" s="4"/>
      <c r="E1724" s="4"/>
      <c r="F1724" s="4"/>
    </row>
    <row r="1725" spans="2:6" x14ac:dyDescent="0.25">
      <c r="B1725" s="4"/>
      <c r="C1725" s="4"/>
      <c r="D1725" s="4"/>
      <c r="E1725" s="4"/>
      <c r="F1725" s="4"/>
    </row>
    <row r="1726" spans="2:6" x14ac:dyDescent="0.25">
      <c r="B1726" s="4"/>
      <c r="C1726" s="4"/>
      <c r="D1726" s="4"/>
      <c r="E1726" s="4"/>
      <c r="F1726" s="4"/>
    </row>
    <row r="1727" spans="2:6" x14ac:dyDescent="0.25">
      <c r="B1727" s="4"/>
      <c r="C1727" s="4"/>
      <c r="D1727" s="4"/>
      <c r="E1727" s="4"/>
      <c r="F1727" s="4"/>
    </row>
    <row r="1728" spans="2:6" x14ac:dyDescent="0.25">
      <c r="B1728" s="4"/>
      <c r="C1728" s="4"/>
      <c r="D1728" s="4"/>
      <c r="E1728" s="4"/>
      <c r="F1728" s="4"/>
    </row>
    <row r="1729" spans="2:6" x14ac:dyDescent="0.25">
      <c r="B1729" s="4"/>
      <c r="C1729" s="4"/>
      <c r="D1729" s="4"/>
      <c r="E1729" s="4"/>
      <c r="F1729" s="4"/>
    </row>
    <row r="1730" spans="2:6" x14ac:dyDescent="0.25">
      <c r="B1730" s="4"/>
      <c r="C1730" s="4"/>
      <c r="D1730" s="4"/>
      <c r="E1730" s="4"/>
      <c r="F1730" s="4"/>
    </row>
    <row r="1731" spans="2:6" x14ac:dyDescent="0.25">
      <c r="B1731" s="4"/>
      <c r="C1731" s="4"/>
      <c r="D1731" s="4"/>
      <c r="E1731" s="4"/>
      <c r="F1731" s="4"/>
    </row>
    <row r="1732" spans="2:6" x14ac:dyDescent="0.25">
      <c r="B1732" s="4"/>
      <c r="C1732" s="4"/>
      <c r="D1732" s="4"/>
      <c r="E1732" s="4"/>
      <c r="F1732" s="4"/>
    </row>
    <row r="1733" spans="2:6" x14ac:dyDescent="0.25">
      <c r="B1733" s="4"/>
      <c r="C1733" s="4"/>
      <c r="D1733" s="4"/>
      <c r="E1733" s="4"/>
      <c r="F1733" s="4"/>
    </row>
    <row r="1734" spans="2:6" x14ac:dyDescent="0.25">
      <c r="B1734" s="4"/>
      <c r="C1734" s="4"/>
      <c r="D1734" s="4"/>
      <c r="E1734" s="4"/>
      <c r="F1734" s="4"/>
    </row>
    <row r="1735" spans="2:6" x14ac:dyDescent="0.25">
      <c r="B1735" s="4"/>
      <c r="C1735" s="4"/>
      <c r="D1735" s="4"/>
      <c r="E1735" s="4"/>
      <c r="F1735" s="4"/>
    </row>
    <row r="1736" spans="2:6" x14ac:dyDescent="0.25">
      <c r="B1736" s="4"/>
      <c r="C1736" s="4"/>
      <c r="D1736" s="4"/>
      <c r="E1736" s="4"/>
      <c r="F1736" s="4"/>
    </row>
    <row r="1737" spans="2:6" x14ac:dyDescent="0.25">
      <c r="B1737" s="4"/>
      <c r="C1737" s="4"/>
      <c r="D1737" s="4"/>
      <c r="E1737" s="4"/>
      <c r="F1737" s="4"/>
    </row>
    <row r="1738" spans="2:6" x14ac:dyDescent="0.25">
      <c r="B1738" s="4"/>
      <c r="C1738" s="4"/>
      <c r="D1738" s="4"/>
      <c r="E1738" s="4"/>
      <c r="F1738" s="4"/>
    </row>
    <row r="1739" spans="2:6" x14ac:dyDescent="0.25">
      <c r="B1739" s="4"/>
      <c r="C1739" s="4"/>
      <c r="D1739" s="4"/>
      <c r="E1739" s="4"/>
      <c r="F1739" s="4"/>
    </row>
    <row r="1740" spans="2:6" x14ac:dyDescent="0.25">
      <c r="B1740" s="4"/>
      <c r="C1740" s="4"/>
      <c r="D1740" s="4"/>
      <c r="E1740" s="4"/>
      <c r="F1740" s="4"/>
    </row>
    <row r="1741" spans="2:6" x14ac:dyDescent="0.25">
      <c r="B1741" s="4"/>
      <c r="C1741" s="4"/>
      <c r="D1741" s="4"/>
      <c r="E1741" s="4"/>
      <c r="F1741" s="4"/>
    </row>
    <row r="1742" spans="2:6" x14ac:dyDescent="0.25">
      <c r="B1742" s="4"/>
      <c r="C1742" s="4"/>
      <c r="D1742" s="4"/>
      <c r="E1742" s="4"/>
      <c r="F1742" s="4"/>
    </row>
    <row r="1743" spans="2:6" x14ac:dyDescent="0.25">
      <c r="B1743" s="4"/>
      <c r="C1743" s="4"/>
      <c r="D1743" s="4"/>
      <c r="E1743" s="4"/>
      <c r="F1743" s="4"/>
    </row>
    <row r="1744" spans="2:6" x14ac:dyDescent="0.25">
      <c r="B1744" s="4"/>
      <c r="C1744" s="4"/>
      <c r="D1744" s="4"/>
      <c r="E1744" s="4"/>
      <c r="F1744" s="4"/>
    </row>
    <row r="1745" spans="2:6" x14ac:dyDescent="0.25">
      <c r="B1745" s="4"/>
      <c r="C1745" s="4"/>
      <c r="D1745" s="4"/>
      <c r="E1745" s="4"/>
      <c r="F1745" s="4"/>
    </row>
    <row r="1746" spans="2:6" x14ac:dyDescent="0.25">
      <c r="B1746" s="4"/>
      <c r="C1746" s="4"/>
      <c r="D1746" s="4"/>
      <c r="E1746" s="4"/>
      <c r="F1746" s="4"/>
    </row>
    <row r="1747" spans="2:6" x14ac:dyDescent="0.25">
      <c r="B1747" s="4"/>
      <c r="C1747" s="4"/>
      <c r="D1747" s="4"/>
      <c r="E1747" s="4"/>
      <c r="F1747" s="4"/>
    </row>
    <row r="1748" spans="2:6" x14ac:dyDescent="0.25">
      <c r="B1748" s="4"/>
      <c r="C1748" s="4"/>
      <c r="D1748" s="4"/>
      <c r="E1748" s="4"/>
      <c r="F1748" s="4"/>
    </row>
    <row r="1749" spans="2:6" x14ac:dyDescent="0.25">
      <c r="B1749" s="4"/>
      <c r="C1749" s="4"/>
      <c r="D1749" s="4"/>
      <c r="E1749" s="4"/>
      <c r="F1749" s="4"/>
    </row>
    <row r="1750" spans="2:6" x14ac:dyDescent="0.25">
      <c r="B1750" s="4"/>
      <c r="C1750" s="4"/>
      <c r="D1750" s="4"/>
      <c r="E1750" s="4"/>
      <c r="F1750" s="4"/>
    </row>
    <row r="1751" spans="2:6" x14ac:dyDescent="0.25">
      <c r="B1751" s="4"/>
      <c r="C1751" s="4"/>
      <c r="D1751" s="4"/>
      <c r="E1751" s="4"/>
      <c r="F1751" s="4"/>
    </row>
    <row r="1752" spans="2:6" x14ac:dyDescent="0.25">
      <c r="B1752" s="4"/>
      <c r="C1752" s="4"/>
      <c r="D1752" s="4"/>
      <c r="E1752" s="4"/>
      <c r="F1752" s="4"/>
    </row>
    <row r="1753" spans="2:6" x14ac:dyDescent="0.25">
      <c r="B1753" s="4"/>
      <c r="C1753" s="4"/>
      <c r="D1753" s="4"/>
      <c r="E1753" s="4"/>
      <c r="F1753" s="4"/>
    </row>
    <row r="1754" spans="2:6" x14ac:dyDescent="0.25">
      <c r="B1754" s="4"/>
      <c r="C1754" s="4"/>
      <c r="D1754" s="4"/>
      <c r="E1754" s="4"/>
      <c r="F1754" s="4"/>
    </row>
    <row r="1755" spans="2:6" x14ac:dyDescent="0.25">
      <c r="B1755" s="4"/>
      <c r="C1755" s="4"/>
      <c r="D1755" s="4"/>
      <c r="E1755" s="4"/>
      <c r="F1755" s="4"/>
    </row>
    <row r="1756" spans="2:6" x14ac:dyDescent="0.25">
      <c r="B1756" s="4"/>
      <c r="C1756" s="4"/>
      <c r="D1756" s="4"/>
      <c r="E1756" s="4"/>
      <c r="F1756" s="4"/>
    </row>
    <row r="1757" spans="2:6" x14ac:dyDescent="0.25">
      <c r="B1757" s="4"/>
      <c r="C1757" s="4"/>
      <c r="D1757" s="4"/>
      <c r="E1757" s="4"/>
      <c r="F1757" s="4"/>
    </row>
    <row r="1758" spans="2:6" x14ac:dyDescent="0.25">
      <c r="B1758" s="4"/>
      <c r="C1758" s="4"/>
      <c r="D1758" s="4"/>
      <c r="E1758" s="4"/>
      <c r="F1758" s="4"/>
    </row>
    <row r="1759" spans="2:6" x14ac:dyDescent="0.25">
      <c r="B1759" s="4"/>
      <c r="C1759" s="4"/>
      <c r="D1759" s="4"/>
      <c r="E1759" s="4"/>
      <c r="F1759" s="4"/>
    </row>
    <row r="1760" spans="2:6" x14ac:dyDescent="0.25">
      <c r="B1760" s="4"/>
      <c r="C1760" s="4"/>
      <c r="D1760" s="4"/>
      <c r="E1760" s="4"/>
      <c r="F1760" s="4"/>
    </row>
    <row r="1761" spans="2:6" x14ac:dyDescent="0.25">
      <c r="B1761" s="4"/>
      <c r="C1761" s="4"/>
      <c r="D1761" s="4"/>
      <c r="E1761" s="4"/>
      <c r="F1761" s="4"/>
    </row>
    <row r="1762" spans="2:6" x14ac:dyDescent="0.25">
      <c r="B1762" s="4"/>
      <c r="C1762" s="4"/>
      <c r="D1762" s="4"/>
      <c r="E1762" s="4"/>
      <c r="F1762" s="4"/>
    </row>
    <row r="1763" spans="2:6" x14ac:dyDescent="0.25">
      <c r="B1763" s="4"/>
      <c r="C1763" s="4"/>
      <c r="D1763" s="4"/>
      <c r="E1763" s="4"/>
      <c r="F1763" s="4"/>
    </row>
    <row r="1764" spans="2:6" x14ac:dyDescent="0.25">
      <c r="B1764" s="4"/>
      <c r="C1764" s="4"/>
      <c r="D1764" s="4"/>
      <c r="E1764" s="4"/>
      <c r="F1764" s="4"/>
    </row>
    <row r="1765" spans="2:6" x14ac:dyDescent="0.25">
      <c r="B1765" s="4"/>
      <c r="C1765" s="4"/>
      <c r="D1765" s="4"/>
      <c r="E1765" s="4"/>
      <c r="F1765" s="4"/>
    </row>
    <row r="1766" spans="2:6" x14ac:dyDescent="0.25">
      <c r="B1766" s="4"/>
      <c r="C1766" s="4"/>
      <c r="D1766" s="4"/>
      <c r="E1766" s="4"/>
      <c r="F1766" s="4"/>
    </row>
    <row r="1767" spans="2:6" x14ac:dyDescent="0.25">
      <c r="B1767" s="4"/>
      <c r="C1767" s="4"/>
      <c r="D1767" s="4"/>
      <c r="E1767" s="4"/>
      <c r="F1767" s="4"/>
    </row>
    <row r="1768" spans="2:6" x14ac:dyDescent="0.25">
      <c r="B1768" s="4"/>
      <c r="C1768" s="4"/>
      <c r="D1768" s="4"/>
      <c r="E1768" s="4"/>
      <c r="F1768" s="4"/>
    </row>
    <row r="1769" spans="2:6" x14ac:dyDescent="0.25">
      <c r="B1769" s="4"/>
      <c r="C1769" s="4"/>
      <c r="D1769" s="4"/>
      <c r="E1769" s="4"/>
      <c r="F1769" s="4"/>
    </row>
    <row r="1770" spans="2:6" x14ac:dyDescent="0.25">
      <c r="B1770" s="4"/>
      <c r="C1770" s="4"/>
      <c r="D1770" s="4"/>
      <c r="E1770" s="4"/>
      <c r="F1770" s="4"/>
    </row>
    <row r="1771" spans="2:6" x14ac:dyDescent="0.25">
      <c r="B1771" s="4"/>
      <c r="C1771" s="4"/>
      <c r="D1771" s="4"/>
      <c r="E1771" s="4"/>
      <c r="F1771" s="4"/>
    </row>
    <row r="1772" spans="2:6" x14ac:dyDescent="0.25">
      <c r="B1772" s="4"/>
      <c r="C1772" s="4"/>
      <c r="D1772" s="4"/>
      <c r="E1772" s="4"/>
      <c r="F1772" s="4"/>
    </row>
    <row r="1773" spans="2:6" x14ac:dyDescent="0.25">
      <c r="B1773" s="4"/>
      <c r="C1773" s="4"/>
      <c r="D1773" s="4"/>
      <c r="E1773" s="4"/>
      <c r="F1773" s="4"/>
    </row>
    <row r="1774" spans="2:6" x14ac:dyDescent="0.25">
      <c r="B1774" s="4"/>
      <c r="C1774" s="4"/>
      <c r="D1774" s="4"/>
      <c r="E1774" s="4"/>
      <c r="F1774" s="4"/>
    </row>
    <row r="1775" spans="2:6" x14ac:dyDescent="0.25">
      <c r="B1775" s="4"/>
      <c r="C1775" s="4"/>
      <c r="D1775" s="4"/>
      <c r="E1775" s="4"/>
      <c r="F1775" s="4"/>
    </row>
    <row r="1776" spans="2:6" x14ac:dyDescent="0.25">
      <c r="B1776" s="4"/>
      <c r="C1776" s="4"/>
      <c r="D1776" s="4"/>
      <c r="E1776" s="4"/>
      <c r="F1776" s="4"/>
    </row>
    <row r="1777" spans="2:6" x14ac:dyDescent="0.25">
      <c r="B1777" s="4"/>
      <c r="C1777" s="4"/>
      <c r="D1777" s="4"/>
      <c r="E1777" s="4"/>
      <c r="F1777" s="4"/>
    </row>
    <row r="1778" spans="2:6" x14ac:dyDescent="0.25">
      <c r="B1778" s="4"/>
      <c r="C1778" s="4"/>
      <c r="D1778" s="4"/>
      <c r="E1778" s="4"/>
      <c r="F1778" s="4"/>
    </row>
    <row r="1779" spans="2:6" x14ac:dyDescent="0.25">
      <c r="B1779" s="4"/>
      <c r="C1779" s="4"/>
      <c r="D1779" s="4"/>
      <c r="E1779" s="4"/>
      <c r="F1779" s="4"/>
    </row>
    <row r="1780" spans="2:6" x14ac:dyDescent="0.25">
      <c r="B1780" s="4"/>
      <c r="C1780" s="4"/>
      <c r="D1780" s="4"/>
      <c r="E1780" s="4"/>
      <c r="F1780" s="4"/>
    </row>
    <row r="1781" spans="2:6" x14ac:dyDescent="0.25">
      <c r="B1781" s="4"/>
      <c r="C1781" s="4"/>
      <c r="D1781" s="4"/>
      <c r="E1781" s="4"/>
      <c r="F1781" s="4"/>
    </row>
    <row r="1782" spans="2:6" x14ac:dyDescent="0.25">
      <c r="B1782" s="4"/>
      <c r="C1782" s="4"/>
      <c r="D1782" s="4"/>
      <c r="E1782" s="4"/>
      <c r="F1782" s="4"/>
    </row>
    <row r="1783" spans="2:6" x14ac:dyDescent="0.25">
      <c r="B1783" s="4"/>
      <c r="C1783" s="4"/>
      <c r="D1783" s="4"/>
      <c r="E1783" s="4"/>
      <c r="F1783" s="4"/>
    </row>
    <row r="1784" spans="2:6" x14ac:dyDescent="0.25">
      <c r="B1784" s="4"/>
      <c r="C1784" s="4"/>
      <c r="D1784" s="4"/>
      <c r="E1784" s="4"/>
      <c r="F1784" s="4"/>
    </row>
    <row r="1785" spans="2:6" x14ac:dyDescent="0.25">
      <c r="B1785" s="4"/>
      <c r="C1785" s="4"/>
      <c r="D1785" s="4"/>
      <c r="E1785" s="4"/>
      <c r="F1785" s="4"/>
    </row>
    <row r="1786" spans="2:6" x14ac:dyDescent="0.25">
      <c r="B1786" s="4"/>
      <c r="C1786" s="4"/>
      <c r="D1786" s="4"/>
      <c r="E1786" s="4"/>
      <c r="F1786" s="4"/>
    </row>
    <row r="1787" spans="2:6" x14ac:dyDescent="0.25">
      <c r="B1787" s="4"/>
      <c r="C1787" s="4"/>
      <c r="D1787" s="4"/>
      <c r="E1787" s="4"/>
      <c r="F1787" s="4"/>
    </row>
    <row r="1788" spans="2:6" x14ac:dyDescent="0.25">
      <c r="B1788" s="4"/>
      <c r="C1788" s="4"/>
      <c r="D1788" s="4"/>
      <c r="E1788" s="4"/>
      <c r="F1788" s="4"/>
    </row>
    <row r="1789" spans="2:6" x14ac:dyDescent="0.25">
      <c r="B1789" s="4"/>
      <c r="C1789" s="4"/>
      <c r="D1789" s="4"/>
      <c r="E1789" s="4"/>
      <c r="F1789" s="4"/>
    </row>
    <row r="1790" spans="2:6" x14ac:dyDescent="0.25">
      <c r="B1790" s="4"/>
      <c r="C1790" s="4"/>
      <c r="D1790" s="4"/>
      <c r="E1790" s="4"/>
      <c r="F1790" s="4"/>
    </row>
    <row r="1791" spans="2:6" x14ac:dyDescent="0.25">
      <c r="B1791" s="4"/>
      <c r="C1791" s="4"/>
      <c r="D1791" s="4"/>
      <c r="E1791" s="4"/>
      <c r="F1791" s="4"/>
    </row>
    <row r="1792" spans="2:6" x14ac:dyDescent="0.25">
      <c r="B1792" s="4"/>
      <c r="C1792" s="4"/>
      <c r="D1792" s="4"/>
      <c r="E1792" s="4"/>
      <c r="F1792" s="4"/>
    </row>
    <row r="1793" spans="2:6" x14ac:dyDescent="0.25">
      <c r="B1793" s="4"/>
      <c r="C1793" s="4"/>
      <c r="D1793" s="4"/>
      <c r="E1793" s="4"/>
      <c r="F1793" s="4"/>
    </row>
    <row r="1794" spans="2:6" x14ac:dyDescent="0.25">
      <c r="B1794" s="4"/>
      <c r="C1794" s="4"/>
      <c r="D1794" s="4"/>
      <c r="E1794" s="4"/>
      <c r="F1794" s="4"/>
    </row>
    <row r="1795" spans="2:6" x14ac:dyDescent="0.25">
      <c r="B1795" s="4"/>
      <c r="C1795" s="4"/>
      <c r="D1795" s="4"/>
      <c r="E1795" s="4"/>
      <c r="F1795" s="4"/>
    </row>
    <row r="1796" spans="2:6" x14ac:dyDescent="0.25">
      <c r="B1796" s="4"/>
      <c r="C1796" s="4"/>
      <c r="D1796" s="4"/>
      <c r="E1796" s="4"/>
      <c r="F1796" s="4"/>
    </row>
    <row r="1797" spans="2:6" x14ac:dyDescent="0.25">
      <c r="B1797" s="4"/>
      <c r="C1797" s="4"/>
      <c r="D1797" s="4"/>
      <c r="E1797" s="4"/>
      <c r="F1797" s="4"/>
    </row>
    <row r="1798" spans="2:6" x14ac:dyDescent="0.25">
      <c r="B1798" s="4"/>
      <c r="C1798" s="4"/>
      <c r="D1798" s="4"/>
      <c r="E1798" s="4"/>
      <c r="F1798" s="4"/>
    </row>
    <row r="1799" spans="2:6" x14ac:dyDescent="0.25">
      <c r="B1799" s="4"/>
      <c r="C1799" s="4"/>
      <c r="D1799" s="4"/>
      <c r="E1799" s="4"/>
      <c r="F1799" s="4"/>
    </row>
    <row r="1800" spans="2:6" x14ac:dyDescent="0.25">
      <c r="B1800" s="4"/>
      <c r="C1800" s="4"/>
      <c r="D1800" s="4"/>
      <c r="E1800" s="4"/>
      <c r="F1800" s="4"/>
    </row>
    <row r="1801" spans="2:6" x14ac:dyDescent="0.25">
      <c r="B1801" s="4"/>
      <c r="C1801" s="4"/>
      <c r="D1801" s="4"/>
      <c r="E1801" s="4"/>
      <c r="F1801" s="4"/>
    </row>
    <row r="1802" spans="2:6" x14ac:dyDescent="0.25">
      <c r="B1802" s="4"/>
      <c r="C1802" s="4"/>
      <c r="D1802" s="4"/>
      <c r="E1802" s="4"/>
      <c r="F1802" s="4"/>
    </row>
    <row r="1803" spans="2:6" x14ac:dyDescent="0.25">
      <c r="B1803" s="4"/>
      <c r="C1803" s="4"/>
      <c r="D1803" s="4"/>
      <c r="E1803" s="4"/>
      <c r="F1803" s="4"/>
    </row>
    <row r="1804" spans="2:6" x14ac:dyDescent="0.25">
      <c r="B1804" s="4"/>
      <c r="C1804" s="4"/>
      <c r="D1804" s="4"/>
      <c r="E1804" s="4"/>
      <c r="F1804" s="4"/>
    </row>
    <row r="1805" spans="2:6" x14ac:dyDescent="0.25">
      <c r="B1805" s="4"/>
      <c r="C1805" s="4"/>
      <c r="D1805" s="4"/>
      <c r="E1805" s="4"/>
      <c r="F1805" s="4"/>
    </row>
    <row r="1806" spans="2:6" x14ac:dyDescent="0.25">
      <c r="B1806" s="4"/>
      <c r="C1806" s="4"/>
      <c r="D1806" s="4"/>
      <c r="E1806" s="4"/>
      <c r="F1806" s="4"/>
    </row>
    <row r="1807" spans="2:6" x14ac:dyDescent="0.25">
      <c r="B1807" s="4"/>
      <c r="C1807" s="4"/>
      <c r="D1807" s="4"/>
      <c r="E1807" s="4"/>
      <c r="F1807" s="4"/>
    </row>
    <row r="1808" spans="2:6" x14ac:dyDescent="0.25">
      <c r="B1808" s="4"/>
      <c r="C1808" s="4"/>
      <c r="D1808" s="4"/>
      <c r="E1808" s="4"/>
      <c r="F1808" s="4"/>
    </row>
    <row r="1809" spans="2:6" x14ac:dyDescent="0.25">
      <c r="B1809" s="4"/>
      <c r="C1809" s="4"/>
      <c r="D1809" s="4"/>
      <c r="E1809" s="4"/>
      <c r="F1809" s="4"/>
    </row>
    <row r="1810" spans="2:6" x14ac:dyDescent="0.25">
      <c r="B1810" s="4"/>
      <c r="C1810" s="4"/>
      <c r="D1810" s="4"/>
      <c r="E1810" s="4"/>
      <c r="F1810" s="4"/>
    </row>
    <row r="1811" spans="2:6" x14ac:dyDescent="0.25">
      <c r="B1811" s="4"/>
      <c r="C1811" s="4"/>
      <c r="D1811" s="4"/>
      <c r="E1811" s="4"/>
      <c r="F1811" s="4"/>
    </row>
    <row r="1812" spans="2:6" x14ac:dyDescent="0.25">
      <c r="B1812" s="4"/>
      <c r="C1812" s="4"/>
      <c r="D1812" s="4"/>
      <c r="E1812" s="4"/>
      <c r="F1812" s="4"/>
    </row>
    <row r="1813" spans="2:6" x14ac:dyDescent="0.25">
      <c r="B1813" s="4"/>
      <c r="C1813" s="4"/>
      <c r="D1813" s="4"/>
      <c r="E1813" s="4"/>
      <c r="F1813" s="4"/>
    </row>
    <row r="1814" spans="2:6" x14ac:dyDescent="0.25">
      <c r="B1814" s="4"/>
      <c r="C1814" s="4"/>
      <c r="D1814" s="4"/>
      <c r="E1814" s="4"/>
      <c r="F1814" s="4"/>
    </row>
    <row r="1815" spans="2:6" x14ac:dyDescent="0.25">
      <c r="B1815" s="4"/>
      <c r="C1815" s="4"/>
      <c r="D1815" s="4"/>
      <c r="E1815" s="4"/>
      <c r="F1815" s="4"/>
    </row>
    <row r="1816" spans="2:6" x14ac:dyDescent="0.25">
      <c r="B1816" s="4"/>
      <c r="C1816" s="4"/>
      <c r="D1816" s="4"/>
      <c r="E1816" s="4"/>
      <c r="F1816" s="4"/>
    </row>
    <row r="1817" spans="2:6" x14ac:dyDescent="0.25">
      <c r="B1817" s="4"/>
      <c r="C1817" s="4"/>
      <c r="D1817" s="4"/>
      <c r="E1817" s="4"/>
      <c r="F1817" s="4"/>
    </row>
    <row r="1818" spans="2:6" x14ac:dyDescent="0.25">
      <c r="B1818" s="4"/>
      <c r="C1818" s="4"/>
      <c r="D1818" s="4"/>
      <c r="E1818" s="4"/>
      <c r="F1818" s="4"/>
    </row>
    <row r="1819" spans="2:6" x14ac:dyDescent="0.25">
      <c r="B1819" s="4"/>
      <c r="C1819" s="4"/>
      <c r="D1819" s="4"/>
      <c r="E1819" s="4"/>
      <c r="F1819" s="4"/>
    </row>
    <row r="1820" spans="2:6" x14ac:dyDescent="0.25">
      <c r="B1820" s="4"/>
      <c r="C1820" s="4"/>
      <c r="D1820" s="4"/>
      <c r="E1820" s="4"/>
      <c r="F1820" s="4"/>
    </row>
    <row r="1821" spans="2:6" x14ac:dyDescent="0.25">
      <c r="B1821" s="4"/>
      <c r="C1821" s="4"/>
      <c r="D1821" s="4"/>
      <c r="E1821" s="4"/>
      <c r="F1821" s="4"/>
    </row>
    <row r="1822" spans="2:6" x14ac:dyDescent="0.25">
      <c r="B1822" s="4"/>
      <c r="C1822" s="4"/>
      <c r="D1822" s="4"/>
      <c r="E1822" s="4"/>
      <c r="F1822" s="4"/>
    </row>
    <row r="1823" spans="2:6" x14ac:dyDescent="0.25">
      <c r="B1823" s="4"/>
      <c r="C1823" s="4"/>
      <c r="D1823" s="4"/>
      <c r="E1823" s="4"/>
      <c r="F1823" s="4"/>
    </row>
    <row r="1824" spans="2:6" x14ac:dyDescent="0.25">
      <c r="B1824" s="4"/>
      <c r="C1824" s="4"/>
      <c r="D1824" s="4"/>
      <c r="E1824" s="4"/>
      <c r="F1824" s="4"/>
    </row>
    <row r="1825" spans="2:6" x14ac:dyDescent="0.25">
      <c r="B1825" s="4"/>
      <c r="C1825" s="4"/>
      <c r="D1825" s="4"/>
      <c r="E1825" s="4"/>
      <c r="F1825" s="4"/>
    </row>
    <row r="1826" spans="2:6" x14ac:dyDescent="0.25">
      <c r="B1826" s="4"/>
      <c r="C1826" s="4"/>
      <c r="D1826" s="4"/>
      <c r="E1826" s="4"/>
      <c r="F1826" s="4"/>
    </row>
    <row r="1827" spans="2:6" x14ac:dyDescent="0.25">
      <c r="B1827" s="4"/>
      <c r="C1827" s="4"/>
      <c r="D1827" s="4"/>
      <c r="E1827" s="4"/>
      <c r="F1827" s="4"/>
    </row>
    <row r="1828" spans="2:6" x14ac:dyDescent="0.25">
      <c r="B1828" s="4"/>
      <c r="C1828" s="4"/>
      <c r="D1828" s="4"/>
      <c r="E1828" s="4"/>
      <c r="F1828" s="4"/>
    </row>
    <row r="1829" spans="2:6" x14ac:dyDescent="0.25">
      <c r="B1829" s="4"/>
      <c r="C1829" s="4"/>
      <c r="D1829" s="4"/>
      <c r="E1829" s="4"/>
      <c r="F1829" s="4"/>
    </row>
    <row r="1830" spans="2:6" x14ac:dyDescent="0.25">
      <c r="B1830" s="4"/>
      <c r="C1830" s="4"/>
      <c r="D1830" s="4"/>
      <c r="E1830" s="4"/>
      <c r="F1830" s="4"/>
    </row>
    <row r="1831" spans="2:6" x14ac:dyDescent="0.25">
      <c r="B1831" s="4"/>
      <c r="C1831" s="4"/>
      <c r="D1831" s="4"/>
      <c r="E1831" s="4"/>
      <c r="F1831" s="4"/>
    </row>
    <row r="1832" spans="2:6" x14ac:dyDescent="0.25">
      <c r="B1832" s="4"/>
      <c r="C1832" s="4"/>
      <c r="D1832" s="4"/>
      <c r="E1832" s="4"/>
      <c r="F1832" s="4"/>
    </row>
    <row r="1833" spans="2:6" x14ac:dyDescent="0.25">
      <c r="B1833" s="4"/>
      <c r="C1833" s="4"/>
      <c r="D1833" s="4"/>
      <c r="E1833" s="4"/>
      <c r="F1833" s="4"/>
    </row>
    <row r="1834" spans="2:6" x14ac:dyDescent="0.25">
      <c r="B1834" s="4"/>
      <c r="C1834" s="4"/>
      <c r="D1834" s="4"/>
      <c r="E1834" s="4"/>
      <c r="F1834" s="4"/>
    </row>
    <row r="1835" spans="2:6" x14ac:dyDescent="0.25">
      <c r="B1835" s="4"/>
      <c r="C1835" s="4"/>
      <c r="D1835" s="4"/>
      <c r="E1835" s="4"/>
      <c r="F1835" s="4"/>
    </row>
    <row r="1836" spans="2:6" x14ac:dyDescent="0.25">
      <c r="B1836" s="4"/>
      <c r="C1836" s="4"/>
      <c r="D1836" s="4"/>
      <c r="E1836" s="4"/>
      <c r="F1836" s="4"/>
    </row>
    <row r="1837" spans="2:6" x14ac:dyDescent="0.25">
      <c r="B1837" s="4"/>
      <c r="C1837" s="4"/>
      <c r="D1837" s="4"/>
      <c r="E1837" s="4"/>
      <c r="F1837" s="4"/>
    </row>
    <row r="1838" spans="2:6" x14ac:dyDescent="0.25">
      <c r="B1838" s="4"/>
      <c r="C1838" s="4"/>
      <c r="D1838" s="4"/>
      <c r="E1838" s="4"/>
      <c r="F1838" s="4"/>
    </row>
    <row r="1839" spans="2:6" x14ac:dyDescent="0.25">
      <c r="B1839" s="4"/>
      <c r="C1839" s="4"/>
      <c r="D1839" s="4"/>
      <c r="E1839" s="4"/>
      <c r="F1839" s="4"/>
    </row>
    <row r="1840" spans="2:6" x14ac:dyDescent="0.25">
      <c r="B1840" s="4"/>
      <c r="C1840" s="4"/>
      <c r="D1840" s="4"/>
      <c r="E1840" s="4"/>
      <c r="F1840" s="4"/>
    </row>
    <row r="1841" spans="2:6" x14ac:dyDescent="0.25">
      <c r="B1841" s="4"/>
      <c r="C1841" s="4"/>
      <c r="D1841" s="4"/>
      <c r="E1841" s="4"/>
      <c r="F1841" s="4"/>
    </row>
    <row r="1842" spans="2:6" x14ac:dyDescent="0.25">
      <c r="B1842" s="4"/>
      <c r="C1842" s="4"/>
      <c r="D1842" s="4"/>
      <c r="E1842" s="4"/>
      <c r="F1842" s="4"/>
    </row>
    <row r="1843" spans="2:6" x14ac:dyDescent="0.25">
      <c r="B1843" s="4"/>
      <c r="C1843" s="4"/>
      <c r="D1843" s="4"/>
      <c r="E1843" s="4"/>
      <c r="F1843" s="4"/>
    </row>
    <row r="1844" spans="2:6" x14ac:dyDescent="0.25">
      <c r="B1844" s="4"/>
      <c r="C1844" s="4"/>
      <c r="D1844" s="4"/>
      <c r="E1844" s="4"/>
      <c r="F1844" s="4"/>
    </row>
    <row r="1845" spans="2:6" x14ac:dyDescent="0.25">
      <c r="B1845" s="4"/>
      <c r="C1845" s="4"/>
      <c r="D1845" s="4"/>
      <c r="E1845" s="4"/>
      <c r="F1845" s="4"/>
    </row>
    <row r="1846" spans="2:6" x14ac:dyDescent="0.25">
      <c r="B1846" s="4"/>
      <c r="C1846" s="4"/>
      <c r="D1846" s="4"/>
      <c r="E1846" s="4"/>
      <c r="F1846" s="4"/>
    </row>
    <row r="1847" spans="2:6" x14ac:dyDescent="0.25">
      <c r="B1847" s="4"/>
      <c r="C1847" s="4"/>
      <c r="D1847" s="4"/>
      <c r="E1847" s="4"/>
      <c r="F1847" s="4"/>
    </row>
    <row r="1848" spans="2:6" x14ac:dyDescent="0.25">
      <c r="B1848" s="4"/>
      <c r="C1848" s="4"/>
      <c r="D1848" s="4"/>
      <c r="E1848" s="4"/>
      <c r="F1848" s="4"/>
    </row>
    <row r="1849" spans="2:6" x14ac:dyDescent="0.25">
      <c r="B1849" s="4"/>
      <c r="C1849" s="4"/>
      <c r="D1849" s="4"/>
      <c r="E1849" s="4"/>
      <c r="F1849" s="4"/>
    </row>
    <row r="1850" spans="2:6" x14ac:dyDescent="0.25">
      <c r="B1850" s="4"/>
      <c r="C1850" s="4"/>
      <c r="D1850" s="4"/>
      <c r="E1850" s="4"/>
      <c r="F1850" s="4"/>
    </row>
    <row r="1851" spans="2:6" x14ac:dyDescent="0.25">
      <c r="B1851" s="4"/>
      <c r="C1851" s="4"/>
      <c r="D1851" s="4"/>
      <c r="E1851" s="4"/>
      <c r="F1851" s="4"/>
    </row>
    <row r="1852" spans="2:6" x14ac:dyDescent="0.25">
      <c r="B1852" s="4"/>
      <c r="C1852" s="4"/>
      <c r="D1852" s="4"/>
      <c r="E1852" s="4"/>
      <c r="F1852" s="4"/>
    </row>
    <row r="1853" spans="2:6" x14ac:dyDescent="0.25">
      <c r="B1853" s="4"/>
      <c r="C1853" s="4"/>
      <c r="D1853" s="4"/>
      <c r="E1853" s="4"/>
      <c r="F1853" s="4"/>
    </row>
    <row r="1854" spans="2:6" x14ac:dyDescent="0.25">
      <c r="B1854" s="4"/>
      <c r="C1854" s="4"/>
      <c r="D1854" s="4"/>
      <c r="E1854" s="4"/>
      <c r="F1854" s="4"/>
    </row>
    <row r="1855" spans="2:6" x14ac:dyDescent="0.25">
      <c r="B1855" s="4"/>
      <c r="C1855" s="4"/>
      <c r="D1855" s="4"/>
      <c r="E1855" s="4"/>
      <c r="F1855" s="4"/>
    </row>
    <row r="1856" spans="2:6" x14ac:dyDescent="0.25">
      <c r="B1856" s="4"/>
      <c r="C1856" s="4"/>
      <c r="D1856" s="4"/>
      <c r="E1856" s="4"/>
      <c r="F1856" s="4"/>
    </row>
    <row r="1857" spans="2:6" x14ac:dyDescent="0.25">
      <c r="B1857" s="4"/>
      <c r="C1857" s="4"/>
      <c r="D1857" s="4"/>
      <c r="E1857" s="4"/>
      <c r="F1857" s="4"/>
    </row>
    <row r="1858" spans="2:6" x14ac:dyDescent="0.25">
      <c r="B1858" s="4"/>
      <c r="C1858" s="4"/>
      <c r="D1858" s="4"/>
      <c r="E1858" s="4"/>
      <c r="F1858" s="4"/>
    </row>
    <row r="1859" spans="2:6" x14ac:dyDescent="0.25">
      <c r="B1859" s="4"/>
      <c r="C1859" s="4"/>
      <c r="D1859" s="4"/>
      <c r="E1859" s="4"/>
      <c r="F1859" s="4"/>
    </row>
    <row r="1860" spans="2:6" x14ac:dyDescent="0.25">
      <c r="B1860" s="4"/>
      <c r="C1860" s="4"/>
      <c r="D1860" s="4"/>
      <c r="E1860" s="4"/>
      <c r="F1860" s="4"/>
    </row>
    <row r="1861" spans="2:6" x14ac:dyDescent="0.25">
      <c r="B1861" s="4"/>
      <c r="C1861" s="4"/>
      <c r="D1861" s="4"/>
      <c r="E1861" s="4"/>
      <c r="F1861" s="4"/>
    </row>
    <row r="1862" spans="2:6" x14ac:dyDescent="0.25">
      <c r="B1862" s="4"/>
      <c r="C1862" s="4"/>
      <c r="D1862" s="4"/>
      <c r="E1862" s="4"/>
      <c r="F1862" s="4"/>
    </row>
    <row r="1863" spans="2:6" x14ac:dyDescent="0.25">
      <c r="B1863" s="4"/>
      <c r="C1863" s="4"/>
      <c r="D1863" s="4"/>
      <c r="E1863" s="4"/>
      <c r="F1863" s="4"/>
    </row>
    <row r="1864" spans="2:6" x14ac:dyDescent="0.25">
      <c r="B1864" s="4"/>
      <c r="C1864" s="4"/>
      <c r="D1864" s="4"/>
      <c r="E1864" s="4"/>
      <c r="F1864" s="4"/>
    </row>
    <row r="1865" spans="2:6" x14ac:dyDescent="0.25">
      <c r="B1865" s="4"/>
      <c r="C1865" s="4"/>
      <c r="D1865" s="4"/>
      <c r="E1865" s="4"/>
      <c r="F1865" s="4"/>
    </row>
    <row r="1866" spans="2:6" x14ac:dyDescent="0.25">
      <c r="B1866" s="4"/>
      <c r="C1866" s="4"/>
      <c r="D1866" s="4"/>
      <c r="E1866" s="4"/>
      <c r="F1866" s="4"/>
    </row>
    <row r="1867" spans="2:6" x14ac:dyDescent="0.25">
      <c r="B1867" s="4"/>
      <c r="C1867" s="4"/>
      <c r="D1867" s="4"/>
      <c r="E1867" s="4"/>
      <c r="F1867" s="4"/>
    </row>
    <row r="1868" spans="2:6" x14ac:dyDescent="0.25">
      <c r="B1868" s="4"/>
      <c r="C1868" s="4"/>
      <c r="D1868" s="4"/>
      <c r="E1868" s="4"/>
      <c r="F1868" s="4"/>
    </row>
    <row r="1869" spans="2:6" x14ac:dyDescent="0.25">
      <c r="B1869" s="4"/>
      <c r="C1869" s="4"/>
      <c r="D1869" s="4"/>
      <c r="E1869" s="4"/>
      <c r="F1869" s="4"/>
    </row>
    <row r="1870" spans="2:6" x14ac:dyDescent="0.25">
      <c r="B1870" s="4"/>
      <c r="C1870" s="4"/>
      <c r="D1870" s="4"/>
      <c r="E1870" s="4"/>
      <c r="F1870" s="4"/>
    </row>
    <row r="1871" spans="2:6" x14ac:dyDescent="0.25">
      <c r="B1871" s="4"/>
      <c r="C1871" s="4"/>
      <c r="D1871" s="4"/>
      <c r="E1871" s="4"/>
      <c r="F1871" s="4"/>
    </row>
    <row r="1872" spans="2:6" x14ac:dyDescent="0.25">
      <c r="B1872" s="4"/>
      <c r="C1872" s="4"/>
      <c r="D1872" s="4"/>
      <c r="E1872" s="4"/>
      <c r="F1872" s="4"/>
    </row>
    <row r="1873" spans="2:6" x14ac:dyDescent="0.25">
      <c r="B1873" s="4"/>
      <c r="C1873" s="4"/>
      <c r="D1873" s="4"/>
      <c r="E1873" s="4"/>
      <c r="F1873" s="4"/>
    </row>
    <row r="1874" spans="2:6" x14ac:dyDescent="0.25">
      <c r="B1874" s="4"/>
      <c r="C1874" s="4"/>
      <c r="D1874" s="4"/>
      <c r="E1874" s="4"/>
      <c r="F1874" s="4"/>
    </row>
    <row r="1875" spans="2:6" x14ac:dyDescent="0.25">
      <c r="B1875" s="4"/>
      <c r="C1875" s="4"/>
      <c r="D1875" s="4"/>
      <c r="E1875" s="4"/>
      <c r="F1875" s="4"/>
    </row>
    <row r="1876" spans="2:6" x14ac:dyDescent="0.25">
      <c r="B1876" s="4"/>
      <c r="C1876" s="4"/>
      <c r="D1876" s="4"/>
      <c r="E1876" s="4"/>
      <c r="F1876" s="4"/>
    </row>
    <row r="1877" spans="2:6" x14ac:dyDescent="0.25">
      <c r="B1877" s="4"/>
      <c r="C1877" s="4"/>
      <c r="D1877" s="4"/>
      <c r="E1877" s="4"/>
      <c r="F1877" s="4"/>
    </row>
    <row r="1878" spans="2:6" x14ac:dyDescent="0.25">
      <c r="B1878" s="4"/>
      <c r="C1878" s="4"/>
      <c r="D1878" s="4"/>
      <c r="E1878" s="4"/>
      <c r="F1878" s="4"/>
    </row>
    <row r="1879" spans="2:6" x14ac:dyDescent="0.25">
      <c r="B1879" s="4"/>
      <c r="C1879" s="4"/>
      <c r="D1879" s="4"/>
      <c r="E1879" s="4"/>
      <c r="F1879" s="4"/>
    </row>
    <row r="1880" spans="2:6" x14ac:dyDescent="0.25">
      <c r="B1880" s="4"/>
      <c r="C1880" s="4"/>
      <c r="D1880" s="4"/>
      <c r="E1880" s="4"/>
      <c r="F1880" s="4"/>
    </row>
    <row r="1881" spans="2:6" x14ac:dyDescent="0.25">
      <c r="B1881" s="4"/>
      <c r="C1881" s="4"/>
      <c r="D1881" s="4"/>
      <c r="E1881" s="4"/>
      <c r="F1881" s="4"/>
    </row>
    <row r="1882" spans="2:6" x14ac:dyDescent="0.25">
      <c r="B1882" s="4"/>
      <c r="C1882" s="4"/>
      <c r="D1882" s="4"/>
      <c r="E1882" s="4"/>
      <c r="F1882" s="4"/>
    </row>
    <row r="1883" spans="2:6" x14ac:dyDescent="0.25">
      <c r="B1883" s="4"/>
      <c r="C1883" s="4"/>
      <c r="D1883" s="4"/>
      <c r="E1883" s="4"/>
      <c r="F1883" s="4"/>
    </row>
    <row r="1884" spans="2:6" x14ac:dyDescent="0.25">
      <c r="B1884" s="4"/>
      <c r="C1884" s="4"/>
      <c r="D1884" s="4"/>
      <c r="E1884" s="4"/>
      <c r="F1884" s="4"/>
    </row>
    <row r="1885" spans="2:6" x14ac:dyDescent="0.25">
      <c r="B1885" s="4"/>
      <c r="C1885" s="4"/>
      <c r="D1885" s="4"/>
      <c r="E1885" s="4"/>
      <c r="F1885" s="4"/>
    </row>
    <row r="1886" spans="2:6" x14ac:dyDescent="0.25">
      <c r="B1886" s="4"/>
      <c r="C1886" s="4"/>
      <c r="D1886" s="4"/>
      <c r="E1886" s="4"/>
      <c r="F1886" s="4"/>
    </row>
    <row r="1887" spans="2:6" x14ac:dyDescent="0.25">
      <c r="B1887" s="4"/>
      <c r="C1887" s="4"/>
      <c r="D1887" s="4"/>
      <c r="E1887" s="4"/>
      <c r="F1887" s="4"/>
    </row>
    <row r="1888" spans="2:6" x14ac:dyDescent="0.25">
      <c r="B1888" s="4"/>
      <c r="C1888" s="4"/>
      <c r="D1888" s="4"/>
      <c r="E1888" s="4"/>
      <c r="F1888" s="4"/>
    </row>
    <row r="1889" spans="2:6" x14ac:dyDescent="0.25">
      <c r="B1889" s="4"/>
      <c r="C1889" s="4"/>
      <c r="D1889" s="4"/>
      <c r="E1889" s="4"/>
      <c r="F1889" s="4"/>
    </row>
    <row r="1890" spans="2:6" x14ac:dyDescent="0.25">
      <c r="B1890" s="4"/>
      <c r="C1890" s="4"/>
      <c r="D1890" s="4"/>
      <c r="E1890" s="4"/>
      <c r="F1890" s="4"/>
    </row>
    <row r="1891" spans="2:6" x14ac:dyDescent="0.25">
      <c r="B1891" s="4"/>
      <c r="C1891" s="4"/>
      <c r="D1891" s="4"/>
      <c r="E1891" s="4"/>
      <c r="F1891" s="4"/>
    </row>
    <row r="1892" spans="2:6" x14ac:dyDescent="0.25">
      <c r="B1892" s="4"/>
      <c r="C1892" s="4"/>
      <c r="D1892" s="4"/>
      <c r="E1892" s="4"/>
      <c r="F1892" s="4"/>
    </row>
    <row r="1893" spans="2:6" x14ac:dyDescent="0.25">
      <c r="B1893" s="4"/>
      <c r="C1893" s="4"/>
      <c r="D1893" s="4"/>
      <c r="E1893" s="4"/>
      <c r="F1893" s="4"/>
    </row>
    <row r="1894" spans="2:6" x14ac:dyDescent="0.25">
      <c r="B1894" s="4"/>
      <c r="C1894" s="4"/>
      <c r="D1894" s="4"/>
      <c r="E1894" s="4"/>
      <c r="F1894" s="4"/>
    </row>
    <row r="1895" spans="2:6" x14ac:dyDescent="0.25">
      <c r="B1895" s="4"/>
      <c r="C1895" s="4"/>
      <c r="D1895" s="4"/>
      <c r="E1895" s="4"/>
      <c r="F1895" s="4"/>
    </row>
    <row r="1896" spans="2:6" x14ac:dyDescent="0.25">
      <c r="B1896" s="4"/>
      <c r="C1896" s="4"/>
      <c r="D1896" s="4"/>
      <c r="E1896" s="4"/>
      <c r="F1896" s="4"/>
    </row>
    <row r="1897" spans="2:6" x14ac:dyDescent="0.25">
      <c r="B1897" s="4"/>
      <c r="C1897" s="4"/>
      <c r="D1897" s="4"/>
      <c r="E1897" s="4"/>
      <c r="F1897" s="4"/>
    </row>
    <row r="1898" spans="2:6" x14ac:dyDescent="0.25">
      <c r="B1898" s="4"/>
      <c r="C1898" s="4"/>
      <c r="D1898" s="4"/>
      <c r="E1898" s="4"/>
      <c r="F1898" s="4"/>
    </row>
    <row r="1899" spans="2:6" x14ac:dyDescent="0.25">
      <c r="B1899" s="4"/>
      <c r="C1899" s="4"/>
      <c r="D1899" s="4"/>
      <c r="E1899" s="4"/>
      <c r="F1899" s="4"/>
    </row>
    <row r="1900" spans="2:6" x14ac:dyDescent="0.25">
      <c r="B1900" s="4"/>
      <c r="C1900" s="4"/>
      <c r="D1900" s="4"/>
      <c r="E1900" s="4"/>
      <c r="F1900" s="4"/>
    </row>
    <row r="1901" spans="2:6" x14ac:dyDescent="0.25">
      <c r="B1901" s="4"/>
      <c r="C1901" s="4"/>
      <c r="D1901" s="4"/>
      <c r="E1901" s="4"/>
      <c r="F1901" s="4"/>
    </row>
    <row r="1902" spans="2:6" x14ac:dyDescent="0.25">
      <c r="B1902" s="4"/>
      <c r="C1902" s="4"/>
      <c r="D1902" s="4"/>
      <c r="E1902" s="4"/>
      <c r="F1902" s="4"/>
    </row>
    <row r="1903" spans="2:6" x14ac:dyDescent="0.25">
      <c r="B1903" s="4"/>
      <c r="C1903" s="4"/>
      <c r="D1903" s="4"/>
      <c r="E1903" s="4"/>
      <c r="F1903" s="4"/>
    </row>
    <row r="1904" spans="2:6" x14ac:dyDescent="0.25">
      <c r="B1904" s="4"/>
      <c r="C1904" s="4"/>
      <c r="D1904" s="4"/>
      <c r="E1904" s="4"/>
      <c r="F1904" s="4"/>
    </row>
    <row r="1905" spans="2:6" x14ac:dyDescent="0.25">
      <c r="B1905" s="4"/>
      <c r="C1905" s="4"/>
      <c r="D1905" s="4"/>
      <c r="E1905" s="4"/>
      <c r="F1905" s="4"/>
    </row>
    <row r="1906" spans="2:6" x14ac:dyDescent="0.25">
      <c r="B1906" s="4"/>
      <c r="C1906" s="4"/>
      <c r="D1906" s="4"/>
      <c r="E1906" s="4"/>
      <c r="F1906" s="4"/>
    </row>
    <row r="1907" spans="2:6" x14ac:dyDescent="0.25">
      <c r="B1907" s="4"/>
      <c r="C1907" s="4"/>
      <c r="D1907" s="4"/>
      <c r="E1907" s="4"/>
      <c r="F1907" s="4"/>
    </row>
    <row r="1908" spans="2:6" x14ac:dyDescent="0.25">
      <c r="B1908" s="4"/>
      <c r="C1908" s="4"/>
      <c r="D1908" s="4"/>
      <c r="E1908" s="4"/>
      <c r="F1908" s="4"/>
    </row>
    <row r="1909" spans="2:6" x14ac:dyDescent="0.25">
      <c r="B1909" s="4"/>
      <c r="C1909" s="4"/>
      <c r="D1909" s="4"/>
      <c r="E1909" s="4"/>
      <c r="F1909" s="4"/>
    </row>
    <row r="1910" spans="2:6" x14ac:dyDescent="0.25">
      <c r="B1910" s="4"/>
      <c r="C1910" s="4"/>
      <c r="D1910" s="4"/>
      <c r="E1910" s="4"/>
      <c r="F1910" s="4"/>
    </row>
    <row r="1911" spans="2:6" x14ac:dyDescent="0.25">
      <c r="B1911" s="4"/>
      <c r="C1911" s="4"/>
      <c r="D1911" s="4"/>
      <c r="E1911" s="4"/>
      <c r="F1911" s="4"/>
    </row>
    <row r="1912" spans="2:6" x14ac:dyDescent="0.25">
      <c r="B1912" s="4"/>
      <c r="C1912" s="4"/>
      <c r="D1912" s="4"/>
      <c r="E1912" s="4"/>
      <c r="F1912" s="4"/>
    </row>
    <row r="1913" spans="2:6" x14ac:dyDescent="0.25">
      <c r="B1913" s="4"/>
      <c r="C1913" s="4"/>
      <c r="D1913" s="4"/>
      <c r="E1913" s="4"/>
      <c r="F1913" s="4"/>
    </row>
    <row r="1914" spans="2:6" x14ac:dyDescent="0.25">
      <c r="B1914" s="4"/>
      <c r="C1914" s="4"/>
      <c r="D1914" s="4"/>
      <c r="E1914" s="4"/>
      <c r="F1914" s="4"/>
    </row>
    <row r="1915" spans="2:6" x14ac:dyDescent="0.25">
      <c r="B1915" s="4"/>
      <c r="C1915" s="4"/>
      <c r="D1915" s="4"/>
      <c r="E1915" s="4"/>
      <c r="F1915" s="4"/>
    </row>
    <row r="1916" spans="2:6" x14ac:dyDescent="0.25">
      <c r="B1916" s="4"/>
      <c r="C1916" s="4"/>
      <c r="D1916" s="4"/>
      <c r="E1916" s="4"/>
      <c r="F1916" s="4"/>
    </row>
    <row r="1917" spans="2:6" x14ac:dyDescent="0.25">
      <c r="B1917" s="4"/>
      <c r="C1917" s="4"/>
      <c r="D1917" s="4"/>
      <c r="E1917" s="4"/>
      <c r="F1917" s="4"/>
    </row>
    <row r="1918" spans="2:6" x14ac:dyDescent="0.25">
      <c r="B1918" s="4"/>
      <c r="C1918" s="4"/>
      <c r="D1918" s="4"/>
      <c r="E1918" s="4"/>
      <c r="F1918" s="4"/>
    </row>
    <row r="1919" spans="2:6" x14ac:dyDescent="0.25">
      <c r="B1919" s="4"/>
      <c r="C1919" s="4"/>
      <c r="D1919" s="4"/>
      <c r="E1919" s="4"/>
      <c r="F1919" s="4"/>
    </row>
    <row r="1920" spans="2:6" x14ac:dyDescent="0.25">
      <c r="B1920" s="4"/>
      <c r="C1920" s="4"/>
      <c r="D1920" s="4"/>
      <c r="E1920" s="4"/>
      <c r="F1920" s="4"/>
    </row>
    <row r="1921" spans="2:6" x14ac:dyDescent="0.25">
      <c r="B1921" s="4"/>
      <c r="C1921" s="4"/>
      <c r="D1921" s="4"/>
      <c r="E1921" s="4"/>
      <c r="F1921" s="4"/>
    </row>
    <row r="1922" spans="2:6" x14ac:dyDescent="0.25">
      <c r="B1922" s="4"/>
      <c r="C1922" s="4"/>
      <c r="D1922" s="4"/>
      <c r="E1922" s="4"/>
      <c r="F1922" s="4"/>
    </row>
    <row r="1923" spans="2:6" x14ac:dyDescent="0.25">
      <c r="B1923" s="4"/>
      <c r="C1923" s="4"/>
      <c r="D1923" s="4"/>
      <c r="E1923" s="4"/>
      <c r="F1923" s="4"/>
    </row>
    <row r="1924" spans="2:6" x14ac:dyDescent="0.25">
      <c r="B1924" s="4"/>
      <c r="C1924" s="4"/>
      <c r="D1924" s="4"/>
      <c r="E1924" s="4"/>
      <c r="F1924" s="4"/>
    </row>
    <row r="1925" spans="2:6" x14ac:dyDescent="0.25">
      <c r="B1925" s="4"/>
      <c r="C1925" s="4"/>
      <c r="D1925" s="4"/>
      <c r="E1925" s="4"/>
      <c r="F1925" s="4"/>
    </row>
    <row r="1926" spans="2:6" x14ac:dyDescent="0.25">
      <c r="B1926" s="4"/>
      <c r="C1926" s="4"/>
      <c r="D1926" s="4"/>
      <c r="E1926" s="4"/>
      <c r="F1926" s="4"/>
    </row>
    <row r="1927" spans="2:6" x14ac:dyDescent="0.25">
      <c r="B1927" s="4"/>
      <c r="C1927" s="4"/>
      <c r="D1927" s="4"/>
      <c r="E1927" s="4"/>
      <c r="F1927" s="4"/>
    </row>
    <row r="1928" spans="2:6" x14ac:dyDescent="0.25">
      <c r="B1928" s="4"/>
      <c r="C1928" s="4"/>
      <c r="D1928" s="4"/>
      <c r="E1928" s="4"/>
      <c r="F1928" s="4"/>
    </row>
    <row r="1929" spans="2:6" x14ac:dyDescent="0.25">
      <c r="B1929" s="4"/>
      <c r="C1929" s="4"/>
      <c r="D1929" s="4"/>
      <c r="E1929" s="4"/>
      <c r="F1929" s="4"/>
    </row>
    <row r="1930" spans="2:6" x14ac:dyDescent="0.25">
      <c r="B1930" s="4"/>
      <c r="C1930" s="4"/>
      <c r="D1930" s="4"/>
      <c r="E1930" s="4"/>
      <c r="F1930" s="4"/>
    </row>
    <row r="1931" spans="2:6" x14ac:dyDescent="0.25">
      <c r="B1931" s="4"/>
      <c r="C1931" s="4"/>
      <c r="D1931" s="4"/>
      <c r="E1931" s="4"/>
      <c r="F1931" s="4"/>
    </row>
    <row r="1932" spans="2:6" x14ac:dyDescent="0.25">
      <c r="B1932" s="4"/>
      <c r="C1932" s="4"/>
      <c r="D1932" s="4"/>
      <c r="E1932" s="4"/>
      <c r="F1932" s="4"/>
    </row>
    <row r="1933" spans="2:6" x14ac:dyDescent="0.25">
      <c r="B1933" s="4"/>
      <c r="C1933" s="4"/>
      <c r="D1933" s="4"/>
      <c r="E1933" s="4"/>
      <c r="F1933" s="4"/>
    </row>
    <row r="1934" spans="2:6" x14ac:dyDescent="0.25">
      <c r="B1934" s="4"/>
      <c r="C1934" s="4"/>
      <c r="D1934" s="4"/>
      <c r="E1934" s="4"/>
      <c r="F1934" s="4"/>
    </row>
    <row r="1935" spans="2:6" x14ac:dyDescent="0.25">
      <c r="B1935" s="4"/>
      <c r="C1935" s="4"/>
      <c r="D1935" s="4"/>
      <c r="E1935" s="4"/>
      <c r="F1935" s="4"/>
    </row>
    <row r="1936" spans="2:6" x14ac:dyDescent="0.25">
      <c r="B1936" s="4"/>
      <c r="C1936" s="4"/>
      <c r="D1936" s="4"/>
      <c r="E1936" s="4"/>
      <c r="F19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2694-333B-41F8-844E-74DDF6F3AB2A}">
  <dimension ref="A1:H193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7.85546875" defaultRowHeight="15" x14ac:dyDescent="0.25"/>
  <cols>
    <col min="1" max="1" width="8" style="3" bestFit="1" customWidth="1"/>
    <col min="2" max="2" width="5.5703125" style="6" bestFit="1" customWidth="1"/>
    <col min="3" max="3" width="12.7109375" style="6" bestFit="1" customWidth="1"/>
    <col min="4" max="4" width="18.42578125" style="6" bestFit="1" customWidth="1"/>
    <col min="5" max="5" width="11.5703125" style="6" bestFit="1" customWidth="1"/>
    <col min="6" max="6" width="14.5703125" style="6" bestFit="1" customWidth="1"/>
    <col min="7" max="7" width="8.5703125" style="6" bestFit="1" customWidth="1"/>
    <col min="8" max="8" width="10.85546875" style="6" bestFit="1" customWidth="1"/>
    <col min="9" max="16384" width="7.85546875" style="6"/>
  </cols>
  <sheetData>
    <row r="1" spans="1:8" x14ac:dyDescent="0.25">
      <c r="A1" s="2" t="s">
        <v>0</v>
      </c>
      <c r="B1" s="5" t="s">
        <v>267</v>
      </c>
      <c r="C1" s="5" t="s">
        <v>269</v>
      </c>
      <c r="D1" s="5" t="s">
        <v>274</v>
      </c>
      <c r="E1" s="5" t="s">
        <v>270</v>
      </c>
      <c r="F1" s="5" t="s">
        <v>268</v>
      </c>
      <c r="G1" s="5" t="s">
        <v>265</v>
      </c>
      <c r="H1" s="5" t="s">
        <v>264</v>
      </c>
    </row>
    <row r="2" spans="1:8" x14ac:dyDescent="0.25">
      <c r="A2" s="3" t="str">
        <f>prepara_base!A2</f>
        <v>1960:Q1</v>
      </c>
      <c r="B2" s="8">
        <f>prepara_base!B2</f>
        <v>6.3095276004033156</v>
      </c>
      <c r="C2" s="8">
        <f>prepara_base!G2</f>
        <v>-12.556830063798909</v>
      </c>
      <c r="D2" s="8">
        <f>prepara_base!M2</f>
        <v>-6.0339902680072344</v>
      </c>
      <c r="E2" s="12">
        <f>prepara_base!Q2</f>
        <v>8.5936287261716915E-7</v>
      </c>
      <c r="F2" s="8">
        <f>prepara_base!T2</f>
        <v>4.0076967554964282</v>
      </c>
      <c r="G2" s="8">
        <f>prepara_base!U2</f>
        <v>0</v>
      </c>
      <c r="H2" s="8">
        <f>prepara_base!V2</f>
        <v>100</v>
      </c>
    </row>
    <row r="3" spans="1:8" x14ac:dyDescent="0.25">
      <c r="A3" s="3" t="str">
        <f>prepara_base!A3</f>
        <v>1960:Q2</v>
      </c>
      <c r="B3" s="8">
        <f>prepara_base!B3</f>
        <v>-0.66939981530730996</v>
      </c>
      <c r="C3" s="8">
        <f>prepara_base!G3</f>
        <v>-12.568717501091719</v>
      </c>
      <c r="D3" s="8">
        <f>prepara_base!M3</f>
        <v>-6.0168197528266951</v>
      </c>
      <c r="E3" s="12">
        <f>prepara_base!Q3</f>
        <v>8.607957695424113E-7</v>
      </c>
      <c r="F3" s="8">
        <f>prepara_base!T3</f>
        <v>4.0476022996699692</v>
      </c>
      <c r="G3" s="8">
        <f>prepara_base!U3</f>
        <v>0.32679740000000002</v>
      </c>
      <c r="H3" s="8">
        <f>prepara_base!V3</f>
        <v>93.3</v>
      </c>
    </row>
    <row r="4" spans="1:8" x14ac:dyDescent="0.25">
      <c r="A4" s="3" t="str">
        <f>prepara_base!A4</f>
        <v>1960:Q3</v>
      </c>
      <c r="B4" s="8">
        <f>prepara_base!B4</f>
        <v>2.165023350761476</v>
      </c>
      <c r="C4" s="8">
        <f>prepara_base!G4</f>
        <v>-12.564485389486125</v>
      </c>
      <c r="D4" s="8">
        <f>prepara_base!M4</f>
        <v>-6.0153196922283003</v>
      </c>
      <c r="E4" s="12">
        <f>prepara_base!Q4</f>
        <v>8.5599385901317761E-7</v>
      </c>
      <c r="F4" s="8">
        <f>prepara_base!T4</f>
        <v>4.0038726590580254</v>
      </c>
      <c r="G4" s="8">
        <f>prepara_base!U4</f>
        <v>0</v>
      </c>
      <c r="H4" s="8">
        <f>prepara_base!V4</f>
        <v>97.2</v>
      </c>
    </row>
    <row r="5" spans="1:8" x14ac:dyDescent="0.25">
      <c r="A5" s="3" t="str">
        <f>prepara_base!A5</f>
        <v>1960:Q4</v>
      </c>
      <c r="B5" s="8">
        <f>prepara_base!B5</f>
        <v>3.2214647436128363</v>
      </c>
      <c r="C5" s="8">
        <f>prepara_base!G5</f>
        <v>-12.583869156402951</v>
      </c>
      <c r="D5" s="8">
        <f>prepara_base!M5</f>
        <v>-6.0044393113389551</v>
      </c>
      <c r="E5" s="12">
        <f>prepara_base!Q5</f>
        <v>8.4817262996289828E-7</v>
      </c>
      <c r="F5" s="8">
        <f>prepara_base!T5</f>
        <v>4.0395363257271057</v>
      </c>
      <c r="G5" s="8">
        <f>prepara_base!U5</f>
        <v>-0.3246753</v>
      </c>
      <c r="H5" s="8">
        <f>prepara_base!V5</f>
        <v>90.1</v>
      </c>
    </row>
    <row r="6" spans="1:8" x14ac:dyDescent="0.25">
      <c r="A6" s="3" t="str">
        <f>prepara_base!A6</f>
        <v>1961:Q1</v>
      </c>
      <c r="B6" s="8">
        <f>prepara_base!B6</f>
        <v>-0.5987459697071853</v>
      </c>
      <c r="C6" s="8">
        <f>prepara_base!G6</f>
        <v>-12.588781254850536</v>
      </c>
      <c r="D6" s="8">
        <f>prepara_base!M6</f>
        <v>-6.0072437228270266</v>
      </c>
      <c r="E6" s="12">
        <f>prepara_base!Q6</f>
        <v>8.3245068240563773E-7</v>
      </c>
      <c r="F6" s="8">
        <f>prepara_base!T6</f>
        <v>4.1607563277413524</v>
      </c>
      <c r="G6" s="8">
        <f>prepara_base!U6</f>
        <v>0.3246753</v>
      </c>
      <c r="H6" s="8">
        <f>prepara_base!V6</f>
        <v>91.6</v>
      </c>
    </row>
    <row r="7" spans="1:8" x14ac:dyDescent="0.25">
      <c r="A7" s="3" t="str">
        <f>prepara_base!A7</f>
        <v>1961:Q2</v>
      </c>
      <c r="B7" s="8">
        <f>prepara_base!B7</f>
        <v>2.4652603649725844</v>
      </c>
      <c r="C7" s="8">
        <f>prepara_base!G7</f>
        <v>-12.56320114595499</v>
      </c>
      <c r="D7" s="8">
        <f>prepara_base!M7</f>
        <v>-5.994133740103087</v>
      </c>
      <c r="E7" s="12">
        <f>prepara_base!Q7</f>
        <v>8.3053944144614428E-7</v>
      </c>
      <c r="F7" s="8">
        <f>prepara_base!T7</f>
        <v>4.1838805275329554</v>
      </c>
      <c r="G7" s="8">
        <f>prepara_base!U7</f>
        <v>0.32362459999999998</v>
      </c>
      <c r="H7" s="8">
        <f>prepara_base!V7</f>
        <v>92.5</v>
      </c>
    </row>
    <row r="8" spans="1:8" x14ac:dyDescent="0.25">
      <c r="A8" s="3" t="str">
        <f>prepara_base!A8</f>
        <v>1961:Q3</v>
      </c>
      <c r="B8" s="8">
        <f>prepara_base!B8</f>
        <v>2.5093282578691563</v>
      </c>
      <c r="C8" s="8">
        <f>prepara_base!G8</f>
        <v>-12.539694379819897</v>
      </c>
      <c r="D8" s="8">
        <f>prepara_base!M8</f>
        <v>-5.9886916231100784</v>
      </c>
      <c r="E8" s="12">
        <f>prepara_base!Q8</f>
        <v>8.354480470822002E-7</v>
      </c>
      <c r="F8" s="8">
        <f>prepara_base!T8</f>
        <v>4.2085657063121236</v>
      </c>
      <c r="G8" s="8">
        <f>prepara_base!U8</f>
        <v>0</v>
      </c>
      <c r="H8" s="8">
        <f>prepara_base!V8</f>
        <v>99.2</v>
      </c>
    </row>
    <row r="9" spans="1:8" x14ac:dyDescent="0.25">
      <c r="A9" s="3" t="str">
        <f>prepara_base!A9</f>
        <v>1961:Q4</v>
      </c>
      <c r="B9" s="8">
        <f>prepara_base!B9</f>
        <v>-3.2156079965073996</v>
      </c>
      <c r="C9" s="8">
        <f>prepara_base!G9</f>
        <v>-12.518178221399229</v>
      </c>
      <c r="D9" s="8">
        <f>prepara_base!M9</f>
        <v>-5.9715201179991588</v>
      </c>
      <c r="E9" s="12">
        <f>prepara_base!Q9</f>
        <v>8.460230190871509E-7</v>
      </c>
      <c r="F9" s="8">
        <f>prepara_base!T9</f>
        <v>4.2730484721041364</v>
      </c>
      <c r="G9" s="8">
        <f>prepara_base!U9</f>
        <v>0</v>
      </c>
      <c r="H9" s="8">
        <f>prepara_base!V9</f>
        <v>93</v>
      </c>
    </row>
    <row r="10" spans="1:8" x14ac:dyDescent="0.25">
      <c r="A10" s="3" t="str">
        <f>prepara_base!A10</f>
        <v>1962:Q1</v>
      </c>
      <c r="B10" s="8">
        <f>prepara_base!B10</f>
        <v>3.7961812765883689</v>
      </c>
      <c r="C10" s="8">
        <f>prepara_base!G10</f>
        <v>-12.505296998304832</v>
      </c>
      <c r="D10" s="8">
        <f>prepara_base!M10</f>
        <v>-5.9692859150109374</v>
      </c>
      <c r="E10" s="12">
        <f>prepara_base!Q10</f>
        <v>8.3938811348863535E-7</v>
      </c>
      <c r="F10" s="8">
        <f>prepara_base!T10</f>
        <v>4.2526295411878143</v>
      </c>
      <c r="G10" s="8">
        <f>prepara_base!U10</f>
        <v>0.32051279999999999</v>
      </c>
      <c r="H10" s="8">
        <f>prepara_base!V10</f>
        <v>99.9</v>
      </c>
    </row>
    <row r="11" spans="1:8" x14ac:dyDescent="0.25">
      <c r="A11" s="3" t="str">
        <f>prepara_base!A11</f>
        <v>1962:Q2</v>
      </c>
      <c r="B11" s="8">
        <f>prepara_base!B11</f>
        <v>-1.6075363021023925</v>
      </c>
      <c r="C11" s="8">
        <f>prepara_base!G11</f>
        <v>-12.493849601512492</v>
      </c>
      <c r="D11" s="8">
        <f>prepara_base!M11</f>
        <v>-5.9554076265242228</v>
      </c>
      <c r="E11" s="12">
        <f>prepara_base!Q11</f>
        <v>8.4936705700232204E-7</v>
      </c>
      <c r="F11" s="8">
        <f>prepara_base!T11</f>
        <v>4.0187226240872018</v>
      </c>
      <c r="G11" s="8">
        <f>prepara_base!U11</f>
        <v>0</v>
      </c>
      <c r="H11" s="8">
        <f>prepara_base!V11</f>
        <v>95.4</v>
      </c>
    </row>
    <row r="12" spans="1:8" x14ac:dyDescent="0.25">
      <c r="A12" s="3" t="str">
        <f>prepara_base!A12</f>
        <v>1962:Q3</v>
      </c>
      <c r="B12" s="8">
        <f>prepara_base!B12</f>
        <v>4.8637926889129082</v>
      </c>
      <c r="C12" s="8">
        <f>prepara_base!G12</f>
        <v>-12.478195824917373</v>
      </c>
      <c r="D12" s="8">
        <f>prepara_base!M12</f>
        <v>-5.9446917040142262</v>
      </c>
      <c r="E12" s="12">
        <f>prepara_base!Q12</f>
        <v>8.4763593085482675E-7</v>
      </c>
      <c r="F12" s="8">
        <f>prepara_base!T12</f>
        <v>4.0604430105464191</v>
      </c>
      <c r="G12" s="8">
        <f>prepara_base!U12</f>
        <v>0</v>
      </c>
      <c r="H12" s="8">
        <f>prepara_base!V12</f>
        <v>91.6</v>
      </c>
    </row>
    <row r="13" spans="1:8" x14ac:dyDescent="0.25">
      <c r="A13" s="3" t="str">
        <f>prepara_base!A13</f>
        <v>1962:Q4</v>
      </c>
      <c r="B13" s="8">
        <f>prepara_base!B13</f>
        <v>4.6667123940791662</v>
      </c>
      <c r="C13" s="8">
        <f>prepara_base!G13</f>
        <v>-12.477710844023104</v>
      </c>
      <c r="D13" s="8">
        <f>prepara_base!M13</f>
        <v>-5.9311075610893003</v>
      </c>
      <c r="E13" s="12">
        <f>prepara_base!Q13</f>
        <v>8.4242590696861503E-7</v>
      </c>
      <c r="F13" s="8">
        <f>prepara_base!T13</f>
        <v>4.1374040516825481</v>
      </c>
      <c r="G13" s="8">
        <f>prepara_base!U13</f>
        <v>0.31746029999999997</v>
      </c>
      <c r="H13" s="8">
        <f>prepara_base!V13</f>
        <v>95</v>
      </c>
    </row>
    <row r="14" spans="1:8" x14ac:dyDescent="0.25">
      <c r="A14" s="3" t="str">
        <f>prepara_base!A14</f>
        <v>1963:Q1</v>
      </c>
      <c r="B14" s="8">
        <f>prepara_base!B14</f>
        <v>-0.60104793173513227</v>
      </c>
      <c r="C14" s="8">
        <f>prepara_base!G14</f>
        <v>-12.482079575538265</v>
      </c>
      <c r="D14" s="8">
        <f>prepara_base!M14</f>
        <v>-5.9415795763175865</v>
      </c>
      <c r="E14" s="12">
        <f>prepara_base!Q14</f>
        <v>8.31827538883806E-7</v>
      </c>
      <c r="F14" s="8">
        <f>prepara_base!T14</f>
        <v>4.1846422002028811</v>
      </c>
      <c r="G14" s="8">
        <f>prepara_base!U14</f>
        <v>0.31645570000000001</v>
      </c>
      <c r="H14" s="8">
        <f>prepara_base!V14</f>
        <v>98.4</v>
      </c>
    </row>
    <row r="15" spans="1:8" x14ac:dyDescent="0.25">
      <c r="A15" s="3" t="str">
        <f>prepara_base!A15</f>
        <v>1963:Q2</v>
      </c>
      <c r="B15" s="8">
        <f>prepara_base!B15</f>
        <v>0.25429592449658367</v>
      </c>
      <c r="C15" s="8">
        <f>prepara_base!G15</f>
        <v>-12.467693329510016</v>
      </c>
      <c r="D15" s="8">
        <f>prepara_base!M15</f>
        <v>-5.9327992963032825</v>
      </c>
      <c r="E15" s="12">
        <f>prepara_base!Q15</f>
        <v>8.371454711802379E-7</v>
      </c>
      <c r="F15" s="8">
        <f>prepara_base!T15</f>
        <v>4.2500654372188764</v>
      </c>
      <c r="G15" s="8">
        <f>prepara_base!U15</f>
        <v>0.3154574</v>
      </c>
      <c r="H15" s="8">
        <f>prepara_base!V15</f>
        <v>91.7</v>
      </c>
    </row>
    <row r="16" spans="1:8" x14ac:dyDescent="0.25">
      <c r="A16" s="3" t="str">
        <f>prepara_base!A16</f>
        <v>1963:Q3</v>
      </c>
      <c r="B16" s="8">
        <f>prepara_base!B16</f>
        <v>5.6656064261352554</v>
      </c>
      <c r="C16" s="8">
        <f>prepara_base!G16</f>
        <v>-12.440964374557876</v>
      </c>
      <c r="D16" s="8">
        <f>prepara_base!M16</f>
        <v>-5.9139929308862627</v>
      </c>
      <c r="E16" s="12">
        <f>prepara_base!Q16</f>
        <v>8.3942458502156577E-7</v>
      </c>
      <c r="F16" s="8">
        <f>prepara_base!T16</f>
        <v>4.2884025326412134</v>
      </c>
      <c r="G16" s="8">
        <f>prepara_base!U16</f>
        <v>0</v>
      </c>
      <c r="H16" s="8">
        <f>prepara_base!V16</f>
        <v>96.4</v>
      </c>
    </row>
    <row r="17" spans="1:8" x14ac:dyDescent="0.25">
      <c r="A17" s="3" t="str">
        <f>prepara_base!A17</f>
        <v>1963:Q4</v>
      </c>
      <c r="B17" s="8">
        <f>prepara_base!B17</f>
        <v>-0.27837420527456747</v>
      </c>
      <c r="C17" s="8">
        <f>prepara_base!G17</f>
        <v>-12.427759116175752</v>
      </c>
      <c r="D17" s="8">
        <f>prepara_base!M17</f>
        <v>-5.9031116532414023</v>
      </c>
      <c r="E17" s="12">
        <f>prepara_base!Q17</f>
        <v>8.45967847340217E-7</v>
      </c>
      <c r="F17" s="8">
        <f>prepara_base!T17</f>
        <v>4.306359755748467</v>
      </c>
      <c r="G17" s="8">
        <f>prepara_base!U17</f>
        <v>0.3125</v>
      </c>
      <c r="H17" s="8">
        <f>prepara_base!V17</f>
        <v>94.4</v>
      </c>
    </row>
    <row r="18" spans="1:8" x14ac:dyDescent="0.25">
      <c r="A18" s="3" t="str">
        <f>prepara_base!A18</f>
        <v>1964:Q1</v>
      </c>
      <c r="B18" s="8">
        <f>prepara_base!B18</f>
        <v>5.6586746657374007</v>
      </c>
      <c r="C18" s="8">
        <f>prepara_base!G18</f>
        <v>-12.415234389818092</v>
      </c>
      <c r="D18" s="8">
        <f>prepara_base!M18</f>
        <v>-5.8983410282326521</v>
      </c>
      <c r="E18" s="12">
        <f>prepara_base!Q18</f>
        <v>8.4913845041571274E-7</v>
      </c>
      <c r="F18" s="8">
        <f>prepara_base!T18</f>
        <v>4.3669129968638334</v>
      </c>
      <c r="G18" s="8">
        <f>prepara_base!U18</f>
        <v>0</v>
      </c>
      <c r="H18" s="8">
        <f>prepara_base!V18</f>
        <v>99.5</v>
      </c>
    </row>
    <row r="19" spans="1:8" x14ac:dyDescent="0.25">
      <c r="A19" s="3" t="str">
        <f>prepara_base!A19</f>
        <v>1964:Q2</v>
      </c>
      <c r="B19" s="8">
        <f>prepara_base!B19</f>
        <v>-2.9292795820010227</v>
      </c>
      <c r="C19" s="8">
        <f>prepara_base!G19</f>
        <v>-12.402436179700866</v>
      </c>
      <c r="D19" s="8">
        <f>prepara_base!M19</f>
        <v>-5.8795685000666191</v>
      </c>
      <c r="E19" s="12">
        <f>prepara_base!Q19</f>
        <v>8.5287384022171351E-7</v>
      </c>
      <c r="F19" s="8">
        <f>prepara_base!T19</f>
        <v>4.3850221436536803</v>
      </c>
      <c r="G19" s="8">
        <f>prepara_base!U19</f>
        <v>0.31055899999999997</v>
      </c>
      <c r="H19" s="8">
        <f>prepara_base!V19</f>
        <v>98.5</v>
      </c>
    </row>
    <row r="20" spans="1:8" x14ac:dyDescent="0.25">
      <c r="A20" s="3" t="str">
        <f>prepara_base!A20</f>
        <v>1964:Q3</v>
      </c>
      <c r="B20" s="8">
        <f>prepara_base!B20</f>
        <v>3.5991206641313731</v>
      </c>
      <c r="C20" s="8">
        <f>prepara_base!G20</f>
        <v>-12.380898566873123</v>
      </c>
      <c r="D20" s="8">
        <f>prepara_base!M20</f>
        <v>-5.8596959636953034</v>
      </c>
      <c r="E20" s="12">
        <f>prepara_base!Q20</f>
        <v>8.5836044503353815E-7</v>
      </c>
      <c r="F20" s="8">
        <f>prepara_base!T20</f>
        <v>4.42376820625352</v>
      </c>
      <c r="G20" s="8">
        <f>prepara_base!U20</f>
        <v>0</v>
      </c>
      <c r="H20" s="8">
        <f>prepara_base!V20</f>
        <v>100.6</v>
      </c>
    </row>
    <row r="21" spans="1:8" x14ac:dyDescent="0.25">
      <c r="A21" s="3" t="str">
        <f>prepara_base!A21</f>
        <v>1964:Q4</v>
      </c>
      <c r="B21" s="8">
        <f>prepara_base!B21</f>
        <v>-0.88361241617261155</v>
      </c>
      <c r="C21" s="8">
        <f>prepara_base!G21</f>
        <v>-12.377587878051985</v>
      </c>
      <c r="D21" s="8">
        <f>prepara_base!M21</f>
        <v>-5.846917614027106</v>
      </c>
      <c r="E21" s="12">
        <f>prepara_base!Q21</f>
        <v>8.6672289834116565E-7</v>
      </c>
      <c r="F21" s="8">
        <f>prepara_base!T21</f>
        <v>4.4303404949524321</v>
      </c>
      <c r="G21" s="8">
        <f>prepara_base!U21</f>
        <v>0</v>
      </c>
      <c r="H21" s="8">
        <f>prepara_base!V21</f>
        <v>99.9</v>
      </c>
    </row>
    <row r="22" spans="1:8" x14ac:dyDescent="0.25">
      <c r="A22" s="3" t="str">
        <f>prepara_base!A22</f>
        <v>1965:Q1</v>
      </c>
      <c r="B22" s="8">
        <f>prepara_base!B22</f>
        <v>-0.45076205992379315</v>
      </c>
      <c r="C22" s="8">
        <f>prepara_base!G22</f>
        <v>-12.360846116665916</v>
      </c>
      <c r="D22" s="8">
        <f>prepara_base!M22</f>
        <v>-5.8487647967020902</v>
      </c>
      <c r="E22" s="12">
        <f>prepara_base!Q22</f>
        <v>8.6601376933595754E-7</v>
      </c>
      <c r="F22" s="8">
        <f>prepara_base!T22</f>
        <v>4.4639521840725536</v>
      </c>
      <c r="G22" s="8">
        <f>prepara_base!U22</f>
        <v>0</v>
      </c>
      <c r="H22" s="8">
        <f>prepara_base!V22</f>
        <v>102</v>
      </c>
    </row>
    <row r="23" spans="1:8" x14ac:dyDescent="0.25">
      <c r="A23" s="3" t="str">
        <f>prepara_base!A23</f>
        <v>1965:Q2</v>
      </c>
      <c r="B23" s="8">
        <f>prepara_base!B23</f>
        <v>1.1746983110396767</v>
      </c>
      <c r="C23" s="8">
        <f>prepara_base!G23</f>
        <v>-12.344906971354549</v>
      </c>
      <c r="D23" s="8">
        <f>prepara_base!M23</f>
        <v>-5.829679724630175</v>
      </c>
      <c r="E23" s="12">
        <f>prepara_base!Q23</f>
        <v>8.7461367606491037E-7</v>
      </c>
      <c r="F23" s="8">
        <f>prepara_base!T23</f>
        <v>4.4431217340336921</v>
      </c>
      <c r="G23" s="8">
        <f>prepara_base!U23</f>
        <v>0</v>
      </c>
      <c r="H23" s="8">
        <f>prepara_base!V23</f>
        <v>105.4</v>
      </c>
    </row>
    <row r="24" spans="1:8" x14ac:dyDescent="0.25">
      <c r="A24" s="3" t="str">
        <f>prepara_base!A24</f>
        <v>1965:Q3</v>
      </c>
      <c r="B24" s="8">
        <f>prepara_base!B24</f>
        <v>8.3391433501822316</v>
      </c>
      <c r="C24" s="8">
        <f>prepara_base!G24</f>
        <v>-12.31818600489278</v>
      </c>
      <c r="D24" s="8">
        <f>prepara_base!M24</f>
        <v>-5.8102897748956366</v>
      </c>
      <c r="E24" s="12">
        <f>prepara_base!Q24</f>
        <v>8.7677155707318615E-7</v>
      </c>
      <c r="F24" s="8">
        <f>prepara_base!T24</f>
        <v>4.492896943505305</v>
      </c>
      <c r="G24" s="8">
        <f>prepara_base!U24</f>
        <v>0.30581039999999998</v>
      </c>
      <c r="H24" s="8">
        <f>prepara_base!V24</f>
        <v>103.4</v>
      </c>
    </row>
    <row r="25" spans="1:8" x14ac:dyDescent="0.25">
      <c r="A25" s="3" t="str">
        <f>prepara_base!A25</f>
        <v>1965:Q4</v>
      </c>
      <c r="B25" s="8">
        <f>prepara_base!B25</f>
        <v>2.6332683800656547</v>
      </c>
      <c r="C25" s="8">
        <f>prepara_base!G25</f>
        <v>-12.287886303794949</v>
      </c>
      <c r="D25" s="8">
        <f>prepara_base!M25</f>
        <v>-5.7803907289146181</v>
      </c>
      <c r="E25" s="12">
        <f>prepara_base!Q25</f>
        <v>8.8511852536893438E-7</v>
      </c>
      <c r="F25" s="8">
        <f>prepara_base!T25</f>
        <v>4.5188494795215641</v>
      </c>
      <c r="G25" s="8">
        <f>prepara_base!U25</f>
        <v>0.30395139999999998</v>
      </c>
      <c r="H25" s="8">
        <f>prepara_base!V25</f>
        <v>102.9</v>
      </c>
    </row>
    <row r="26" spans="1:8" x14ac:dyDescent="0.25">
      <c r="A26" s="3" t="str">
        <f>prepara_base!A26</f>
        <v>1966:Q1</v>
      </c>
      <c r="B26" s="8">
        <f>prepara_base!B26</f>
        <v>3.2824996447714021</v>
      </c>
      <c r="C26" s="8">
        <f>prepara_base!G26</f>
        <v>-12.269360640900064</v>
      </c>
      <c r="D26" s="8">
        <f>prepara_base!M26</f>
        <v>-5.7742288688466052</v>
      </c>
      <c r="E26" s="12">
        <f>prepara_base!Q26</f>
        <v>8.869574723953208E-7</v>
      </c>
      <c r="F26" s="8">
        <f>prepara_base!T26</f>
        <v>4.4872871453313747</v>
      </c>
      <c r="G26" s="8">
        <f>prepara_base!U26</f>
        <v>0</v>
      </c>
      <c r="H26" s="8">
        <f>prepara_base!V26</f>
        <v>100</v>
      </c>
    </row>
    <row r="27" spans="1:8" x14ac:dyDescent="0.25">
      <c r="A27" s="3" t="str">
        <f>prepara_base!A27</f>
        <v>1966:Q2</v>
      </c>
      <c r="B27" s="8">
        <f>prepara_base!B27</f>
        <v>-2.0525760702458036</v>
      </c>
      <c r="C27" s="8">
        <f>prepara_base!G27</f>
        <v>-12.256150946305318</v>
      </c>
      <c r="D27" s="8">
        <f>prepara_base!M27</f>
        <v>-5.7551966097499534</v>
      </c>
      <c r="E27" s="12">
        <f>prepara_base!Q27</f>
        <v>8.9562541973168404E-7</v>
      </c>
      <c r="F27" s="8">
        <f>prepara_base!T27</f>
        <v>4.4550447274104537</v>
      </c>
      <c r="G27" s="8">
        <f>prepara_base!U27</f>
        <v>0.29940119999999998</v>
      </c>
      <c r="H27" s="8">
        <f>prepara_base!V27</f>
        <v>95.7</v>
      </c>
    </row>
    <row r="28" spans="1:8" x14ac:dyDescent="0.25">
      <c r="A28" s="3" t="str">
        <f>prepara_base!A28</f>
        <v>1966:Q3</v>
      </c>
      <c r="B28" s="8">
        <f>prepara_base!B28</f>
        <v>0.96174712123309236</v>
      </c>
      <c r="C28" s="8">
        <f>prepara_base!G28</f>
        <v>-12.240680484403173</v>
      </c>
      <c r="D28" s="8">
        <f>prepara_base!M28</f>
        <v>-5.7392928888414723</v>
      </c>
      <c r="E28" s="12">
        <f>prepara_base!Q28</f>
        <v>8.9983445001483703E-7</v>
      </c>
      <c r="F28" s="8">
        <f>prepara_base!T28</f>
        <v>4.3542699576288388</v>
      </c>
      <c r="G28" s="8">
        <f>prepara_base!U28</f>
        <v>0.2967359</v>
      </c>
      <c r="H28" s="8">
        <f>prepara_base!V28</f>
        <v>91.2</v>
      </c>
    </row>
    <row r="29" spans="1:8" x14ac:dyDescent="0.25">
      <c r="A29" s="3" t="str">
        <f>prepara_base!A29</f>
        <v>1966:Q4</v>
      </c>
      <c r="B29" s="8">
        <f>prepara_base!B29</f>
        <v>3.7519469292923544</v>
      </c>
      <c r="C29" s="8">
        <f>prepara_base!G29</f>
        <v>-12.225522151467411</v>
      </c>
      <c r="D29" s="8">
        <f>prepara_base!M29</f>
        <v>-5.7261121173096141</v>
      </c>
      <c r="E29" s="12">
        <f>prepara_base!Q29</f>
        <v>8.9760108700744967E-7</v>
      </c>
      <c r="F29" s="8">
        <f>prepara_base!T29</f>
        <v>4.3985149521786839</v>
      </c>
      <c r="G29" s="8">
        <f>prepara_base!U29</f>
        <v>0.29411769999999998</v>
      </c>
      <c r="H29" s="8">
        <f>prepara_base!V29</f>
        <v>88.3</v>
      </c>
    </row>
    <row r="30" spans="1:8" x14ac:dyDescent="0.25">
      <c r="A30" s="3" t="str">
        <f>prepara_base!A30</f>
        <v>1967:Q1</v>
      </c>
      <c r="B30" s="8">
        <f>prepara_base!B30</f>
        <v>7.8021051068957101</v>
      </c>
      <c r="C30" s="8">
        <f>prepara_base!G30</f>
        <v>-12.227985849698742</v>
      </c>
      <c r="D30" s="8">
        <f>prepara_base!M30</f>
        <v>-5.726437341647844</v>
      </c>
      <c r="E30" s="12">
        <f>prepara_base!Q30</f>
        <v>8.8408765418790519E-7</v>
      </c>
      <c r="F30" s="8">
        <f>prepara_base!T30</f>
        <v>4.4933443708058345</v>
      </c>
      <c r="G30" s="8">
        <f>prepara_base!U30</f>
        <v>0.29239759999999998</v>
      </c>
      <c r="H30" s="8">
        <f>prepara_base!V30</f>
        <v>94.1</v>
      </c>
    </row>
    <row r="31" spans="1:8" x14ac:dyDescent="0.25">
      <c r="A31" s="3" t="str">
        <f>prepara_base!A31</f>
        <v>1967:Q2</v>
      </c>
      <c r="B31" s="8">
        <f>prepara_base!B31</f>
        <v>4.4772831454926925</v>
      </c>
      <c r="C31" s="8">
        <f>prepara_base!G31</f>
        <v>-12.224801854351202</v>
      </c>
      <c r="D31" s="8">
        <f>prepara_base!M31</f>
        <v>-5.7129237176298355</v>
      </c>
      <c r="E31" s="12">
        <f>prepara_base!Q31</f>
        <v>8.7878251228113399E-7</v>
      </c>
      <c r="F31" s="8">
        <f>prepara_base!T31</f>
        <v>4.515573652176335</v>
      </c>
      <c r="G31" s="8">
        <f>prepara_base!U31</f>
        <v>0.28985509999999998</v>
      </c>
      <c r="H31" s="8">
        <f>prepara_base!V31</f>
        <v>95.9</v>
      </c>
    </row>
    <row r="32" spans="1:8" x14ac:dyDescent="0.25">
      <c r="A32" s="3" t="str">
        <f>prepara_base!A32</f>
        <v>1967:Q3</v>
      </c>
      <c r="B32" s="8">
        <f>prepara_base!B32</f>
        <v>-1.6142052969227039</v>
      </c>
      <c r="C32" s="8">
        <f>prepara_base!G32</f>
        <v>-12.20778654238228</v>
      </c>
      <c r="D32" s="8">
        <f>prepara_base!M32</f>
        <v>-5.6966365017600982</v>
      </c>
      <c r="E32" s="12">
        <f>prepara_base!Q32</f>
        <v>8.8173152440057286E-7</v>
      </c>
      <c r="F32" s="8">
        <f>prepara_base!T32</f>
        <v>4.5623670636627818</v>
      </c>
      <c r="G32" s="8">
        <f>prepara_base!U32</f>
        <v>0.28653289999999998</v>
      </c>
      <c r="H32" s="8">
        <f>prepara_base!V32</f>
        <v>97</v>
      </c>
    </row>
    <row r="33" spans="1:8" x14ac:dyDescent="0.25">
      <c r="A33" s="3" t="str">
        <f>prepara_base!A33</f>
        <v>1967:Q4</v>
      </c>
      <c r="B33" s="8">
        <f>prepara_base!B33</f>
        <v>3.5820493598255401</v>
      </c>
      <c r="C33" s="8">
        <f>prepara_base!G33</f>
        <v>-12.190831422961676</v>
      </c>
      <c r="D33" s="8">
        <f>prepara_base!M33</f>
        <v>-5.6816377855338569</v>
      </c>
      <c r="E33" s="12">
        <f>prepara_base!Q33</f>
        <v>8.8573540508492855E-7</v>
      </c>
      <c r="F33" s="8">
        <f>prepara_base!T33</f>
        <v>4.5570298106601568</v>
      </c>
      <c r="G33" s="8">
        <f>prepara_base!U33</f>
        <v>0.56818179999999996</v>
      </c>
      <c r="H33" s="8">
        <f>prepara_base!V33</f>
        <v>92.9</v>
      </c>
    </row>
    <row r="34" spans="1:8" x14ac:dyDescent="0.25">
      <c r="A34" s="3" t="str">
        <f>prepara_base!A34</f>
        <v>1968:Q1</v>
      </c>
      <c r="B34" s="8">
        <f>prepara_base!B34</f>
        <v>5.8979492178237649</v>
      </c>
      <c r="C34" s="8">
        <f>prepara_base!G34</f>
        <v>-12.173025823257388</v>
      </c>
      <c r="D34" s="8">
        <f>prepara_base!M34</f>
        <v>-5.6695097070107296</v>
      </c>
      <c r="E34" s="12">
        <f>prepara_base!Q34</f>
        <v>8.7285272820916778E-7</v>
      </c>
      <c r="F34" s="8">
        <f>prepara_base!T34</f>
        <v>4.4896470947325522</v>
      </c>
      <c r="G34" s="8">
        <f>prepara_base!U34</f>
        <v>0.28011209999999997</v>
      </c>
      <c r="H34" s="8">
        <f>prepara_base!V34</f>
        <v>97.2</v>
      </c>
    </row>
    <row r="35" spans="1:8" x14ac:dyDescent="0.25">
      <c r="A35" s="3" t="str">
        <f>prepara_base!A35</f>
        <v>1968:Q2</v>
      </c>
      <c r="B35" s="8">
        <f>prepara_base!B35</f>
        <v>2.4884768169325429</v>
      </c>
      <c r="C35" s="8">
        <f>prepara_base!G35</f>
        <v>-12.143341244480743</v>
      </c>
      <c r="D35" s="8">
        <f>prepara_base!M35</f>
        <v>-5.6445899467858958</v>
      </c>
      <c r="E35" s="12">
        <f>prepara_base!Q35</f>
        <v>8.8119944254249106E-7</v>
      </c>
      <c r="F35" s="8">
        <f>prepara_base!T35</f>
        <v>4.6101577274991303</v>
      </c>
      <c r="G35" s="8">
        <f>prepara_base!U35</f>
        <v>0.55555560000000004</v>
      </c>
      <c r="H35" s="8">
        <f>prepara_base!V35</f>
        <v>92.4</v>
      </c>
    </row>
    <row r="36" spans="1:8" x14ac:dyDescent="0.25">
      <c r="A36" s="3" t="str">
        <f>prepara_base!A36</f>
        <v>1968:Q3</v>
      </c>
      <c r="B36" s="8">
        <f>prepara_base!B36</f>
        <v>-0.57491432237257323</v>
      </c>
      <c r="C36" s="8">
        <f>prepara_base!G36</f>
        <v>-12.12954819519924</v>
      </c>
      <c r="D36" s="8">
        <f>prepara_base!M36</f>
        <v>-5.6199521827990271</v>
      </c>
      <c r="E36" s="12">
        <f>prepara_base!Q36</f>
        <v>8.8741782046232617E-7</v>
      </c>
      <c r="F36" s="8">
        <f>prepara_base!T36</f>
        <v>4.6180864112546374</v>
      </c>
      <c r="G36" s="8">
        <f>prepara_base!U36</f>
        <v>0.54794520000000002</v>
      </c>
      <c r="H36" s="8">
        <f>prepara_base!V36</f>
        <v>92.4</v>
      </c>
    </row>
    <row r="37" spans="1:8" x14ac:dyDescent="0.25">
      <c r="A37" s="3" t="str">
        <f>prepara_base!A37</f>
        <v>1968:Q4</v>
      </c>
      <c r="B37" s="8">
        <f>prepara_base!B37</f>
        <v>-1.9923848843406557</v>
      </c>
      <c r="C37" s="8">
        <f>prepara_base!G37</f>
        <v>-12.112072963606252</v>
      </c>
      <c r="D37" s="8">
        <f>prepara_base!M37</f>
        <v>-5.6021951636610376</v>
      </c>
      <c r="E37" s="12">
        <f>prepara_base!Q37</f>
        <v>8.9293180234495715E-7</v>
      </c>
      <c r="F37" s="8">
        <f>prepara_base!T37</f>
        <v>4.6681449851494801</v>
      </c>
      <c r="G37" s="8">
        <f>prepara_base!U37</f>
        <v>0.2695418</v>
      </c>
      <c r="H37" s="8">
        <f>prepara_base!V37</f>
        <v>91.7</v>
      </c>
    </row>
    <row r="38" spans="1:8" x14ac:dyDescent="0.25">
      <c r="A38" s="3" t="str">
        <f>prepara_base!A38</f>
        <v>1969:Q1</v>
      </c>
      <c r="B38" s="8">
        <f>prepara_base!B38</f>
        <v>-0.63194359169680014</v>
      </c>
      <c r="C38" s="8">
        <f>prepara_base!G38</f>
        <v>-12.100337762914679</v>
      </c>
      <c r="D38" s="8">
        <f>prepara_base!M38</f>
        <v>-5.5995119934477859</v>
      </c>
      <c r="E38" s="12">
        <f>prepara_base!Q38</f>
        <v>8.8581531246510581E-7</v>
      </c>
      <c r="F38" s="8">
        <f>prepara_base!T38</f>
        <v>4.598145571051127</v>
      </c>
      <c r="G38" s="8">
        <f>prepara_base!U38</f>
        <v>0.53191489999999997</v>
      </c>
      <c r="H38" s="8">
        <f>prepara_base!V38</f>
        <v>98.2</v>
      </c>
    </row>
    <row r="39" spans="1:8" x14ac:dyDescent="0.25">
      <c r="A39" s="3" t="str">
        <f>prepara_base!A39</f>
        <v>1969:Q2</v>
      </c>
      <c r="B39" s="8">
        <f>prepara_base!B39</f>
        <v>-3.028488381406802</v>
      </c>
      <c r="C39" s="8">
        <f>prepara_base!G39</f>
        <v>-12.08816439180686</v>
      </c>
      <c r="D39" s="8">
        <f>prepara_base!M39</f>
        <v>-5.5778290393656249</v>
      </c>
      <c r="E39" s="12">
        <f>prepara_base!Q39</f>
        <v>8.9401868463170431E-7</v>
      </c>
      <c r="F39" s="8">
        <f>prepara_base!T39</f>
        <v>4.5965329925924276</v>
      </c>
      <c r="G39" s="8">
        <f>prepara_base!U39</f>
        <v>0.52493440000000002</v>
      </c>
      <c r="H39" s="8">
        <f>prepara_base!V39</f>
        <v>91.5</v>
      </c>
    </row>
    <row r="40" spans="1:8" x14ac:dyDescent="0.25">
      <c r="A40" s="3" t="str">
        <f>prepara_base!A40</f>
        <v>1969:Q3</v>
      </c>
      <c r="B40" s="8">
        <f>prepara_base!B40</f>
        <v>-0.78380448638895328</v>
      </c>
      <c r="C40" s="8">
        <f>prepara_base!G40</f>
        <v>-12.072406524199561</v>
      </c>
      <c r="D40" s="8">
        <f>prepara_base!M40</f>
        <v>-5.558120577883467</v>
      </c>
      <c r="E40" s="12">
        <f>prepara_base!Q40</f>
        <v>8.9841813377005245E-7</v>
      </c>
      <c r="F40" s="8">
        <f>prepara_base!T40</f>
        <v>4.5487056490069646</v>
      </c>
      <c r="G40" s="8">
        <f>prepara_base!U40</f>
        <v>0.51679589999999997</v>
      </c>
      <c r="H40" s="8">
        <f>prepara_base!V40</f>
        <v>86.4</v>
      </c>
    </row>
    <row r="41" spans="1:8" x14ac:dyDescent="0.25">
      <c r="A41" s="3" t="str">
        <f>prepara_base!A41</f>
        <v>1969:Q4</v>
      </c>
      <c r="B41" s="8">
        <f>prepara_base!B41</f>
        <v>-0.80925798941776561</v>
      </c>
      <c r="C41" s="8">
        <f>prepara_base!G41</f>
        <v>-12.070112782581745</v>
      </c>
      <c r="D41" s="8">
        <f>prepara_base!M41</f>
        <v>-5.5357018635602095</v>
      </c>
      <c r="E41" s="12">
        <f>prepara_base!Q41</f>
        <v>8.9587225964938398E-7</v>
      </c>
      <c r="F41" s="8">
        <f>prepara_base!T41</f>
        <v>4.5120675677257669</v>
      </c>
      <c r="G41" s="8">
        <f>prepara_base!U41</f>
        <v>0.51020410000000005</v>
      </c>
      <c r="H41" s="8">
        <f>prepara_base!V41</f>
        <v>79.7</v>
      </c>
    </row>
    <row r="42" spans="1:8" x14ac:dyDescent="0.25">
      <c r="A42" s="3" t="str">
        <f>prepara_base!A42</f>
        <v>1970:Q1</v>
      </c>
      <c r="B42" s="8">
        <f>prepara_base!B42</f>
        <v>4.5054338268945706</v>
      </c>
      <c r="C42" s="8">
        <f>prepara_base!G42</f>
        <v>-12.080595448795739</v>
      </c>
      <c r="D42" s="8">
        <f>prepara_base!M42</f>
        <v>-5.5329539268890109</v>
      </c>
      <c r="E42" s="12">
        <f>prepara_base!Q42</f>
        <v>8.7446474814895866E-7</v>
      </c>
      <c r="F42" s="8">
        <f>prepara_base!T42</f>
        <v>4.4846960325202172</v>
      </c>
      <c r="G42" s="8">
        <f>prepara_base!U42</f>
        <v>0.75376889999999996</v>
      </c>
      <c r="H42" s="8">
        <f>prepara_base!V42</f>
        <v>78.099999999999994</v>
      </c>
    </row>
    <row r="43" spans="1:8" x14ac:dyDescent="0.25">
      <c r="A43" s="3" t="str">
        <f>prepara_base!A43</f>
        <v>1970:Q2</v>
      </c>
      <c r="B43" s="8">
        <f>prepara_base!B43</f>
        <v>7.1305427428453054</v>
      </c>
      <c r="C43" s="8">
        <f>prepara_base!G43</f>
        <v>-12.064525719199224</v>
      </c>
      <c r="D43" s="8">
        <f>prepara_base!M43</f>
        <v>-5.5174132430217879</v>
      </c>
      <c r="E43" s="12">
        <f>prepara_base!Q43</f>
        <v>8.6310683152788422E-7</v>
      </c>
      <c r="F43" s="8">
        <f>prepara_base!T43</f>
        <v>4.3253239993040857</v>
      </c>
      <c r="G43" s="8">
        <f>prepara_base!U43</f>
        <v>0.74074070000000003</v>
      </c>
      <c r="H43" s="8">
        <f>prepara_base!V43</f>
        <v>75.400000000000006</v>
      </c>
    </row>
    <row r="44" spans="1:8" x14ac:dyDescent="0.25">
      <c r="A44" s="3" t="str">
        <f>prepara_base!A44</f>
        <v>1970:Q3</v>
      </c>
      <c r="B44" s="8">
        <f>prepara_base!B44</f>
        <v>5.6314154647857855</v>
      </c>
      <c r="C44" s="8">
        <f>prepara_base!G44</f>
        <v>-12.048797406989864</v>
      </c>
      <c r="D44" s="8">
        <f>prepara_base!M44</f>
        <v>-5.4977963249027928</v>
      </c>
      <c r="E44" s="12">
        <f>prepara_base!Q44</f>
        <v>8.5887587992851149E-7</v>
      </c>
      <c r="F44" s="8">
        <f>prepara_base!T44</f>
        <v>4.4137675204579443</v>
      </c>
      <c r="G44" s="8">
        <f>prepara_base!U44</f>
        <v>0.48661799999999999</v>
      </c>
      <c r="H44" s="8">
        <f>prepara_base!V44</f>
        <v>77.599999999999994</v>
      </c>
    </row>
    <row r="45" spans="1:8" x14ac:dyDescent="0.25">
      <c r="A45" s="3" t="str">
        <f>prepara_base!A45</f>
        <v>1970:Q4</v>
      </c>
      <c r="B45" s="8">
        <f>prepara_base!B45</f>
        <v>-0.50183086305562341</v>
      </c>
      <c r="C45" s="8">
        <f>prepara_base!G45</f>
        <v>-12.051290023735534</v>
      </c>
      <c r="D45" s="8">
        <f>prepara_base!M45</f>
        <v>-5.4777569875408902</v>
      </c>
      <c r="E45" s="12">
        <f>prepara_base!Q45</f>
        <v>8.5236896815844182E-7</v>
      </c>
      <c r="F45" s="8">
        <f>prepara_base!T45</f>
        <v>4.5003650716219648</v>
      </c>
      <c r="G45" s="8">
        <f>prepara_base!U45</f>
        <v>0.47846889999999997</v>
      </c>
      <c r="H45" s="8">
        <f>prepara_base!V45</f>
        <v>72.400000000000006</v>
      </c>
    </row>
    <row r="46" spans="1:8" x14ac:dyDescent="0.25">
      <c r="A46" s="3" t="str">
        <f>prepara_base!A46</f>
        <v>1971:Q1</v>
      </c>
      <c r="B46" s="8">
        <f>prepara_base!B46</f>
        <v>5.0209540797977619</v>
      </c>
      <c r="C46" s="8">
        <f>prepara_base!G46</f>
        <v>-12.029635506331926</v>
      </c>
      <c r="D46" s="8">
        <f>prepara_base!M46</f>
        <v>-5.4859562818885985</v>
      </c>
      <c r="E46" s="12">
        <f>prepara_base!Q46</f>
        <v>8.3718691162206879E-7</v>
      </c>
      <c r="F46" s="8">
        <f>prepara_base!T46</f>
        <v>4.6011621645905523</v>
      </c>
      <c r="G46" s="8">
        <f>prepara_base!U46</f>
        <v>0</v>
      </c>
      <c r="H46" s="8">
        <f>prepara_base!V46</f>
        <v>78.099999999999994</v>
      </c>
    </row>
    <row r="47" spans="1:8" x14ac:dyDescent="0.25">
      <c r="A47" s="3" t="str">
        <f>prepara_base!A47</f>
        <v>1971:Q2</v>
      </c>
      <c r="B47" s="8">
        <f>prepara_base!B47</f>
        <v>0.12428103791109438</v>
      </c>
      <c r="C47" s="8">
        <f>prepara_base!G47</f>
        <v>-12.011456774227288</v>
      </c>
      <c r="D47" s="8">
        <f>prepara_base!M47</f>
        <v>-5.4670341656596184</v>
      </c>
      <c r="E47" s="12">
        <f>prepara_base!Q47</f>
        <v>8.3995407086209853E-7</v>
      </c>
      <c r="F47" s="8">
        <f>prepara_base!T47</f>
        <v>4.6023662586553575</v>
      </c>
      <c r="G47" s="8">
        <f>prepara_base!U47</f>
        <v>0.4694836</v>
      </c>
      <c r="H47" s="8">
        <f>prepara_base!V47</f>
        <v>80.2</v>
      </c>
    </row>
    <row r="48" spans="1:8" x14ac:dyDescent="0.25">
      <c r="A48" s="3" t="str">
        <f>prepara_base!A48</f>
        <v>1971:Q3</v>
      </c>
      <c r="B48" s="8">
        <f>prepara_base!B48</f>
        <v>8.7541017661063272</v>
      </c>
      <c r="C48" s="8">
        <f>prepara_base!G48</f>
        <v>-11.992721852044806</v>
      </c>
      <c r="D48" s="8">
        <f>prepara_base!M48</f>
        <v>-5.4504228218015554</v>
      </c>
      <c r="E48" s="12">
        <f>prepara_base!Q48</f>
        <v>8.39996861984367E-7</v>
      </c>
      <c r="F48" s="8">
        <f>prepara_base!T48</f>
        <v>4.5991521136625284</v>
      </c>
      <c r="G48" s="8">
        <f>prepara_base!U48</f>
        <v>0</v>
      </c>
      <c r="H48" s="8">
        <f>prepara_base!V48</f>
        <v>82.1</v>
      </c>
    </row>
    <row r="49" spans="1:8" x14ac:dyDescent="0.25">
      <c r="A49" s="3" t="str">
        <f>prepara_base!A49</f>
        <v>1971:Q4</v>
      </c>
      <c r="B49" s="8">
        <f>prepara_base!B49</f>
        <v>-5.7641546883249557</v>
      </c>
      <c r="C49" s="8">
        <f>prepara_base!G49</f>
        <v>-11.987013420766784</v>
      </c>
      <c r="D49" s="8">
        <f>prepara_base!M49</f>
        <v>-5.4302313408737843</v>
      </c>
      <c r="E49" s="12">
        <f>prepara_base!Q49</f>
        <v>8.4897586580704066E-7</v>
      </c>
      <c r="F49" s="8">
        <f>prepara_base!T49</f>
        <v>4.5968355491980342</v>
      </c>
      <c r="G49" s="8">
        <f>prepara_base!U49</f>
        <v>0.23148150000000001</v>
      </c>
      <c r="H49" s="8">
        <f>prepara_base!V49</f>
        <v>82</v>
      </c>
    </row>
    <row r="50" spans="1:8" x14ac:dyDescent="0.25">
      <c r="A50" s="3" t="str">
        <f>prepara_base!A50</f>
        <v>1972:Q1</v>
      </c>
      <c r="B50" s="8">
        <f>prepara_base!B50</f>
        <v>1.5597696935525613</v>
      </c>
      <c r="C50" s="8">
        <f>prepara_base!G50</f>
        <v>-11.975677926533454</v>
      </c>
      <c r="D50" s="8">
        <f>prepara_base!M50</f>
        <v>-5.4355145699289427</v>
      </c>
      <c r="E50" s="12">
        <f>prepara_base!Q50</f>
        <v>8.352622011295671E-7</v>
      </c>
      <c r="F50" s="8">
        <f>prepara_base!T50</f>
        <v>4.6793495841623427</v>
      </c>
      <c r="G50" s="8">
        <f>prepara_base!U50</f>
        <v>0</v>
      </c>
      <c r="H50" s="8">
        <f>prepara_base!V50</f>
        <v>92.8</v>
      </c>
    </row>
    <row r="51" spans="1:8" x14ac:dyDescent="0.25">
      <c r="A51" s="3" t="str">
        <f>prepara_base!A51</f>
        <v>1972:Q2</v>
      </c>
      <c r="B51" s="8">
        <f>prepara_base!B51</f>
        <v>2.7924273807751918</v>
      </c>
      <c r="C51" s="8">
        <f>prepara_base!G51</f>
        <v>-11.944950587393395</v>
      </c>
      <c r="D51" s="8">
        <f>prepara_base!M51</f>
        <v>-5.4118351265260536</v>
      </c>
      <c r="E51" s="12">
        <f>prepara_base!Q51</f>
        <v>8.413332778263464E-7</v>
      </c>
      <c r="F51" s="8">
        <f>prepara_base!T51</f>
        <v>4.6821312271242199</v>
      </c>
      <c r="G51" s="8">
        <f>prepara_base!U51</f>
        <v>0.2277904</v>
      </c>
      <c r="H51" s="8">
        <f>prepara_base!V51</f>
        <v>88.6</v>
      </c>
    </row>
    <row r="52" spans="1:8" x14ac:dyDescent="0.25">
      <c r="A52" s="3" t="str">
        <f>prepara_base!A52</f>
        <v>1972:Q3</v>
      </c>
      <c r="B52" s="8">
        <f>prepara_base!B52</f>
        <v>2.4107372149980892</v>
      </c>
      <c r="C52" s="8">
        <f>prepara_base!G52</f>
        <v>-11.927475889546111</v>
      </c>
      <c r="D52" s="8">
        <f>prepara_base!M52</f>
        <v>-5.3889237244507813</v>
      </c>
      <c r="E52" s="12">
        <f>prepara_base!Q52</f>
        <v>8.4612075545009229E-7</v>
      </c>
      <c r="F52" s="8">
        <f>prepara_base!T52</f>
        <v>4.6950108899878806</v>
      </c>
      <c r="G52" s="8">
        <f>prepara_base!U52</f>
        <v>0</v>
      </c>
      <c r="H52" s="8">
        <f>prepara_base!V52</f>
        <v>95.2</v>
      </c>
    </row>
    <row r="53" spans="1:8" x14ac:dyDescent="0.25">
      <c r="A53" s="3" t="str">
        <f>prepara_base!A53</f>
        <v>1972:Q4</v>
      </c>
      <c r="B53" s="8">
        <f>prepara_base!B53</f>
        <v>3.5834299889392658</v>
      </c>
      <c r="C53" s="8">
        <f>prepara_base!G53</f>
        <v>-11.902459287451189</v>
      </c>
      <c r="D53" s="8">
        <f>prepara_base!M53</f>
        <v>-5.3606449001050782</v>
      </c>
      <c r="E53" s="12">
        <f>prepara_base!Q53</f>
        <v>8.5501575010754484E-7</v>
      </c>
      <c r="F53" s="8">
        <f>prepara_base!T53</f>
        <v>4.7664383335842135</v>
      </c>
      <c r="G53" s="8">
        <f>prepara_base!U53</f>
        <v>0.45045049999999998</v>
      </c>
      <c r="H53" s="8">
        <f>prepara_base!V53</f>
        <v>90.7</v>
      </c>
    </row>
    <row r="54" spans="1:8" x14ac:dyDescent="0.25">
      <c r="A54" s="3" t="str">
        <f>prepara_base!A54</f>
        <v>1973:Q1</v>
      </c>
      <c r="B54" s="8">
        <f>prepara_base!B54</f>
        <v>4.2736533241770491</v>
      </c>
      <c r="C54" s="8">
        <f>prepara_base!G54</f>
        <v>-11.879812896429094</v>
      </c>
      <c r="D54" s="8">
        <f>prepara_base!M54</f>
        <v>-5.3575293689438022</v>
      </c>
      <c r="E54" s="12">
        <f>prepara_base!Q54</f>
        <v>8.5030184369391411E-7</v>
      </c>
      <c r="F54" s="8">
        <f>prepara_base!T54</f>
        <v>4.7220639374595912</v>
      </c>
      <c r="G54" s="8">
        <f>prepara_base!U54</f>
        <v>0.44642860000000001</v>
      </c>
      <c r="H54" s="8">
        <f>prepara_base!V54</f>
        <v>81.900000000000006</v>
      </c>
    </row>
    <row r="55" spans="1:8" x14ac:dyDescent="0.25">
      <c r="A55" s="3" t="str">
        <f>prepara_base!A55</f>
        <v>1973:Q2</v>
      </c>
      <c r="B55" s="8">
        <f>prepara_base!B55</f>
        <v>-2.3661985779277233</v>
      </c>
      <c r="C55" s="8">
        <f>prepara_base!G55</f>
        <v>-11.857986719825412</v>
      </c>
      <c r="D55" s="8">
        <f>prepara_base!M55</f>
        <v>-5.3346566094132957</v>
      </c>
      <c r="E55" s="12">
        <f>prepara_base!Q55</f>
        <v>8.5918039919508356E-7</v>
      </c>
      <c r="F55" s="8">
        <f>prepara_base!T55</f>
        <v>4.6520537718869415</v>
      </c>
      <c r="G55" s="8">
        <f>prepara_base!U55</f>
        <v>0.22075059999999999</v>
      </c>
      <c r="H55" s="8">
        <f>prepara_base!V55</f>
        <v>77</v>
      </c>
    </row>
    <row r="56" spans="1:8" x14ac:dyDescent="0.25">
      <c r="A56" s="3" t="str">
        <f>prepara_base!A56</f>
        <v>1973:Q3</v>
      </c>
      <c r="B56" s="8">
        <f>prepara_base!B56</f>
        <v>-3.9732328416285561</v>
      </c>
      <c r="C56" s="8">
        <f>prepara_base!G56</f>
        <v>-11.847898581096162</v>
      </c>
      <c r="D56" s="8">
        <f>prepara_base!M56</f>
        <v>-5.3084352754814379</v>
      </c>
      <c r="E56" s="12">
        <f>prepara_base!Q56</f>
        <v>8.6497933322456079E-7</v>
      </c>
      <c r="F56" s="8">
        <f>prepara_base!T56</f>
        <v>4.6596583712721609</v>
      </c>
      <c r="G56" s="8">
        <f>prepara_base!U56</f>
        <v>0.65645520000000002</v>
      </c>
      <c r="H56" s="8">
        <f>prepara_base!V56</f>
        <v>72</v>
      </c>
    </row>
    <row r="57" spans="1:8" x14ac:dyDescent="0.25">
      <c r="A57" s="3" t="str">
        <f>prepara_base!A57</f>
        <v>1973:Q4</v>
      </c>
      <c r="B57" s="8">
        <f>prepara_base!B57</f>
        <v>1.1239268200075545</v>
      </c>
      <c r="C57" s="8">
        <f>prepara_base!G57</f>
        <v>-11.825916513489984</v>
      </c>
      <c r="D57" s="8">
        <f>prepara_base!M57</f>
        <v>-5.2845361137661886</v>
      </c>
      <c r="E57" s="12">
        <f>prepara_base!Q57</f>
        <v>8.69323435035623E-7</v>
      </c>
      <c r="F57" s="8">
        <f>prepara_base!T57</f>
        <v>4.551558416539442</v>
      </c>
      <c r="G57" s="8">
        <f>prepara_base!U57</f>
        <v>0.43010749999999998</v>
      </c>
      <c r="H57" s="8">
        <f>prepara_base!V57</f>
        <v>76.5</v>
      </c>
    </row>
    <row r="58" spans="1:8" x14ac:dyDescent="0.25">
      <c r="A58" s="3" t="str">
        <f>prepara_base!A58</f>
        <v>1974:Q1</v>
      </c>
      <c r="B58" s="8">
        <f>prepara_base!B58</f>
        <v>-3.1556790716547827</v>
      </c>
      <c r="C58" s="8">
        <f>prepara_base!G58</f>
        <v>-11.830545876995371</v>
      </c>
      <c r="D58" s="8">
        <f>prepara_base!M58</f>
        <v>-5.2790334131567462</v>
      </c>
      <c r="E58" s="12">
        <f>prepara_base!Q58</f>
        <v>8.4829469757527315E-7</v>
      </c>
      <c r="F58" s="8">
        <f>prepara_base!T58</f>
        <v>4.5792368039615869</v>
      </c>
      <c r="G58" s="8">
        <f>prepara_base!U58</f>
        <v>0.84745760000000003</v>
      </c>
      <c r="H58" s="8">
        <f>prepara_base!V58</f>
        <v>61.8</v>
      </c>
    </row>
    <row r="59" spans="1:8" x14ac:dyDescent="0.25">
      <c r="A59" s="3" t="str">
        <f>prepara_base!A59</f>
        <v>1974:Q2</v>
      </c>
      <c r="B59" s="8">
        <f>prepara_base!B59</f>
        <v>3.1282257834223408</v>
      </c>
      <c r="C59" s="8">
        <f>prepara_base!G59</f>
        <v>-11.794902198955723</v>
      </c>
      <c r="D59" s="8">
        <f>prepara_base!M59</f>
        <v>-5.24736112602577</v>
      </c>
      <c r="E59" s="12">
        <f>prepara_base!Q59</f>
        <v>8.5059285904609648E-7</v>
      </c>
      <c r="F59" s="8">
        <f>prepara_base!T59</f>
        <v>4.4974736105327171</v>
      </c>
      <c r="G59" s="8">
        <f>prepara_base!U59</f>
        <v>1.0309280000000001</v>
      </c>
      <c r="H59" s="8">
        <f>prepara_base!V59</f>
        <v>72.099999999999994</v>
      </c>
    </row>
    <row r="60" spans="1:8" x14ac:dyDescent="0.25">
      <c r="A60" s="3" t="str">
        <f>prepara_base!A60</f>
        <v>1974:Q3</v>
      </c>
      <c r="B60" s="8">
        <f>prepara_base!B60</f>
        <v>-6.4731631234718101</v>
      </c>
      <c r="C60" s="8">
        <f>prepara_base!G60</f>
        <v>-11.778053604042462</v>
      </c>
      <c r="D60" s="8">
        <f>prepara_base!M60</f>
        <v>-5.2185194161201984</v>
      </c>
      <c r="E60" s="12">
        <f>prepara_base!Q60</f>
        <v>8.4770849986677323E-7</v>
      </c>
      <c r="F60" s="8">
        <f>prepara_base!T60</f>
        <v>4.2212708557944874</v>
      </c>
      <c r="G60" s="8">
        <f>prepara_base!U60</f>
        <v>0.99601600000000001</v>
      </c>
      <c r="H60" s="8">
        <f>prepara_base!V60</f>
        <v>64.400000000000006</v>
      </c>
    </row>
    <row r="61" spans="1:8" x14ac:dyDescent="0.25">
      <c r="A61" s="3" t="str">
        <f>prepara_base!A61</f>
        <v>1974:Q4</v>
      </c>
      <c r="B61" s="8">
        <f>prepara_base!B61</f>
        <v>5.6052455783077306</v>
      </c>
      <c r="C61" s="8">
        <f>prepara_base!G61</f>
        <v>-11.755815390166868</v>
      </c>
      <c r="D61" s="8">
        <f>prepara_base!M61</f>
        <v>-5.1954419505826488</v>
      </c>
      <c r="E61" s="12">
        <f>prepara_base!Q61</f>
        <v>8.3385957900346393E-7</v>
      </c>
      <c r="F61" s="8">
        <f>prepara_base!T61</f>
        <v>4.2057368501116459</v>
      </c>
      <c r="G61" s="8">
        <f>prepara_base!U61</f>
        <v>0.77519380000000004</v>
      </c>
      <c r="H61" s="8">
        <f>prepara_base!V61</f>
        <v>59.5</v>
      </c>
    </row>
    <row r="62" spans="1:8" x14ac:dyDescent="0.25">
      <c r="A62" s="3" t="str">
        <f>prepara_base!A62</f>
        <v>1975:Q1</v>
      </c>
      <c r="B62" s="8">
        <f>prepara_base!B62</f>
        <v>9.8045739404501511</v>
      </c>
      <c r="C62" s="8">
        <f>prepara_base!G62</f>
        <v>-11.767845307037639</v>
      </c>
      <c r="D62" s="8">
        <f>prepara_base!M62</f>
        <v>-5.1899608146095719</v>
      </c>
      <c r="E62" s="12">
        <f>prepara_base!Q62</f>
        <v>7.92038027332145E-7</v>
      </c>
      <c r="F62" s="8">
        <f>prepara_base!T62</f>
        <v>4.4281943155188888</v>
      </c>
      <c r="G62" s="8">
        <f>prepara_base!U62</f>
        <v>0.37878790000000001</v>
      </c>
      <c r="H62" s="8">
        <f>prepara_base!V62</f>
        <v>57.6</v>
      </c>
    </row>
    <row r="63" spans="1:8" x14ac:dyDescent="0.25">
      <c r="A63" s="3" t="str">
        <f>prepara_base!A63</f>
        <v>1975:Q2</v>
      </c>
      <c r="B63" s="8">
        <f>prepara_base!B63</f>
        <v>4.2186062588360462</v>
      </c>
      <c r="C63" s="8">
        <f>prepara_base!G63</f>
        <v>-11.746143062781426</v>
      </c>
      <c r="D63" s="8">
        <f>prepara_base!M63</f>
        <v>-5.1628111437962421</v>
      </c>
      <c r="E63" s="12">
        <f>prepara_base!Q63</f>
        <v>7.8479690244396128E-7</v>
      </c>
      <c r="F63" s="8">
        <f>prepara_base!T63</f>
        <v>4.5261269786476381</v>
      </c>
      <c r="G63" s="8">
        <f>prepara_base!U63</f>
        <v>0.56074769999999996</v>
      </c>
      <c r="H63" s="8">
        <f>prepara_base!V63</f>
        <v>72.8</v>
      </c>
    </row>
    <row r="64" spans="1:8" x14ac:dyDescent="0.25">
      <c r="A64" s="3" t="str">
        <f>prepara_base!A64</f>
        <v>1975:Q3</v>
      </c>
      <c r="B64" s="8">
        <f>prepara_base!B64</f>
        <v>-1.6080340254767362</v>
      </c>
      <c r="C64" s="8">
        <f>prepara_base!G64</f>
        <v>-11.709743472030178</v>
      </c>
      <c r="D64" s="8">
        <f>prepara_base!M64</f>
        <v>-5.1363491492149329</v>
      </c>
      <c r="E64" s="12">
        <f>prepara_base!Q64</f>
        <v>7.9194008605773305E-7</v>
      </c>
      <c r="F64" s="8">
        <f>prepara_base!T64</f>
        <v>4.4387613476541858</v>
      </c>
      <c r="G64" s="8">
        <f>prepara_base!U64</f>
        <v>0.55350549999999998</v>
      </c>
      <c r="H64" s="8">
        <f>prepara_base!V64</f>
        <v>75.7</v>
      </c>
    </row>
    <row r="65" spans="1:8" x14ac:dyDescent="0.25">
      <c r="A65" s="3" t="str">
        <f>prepara_base!A65</f>
        <v>1975:Q4</v>
      </c>
      <c r="B65" s="8">
        <f>prepara_base!B65</f>
        <v>-4.3557893970547781</v>
      </c>
      <c r="C65" s="8">
        <f>prepara_base!G65</f>
        <v>-11.677519444161925</v>
      </c>
      <c r="D65" s="8">
        <f>prepara_base!M65</f>
        <v>-5.1117465815609471</v>
      </c>
      <c r="E65" s="12">
        <f>prepara_base!Q65</f>
        <v>8.0542986425339368E-7</v>
      </c>
      <c r="F65" s="8">
        <f>prepara_base!T65</f>
        <v>4.4852598893155342</v>
      </c>
      <c r="G65" s="8">
        <f>prepara_base!U65</f>
        <v>0.54347829999999997</v>
      </c>
      <c r="H65" s="8">
        <f>prepara_base!V65</f>
        <v>75.599999999999994</v>
      </c>
    </row>
    <row r="66" spans="1:8" x14ac:dyDescent="0.25">
      <c r="A66" s="3" t="str">
        <f>prepara_base!A66</f>
        <v>1976:Q1</v>
      </c>
      <c r="B66" s="8">
        <f>prepara_base!B66</f>
        <v>0.42020429470583309</v>
      </c>
      <c r="C66" s="8">
        <f>prepara_base!G66</f>
        <v>-11.654528871252245</v>
      </c>
      <c r="D66" s="8">
        <f>prepara_base!M66</f>
        <v>-5.1056851811706432</v>
      </c>
      <c r="E66" s="12">
        <f>prepara_base!Q66</f>
        <v>8.0295869356388091E-7</v>
      </c>
      <c r="F66" s="8">
        <f>prepara_base!T66</f>
        <v>4.6161101260264257</v>
      </c>
      <c r="G66" s="8">
        <f>prepara_base!U66</f>
        <v>0.53380780000000005</v>
      </c>
      <c r="H66" s="8">
        <f>prepara_base!V66</f>
        <v>84.6</v>
      </c>
    </row>
    <row r="67" spans="1:8" x14ac:dyDescent="0.25">
      <c r="A67" s="3" t="str">
        <f>prepara_base!A67</f>
        <v>1976:Q2</v>
      </c>
      <c r="B67" s="8">
        <f>prepara_base!B67</f>
        <v>3.3233982952129208</v>
      </c>
      <c r="C67" s="8">
        <f>prepara_base!G67</f>
        <v>-11.633754200347212</v>
      </c>
      <c r="D67" s="8">
        <f>prepara_base!M67</f>
        <v>-5.0878535441002564</v>
      </c>
      <c r="E67" s="12">
        <f>prepara_base!Q67</f>
        <v>8.0340057636887605E-7</v>
      </c>
      <c r="F67" s="8">
        <f>prepara_base!T67</f>
        <v>4.623010104116422</v>
      </c>
      <c r="G67" s="8">
        <f>prepara_base!U67</f>
        <v>0.3508772</v>
      </c>
      <c r="H67" s="8">
        <f>prepara_base!V67</f>
        <v>83.3</v>
      </c>
    </row>
    <row r="68" spans="1:8" x14ac:dyDescent="0.25">
      <c r="A68" s="3" t="str">
        <f>prepara_base!A68</f>
        <v>1976:Q3</v>
      </c>
      <c r="B68" s="8">
        <f>prepara_base!B68</f>
        <v>-0.31085367685027721</v>
      </c>
      <c r="C68" s="8">
        <f>prepara_base!G68</f>
        <v>-11.613580804498099</v>
      </c>
      <c r="D68" s="8">
        <f>prepara_base!M68</f>
        <v>-5.0619174656375305</v>
      </c>
      <c r="E68" s="12">
        <f>prepara_base!Q68</f>
        <v>8.0661543387768178E-7</v>
      </c>
      <c r="F68" s="8">
        <f>prepara_base!T68</f>
        <v>4.6587109529161213</v>
      </c>
      <c r="G68" s="8">
        <f>prepara_base!U68</f>
        <v>0.51813469999999995</v>
      </c>
      <c r="H68" s="8">
        <f>prepara_base!V68</f>
        <v>89.7</v>
      </c>
    </row>
    <row r="69" spans="1:8" x14ac:dyDescent="0.25">
      <c r="A69" s="3" t="str">
        <f>prepara_base!A69</f>
        <v>1976:Q4</v>
      </c>
      <c r="B69" s="8">
        <f>prepara_base!B69</f>
        <v>3.9582673297939182</v>
      </c>
      <c r="C69" s="8">
        <f>prepara_base!G69</f>
        <v>-11.587127434004387</v>
      </c>
      <c r="D69" s="8">
        <f>prepara_base!M69</f>
        <v>-5.0340071654166261</v>
      </c>
      <c r="E69" s="12">
        <f>prepara_base!Q69</f>
        <v>8.1095100864553312E-7</v>
      </c>
      <c r="F69" s="8">
        <f>prepara_base!T69</f>
        <v>4.6510991178764911</v>
      </c>
      <c r="G69" s="8">
        <f>prepara_base!U69</f>
        <v>0.3407155</v>
      </c>
      <c r="H69" s="8">
        <f>prepara_base!V69</f>
        <v>87</v>
      </c>
    </row>
    <row r="70" spans="1:8" x14ac:dyDescent="0.25">
      <c r="A70" s="3" t="str">
        <f>prepara_base!A70</f>
        <v>1977:Q1</v>
      </c>
      <c r="B70" s="8">
        <f>prepara_base!B70</f>
        <v>2.7035958587098583</v>
      </c>
      <c r="C70" s="8">
        <f>prepara_base!G70</f>
        <v>-11.574553526561461</v>
      </c>
      <c r="D70" s="8">
        <f>prepara_base!M70</f>
        <v>-5.0257831175228098</v>
      </c>
      <c r="E70" s="12">
        <f>prepara_base!Q70</f>
        <v>8.0465689510981996E-7</v>
      </c>
      <c r="F70" s="8">
        <f>prepara_base!T70</f>
        <v>4.6111522576656387</v>
      </c>
      <c r="G70" s="8">
        <f>prepara_base!U70</f>
        <v>0.50251259999999998</v>
      </c>
      <c r="H70" s="8">
        <f>prepara_base!V70</f>
        <v>87.1</v>
      </c>
    </row>
    <row r="71" spans="1:8" x14ac:dyDescent="0.25">
      <c r="A71" s="3" t="str">
        <f>prepara_base!A71</f>
        <v>1977:Q2</v>
      </c>
      <c r="B71" s="8">
        <f>prepara_base!B71</f>
        <v>-2.6296639106146169</v>
      </c>
      <c r="C71" s="8">
        <f>prepara_base!G71</f>
        <v>-11.535479567981227</v>
      </c>
      <c r="D71" s="8">
        <f>prepara_base!M71</f>
        <v>-5.0044875853831483</v>
      </c>
      <c r="E71" s="12">
        <f>prepara_base!Q71</f>
        <v>8.1991159067614901E-7</v>
      </c>
      <c r="F71" s="8">
        <f>prepara_base!T71</f>
        <v>4.5980448610455031</v>
      </c>
      <c r="G71" s="8">
        <f>prepara_base!U71</f>
        <v>0.66006600000000004</v>
      </c>
      <c r="H71" s="8">
        <f>prepara_base!V71</f>
        <v>90.2</v>
      </c>
    </row>
    <row r="72" spans="1:8" x14ac:dyDescent="0.25">
      <c r="A72" s="3" t="str">
        <f>prepara_base!A72</f>
        <v>1977:Q3</v>
      </c>
      <c r="B72" s="8">
        <f>prepara_base!B72</f>
        <v>7.0887459772828123</v>
      </c>
      <c r="C72" s="8">
        <f>prepara_base!G72</f>
        <v>-11.501390257475434</v>
      </c>
      <c r="D72" s="8">
        <f>prepara_base!M72</f>
        <v>-4.9802660342533267</v>
      </c>
      <c r="E72" s="12">
        <f>prepara_base!Q72</f>
        <v>8.2872108304565723E-7</v>
      </c>
      <c r="F72" s="8">
        <f>prepara_base!T72</f>
        <v>4.5667411593683092</v>
      </c>
      <c r="G72" s="8">
        <f>prepara_base!U72</f>
        <v>0.48780489999999999</v>
      </c>
      <c r="H72" s="8">
        <f>prepara_base!V72</f>
        <v>89</v>
      </c>
    </row>
    <row r="73" spans="1:8" x14ac:dyDescent="0.25">
      <c r="A73" s="3" t="str">
        <f>prepara_base!A73</f>
        <v>1977:Q4</v>
      </c>
      <c r="B73" s="8">
        <f>prepara_base!B73</f>
        <v>-5.0845790275963463</v>
      </c>
      <c r="C73" s="8">
        <f>prepara_base!G73</f>
        <v>-11.487154504690137</v>
      </c>
      <c r="D73" s="8">
        <f>prepara_base!M73</f>
        <v>-4.9521307915722161</v>
      </c>
      <c r="E73" s="12">
        <f>prepara_base!Q73</f>
        <v>8.3689548710016156E-7</v>
      </c>
      <c r="F73" s="8">
        <f>prepara_base!T73</f>
        <v>4.5413780529003116</v>
      </c>
      <c r="G73" s="8">
        <f>prepara_base!U73</f>
        <v>0.64205460000000003</v>
      </c>
      <c r="H73" s="8">
        <f>prepara_base!V73</f>
        <v>84.4</v>
      </c>
    </row>
    <row r="74" spans="1:8" x14ac:dyDescent="0.25">
      <c r="A74" s="3" t="str">
        <f>prepara_base!A74</f>
        <v>1978:Q1</v>
      </c>
      <c r="B74" s="8">
        <f>prepara_base!B74</f>
        <v>3.6477250733831301</v>
      </c>
      <c r="C74" s="8">
        <f>prepara_base!G74</f>
        <v>-11.488245204997686</v>
      </c>
      <c r="D74" s="8">
        <f>prepara_base!M74</f>
        <v>-4.9421752061042357</v>
      </c>
      <c r="E74" s="12">
        <f>prepara_base!Q74</f>
        <v>8.2584151689210054E-7</v>
      </c>
      <c r="F74" s="8">
        <f>prepara_base!T74</f>
        <v>4.486611849863956</v>
      </c>
      <c r="G74" s="8">
        <f>prepara_base!U74</f>
        <v>0.6309148</v>
      </c>
      <c r="H74" s="8">
        <f>prepara_base!V74</f>
        <v>82.6</v>
      </c>
    </row>
    <row r="75" spans="1:8" x14ac:dyDescent="0.25">
      <c r="A75" s="3" t="str">
        <f>prepara_base!A75</f>
        <v>1978:Q2</v>
      </c>
      <c r="B75" s="8">
        <f>prepara_base!B75</f>
        <v>-0.20702519762923721</v>
      </c>
      <c r="C75" s="8">
        <f>prepara_base!G75</f>
        <v>-11.42207493699552</v>
      </c>
      <c r="D75" s="8">
        <f>prepara_base!M75</f>
        <v>-4.9087287632637526</v>
      </c>
      <c r="E75" s="12">
        <f>prepara_base!Q75</f>
        <v>8.4988573899079725E-7</v>
      </c>
      <c r="F75" s="8">
        <f>prepara_base!T75</f>
        <v>4.5814920586335139</v>
      </c>
      <c r="G75" s="8">
        <f>prepara_base!U75</f>
        <v>0.77279750000000003</v>
      </c>
      <c r="H75" s="8">
        <f>prepara_base!V75</f>
        <v>81.8</v>
      </c>
    </row>
    <row r="76" spans="1:8" x14ac:dyDescent="0.25">
      <c r="A76" s="3" t="str">
        <f>prepara_base!A76</f>
        <v>1978:Q3</v>
      </c>
      <c r="B76" s="8">
        <f>prepara_base!B76</f>
        <v>0.20213785051974942</v>
      </c>
      <c r="C76" s="8">
        <f>prepara_base!G76</f>
        <v>-11.394275108127996</v>
      </c>
      <c r="D76" s="8">
        <f>prepara_base!M76</f>
        <v>-4.8837112853477258</v>
      </c>
      <c r="E76" s="12">
        <f>prepara_base!Q76</f>
        <v>8.5708727070594765E-7</v>
      </c>
      <c r="F76" s="8">
        <f>prepara_base!T76</f>
        <v>4.6434288981051814</v>
      </c>
      <c r="G76" s="8">
        <f>prepara_base!U76</f>
        <v>0.90771559999999996</v>
      </c>
      <c r="H76" s="8">
        <f>prepara_base!V76</f>
        <v>80</v>
      </c>
    </row>
    <row r="77" spans="1:8" x14ac:dyDescent="0.25">
      <c r="A77" s="3" t="str">
        <f>prepara_base!A77</f>
        <v>1978:Q4</v>
      </c>
      <c r="B77" s="8">
        <f>prepara_base!B77</f>
        <v>-0.78976718327025053</v>
      </c>
      <c r="C77" s="8">
        <f>prepara_base!G77</f>
        <v>-11.355940720251194</v>
      </c>
      <c r="D77" s="8">
        <f>prepara_base!M77</f>
        <v>-4.8566783914798153</v>
      </c>
      <c r="E77" s="12">
        <f>prepara_base!Q77</f>
        <v>8.6745105305416602E-7</v>
      </c>
      <c r="F77" s="8">
        <f>prepara_base!T77</f>
        <v>4.5654933688351926</v>
      </c>
      <c r="G77" s="8">
        <f>prepara_base!U77</f>
        <v>0.59171600000000002</v>
      </c>
      <c r="H77" s="8">
        <f>prepara_base!V77</f>
        <v>73.8</v>
      </c>
    </row>
    <row r="78" spans="1:8" x14ac:dyDescent="0.25">
      <c r="A78" s="3" t="str">
        <f>prepara_base!A78</f>
        <v>1979:Q1</v>
      </c>
      <c r="B78" s="8">
        <f>prepara_base!B78</f>
        <v>-1.0882014172921002</v>
      </c>
      <c r="C78" s="8">
        <f>prepara_base!G78</f>
        <v>-11.359850888981411</v>
      </c>
      <c r="D78" s="8">
        <f>prepara_base!M78</f>
        <v>-4.8474825087652595</v>
      </c>
      <c r="E78" s="12">
        <f>prepara_base!Q78</f>
        <v>8.5805183697979538E-7</v>
      </c>
      <c r="F78" s="8">
        <f>prepara_base!T78</f>
        <v>4.6061696863211745</v>
      </c>
      <c r="G78" s="8">
        <f>prepara_base!U78</f>
        <v>0.86705200000000004</v>
      </c>
      <c r="H78" s="8">
        <f>prepara_base!V78</f>
        <v>71.900000000000006</v>
      </c>
    </row>
    <row r="79" spans="1:8" x14ac:dyDescent="0.25">
      <c r="A79" s="3" t="str">
        <f>prepara_base!A79</f>
        <v>1979:Q2</v>
      </c>
      <c r="B79" s="8">
        <f>prepara_base!B79</f>
        <v>5.1012050910045232</v>
      </c>
      <c r="C79" s="8">
        <f>prepara_base!G79</f>
        <v>-11.33095628298133</v>
      </c>
      <c r="D79" s="8">
        <f>prepara_base!M79</f>
        <v>-4.8157828653403687</v>
      </c>
      <c r="E79" s="12">
        <f>prepara_base!Q79</f>
        <v>8.6077531040924883E-7</v>
      </c>
      <c r="F79" s="8">
        <f>prepara_base!T79</f>
        <v>4.622027303054514</v>
      </c>
      <c r="G79" s="8">
        <f>prepara_base!U79</f>
        <v>0.70621469999999997</v>
      </c>
      <c r="H79" s="8">
        <f>prepara_base!V79</f>
        <v>66.7</v>
      </c>
    </row>
    <row r="80" spans="1:8" x14ac:dyDescent="0.25">
      <c r="A80" s="3" t="str">
        <f>prepara_base!A80</f>
        <v>1979:Q3</v>
      </c>
      <c r="B80" s="8">
        <f>prepara_base!B80</f>
        <v>-5.4521775967428514</v>
      </c>
      <c r="C80" s="8">
        <f>prepara_base!G80</f>
        <v>-11.302396399331981</v>
      </c>
      <c r="D80" s="8">
        <f>prepara_base!M80</f>
        <v>-4.7823532958540627</v>
      </c>
      <c r="E80" s="12">
        <f>prepara_base!Q80</f>
        <v>8.6864244857851669E-7</v>
      </c>
      <c r="F80" s="8">
        <f>prepara_base!T80</f>
        <v>4.6876714074998347</v>
      </c>
      <c r="G80" s="8">
        <f>prepara_base!U80</f>
        <v>0.82530950000000003</v>
      </c>
      <c r="H80" s="8">
        <f>prepara_base!V80</f>
        <v>63.7</v>
      </c>
    </row>
    <row r="81" spans="1:8" x14ac:dyDescent="0.25">
      <c r="A81" s="3" t="str">
        <f>prepara_base!A81</f>
        <v>1979:Q4</v>
      </c>
      <c r="B81" s="8">
        <f>prepara_base!B81</f>
        <v>-0.65831723384181706</v>
      </c>
      <c r="C81" s="8">
        <f>prepara_base!G81</f>
        <v>-11.282106381856018</v>
      </c>
      <c r="D81" s="8">
        <f>prepara_base!M81</f>
        <v>-4.7502506204367805</v>
      </c>
      <c r="E81" s="12">
        <f>prepara_base!Q81</f>
        <v>8.7062591363738367E-7</v>
      </c>
      <c r="F81" s="8">
        <f>prepara_base!T81</f>
        <v>4.6802776584748971</v>
      </c>
      <c r="G81" s="8">
        <f>prepara_base!U81</f>
        <v>1.203209</v>
      </c>
      <c r="H81" s="8">
        <f>prepara_base!V81</f>
        <v>62.3</v>
      </c>
    </row>
    <row r="82" spans="1:8" x14ac:dyDescent="0.25">
      <c r="A82" s="3" t="str">
        <f>prepara_base!A82</f>
        <v>1980:Q1</v>
      </c>
      <c r="B82" s="8">
        <f>prepara_base!B82</f>
        <v>8.3717084647864795</v>
      </c>
      <c r="C82" s="8">
        <f>prepara_base!G82</f>
        <v>-11.271965946941105</v>
      </c>
      <c r="D82" s="8">
        <f>prepara_base!M82</f>
        <v>-4.7370145552617231</v>
      </c>
      <c r="E82" s="12">
        <f>prepara_base!Q82</f>
        <v>8.5360517452084998E-7</v>
      </c>
      <c r="F82" s="8">
        <f>prepara_base!T82</f>
        <v>4.6510991178764911</v>
      </c>
      <c r="G82" s="8">
        <f>prepara_base!U82</f>
        <v>1.4193549999999999</v>
      </c>
      <c r="H82" s="8">
        <f>prepara_base!V82</f>
        <v>63.9</v>
      </c>
    </row>
    <row r="83" spans="1:8" x14ac:dyDescent="0.25">
      <c r="A83" s="3" t="str">
        <f>prepara_base!A83</f>
        <v>1980:Q2</v>
      </c>
      <c r="B83" s="8">
        <f>prepara_base!B83</f>
        <v>-2.5377413148894359</v>
      </c>
      <c r="C83" s="8">
        <f>prepara_base!G83</f>
        <v>-11.272700813779567</v>
      </c>
      <c r="D83" s="8">
        <f>prepara_base!M83</f>
        <v>-4.7217873987527916</v>
      </c>
      <c r="E83" s="12">
        <f>prepara_base!Q83</f>
        <v>8.3818891770246508E-7</v>
      </c>
      <c r="F83" s="8">
        <f>prepara_base!T83</f>
        <v>4.7414478042806394</v>
      </c>
      <c r="G83" s="8">
        <f>prepara_base!U83</f>
        <v>1.1235949999999999</v>
      </c>
      <c r="H83" s="8">
        <f>prepara_base!V83</f>
        <v>54.4</v>
      </c>
    </row>
    <row r="84" spans="1:8" x14ac:dyDescent="0.25">
      <c r="A84" s="3" t="str">
        <f>prepara_base!A84</f>
        <v>1980:Q3</v>
      </c>
      <c r="B84" s="8">
        <f>prepara_base!B84</f>
        <v>-1.9993305646470707</v>
      </c>
      <c r="C84" s="8">
        <f>prepara_base!G84</f>
        <v>-11.257656568644823</v>
      </c>
      <c r="D84" s="8">
        <f>prepara_base!M84</f>
        <v>-4.691696853661341</v>
      </c>
      <c r="E84" s="12">
        <f>prepara_base!Q84</f>
        <v>8.3437360278994892E-7</v>
      </c>
      <c r="F84" s="8">
        <f>prepara_base!T84</f>
        <v>4.8402423081675749</v>
      </c>
      <c r="G84" s="8">
        <f>prepara_base!U84</f>
        <v>0.98400989999999999</v>
      </c>
      <c r="H84" s="8">
        <f>prepara_base!V84</f>
        <v>67.8</v>
      </c>
    </row>
    <row r="85" spans="1:8" x14ac:dyDescent="0.25">
      <c r="A85" s="3" t="str">
        <f>prepara_base!A85</f>
        <v>1980:Q4</v>
      </c>
      <c r="B85" s="8">
        <f>prepara_base!B85</f>
        <v>-3.881104728085174</v>
      </c>
      <c r="C85" s="8">
        <f>prepara_base!G85</f>
        <v>-11.212617100709613</v>
      </c>
      <c r="D85" s="8">
        <f>prepara_base!M85</f>
        <v>-4.6551675526458105</v>
      </c>
      <c r="E85" s="12">
        <f>prepara_base!Q85</f>
        <v>8.455870517750156E-7</v>
      </c>
      <c r="F85" s="8">
        <f>prepara_base!T85</f>
        <v>4.8941014778403042</v>
      </c>
      <c r="G85" s="8">
        <f>prepara_base!U85</f>
        <v>1.1918949999999999</v>
      </c>
      <c r="H85" s="8">
        <f>prepara_base!V85</f>
        <v>72</v>
      </c>
    </row>
    <row r="86" spans="1:8" x14ac:dyDescent="0.25">
      <c r="A86" s="3" t="str">
        <f>prepara_base!A86</f>
        <v>1981:Q1</v>
      </c>
      <c r="B86" s="8">
        <f>prepara_base!B86</f>
        <v>4.7815973142582573</v>
      </c>
      <c r="C86" s="8">
        <f>prepara_base!G86</f>
        <v>-11.175160096326852</v>
      </c>
      <c r="D86" s="8">
        <f>prepara_base!M86</f>
        <v>-4.6420574807313528</v>
      </c>
      <c r="E86" s="12">
        <f>prepara_base!Q86</f>
        <v>8.3853523775936051E-7</v>
      </c>
      <c r="F86" s="8">
        <f>prepara_base!T86</f>
        <v>4.8918517581062888</v>
      </c>
      <c r="G86" s="8">
        <f>prepara_base!U86</f>
        <v>0.58207220000000004</v>
      </c>
      <c r="H86" s="8">
        <f>prepara_base!V86</f>
        <v>68.3</v>
      </c>
    </row>
    <row r="87" spans="1:8" x14ac:dyDescent="0.25">
      <c r="A87" s="3" t="str">
        <f>prepara_base!A87</f>
        <v>1981:Q2</v>
      </c>
      <c r="B87" s="8">
        <f>prepara_base!B87</f>
        <v>-4.0260239731811103</v>
      </c>
      <c r="C87" s="8">
        <f>prepara_base!G87</f>
        <v>-11.167235279037639</v>
      </c>
      <c r="D87" s="8">
        <f>prepara_base!M87</f>
        <v>-4.6198014783910031</v>
      </c>
      <c r="E87" s="12">
        <f>prepara_base!Q87</f>
        <v>8.3918768000940454E-7</v>
      </c>
      <c r="F87" s="8">
        <f>prepara_base!T87</f>
        <v>4.8850720711209101</v>
      </c>
      <c r="G87" s="8">
        <f>prepara_base!U87</f>
        <v>0.91116169999999996</v>
      </c>
      <c r="H87" s="8">
        <f>prepara_base!V87</f>
        <v>73.900000000000006</v>
      </c>
    </row>
    <row r="88" spans="1:8" x14ac:dyDescent="0.25">
      <c r="A88" s="3" t="str">
        <f>prepara_base!A88</f>
        <v>1981:Q3</v>
      </c>
      <c r="B88" s="8">
        <f>prepara_base!B88</f>
        <v>8.5859793268257221</v>
      </c>
      <c r="C88" s="8">
        <f>prepara_base!G88</f>
        <v>-11.13776101613905</v>
      </c>
      <c r="D88" s="8">
        <f>prepara_base!M88</f>
        <v>-4.6023094138594853</v>
      </c>
      <c r="E88" s="12">
        <f>prepara_base!Q88</f>
        <v>8.3871157350261565E-7</v>
      </c>
      <c r="F88" s="8">
        <f>prepara_base!T88</f>
        <v>4.773223770984341</v>
      </c>
      <c r="G88" s="8">
        <f>prepara_base!U88</f>
        <v>1.2127889999999999</v>
      </c>
      <c r="H88" s="8">
        <f>prepara_base!V88</f>
        <v>74.8</v>
      </c>
    </row>
    <row r="89" spans="1:8" x14ac:dyDescent="0.25">
      <c r="A89" s="3" t="str">
        <f>prepara_base!A89</f>
        <v>1981:Q4</v>
      </c>
      <c r="B89" s="8">
        <f>prepara_base!B89</f>
        <v>-1.8423390221611786</v>
      </c>
      <c r="C89" s="8">
        <f>prepara_base!G89</f>
        <v>-11.134654106013066</v>
      </c>
      <c r="D89" s="8">
        <f>prepara_base!M89</f>
        <v>-4.5840562734187209</v>
      </c>
      <c r="E89" s="12">
        <f>prepara_base!Q89</f>
        <v>8.3505554575912549E-7</v>
      </c>
      <c r="F89" s="8">
        <f>prepara_base!T89</f>
        <v>4.8186673602504957</v>
      </c>
      <c r="G89" s="8">
        <f>prepara_base!U89</f>
        <v>0.54054049999999998</v>
      </c>
      <c r="H89" s="8">
        <f>prepara_base!V89</f>
        <v>65.7</v>
      </c>
    </row>
    <row r="90" spans="1:8" x14ac:dyDescent="0.25">
      <c r="A90" s="3" t="str">
        <f>prepara_base!A90</f>
        <v>1982:Q1</v>
      </c>
      <c r="B90" s="8">
        <f>prepara_base!B90</f>
        <v>2.0002458815727682</v>
      </c>
      <c r="C90" s="8">
        <f>prepara_base!G90</f>
        <v>-11.15651031991379</v>
      </c>
      <c r="D90" s="8">
        <f>prepara_base!M90</f>
        <v>-4.5793805004543184</v>
      </c>
      <c r="E90" s="12">
        <f>prepara_base!Q90</f>
        <v>8.1080390779643704E-7</v>
      </c>
      <c r="F90" s="8">
        <f>prepara_base!T90</f>
        <v>4.7077267743131834</v>
      </c>
      <c r="G90" s="8">
        <f>prepara_base!U90</f>
        <v>0.1066098</v>
      </c>
      <c r="H90" s="8">
        <f>prepara_base!V90</f>
        <v>66.599999999999994</v>
      </c>
    </row>
    <row r="91" spans="1:8" x14ac:dyDescent="0.25">
      <c r="A91" s="3" t="str">
        <f>prepara_base!A91</f>
        <v>1982:Q2</v>
      </c>
      <c r="B91" s="8">
        <f>prepara_base!B91</f>
        <v>-2.9144363205758728</v>
      </c>
      <c r="C91" s="8">
        <f>prepara_base!G91</f>
        <v>-11.138880332402813</v>
      </c>
      <c r="D91" s="8">
        <f>prepara_base!M91</f>
        <v>-4.5666197061383782</v>
      </c>
      <c r="E91" s="12">
        <f>prepara_base!Q91</f>
        <v>8.1453639904568959E-7</v>
      </c>
      <c r="F91" s="8">
        <f>prepara_base!T91</f>
        <v>4.697749367281185</v>
      </c>
      <c r="G91" s="8">
        <f>prepara_base!U91</f>
        <v>0.73375259999999998</v>
      </c>
      <c r="H91" s="8">
        <f>prepara_base!V91</f>
        <v>66.2</v>
      </c>
    </row>
    <row r="92" spans="1:8" x14ac:dyDescent="0.25">
      <c r="A92" s="3" t="str">
        <f>prepara_base!A92</f>
        <v>1982:Q3</v>
      </c>
      <c r="B92" s="8">
        <f>prepara_base!B92</f>
        <v>-2.6631684405003448</v>
      </c>
      <c r="C92" s="8">
        <f>prepara_base!G92</f>
        <v>-11.132019709625444</v>
      </c>
      <c r="D92" s="8">
        <f>prepara_base!M92</f>
        <v>-4.5428066590591998</v>
      </c>
      <c r="E92" s="12">
        <f>prepara_base!Q92</f>
        <v>8.0873159150408362E-7</v>
      </c>
      <c r="F92" s="8">
        <f>prepara_base!T92</f>
        <v>4.8072943700782256</v>
      </c>
      <c r="G92" s="8">
        <f>prepara_base!U92</f>
        <v>0.1029866</v>
      </c>
      <c r="H92" s="8">
        <f>prepara_base!V92</f>
        <v>66.7</v>
      </c>
    </row>
    <row r="93" spans="1:8" x14ac:dyDescent="0.25">
      <c r="A93" s="3" t="str">
        <f>prepara_base!A93</f>
        <v>1982:Q4</v>
      </c>
      <c r="B93" s="8">
        <f>prepara_base!B93</f>
        <v>0.78052492435664456</v>
      </c>
      <c r="C93" s="8">
        <f>prepara_base!G93</f>
        <v>-11.12190515293989</v>
      </c>
      <c r="D93" s="8">
        <f>prepara_base!M93</f>
        <v>-4.517159478769643</v>
      </c>
      <c r="E93" s="12">
        <f>prepara_base!Q93</f>
        <v>8.0118534169999589E-7</v>
      </c>
      <c r="F93" s="8">
        <f>prepara_base!T93</f>
        <v>4.9373474983264236</v>
      </c>
      <c r="G93" s="8">
        <f>prepara_base!U93</f>
        <v>-0.1027749</v>
      </c>
      <c r="H93" s="8">
        <f>prepara_base!V93</f>
        <v>72.5</v>
      </c>
    </row>
    <row r="94" spans="1:8" x14ac:dyDescent="0.25">
      <c r="A94" s="3" t="str">
        <f>prepara_base!A94</f>
        <v>1983:Q1</v>
      </c>
      <c r="B94" s="8">
        <f>prepara_base!B94</f>
        <v>-1.5203036275335129</v>
      </c>
      <c r="C94" s="8">
        <f>prepara_base!G94</f>
        <v>-11.10990553695542</v>
      </c>
      <c r="D94" s="8">
        <f>prepara_base!M94</f>
        <v>-4.510216995639146</v>
      </c>
      <c r="E94" s="12">
        <f>prepara_base!Q94</f>
        <v>7.9707258272823808E-7</v>
      </c>
      <c r="F94" s="8">
        <f>prepara_base!T94</f>
        <v>5.0232224096017273</v>
      </c>
      <c r="G94" s="8">
        <f>prepara_base!U94</f>
        <v>0.2040816</v>
      </c>
      <c r="H94" s="8">
        <f>prepara_base!V94</f>
        <v>75</v>
      </c>
    </row>
    <row r="95" spans="1:8" x14ac:dyDescent="0.25">
      <c r="A95" s="3" t="str">
        <f>prepara_base!A95</f>
        <v>1983:Q2</v>
      </c>
      <c r="B95" s="8">
        <f>prepara_base!B95</f>
        <v>-1.3407974904264925</v>
      </c>
      <c r="C95" s="8">
        <f>prepara_base!G95</f>
        <v>-11.072064070034244</v>
      </c>
      <c r="D95" s="8">
        <f>prepara_base!M95</f>
        <v>-4.4874196777192932</v>
      </c>
      <c r="E95" s="12">
        <f>prepara_base!Q95</f>
        <v>8.0635421748988327E-7</v>
      </c>
      <c r="F95" s="8">
        <f>prepara_base!T95</f>
        <v>5.1143945283871082</v>
      </c>
      <c r="G95" s="8">
        <f>prepara_base!U95</f>
        <v>0.30333670000000001</v>
      </c>
      <c r="H95" s="8">
        <f>prepara_base!V95</f>
        <v>91.5</v>
      </c>
    </row>
    <row r="96" spans="1:8" x14ac:dyDescent="0.25">
      <c r="A96" s="3" t="str">
        <f>prepara_base!A96</f>
        <v>1983:Q3</v>
      </c>
      <c r="B96" s="8">
        <f>prepara_base!B96</f>
        <v>-4.7226716388480021</v>
      </c>
      <c r="C96" s="8">
        <f>prepara_base!G96</f>
        <v>-11.033126881472155</v>
      </c>
      <c r="D96" s="8">
        <f>prepara_base!M96</f>
        <v>-4.4584141950730203</v>
      </c>
      <c r="E96" s="12">
        <f>prepara_base!Q96</f>
        <v>8.2247223258617235E-7</v>
      </c>
      <c r="F96" s="8">
        <f>prepara_base!T96</f>
        <v>5.1191907006506012</v>
      </c>
      <c r="G96" s="8">
        <f>prepara_base!U96</f>
        <v>0.39960040000000002</v>
      </c>
      <c r="H96" s="8">
        <f>prepara_base!V96</f>
        <v>91.2</v>
      </c>
    </row>
    <row r="97" spans="1:8" x14ac:dyDescent="0.25">
      <c r="A97" s="3" t="str">
        <f>prepara_base!A97</f>
        <v>1983:Q4</v>
      </c>
      <c r="B97" s="8">
        <f>prepara_base!B97</f>
        <v>0.56629981407438112</v>
      </c>
      <c r="C97" s="8">
        <f>prepara_base!G97</f>
        <v>-11.003780327136637</v>
      </c>
      <c r="D97" s="8">
        <f>prepara_base!M97</f>
        <v>-4.4408779538494771</v>
      </c>
      <c r="E97" s="12">
        <f>prepara_base!Q97</f>
        <v>8.3791292368624982E-7</v>
      </c>
      <c r="F97" s="8">
        <f>prepara_base!T97</f>
        <v>5.10230248262208</v>
      </c>
      <c r="G97" s="8">
        <f>prepara_base!U97</f>
        <v>0.29556650000000001</v>
      </c>
      <c r="H97" s="8">
        <f>prepara_base!V97</f>
        <v>91.6</v>
      </c>
    </row>
    <row r="98" spans="1:8" x14ac:dyDescent="0.25">
      <c r="A98" s="3" t="str">
        <f>prepara_base!A98</f>
        <v>1984:Q1</v>
      </c>
      <c r="B98" s="8">
        <f>prepara_base!B98</f>
        <v>3.2582997931970379</v>
      </c>
      <c r="C98" s="8">
        <f>prepara_base!G98</f>
        <v>-10.990538150786506</v>
      </c>
      <c r="D98" s="8">
        <f>prepara_base!M98</f>
        <v>-4.4370609572826138</v>
      </c>
      <c r="E98" s="12">
        <f>prepara_base!Q98</f>
        <v>8.434486316708527E-7</v>
      </c>
      <c r="F98" s="8">
        <f>prepara_base!T98</f>
        <v>5.0587903359833026</v>
      </c>
      <c r="G98" s="8">
        <f>prepara_base!U98</f>
        <v>0.38910509999999998</v>
      </c>
      <c r="H98" s="8">
        <f>prepara_base!V98</f>
        <v>99.5</v>
      </c>
    </row>
    <row r="99" spans="1:8" x14ac:dyDescent="0.25">
      <c r="A99" s="3" t="str">
        <f>prepara_base!A99</f>
        <v>1984:Q2</v>
      </c>
      <c r="B99" s="8">
        <f>prepara_base!B99</f>
        <v>3.4660763236701633</v>
      </c>
      <c r="C99" s="8">
        <f>prepara_base!G99</f>
        <v>-10.96298554550317</v>
      </c>
      <c r="D99" s="8">
        <f>prepara_base!M99</f>
        <v>-4.4143752122512723</v>
      </c>
      <c r="E99" s="12">
        <f>prepara_base!Q99</f>
        <v>8.5443608511024309E-7</v>
      </c>
      <c r="F99" s="8">
        <f>prepara_base!T99</f>
        <v>5.0310913026636381</v>
      </c>
      <c r="G99" s="8">
        <f>prepara_base!U99</f>
        <v>0.38424589999999997</v>
      </c>
      <c r="H99" s="8">
        <f>prepara_base!V99</f>
        <v>96.6</v>
      </c>
    </row>
    <row r="100" spans="1:8" x14ac:dyDescent="0.25">
      <c r="A100" s="3" t="str">
        <f>prepara_base!A100</f>
        <v>1984:Q3</v>
      </c>
      <c r="B100" s="8">
        <f>prepara_base!B100</f>
        <v>1.6394794047125152</v>
      </c>
      <c r="C100" s="8">
        <f>prepara_base!G100</f>
        <v>-10.945858167798315</v>
      </c>
      <c r="D100" s="8">
        <f>prepara_base!M100</f>
        <v>-4.3972630803991359</v>
      </c>
      <c r="E100" s="12">
        <f>prepara_base!Q100</f>
        <v>8.5814392543499089E-7</v>
      </c>
      <c r="F100" s="8">
        <f>prepara_base!T100</f>
        <v>5.1125900166192491</v>
      </c>
      <c r="G100" s="8">
        <f>prepara_base!U100</f>
        <v>0.37950660000000003</v>
      </c>
      <c r="H100" s="8">
        <f>prepara_base!V100</f>
        <v>98.9</v>
      </c>
    </row>
    <row r="101" spans="1:8" x14ac:dyDescent="0.25">
      <c r="A101" s="3" t="str">
        <f>prepara_base!A101</f>
        <v>1984:Q4</v>
      </c>
      <c r="B101" s="8">
        <f>prepara_base!B101</f>
        <v>1.5949371628605906</v>
      </c>
      <c r="C101" s="8">
        <f>prepara_base!G101</f>
        <v>-10.933158858150092</v>
      </c>
      <c r="D101" s="8">
        <f>prepara_base!M101</f>
        <v>-4.3805905663664753</v>
      </c>
      <c r="E101" s="12">
        <f>prepara_base!Q101</f>
        <v>8.6373403332520717E-7</v>
      </c>
      <c r="F101" s="8">
        <f>prepara_base!T101</f>
        <v>5.1029105702054265</v>
      </c>
      <c r="G101" s="8">
        <f>prepara_base!U101</f>
        <v>0.37593979999999999</v>
      </c>
      <c r="H101" s="8">
        <f>prepara_base!V101</f>
        <v>95</v>
      </c>
    </row>
    <row r="102" spans="1:8" x14ac:dyDescent="0.25">
      <c r="A102" s="3" t="str">
        <f>prepara_base!A102</f>
        <v>1985:Q1</v>
      </c>
      <c r="B102" s="8">
        <f>prepara_base!B102</f>
        <v>4.6359632212745376</v>
      </c>
      <c r="C102" s="8">
        <f>prepara_base!G102</f>
        <v>-10.921267210618947</v>
      </c>
      <c r="D102" s="8">
        <f>prepara_base!M102</f>
        <v>-4.3640413577210397</v>
      </c>
      <c r="E102" s="12">
        <f>prepara_base!Q102</f>
        <v>8.6173305051457302E-7</v>
      </c>
      <c r="F102" s="8">
        <f>prepara_base!T102</f>
        <v>5.1896179496246955</v>
      </c>
      <c r="G102" s="8">
        <f>prepara_base!U102</f>
        <v>0.37140210000000001</v>
      </c>
      <c r="H102" s="8">
        <f>prepara_base!V102</f>
        <v>94.5</v>
      </c>
    </row>
    <row r="103" spans="1:8" x14ac:dyDescent="0.25">
      <c r="A103" s="3" t="str">
        <f>prepara_base!A103</f>
        <v>1985:Q2</v>
      </c>
      <c r="B103" s="8">
        <f>prepara_base!B103</f>
        <v>-1.4883096479756392</v>
      </c>
      <c r="C103" s="8">
        <f>prepara_base!G103</f>
        <v>-10.905355782592254</v>
      </c>
      <c r="D103" s="8">
        <f>prepara_base!M103</f>
        <v>-4.3463361570129626</v>
      </c>
      <c r="E103" s="12">
        <f>prepara_base!Q103</f>
        <v>8.6760827357103574E-7</v>
      </c>
      <c r="F103" s="8">
        <f>prepara_base!T103</f>
        <v>5.2412177745074642</v>
      </c>
      <c r="G103" s="8">
        <f>prepara_base!U103</f>
        <v>0.27573530000000002</v>
      </c>
      <c r="H103" s="8">
        <f>prepara_base!V103</f>
        <v>94.3</v>
      </c>
    </row>
    <row r="104" spans="1:8" x14ac:dyDescent="0.25">
      <c r="A104" s="3" t="str">
        <f>prepara_base!A104</f>
        <v>1985:Q3</v>
      </c>
      <c r="B104" s="8">
        <f>prepara_base!B104</f>
        <v>2.9372666803767906</v>
      </c>
      <c r="C104" s="8">
        <f>prepara_base!G104</f>
        <v>-10.882613114915836</v>
      </c>
      <c r="D104" s="8">
        <f>prepara_base!M104</f>
        <v>-4.3252544652301586</v>
      </c>
      <c r="E104" s="12">
        <f>prepara_base!Q104</f>
        <v>8.7004926882372083E-7</v>
      </c>
      <c r="F104" s="8">
        <f>prepara_base!T104</f>
        <v>5.2154790882390323</v>
      </c>
      <c r="G104" s="8">
        <f>prepara_base!U104</f>
        <v>0.18214939999999999</v>
      </c>
      <c r="H104" s="8">
        <f>prepara_base!V104</f>
        <v>92.8</v>
      </c>
    </row>
    <row r="105" spans="1:8" x14ac:dyDescent="0.25">
      <c r="A105" s="3" t="str">
        <f>prepara_base!A105</f>
        <v>1985:Q4</v>
      </c>
      <c r="B105" s="8">
        <f>prepara_base!B105</f>
        <v>-1.3622388866251101</v>
      </c>
      <c r="C105" s="8">
        <f>prepara_base!G105</f>
        <v>-10.871412460669026</v>
      </c>
      <c r="D105" s="8">
        <f>prepara_base!M105</f>
        <v>-4.3092864265621058</v>
      </c>
      <c r="E105" s="12">
        <f>prepara_base!Q105</f>
        <v>8.7440939137851692E-7</v>
      </c>
      <c r="F105" s="8">
        <f>prepara_base!T105</f>
        <v>5.3341670194417343</v>
      </c>
      <c r="G105" s="8">
        <f>prepara_base!U105</f>
        <v>0.27002700000000002</v>
      </c>
      <c r="H105" s="8">
        <f>prepara_base!V105</f>
        <v>91</v>
      </c>
    </row>
    <row r="106" spans="1:8" x14ac:dyDescent="0.25">
      <c r="A106" s="3" t="str">
        <f>prepara_base!A106</f>
        <v>1986:Q1</v>
      </c>
      <c r="B106" s="8">
        <f>prepara_base!B106</f>
        <v>3.7557899748144976</v>
      </c>
      <c r="C106" s="8">
        <f>prepara_base!G106</f>
        <v>-10.869242672284521</v>
      </c>
      <c r="D106" s="8">
        <f>prepara_base!M106</f>
        <v>-4.3074892348147085</v>
      </c>
      <c r="E106" s="12">
        <f>prepara_base!Q106</f>
        <v>8.6163455841228877E-7</v>
      </c>
      <c r="F106" s="8">
        <f>prepara_base!T106</f>
        <v>5.4480296397763635</v>
      </c>
      <c r="G106" s="8">
        <f>prepara_base!U106</f>
        <v>0.2673797</v>
      </c>
      <c r="H106" s="8">
        <f>prepara_base!V106</f>
        <v>95.5</v>
      </c>
    </row>
    <row r="107" spans="1:8" x14ac:dyDescent="0.25">
      <c r="A107" s="3" t="str">
        <f>prepara_base!A107</f>
        <v>1986:Q2</v>
      </c>
      <c r="B107" s="8">
        <f>prepara_base!B107</f>
        <v>3.414455562540855</v>
      </c>
      <c r="C107" s="8">
        <f>prepara_base!G107</f>
        <v>-10.863358233562215</v>
      </c>
      <c r="D107" s="8">
        <f>prepara_base!M107</f>
        <v>-4.3025091048052948</v>
      </c>
      <c r="E107" s="12">
        <f>prepara_base!Q107</f>
        <v>8.593032721070731E-7</v>
      </c>
      <c r="F107" s="8">
        <f>prepara_base!T107</f>
        <v>5.5024819512644436</v>
      </c>
      <c r="G107" s="8">
        <f>prepara_base!U107</f>
        <v>0.26525199999999999</v>
      </c>
      <c r="H107" s="8">
        <f>prepara_base!V107</f>
        <v>96.8</v>
      </c>
    </row>
    <row r="108" spans="1:8" x14ac:dyDescent="0.25">
      <c r="A108" s="3" t="str">
        <f>prepara_base!A108</f>
        <v>1986:Q3</v>
      </c>
      <c r="B108" s="8">
        <f>prepara_base!B108</f>
        <v>0.3704045864515495</v>
      </c>
      <c r="C108" s="8">
        <f>prepara_base!G108</f>
        <v>-10.852643429260473</v>
      </c>
      <c r="D108" s="8">
        <f>prepara_base!M108</f>
        <v>-4.2913898300243218</v>
      </c>
      <c r="E108" s="12">
        <f>prepara_base!Q108</f>
        <v>8.6364466988210669E-7</v>
      </c>
      <c r="F108" s="8">
        <f>prepara_base!T108</f>
        <v>5.4735303841046967</v>
      </c>
      <c r="G108" s="8">
        <f>prepara_base!U108</f>
        <v>0.35026269999999998</v>
      </c>
      <c r="H108" s="8">
        <f>prepara_base!V108</f>
        <v>94.9</v>
      </c>
    </row>
    <row r="109" spans="1:8" x14ac:dyDescent="0.25">
      <c r="A109" s="3" t="str">
        <f>prepara_base!A109</f>
        <v>1986:Q4</v>
      </c>
      <c r="B109" s="8">
        <f>prepara_base!B109</f>
        <v>-0.98186636951074957</v>
      </c>
      <c r="C109" s="8">
        <f>prepara_base!G109</f>
        <v>-10.843373711082561</v>
      </c>
      <c r="D109" s="8">
        <f>prepara_base!M109</f>
        <v>-4.2752627948558732</v>
      </c>
      <c r="E109" s="12">
        <f>prepara_base!Q109</f>
        <v>8.701512290474951E-7</v>
      </c>
      <c r="F109" s="8">
        <f>prepara_base!T109</f>
        <v>5.515845179076611</v>
      </c>
      <c r="G109" s="8">
        <f>prepara_base!U109</f>
        <v>0.2601908</v>
      </c>
      <c r="H109" s="8">
        <f>prepara_base!V109</f>
        <v>92</v>
      </c>
    </row>
    <row r="110" spans="1:8" x14ac:dyDescent="0.25">
      <c r="A110" s="3" t="str">
        <f>prepara_base!A110</f>
        <v>1987:Q1</v>
      </c>
      <c r="B110" s="8">
        <f>prepara_base!B110</f>
        <v>-4.3278389723610449</v>
      </c>
      <c r="C110" s="8">
        <f>prepara_base!G110</f>
        <v>-10.841777935797731</v>
      </c>
      <c r="D110" s="8">
        <f>prepara_base!M110</f>
        <v>-4.2661707979437802</v>
      </c>
      <c r="E110" s="12">
        <f>prepara_base!Q110</f>
        <v>8.7054658473458707E-7</v>
      </c>
      <c r="F110" s="8">
        <f>prepara_base!T110</f>
        <v>5.6784646666719114</v>
      </c>
      <c r="G110" s="8">
        <f>prepara_base!U110</f>
        <v>0.34423409999999999</v>
      </c>
      <c r="H110" s="8">
        <f>prepara_base!V110</f>
        <v>90.5</v>
      </c>
    </row>
    <row r="111" spans="1:8" x14ac:dyDescent="0.25">
      <c r="A111" s="3" t="str">
        <f>prepara_base!A111</f>
        <v>1987:Q2</v>
      </c>
      <c r="B111" s="8">
        <f>prepara_base!B111</f>
        <v>4.3222141053819065</v>
      </c>
      <c r="C111" s="8">
        <f>prepara_base!G111</f>
        <v>-10.823823049296587</v>
      </c>
      <c r="D111" s="8">
        <f>prepara_base!M111</f>
        <v>-4.2471662977961486</v>
      </c>
      <c r="E111" s="12">
        <f>prepara_base!Q111</f>
        <v>8.755314550239941E-7</v>
      </c>
      <c r="F111" s="8">
        <f>prepara_base!T111</f>
        <v>5.7084382861923952</v>
      </c>
      <c r="G111" s="8">
        <f>prepara_base!U111</f>
        <v>0.16992350000000001</v>
      </c>
      <c r="H111" s="8">
        <f>prepara_base!V111</f>
        <v>91.8</v>
      </c>
    </row>
    <row r="112" spans="1:8" x14ac:dyDescent="0.25">
      <c r="A112" s="3" t="str">
        <f>prepara_base!A112</f>
        <v>1987:Q3</v>
      </c>
      <c r="B112" s="8">
        <f>prepara_base!B112</f>
        <v>1.3091060057153621</v>
      </c>
      <c r="C112" s="8">
        <f>prepara_base!G112</f>
        <v>-10.808901307997854</v>
      </c>
      <c r="D112" s="8">
        <f>prepara_base!M112</f>
        <v>-4.2310071010191113</v>
      </c>
      <c r="E112" s="12">
        <f>prepara_base!Q112</f>
        <v>8.8163258605877879E-7</v>
      </c>
      <c r="F112" s="8">
        <f>prepara_base!T112</f>
        <v>5.7642502214232909</v>
      </c>
      <c r="G112" s="8">
        <f>prepara_base!U112</f>
        <v>0.42122999999999999</v>
      </c>
      <c r="H112" s="8">
        <f>prepara_base!V112</f>
        <v>93.9</v>
      </c>
    </row>
    <row r="113" spans="1:8" x14ac:dyDescent="0.25">
      <c r="A113" s="3" t="str">
        <f>prepara_base!A113</f>
        <v>1987:Q4</v>
      </c>
      <c r="B113" s="8">
        <f>prepara_base!B113</f>
        <v>0.58438523324548086</v>
      </c>
      <c r="C113" s="8">
        <f>prepara_base!G113</f>
        <v>-10.785653423442906</v>
      </c>
      <c r="D113" s="8">
        <f>prepara_base!M113</f>
        <v>-4.2145256573251295</v>
      </c>
      <c r="E113" s="12">
        <f>prepara_base!Q113</f>
        <v>8.90737771746565E-7</v>
      </c>
      <c r="F113" s="8">
        <f>prepara_base!T113</f>
        <v>5.4847969334906548</v>
      </c>
      <c r="G113" s="8">
        <f>prepara_base!U113</f>
        <v>0.24979180000000001</v>
      </c>
      <c r="H113" s="8">
        <f>prepara_base!V113</f>
        <v>86.4</v>
      </c>
    </row>
    <row r="114" spans="1:8" x14ac:dyDescent="0.25">
      <c r="A114" s="3" t="str">
        <f>prepara_base!A114</f>
        <v>1988:Q1</v>
      </c>
      <c r="B114" s="8">
        <f>prepara_base!B114</f>
        <v>5.7098687225309144</v>
      </c>
      <c r="C114" s="8">
        <f>prepara_base!G114</f>
        <v>-10.784517901994347</v>
      </c>
      <c r="D114" s="8">
        <f>prepara_base!M114</f>
        <v>-4.2025033031340513</v>
      </c>
      <c r="E114" s="12">
        <f>prepara_base!Q114</f>
        <v>8.8257598327311724E-7</v>
      </c>
      <c r="F114" s="8">
        <f>prepara_base!T114</f>
        <v>5.5823678527657679</v>
      </c>
      <c r="G114" s="8">
        <f>prepara_base!U114</f>
        <v>0.4125412</v>
      </c>
      <c r="H114" s="8">
        <f>prepara_base!V114</f>
        <v>92.3</v>
      </c>
    </row>
    <row r="115" spans="1:8" x14ac:dyDescent="0.25">
      <c r="A115" s="3" t="str">
        <f>prepara_base!A115</f>
        <v>1988:Q2</v>
      </c>
      <c r="B115" s="8">
        <f>prepara_base!B115</f>
        <v>1.15295303419447</v>
      </c>
      <c r="C115" s="8">
        <f>prepara_base!G115</f>
        <v>-10.758958487943937</v>
      </c>
      <c r="D115" s="8">
        <f>prepara_base!M115</f>
        <v>-4.1820590423790964</v>
      </c>
      <c r="E115" s="12">
        <f>prepara_base!Q115</f>
        <v>8.9499114363560533E-7</v>
      </c>
      <c r="F115" s="8">
        <f>prepara_base!T115</f>
        <v>5.6010111966202558</v>
      </c>
      <c r="G115" s="8">
        <f>prepara_base!U115</f>
        <v>0.40749800000000003</v>
      </c>
      <c r="H115" s="8">
        <f>prepara_base!V115</f>
        <v>93.5</v>
      </c>
    </row>
    <row r="116" spans="1:8" x14ac:dyDescent="0.25">
      <c r="A116" s="3" t="str">
        <f>prepara_base!A116</f>
        <v>1988:Q3</v>
      </c>
      <c r="B116" s="8">
        <f>prepara_base!B116</f>
        <v>1.6521934718628355</v>
      </c>
      <c r="C116" s="8">
        <f>prepara_base!G116</f>
        <v>-10.741990479546638</v>
      </c>
      <c r="D116" s="8">
        <f>prepara_base!M116</f>
        <v>-4.1564825392616651</v>
      </c>
      <c r="E116" s="12">
        <f>prepara_base!Q116</f>
        <v>8.9739075796395696E-7</v>
      </c>
      <c r="F116" s="8">
        <f>prepara_base!T116</f>
        <v>5.5909869805108565</v>
      </c>
      <c r="G116" s="8">
        <f>prepara_base!U116</f>
        <v>0.56451609999999997</v>
      </c>
      <c r="H116" s="8">
        <f>prepara_base!V116</f>
        <v>96</v>
      </c>
    </row>
    <row r="117" spans="1:8" x14ac:dyDescent="0.25">
      <c r="A117" s="3" t="str">
        <f>prepara_base!A117</f>
        <v>1988:Q4</v>
      </c>
      <c r="B117" s="8">
        <f>prepara_base!B117</f>
        <v>0.15447372159929984</v>
      </c>
      <c r="C117" s="8">
        <f>prepara_base!G117</f>
        <v>-10.716983906155269</v>
      </c>
      <c r="D117" s="8">
        <f>prepara_base!M117</f>
        <v>-4.1370068926629768</v>
      </c>
      <c r="E117" s="12">
        <f>prepara_base!Q117</f>
        <v>9.0747672157432035E-7</v>
      </c>
      <c r="F117" s="8">
        <f>prepara_base!T117</f>
        <v>5.6222108209623896</v>
      </c>
      <c r="G117" s="8">
        <f>prepara_base!U117</f>
        <v>0.31847130000000001</v>
      </c>
      <c r="H117" s="8">
        <f>prepara_base!V117</f>
        <v>93</v>
      </c>
    </row>
    <row r="118" spans="1:8" x14ac:dyDescent="0.25">
      <c r="A118" s="3" t="str">
        <f>prepara_base!A118</f>
        <v>1989:Q1</v>
      </c>
      <c r="B118" s="8">
        <f>prepara_base!B118</f>
        <v>-1.1888812576753436</v>
      </c>
      <c r="C118" s="8">
        <f>prepara_base!G118</f>
        <v>-10.710973898024193</v>
      </c>
      <c r="D118" s="8">
        <f>prepara_base!M118</f>
        <v>-4.1280058273952056</v>
      </c>
      <c r="E118" s="12">
        <f>prepara_base!Q118</f>
        <v>9.0780769664096834E-7</v>
      </c>
      <c r="F118" s="8">
        <f>prepara_base!T118</f>
        <v>5.6791481936978405</v>
      </c>
      <c r="G118" s="8">
        <f>prepara_base!U118</f>
        <v>0.394011</v>
      </c>
      <c r="H118" s="8">
        <f>prepara_base!V118</f>
        <v>95.9</v>
      </c>
    </row>
    <row r="119" spans="1:8" x14ac:dyDescent="0.25">
      <c r="A119" s="3" t="str">
        <f>prepara_base!A119</f>
        <v>1989:Q2</v>
      </c>
      <c r="B119" s="8">
        <f>prepara_base!B119</f>
        <v>-1.9662518351414782</v>
      </c>
      <c r="C119" s="8">
        <f>prepara_base!G119</f>
        <v>-10.691698860971</v>
      </c>
      <c r="D119" s="8">
        <f>prepara_base!M119</f>
        <v>-4.1093042061934772</v>
      </c>
      <c r="E119" s="12">
        <f>prepara_base!Q119</f>
        <v>9.1132177710536346E-7</v>
      </c>
      <c r="F119" s="8">
        <f>prepara_base!T119</f>
        <v>5.7798171609321987</v>
      </c>
      <c r="G119" s="8">
        <f>prepara_base!U119</f>
        <v>0.38971159999999999</v>
      </c>
      <c r="H119" s="8">
        <f>prepara_base!V119</f>
        <v>90.9</v>
      </c>
    </row>
    <row r="120" spans="1:8" x14ac:dyDescent="0.25">
      <c r="A120" s="3" t="str">
        <f>prepara_base!A120</f>
        <v>1989:Q3</v>
      </c>
      <c r="B120" s="8">
        <f>prepara_base!B120</f>
        <v>2.2065127688255828</v>
      </c>
      <c r="C120" s="8">
        <f>prepara_base!G120</f>
        <v>-10.677647582813099</v>
      </c>
      <c r="D120" s="8">
        <f>prepara_base!M120</f>
        <v>-4.0952424237747236</v>
      </c>
      <c r="E120" s="12">
        <f>prepara_base!Q120</f>
        <v>9.1340876535063007E-7</v>
      </c>
      <c r="F120" s="8">
        <f>prepara_base!T120</f>
        <v>5.8501889597500281</v>
      </c>
      <c r="G120" s="8">
        <f>prepara_base!U120</f>
        <v>0.3088803</v>
      </c>
      <c r="H120" s="8">
        <f>prepara_base!V120</f>
        <v>92.5</v>
      </c>
    </row>
    <row r="121" spans="1:8" x14ac:dyDescent="0.25">
      <c r="A121" s="3" t="str">
        <f>prepara_base!A121</f>
        <v>1989:Q4</v>
      </c>
      <c r="B121" s="8">
        <f>prepara_base!B121</f>
        <v>-0.97210142167438174</v>
      </c>
      <c r="C121" s="8">
        <f>prepara_base!G121</f>
        <v>-10.672303522362673</v>
      </c>
      <c r="D121" s="8">
        <f>prepara_base!M121</f>
        <v>-4.0767136482919923</v>
      </c>
      <c r="E121" s="12">
        <f>prepara_base!Q121</f>
        <v>9.1345168541737081E-7</v>
      </c>
      <c r="F121" s="8">
        <f>prepara_base!T121</f>
        <v>5.8539251330859203</v>
      </c>
      <c r="G121" s="8">
        <f>prepara_base!U121</f>
        <v>0.38138820000000001</v>
      </c>
      <c r="H121" s="8">
        <f>prepara_base!V121</f>
        <v>91.8</v>
      </c>
    </row>
    <row r="122" spans="1:8" x14ac:dyDescent="0.25">
      <c r="A122" s="3" t="str">
        <f>prepara_base!A122</f>
        <v>1990:Q1</v>
      </c>
      <c r="B122" s="8">
        <f>prepara_base!B122</f>
        <v>0.67176304528770459</v>
      </c>
      <c r="C122" s="8">
        <f>prepara_base!G122</f>
        <v>-10.665412546011961</v>
      </c>
      <c r="D122" s="8">
        <f>prepara_base!M122</f>
        <v>-4.0724398404920468</v>
      </c>
      <c r="E122" s="12">
        <f>prepara_base!Q122</f>
        <v>9.0270876065213254E-7</v>
      </c>
      <c r="F122" s="8">
        <f>prepara_base!T122</f>
        <v>5.8244059169799396</v>
      </c>
      <c r="G122" s="8">
        <f>prepara_base!U122</f>
        <v>0.60286360000000005</v>
      </c>
      <c r="H122" s="8">
        <f>prepara_base!V122</f>
        <v>91.3</v>
      </c>
    </row>
    <row r="123" spans="1:8" x14ac:dyDescent="0.25">
      <c r="A123" s="3" t="str">
        <f>prepara_base!A123</f>
        <v>1990:Q2</v>
      </c>
      <c r="B123" s="8">
        <f>prepara_base!B123</f>
        <v>0.46716138998825785</v>
      </c>
      <c r="C123" s="8">
        <f>prepara_base!G123</f>
        <v>-10.653090635985777</v>
      </c>
      <c r="D123" s="8">
        <f>prepara_base!M123</f>
        <v>-4.0532437543610031</v>
      </c>
      <c r="E123" s="12">
        <f>prepara_base!Q123</f>
        <v>8.9878623839631224E-7</v>
      </c>
      <c r="F123" s="8">
        <f>prepara_base!T123</f>
        <v>5.8871867784013938</v>
      </c>
      <c r="G123" s="8">
        <f>prepara_base!U123</f>
        <v>0.52083330000000005</v>
      </c>
      <c r="H123" s="8">
        <f>prepara_base!V123</f>
        <v>90.9</v>
      </c>
    </row>
    <row r="124" spans="1:8" x14ac:dyDescent="0.25">
      <c r="A124" s="3" t="str">
        <f>prepara_base!A124</f>
        <v>1990:Q3</v>
      </c>
      <c r="B124" s="8">
        <f>prepara_base!B124</f>
        <v>0.36156815403001197</v>
      </c>
      <c r="C124" s="8">
        <f>prepara_base!G124</f>
        <v>-10.646567617122164</v>
      </c>
      <c r="D124" s="8">
        <f>prepara_base!M124</f>
        <v>-4.0327201256896528</v>
      </c>
      <c r="E124" s="12">
        <f>prepara_base!Q124</f>
        <v>8.9419762745554122E-7</v>
      </c>
      <c r="F124" s="8">
        <f>prepara_base!T124</f>
        <v>5.7538733797967714</v>
      </c>
      <c r="G124" s="8">
        <f>prepara_base!U124</f>
        <v>0.36603219999999997</v>
      </c>
      <c r="H124" s="8">
        <f>prepara_base!V124</f>
        <v>79.099999999999994</v>
      </c>
    </row>
    <row r="125" spans="1:8" x14ac:dyDescent="0.25">
      <c r="A125" s="3" t="str">
        <f>prepara_base!A125</f>
        <v>1990:Q4</v>
      </c>
      <c r="B125" s="8">
        <f>prepara_base!B125</f>
        <v>-0.422242125231163</v>
      </c>
      <c r="C125" s="8">
        <f>prepara_base!G125</f>
        <v>-10.652169259518431</v>
      </c>
      <c r="D125" s="8">
        <f>prepara_base!M125</f>
        <v>-4.0226807140174614</v>
      </c>
      <c r="E125" s="12">
        <f>prepara_base!Q125</f>
        <v>8.9037026072614238E-7</v>
      </c>
      <c r="F125" s="8">
        <f>prepara_base!T125</f>
        <v>5.7952975834919744</v>
      </c>
      <c r="G125" s="8">
        <f>prepara_base!U125</f>
        <v>0.43478260000000002</v>
      </c>
      <c r="H125" s="8">
        <f>prepara_base!V125</f>
        <v>65.2</v>
      </c>
    </row>
    <row r="126" spans="1:8" x14ac:dyDescent="0.25">
      <c r="A126" s="3" t="str">
        <f>prepara_base!A126</f>
        <v>1991:Q1</v>
      </c>
      <c r="B126" s="8">
        <f>prepara_base!B126</f>
        <v>1.8681458158544841</v>
      </c>
      <c r="C126" s="8">
        <f>prepara_base!G126</f>
        <v>-10.65907919759222</v>
      </c>
      <c r="D126" s="8">
        <f>prepara_base!M126</f>
        <v>-4.0275551063909685</v>
      </c>
      <c r="E126" s="12">
        <f>prepara_base!Q126</f>
        <v>8.7352101610580064E-7</v>
      </c>
      <c r="F126" s="8">
        <f>prepara_base!T126</f>
        <v>5.9196462593175099</v>
      </c>
      <c r="G126" s="8">
        <f>prepara_base!U126</f>
        <v>0.21398</v>
      </c>
      <c r="H126" s="8">
        <f>prepara_base!V126</f>
        <v>74.8</v>
      </c>
    </row>
    <row r="127" spans="1:8" x14ac:dyDescent="0.25">
      <c r="A127" s="3" t="str">
        <f>prepara_base!A127</f>
        <v>1991:Q2</v>
      </c>
      <c r="B127" s="8">
        <f>prepara_base!B127</f>
        <v>2.4498710115337765</v>
      </c>
      <c r="C127" s="8">
        <f>prepara_base!G127</f>
        <v>-10.643994792946287</v>
      </c>
      <c r="D127" s="8">
        <f>prepara_base!M127</f>
        <v>-4.0130187425926858</v>
      </c>
      <c r="E127" s="12">
        <f>prepara_base!Q127</f>
        <v>8.6803194971847595E-7</v>
      </c>
      <c r="F127" s="8">
        <f>prepara_base!T127</f>
        <v>5.9356610972425452</v>
      </c>
      <c r="G127" s="8">
        <f>prepara_base!U127</f>
        <v>0.35385699999999998</v>
      </c>
      <c r="H127" s="8">
        <f>prepara_base!V127</f>
        <v>80.8</v>
      </c>
    </row>
    <row r="128" spans="1:8" x14ac:dyDescent="0.25">
      <c r="A128" s="3" t="str">
        <f>prepara_base!A128</f>
        <v>1991:Q3</v>
      </c>
      <c r="B128" s="8">
        <f>prepara_base!B128</f>
        <v>-0.70840967426339962</v>
      </c>
      <c r="C128" s="8">
        <f>prepara_base!G128</f>
        <v>-10.630068653139729</v>
      </c>
      <c r="D128" s="8">
        <f>prepara_base!M128</f>
        <v>-4.0022847219642834</v>
      </c>
      <c r="E128" s="12">
        <f>prepara_base!Q128</f>
        <v>8.670315568940684E-7</v>
      </c>
      <c r="F128" s="8">
        <f>prepara_base!T128</f>
        <v>5.9589413554024215</v>
      </c>
      <c r="G128" s="8">
        <f>prepara_base!U128</f>
        <v>0.34989500000000001</v>
      </c>
      <c r="H128" s="8">
        <f>prepara_base!V128</f>
        <v>82.6</v>
      </c>
    </row>
    <row r="129" spans="1:8" x14ac:dyDescent="0.25">
      <c r="A129" s="3" t="str">
        <f>prepara_base!A129</f>
        <v>1991:Q4</v>
      </c>
      <c r="B129" s="8">
        <f>prepara_base!B129</f>
        <v>-0.80328858200870512</v>
      </c>
      <c r="C129" s="8">
        <f>prepara_base!G129</f>
        <v>-10.623639226447482</v>
      </c>
      <c r="D129" s="8">
        <f>prepara_base!M129</f>
        <v>-3.9926881406309773</v>
      </c>
      <c r="E129" s="12">
        <f>prepara_base!Q129</f>
        <v>8.6555977478067311E-7</v>
      </c>
      <c r="F129" s="8">
        <f>prepara_base!T129</f>
        <v>5.9623189095021729</v>
      </c>
      <c r="G129" s="8">
        <f>prepara_base!U129</f>
        <v>0.34674060000000001</v>
      </c>
      <c r="H129" s="8">
        <f>prepara_base!V129</f>
        <v>71.900000000000006</v>
      </c>
    </row>
    <row r="130" spans="1:8" x14ac:dyDescent="0.25">
      <c r="A130" s="3" t="str">
        <f>prepara_base!A130</f>
        <v>1992:Q1</v>
      </c>
      <c r="B130" s="8">
        <f>prepara_base!B130</f>
        <v>10.387271699405533</v>
      </c>
      <c r="C130" s="8">
        <f>prepara_base!G130</f>
        <v>-10.617635752511502</v>
      </c>
      <c r="D130" s="8">
        <f>prepara_base!M130</f>
        <v>-3.979573934281869</v>
      </c>
      <c r="E130" s="12">
        <f>prepara_base!Q130</f>
        <v>8.5206815175954974E-7</v>
      </c>
      <c r="F130" s="8">
        <f>prepara_base!T130</f>
        <v>6.0096973153690421</v>
      </c>
      <c r="G130" s="8">
        <f>prepara_base!U130</f>
        <v>0.34387899999999999</v>
      </c>
      <c r="H130" s="8">
        <f>prepara_base!V130</f>
        <v>70.7</v>
      </c>
    </row>
    <row r="131" spans="1:8" x14ac:dyDescent="0.25">
      <c r="A131" s="3" t="str">
        <f>prepara_base!A131</f>
        <v>1992:Q2</v>
      </c>
      <c r="B131" s="8">
        <f>prepara_base!B131</f>
        <v>-1.6163359116197258</v>
      </c>
      <c r="C131" s="8">
        <f>prepara_base!G131</f>
        <v>-10.601215213462142</v>
      </c>
      <c r="D131" s="8">
        <f>prepara_base!M131</f>
        <v>-3.9656732399797567</v>
      </c>
      <c r="E131" s="12">
        <f>prepara_base!Q131</f>
        <v>8.5538238116231421E-7</v>
      </c>
      <c r="F131" s="8">
        <f>prepara_base!T131</f>
        <v>6.011928720240336</v>
      </c>
      <c r="G131" s="8">
        <f>prepara_base!U131</f>
        <v>0.20435970000000001</v>
      </c>
      <c r="H131" s="8">
        <f>prepara_base!V131</f>
        <v>78.900000000000006</v>
      </c>
    </row>
    <row r="132" spans="1:8" x14ac:dyDescent="0.25">
      <c r="A132" s="3" t="str">
        <f>prepara_base!A132</f>
        <v>1992:Q3</v>
      </c>
      <c r="B132" s="8">
        <f>prepara_base!B132</f>
        <v>0.43361413868362231</v>
      </c>
      <c r="C132" s="8">
        <f>prepara_base!G132</f>
        <v>-10.585816154256481</v>
      </c>
      <c r="D132" s="8">
        <f>prepara_base!M132</f>
        <v>-3.949333477658143</v>
      </c>
      <c r="E132" s="12">
        <f>prepara_base!Q132</f>
        <v>8.5682943907056352E-7</v>
      </c>
      <c r="F132" s="8">
        <f>prepara_base!T132</f>
        <v>6.0366290990623552</v>
      </c>
      <c r="G132" s="8">
        <f>prepara_base!U132</f>
        <v>0.1352265</v>
      </c>
      <c r="H132" s="8">
        <f>prepara_base!V132</f>
        <v>76.099999999999994</v>
      </c>
    </row>
    <row r="133" spans="1:8" x14ac:dyDescent="0.25">
      <c r="A133" s="3" t="str">
        <f>prepara_base!A133</f>
        <v>1992:Q4</v>
      </c>
      <c r="B133" s="8">
        <f>prepara_base!B133</f>
        <v>-0.58499327108913324</v>
      </c>
      <c r="C133" s="8">
        <f>prepara_base!G133</f>
        <v>-10.565826442075718</v>
      </c>
      <c r="D133" s="8">
        <f>prepara_base!M133</f>
        <v>-3.9308604027982703</v>
      </c>
      <c r="E133" s="12">
        <f>prepara_base!Q133</f>
        <v>8.6234278156686818E-7</v>
      </c>
      <c r="F133" s="8">
        <f>prepara_base!T133</f>
        <v>6.0768162142074855</v>
      </c>
      <c r="G133" s="8">
        <f>prepara_base!U133</f>
        <v>0.26809650000000002</v>
      </c>
      <c r="H133" s="8">
        <f>prepara_base!V133</f>
        <v>83.3</v>
      </c>
    </row>
    <row r="134" spans="1:8" x14ac:dyDescent="0.25">
      <c r="A134" s="3" t="str">
        <f>prepara_base!A134</f>
        <v>1993:Q1</v>
      </c>
      <c r="B134" s="8">
        <f>prepara_base!B134</f>
        <v>-6.9032819527835088</v>
      </c>
      <c r="C134" s="8">
        <f>prepara_base!G134</f>
        <v>-10.5691814616341</v>
      </c>
      <c r="D134" s="8">
        <f>prepara_base!M134</f>
        <v>-3.9314827758534565</v>
      </c>
      <c r="E134" s="12">
        <f>prepara_base!Q134</f>
        <v>8.6091008940761042E-7</v>
      </c>
      <c r="F134" s="8">
        <f>prepara_base!T134</f>
        <v>6.1096030751250234</v>
      </c>
      <c r="G134" s="8">
        <f>prepara_base!U134</f>
        <v>0.13280210000000001</v>
      </c>
      <c r="H134" s="8">
        <f>prepara_base!V134</f>
        <v>87.3</v>
      </c>
    </row>
    <row r="135" spans="1:8" x14ac:dyDescent="0.25">
      <c r="A135" s="3" t="str">
        <f>prepara_base!A135</f>
        <v>1993:Q2</v>
      </c>
      <c r="B135" s="8">
        <f>prepara_base!B135</f>
        <v>-1.9555936821414575</v>
      </c>
      <c r="C135" s="8">
        <f>prepara_base!G135</f>
        <v>-10.558137367420148</v>
      </c>
      <c r="D135" s="8">
        <f>prepara_base!M135</f>
        <v>-3.9187232575173558</v>
      </c>
      <c r="E135" s="12">
        <f>prepara_base!Q135</f>
        <v>8.7064125068005205E-7</v>
      </c>
      <c r="F135" s="8">
        <f>prepara_base!T135</f>
        <v>6.1049271520187833</v>
      </c>
      <c r="G135" s="8">
        <f>prepara_base!U135</f>
        <v>0.19762850000000001</v>
      </c>
      <c r="H135" s="8">
        <f>prepara_base!V135</f>
        <v>82.5</v>
      </c>
    </row>
    <row r="136" spans="1:8" x14ac:dyDescent="0.25">
      <c r="A136" s="3" t="str">
        <f>prepara_base!A136</f>
        <v>1993:Q3</v>
      </c>
      <c r="B136" s="8">
        <f>prepara_base!B136</f>
        <v>-3.7002529555556505</v>
      </c>
      <c r="C136" s="8">
        <f>prepara_base!G136</f>
        <v>-10.544961738890546</v>
      </c>
      <c r="D136" s="8">
        <f>prepara_base!M136</f>
        <v>-3.9033888244370649</v>
      </c>
      <c r="E136" s="12">
        <f>prepara_base!Q136</f>
        <v>8.7584557427195929E-7</v>
      </c>
      <c r="F136" s="8">
        <f>prepara_base!T136</f>
        <v>6.1295729492256115</v>
      </c>
      <c r="G136" s="8">
        <f>prepara_base!U136</f>
        <v>6.5445000000000003E-2</v>
      </c>
      <c r="H136" s="8">
        <f>prepara_base!V136</f>
        <v>77.400000000000006</v>
      </c>
    </row>
    <row r="137" spans="1:8" x14ac:dyDescent="0.25">
      <c r="A137" s="3" t="str">
        <f>prepara_base!A137</f>
        <v>1993:Q4</v>
      </c>
      <c r="B137" s="8">
        <f>prepara_base!B137</f>
        <v>3.4856938749415809</v>
      </c>
      <c r="C137" s="8">
        <f>prepara_base!G137</f>
        <v>-10.526147063111793</v>
      </c>
      <c r="D137" s="8">
        <f>prepara_base!M137</f>
        <v>-3.8911746059177155</v>
      </c>
      <c r="E137" s="12">
        <f>prepara_base!Q137</f>
        <v>8.8418070396945147E-7</v>
      </c>
      <c r="F137" s="8">
        <f>prepara_base!T137</f>
        <v>6.1440783322316648</v>
      </c>
      <c r="G137" s="8">
        <f>prepara_base!U137</f>
        <v>0.259909</v>
      </c>
      <c r="H137" s="8">
        <f>prepara_base!V137</f>
        <v>84.1</v>
      </c>
    </row>
    <row r="138" spans="1:8" x14ac:dyDescent="0.25">
      <c r="A138" s="3" t="str">
        <f>prepara_base!A138</f>
        <v>1994:Q1</v>
      </c>
      <c r="B138" s="8">
        <f>prepara_base!B138</f>
        <v>-3.4654039342162433</v>
      </c>
      <c r="C138" s="8">
        <f>prepara_base!G138</f>
        <v>-10.523633929636119</v>
      </c>
      <c r="D138" s="8">
        <f>prepara_base!M138</f>
        <v>-3.8878976360929847</v>
      </c>
      <c r="E138" s="12">
        <f>prepara_base!Q138</f>
        <v>8.8079100064019837E-7</v>
      </c>
      <c r="F138" s="8">
        <f>prepara_base!T138</f>
        <v>6.1394749856066761</v>
      </c>
      <c r="G138" s="8">
        <f>prepara_base!U138</f>
        <v>0.32299739999999999</v>
      </c>
      <c r="H138" s="8">
        <f>prepara_base!V138</f>
        <v>93</v>
      </c>
    </row>
    <row r="139" spans="1:8" x14ac:dyDescent="0.25">
      <c r="A139" s="3" t="str">
        <f>prepara_base!A139</f>
        <v>1994:Q2</v>
      </c>
      <c r="B139" s="8">
        <f>prepara_base!B139</f>
        <v>-0.60282766238496777</v>
      </c>
      <c r="C139" s="8">
        <f>prepara_base!G139</f>
        <v>-10.502085135751567</v>
      </c>
      <c r="D139" s="8">
        <f>prepara_base!M139</f>
        <v>-3.8750739986248499</v>
      </c>
      <c r="E139" s="12">
        <f>prepara_base!Q139</f>
        <v>8.9506844025323404E-7</v>
      </c>
      <c r="F139" s="8">
        <f>prepara_base!T139</f>
        <v>6.1199237227615999</v>
      </c>
      <c r="G139" s="8">
        <f>prepara_base!U139</f>
        <v>0.32071840000000001</v>
      </c>
      <c r="H139" s="8">
        <f>prepara_base!V139</f>
        <v>92.2</v>
      </c>
    </row>
    <row r="140" spans="1:8" x14ac:dyDescent="0.25">
      <c r="A140" s="3" t="str">
        <f>prepara_base!A140</f>
        <v>1994:Q3</v>
      </c>
      <c r="B140" s="8">
        <f>prepara_base!B140</f>
        <v>-0.77291551923856161</v>
      </c>
      <c r="C140" s="8">
        <f>prepara_base!G140</f>
        <v>-10.489853356943375</v>
      </c>
      <c r="D140" s="8">
        <f>prepara_base!M140</f>
        <v>-3.8607301048134737</v>
      </c>
      <c r="E140" s="12">
        <f>prepara_base!Q140</f>
        <v>9.0557582285812995E-7</v>
      </c>
      <c r="F140" s="8">
        <f>prepara_base!T140</f>
        <v>6.1462436008955352</v>
      </c>
      <c r="G140" s="8">
        <f>prepara_base!U140</f>
        <v>0.25461489999999998</v>
      </c>
      <c r="H140" s="8">
        <f>prepara_base!V140</f>
        <v>90.7</v>
      </c>
    </row>
    <row r="141" spans="1:8" x14ac:dyDescent="0.25">
      <c r="A141" s="3" t="str">
        <f>prepara_base!A141</f>
        <v>1994:Q4</v>
      </c>
      <c r="B141" s="8">
        <f>prepara_base!B141</f>
        <v>3.1605492757101712</v>
      </c>
      <c r="C141" s="8">
        <f>prepara_base!G141</f>
        <v>-10.470029345019558</v>
      </c>
      <c r="D141" s="8">
        <f>prepara_base!M141</f>
        <v>-3.8483936711147555</v>
      </c>
      <c r="E141" s="12">
        <f>prepara_base!Q141</f>
        <v>9.0940177019927445E-7</v>
      </c>
      <c r="F141" s="8">
        <f>prepara_base!T141</f>
        <v>6.1207149142052595</v>
      </c>
      <c r="G141" s="8">
        <f>prepara_base!U141</f>
        <v>6.3211100000000006E-2</v>
      </c>
      <c r="H141" s="8">
        <f>prepara_base!V141</f>
        <v>93.1</v>
      </c>
    </row>
    <row r="142" spans="1:8" x14ac:dyDescent="0.25">
      <c r="A142" s="3" t="str">
        <f>prepara_base!A142</f>
        <v>1995:Q1</v>
      </c>
      <c r="B142" s="8">
        <f>prepara_base!B142</f>
        <v>0.99640100444651392</v>
      </c>
      <c r="C142" s="8">
        <f>prepara_base!G142</f>
        <v>-10.469407563901461</v>
      </c>
      <c r="D142" s="8">
        <f>prepara_base!M142</f>
        <v>-3.8463699446560544</v>
      </c>
      <c r="E142" s="12">
        <f>prepara_base!Q142</f>
        <v>9.0560165975103727E-7</v>
      </c>
      <c r="F142" s="8">
        <f>prepara_base!T142</f>
        <v>6.2008133874000029</v>
      </c>
      <c r="G142" s="8">
        <f>prepara_base!U142</f>
        <v>0.31367630000000002</v>
      </c>
      <c r="H142" s="8">
        <f>prepara_base!V142</f>
        <v>94.3</v>
      </c>
    </row>
    <row r="143" spans="1:8" x14ac:dyDescent="0.25">
      <c r="A143" s="3" t="str">
        <f>prepara_base!A143</f>
        <v>1995:Q2</v>
      </c>
      <c r="B143" s="8">
        <f>prepara_base!B143</f>
        <v>4.0085725895120898</v>
      </c>
      <c r="C143" s="8">
        <f>prepara_base!G143</f>
        <v>-10.461948803362874</v>
      </c>
      <c r="D143" s="8">
        <f>prepara_base!M143</f>
        <v>-3.8310413958059164</v>
      </c>
      <c r="E143" s="12">
        <f>prepara_base!Q143</f>
        <v>9.0430246142690249E-7</v>
      </c>
      <c r="F143" s="8">
        <f>prepara_base!T143</f>
        <v>6.2903647108214384</v>
      </c>
      <c r="G143" s="8">
        <f>prepara_base!U143</f>
        <v>0.24891099999999999</v>
      </c>
      <c r="H143" s="8">
        <f>prepara_base!V143</f>
        <v>91.7</v>
      </c>
    </row>
    <row r="144" spans="1:8" x14ac:dyDescent="0.25">
      <c r="A144" s="3" t="str">
        <f>prepara_base!A144</f>
        <v>1995:Q3</v>
      </c>
      <c r="B144" s="8">
        <f>prepara_base!B144</f>
        <v>0.67588863460854598</v>
      </c>
      <c r="C144" s="8">
        <f>prepara_base!G144</f>
        <v>-10.447384016821532</v>
      </c>
      <c r="D144" s="8">
        <f>prepara_base!M144</f>
        <v>-3.8196308906416343</v>
      </c>
      <c r="E144" s="12">
        <f>prepara_base!Q144</f>
        <v>9.1469101236756234E-7</v>
      </c>
      <c r="F144" s="8">
        <f>prepara_base!T144</f>
        <v>6.3609051620387778</v>
      </c>
      <c r="G144" s="8">
        <f>prepara_base!U144</f>
        <v>0.24721879999999999</v>
      </c>
      <c r="H144" s="8">
        <f>prepara_base!V144</f>
        <v>93.1</v>
      </c>
    </row>
    <row r="145" spans="1:8" x14ac:dyDescent="0.25">
      <c r="A145" s="3" t="str">
        <f>prepara_base!A145</f>
        <v>1995:Q4</v>
      </c>
      <c r="B145" s="8">
        <f>prepara_base!B145</f>
        <v>0.88623310794938925</v>
      </c>
      <c r="C145" s="8">
        <f>prepara_base!G145</f>
        <v>-10.436921088316</v>
      </c>
      <c r="D145" s="8">
        <f>prepara_base!M145</f>
        <v>-3.8088322623612529</v>
      </c>
      <c r="E145" s="12">
        <f>prepara_base!Q145</f>
        <v>9.1702755509003746E-7</v>
      </c>
      <c r="F145" s="8">
        <f>prepara_base!T145</f>
        <v>6.4209228362694279</v>
      </c>
      <c r="G145" s="8">
        <f>prepara_base!U145</f>
        <v>6.13497E-2</v>
      </c>
      <c r="H145" s="8">
        <f>prepara_base!V145</f>
        <v>89.8</v>
      </c>
    </row>
    <row r="146" spans="1:8" x14ac:dyDescent="0.25">
      <c r="A146" s="3" t="str">
        <f>prepara_base!A146</f>
        <v>1996:Q1</v>
      </c>
      <c r="B146" s="8">
        <f>prepara_base!B146</f>
        <v>6.6238498629011406</v>
      </c>
      <c r="C146" s="8">
        <f>prepara_base!G146</f>
        <v>-10.435689195013746</v>
      </c>
      <c r="D146" s="8">
        <f>prepara_base!M146</f>
        <v>-3.8037028823269008</v>
      </c>
      <c r="E146" s="12">
        <f>prepara_base!Q146</f>
        <v>9.0964200786675374E-7</v>
      </c>
      <c r="F146" s="8">
        <f>prepara_base!T146</f>
        <v>6.4724544803023925</v>
      </c>
      <c r="G146" s="8">
        <f>prepara_base!U146</f>
        <v>0.24390239999999999</v>
      </c>
      <c r="H146" s="8">
        <f>prepara_base!V146</f>
        <v>90.5</v>
      </c>
    </row>
    <row r="147" spans="1:8" x14ac:dyDescent="0.25">
      <c r="A147" s="3" t="str">
        <f>prepara_base!A147</f>
        <v>1996:Q2</v>
      </c>
      <c r="B147" s="8">
        <f>prepara_base!B147</f>
        <v>-2.8307741128109494</v>
      </c>
      <c r="C147" s="8">
        <f>prepara_base!G147</f>
        <v>-10.412694441064103</v>
      </c>
      <c r="D147" s="8">
        <f>prepara_base!M147</f>
        <v>-3.7874235766134801</v>
      </c>
      <c r="E147" s="12">
        <f>prepara_base!Q147</f>
        <v>9.1815186125000625E-7</v>
      </c>
      <c r="F147" s="8">
        <f>prepara_base!T147</f>
        <v>6.5050363965419979</v>
      </c>
      <c r="G147" s="8">
        <f>prepara_base!U147</f>
        <v>0.24242420000000001</v>
      </c>
      <c r="H147" s="8">
        <f>prepara_base!V147</f>
        <v>91.5</v>
      </c>
    </row>
    <row r="148" spans="1:8" x14ac:dyDescent="0.25">
      <c r="A148" s="3" t="str">
        <f>prepara_base!A148</f>
        <v>1996:Q3</v>
      </c>
      <c r="B148" s="8">
        <f>prepara_base!B148</f>
        <v>-0.33507310074034713</v>
      </c>
      <c r="C148" s="8">
        <f>prepara_base!G148</f>
        <v>-10.397239484128235</v>
      </c>
      <c r="D148" s="8">
        <f>prepara_base!M148</f>
        <v>-3.7762724854418437</v>
      </c>
      <c r="E148" s="12">
        <f>prepara_base!Q148</f>
        <v>9.2582917478849995E-7</v>
      </c>
      <c r="F148" s="8">
        <f>prepara_base!T148</f>
        <v>6.5145348972904094</v>
      </c>
      <c r="G148" s="8">
        <f>prepara_base!U148</f>
        <v>0.30120479999999999</v>
      </c>
      <c r="H148" s="8">
        <f>prepara_base!V148</f>
        <v>94.9</v>
      </c>
    </row>
    <row r="149" spans="1:8" x14ac:dyDescent="0.25">
      <c r="A149" s="3" t="str">
        <f>prepara_base!A149</f>
        <v>1996:Q4</v>
      </c>
      <c r="B149" s="8">
        <f>prepara_base!B149</f>
        <v>1.8872331366860187</v>
      </c>
      <c r="C149" s="8">
        <f>prepara_base!G149</f>
        <v>-10.379914246236073</v>
      </c>
      <c r="D149" s="8">
        <f>prepara_base!M149</f>
        <v>-3.7615826137709449</v>
      </c>
      <c r="E149" s="12">
        <f>prepara_base!Q149</f>
        <v>9.3636803246406862E-7</v>
      </c>
      <c r="F149" s="8">
        <f>prepara_base!T149</f>
        <v>6.6110324618782075</v>
      </c>
      <c r="G149" s="8">
        <f>prepara_base!U149</f>
        <v>0.11961720000000001</v>
      </c>
      <c r="H149" s="8">
        <f>prepara_base!V149</f>
        <v>97.5</v>
      </c>
    </row>
    <row r="150" spans="1:8" x14ac:dyDescent="0.25">
      <c r="A150" s="3" t="str">
        <f>prepara_base!A150</f>
        <v>1997:Q1</v>
      </c>
      <c r="B150" s="8">
        <f>prepara_base!B150</f>
        <v>-2.2843380739940615</v>
      </c>
      <c r="C150" s="8">
        <f>prepara_base!G150</f>
        <v>-10.380359372323108</v>
      </c>
      <c r="D150" s="8">
        <f>prepara_base!M150</f>
        <v>-3.7604614539816557</v>
      </c>
      <c r="E150" s="12">
        <f>prepara_base!Q150</f>
        <v>9.3250727355968749E-7</v>
      </c>
      <c r="F150" s="8">
        <f>prepara_base!T150</f>
        <v>6.6747633916131131</v>
      </c>
      <c r="G150" s="8">
        <f>prepara_base!U150</f>
        <v>0.17846519999999999</v>
      </c>
      <c r="H150" s="8">
        <f>prepara_base!V150</f>
        <v>99</v>
      </c>
    </row>
    <row r="151" spans="1:8" x14ac:dyDescent="0.25">
      <c r="A151" s="3" t="str">
        <f>prepara_base!A151</f>
        <v>1997:Q2</v>
      </c>
      <c r="B151" s="8">
        <f>prepara_base!B151</f>
        <v>3.3212818784202289</v>
      </c>
      <c r="C151" s="8">
        <f>prepara_base!G151</f>
        <v>-10.357556550423981</v>
      </c>
      <c r="D151" s="8">
        <f>prepara_base!M151</f>
        <v>-3.7505339809435982</v>
      </c>
      <c r="E151" s="12">
        <f>prepara_base!Q151</f>
        <v>9.3702155730481999E-7</v>
      </c>
      <c r="F151" s="8">
        <f>prepara_base!T151</f>
        <v>6.7756970863796662</v>
      </c>
      <c r="G151" s="8">
        <f>prepara_base!U151</f>
        <v>0.1182033</v>
      </c>
      <c r="H151" s="8">
        <f>prepara_base!V151</f>
        <v>103</v>
      </c>
    </row>
    <row r="152" spans="1:8" x14ac:dyDescent="0.25">
      <c r="A152" s="3" t="str">
        <f>prepara_base!A152</f>
        <v>1997:Q3</v>
      </c>
      <c r="B152" s="8">
        <f>prepara_base!B152</f>
        <v>4.3279921106585464</v>
      </c>
      <c r="C152" s="8">
        <f>prepara_base!G152</f>
        <v>-10.33991260500544</v>
      </c>
      <c r="D152" s="8">
        <f>prepara_base!M152</f>
        <v>-3.7335635142361498</v>
      </c>
      <c r="E152" s="12">
        <f>prepara_base!Q152</f>
        <v>9.4259426090295525E-7</v>
      </c>
      <c r="F152" s="8">
        <f>prepara_base!T152</f>
        <v>6.8427046267278095</v>
      </c>
      <c r="G152" s="8">
        <f>prepara_base!U152</f>
        <v>0.23557130000000001</v>
      </c>
      <c r="H152" s="8">
        <f>prepara_base!V152</f>
        <v>105.8</v>
      </c>
    </row>
    <row r="153" spans="1:8" x14ac:dyDescent="0.25">
      <c r="A153" s="3" t="str">
        <f>prepara_base!A153</f>
        <v>1997:Q4</v>
      </c>
      <c r="B153" s="8">
        <f>prepara_base!B153</f>
        <v>-0.50958889330994195</v>
      </c>
      <c r="C153" s="8">
        <f>prepara_base!G153</f>
        <v>-10.327967950470097</v>
      </c>
      <c r="D153" s="8">
        <f>prepara_base!M153</f>
        <v>-3.7192426953600117</v>
      </c>
      <c r="E153" s="12">
        <f>prepara_base!Q153</f>
        <v>9.470790073498644E-7</v>
      </c>
      <c r="F153" s="8">
        <f>prepara_base!T153</f>
        <v>6.8693989921047844</v>
      </c>
      <c r="G153" s="8">
        <f>prepara_base!U153</f>
        <v>0.23419200000000001</v>
      </c>
      <c r="H153" s="8">
        <f>prepara_base!V153</f>
        <v>105</v>
      </c>
    </row>
    <row r="154" spans="1:8" x14ac:dyDescent="0.25">
      <c r="A154" s="3" t="str">
        <f>prepara_base!A154</f>
        <v>1998:Q1</v>
      </c>
      <c r="B154" s="8">
        <f>prepara_base!B154</f>
        <v>2.9577685509928777</v>
      </c>
      <c r="C154" s="8">
        <f>prepara_base!G154</f>
        <v>-10.325534366268522</v>
      </c>
      <c r="D154" s="8">
        <f>prepara_base!M154</f>
        <v>-3.7179220266973525</v>
      </c>
      <c r="E154" s="12">
        <f>prepara_base!Q154</f>
        <v>9.4333398304258846E-7</v>
      </c>
      <c r="F154" s="8">
        <f>prepara_base!T154</f>
        <v>6.9817768188292657</v>
      </c>
      <c r="G154" s="8">
        <f>prepara_base!U154</f>
        <v>0.17452010000000001</v>
      </c>
      <c r="H154" s="8">
        <f>prepara_base!V154</f>
        <v>107.8</v>
      </c>
    </row>
    <row r="155" spans="1:8" x14ac:dyDescent="0.25">
      <c r="A155" s="3" t="str">
        <f>prepara_base!A155</f>
        <v>1998:Q2</v>
      </c>
      <c r="B155" s="8">
        <f>prepara_base!B155</f>
        <v>4.8699414602002324</v>
      </c>
      <c r="C155" s="8">
        <f>prepara_base!G155</f>
        <v>-10.314398610005155</v>
      </c>
      <c r="D155" s="8">
        <f>prepara_base!M155</f>
        <v>-3.7020584023210588</v>
      </c>
      <c r="E155" s="12">
        <f>prepara_base!Q155</f>
        <v>9.481775655394212E-7</v>
      </c>
      <c r="F155" s="8">
        <f>prepara_base!T155</f>
        <v>7.0106637909344114</v>
      </c>
      <c r="G155" s="8">
        <f>prepara_base!U155</f>
        <v>0.17351069999999999</v>
      </c>
      <c r="H155" s="8">
        <f>prepara_base!V155</f>
        <v>106.9</v>
      </c>
    </row>
    <row r="156" spans="1:8" x14ac:dyDescent="0.25">
      <c r="A156" s="3" t="str">
        <f>prepara_base!A156</f>
        <v>1998:Q3</v>
      </c>
      <c r="B156" s="8">
        <f>prepara_base!B156</f>
        <v>4.1134119393441333</v>
      </c>
      <c r="C156" s="8">
        <f>prepara_base!G156</f>
        <v>-10.296713231035865</v>
      </c>
      <c r="D156" s="8">
        <f>prepara_base!M156</f>
        <v>-3.6866789727494926</v>
      </c>
      <c r="E156" s="12">
        <f>prepara_base!Q156</f>
        <v>9.4949809960042879E-7</v>
      </c>
      <c r="F156" s="8">
        <f>prepara_base!T156</f>
        <v>6.9281851604936451</v>
      </c>
      <c r="G156" s="8">
        <f>prepara_base!U156</f>
        <v>0.1149425</v>
      </c>
      <c r="H156" s="8">
        <f>prepara_base!V156</f>
        <v>103.5</v>
      </c>
    </row>
    <row r="157" spans="1:8" x14ac:dyDescent="0.25">
      <c r="A157" s="3" t="str">
        <f>prepara_base!A157</f>
        <v>1998:Q4</v>
      </c>
      <c r="B157" s="8">
        <f>prepara_base!B157</f>
        <v>-1.437834370552256</v>
      </c>
      <c r="C157" s="8">
        <f>prepara_base!G157</f>
        <v>-10.277350309896001</v>
      </c>
      <c r="D157" s="8">
        <f>prepara_base!M157</f>
        <v>-3.674837774526575</v>
      </c>
      <c r="E157" s="12">
        <f>prepara_base!Q157</f>
        <v>9.6118312055355231E-7</v>
      </c>
      <c r="F157" s="8">
        <f>prepara_base!T157</f>
        <v>7.0817506020296168</v>
      </c>
      <c r="G157" s="8">
        <f>prepara_base!U157</f>
        <v>0.34324939999999998</v>
      </c>
      <c r="H157" s="8">
        <f>prepara_base!V157</f>
        <v>100.2</v>
      </c>
    </row>
    <row r="158" spans="1:8" x14ac:dyDescent="0.25">
      <c r="A158" s="3" t="str">
        <f>prepara_base!A158</f>
        <v>1999:Q1</v>
      </c>
      <c r="B158" s="8">
        <f>prepara_base!B158</f>
        <v>6.5073163016576396</v>
      </c>
      <c r="C158" s="8">
        <f>prepara_base!G158</f>
        <v>-10.276742617847768</v>
      </c>
      <c r="D158" s="8">
        <f>prepara_base!M158</f>
        <v>-3.6720276426964218</v>
      </c>
      <c r="E158" s="12">
        <f>prepara_base!Q158</f>
        <v>9.4814996654681277E-7</v>
      </c>
      <c r="F158" s="8">
        <f>prepara_base!T158</f>
        <v>7.1559113916976385</v>
      </c>
      <c r="G158" s="8">
        <f>prepara_base!U158</f>
        <v>5.6947600000000001E-2</v>
      </c>
      <c r="H158" s="8">
        <f>prepara_base!V158</f>
        <v>105.9</v>
      </c>
    </row>
    <row r="159" spans="1:8" x14ac:dyDescent="0.25">
      <c r="A159" s="3" t="str">
        <f>prepara_base!A159</f>
        <v>1999:Q2</v>
      </c>
      <c r="B159" s="8">
        <f>prepara_base!B159</f>
        <v>-0.88613352909888143</v>
      </c>
      <c r="C159" s="8">
        <f>prepara_base!G159</f>
        <v>-10.264592377941845</v>
      </c>
      <c r="D159" s="8">
        <f>prepara_base!M159</f>
        <v>-3.6544355912437951</v>
      </c>
      <c r="E159" s="12">
        <f>prepara_base!Q159</f>
        <v>9.5336288765986524E-7</v>
      </c>
      <c r="F159" s="8">
        <f>prepara_base!T159</f>
        <v>7.1873169702011461</v>
      </c>
      <c r="G159" s="8">
        <f>prepara_base!U159</f>
        <v>5.6657199999999998E-2</v>
      </c>
      <c r="H159" s="8">
        <f>prepara_base!V159</f>
        <v>106.2</v>
      </c>
    </row>
    <row r="160" spans="1:8" x14ac:dyDescent="0.25">
      <c r="A160" s="3" t="str">
        <f>prepara_base!A160</f>
        <v>1999:Q3</v>
      </c>
      <c r="B160" s="8">
        <f>prepara_base!B160</f>
        <v>1.1089055909748389</v>
      </c>
      <c r="C160" s="8">
        <f>prepara_base!G160</f>
        <v>-10.245819573895313</v>
      </c>
      <c r="D160" s="8">
        <f>prepara_base!M160</f>
        <v>-3.6381471561287686</v>
      </c>
      <c r="E160" s="12">
        <f>prepara_base!Q160</f>
        <v>9.5949035633661115E-7</v>
      </c>
      <c r="F160" s="8">
        <f>prepara_base!T160</f>
        <v>7.1839996900528638</v>
      </c>
      <c r="G160" s="8">
        <f>prepara_base!U160</f>
        <v>0.28200789999999998</v>
      </c>
      <c r="H160" s="8">
        <f>prepara_base!V160</f>
        <v>105.9</v>
      </c>
    </row>
    <row r="161" spans="1:8" x14ac:dyDescent="0.25">
      <c r="A161" s="3" t="str">
        <f>prepara_base!A161</f>
        <v>1999:Q4</v>
      </c>
      <c r="B161" s="8">
        <f>prepara_base!B161</f>
        <v>4.8721855393034605</v>
      </c>
      <c r="C161" s="8">
        <f>prepara_base!G161</f>
        <v>-10.222122452683514</v>
      </c>
      <c r="D161" s="8">
        <f>prepara_base!M161</f>
        <v>-3.6152435824405469</v>
      </c>
      <c r="E161" s="12">
        <f>prepara_base!Q161</f>
        <v>9.6355287288270205E-7</v>
      </c>
      <c r="F161" s="8">
        <f>prepara_base!T161</f>
        <v>7.2645062200330157</v>
      </c>
      <c r="G161" s="8">
        <f>prepara_base!U161</f>
        <v>0.16816139999999999</v>
      </c>
      <c r="H161" s="8">
        <f>prepara_base!V161</f>
        <v>105.2</v>
      </c>
    </row>
    <row r="162" spans="1:8" x14ac:dyDescent="0.25">
      <c r="A162" s="3" t="str">
        <f>prepara_base!A162</f>
        <v>2000:Q1</v>
      </c>
      <c r="B162" s="8">
        <f>prepara_base!B162</f>
        <v>6.3891294725976655E-2</v>
      </c>
      <c r="C162" s="8">
        <f>prepara_base!G162</f>
        <v>-10.237943617829369</v>
      </c>
      <c r="D162" s="8">
        <f>prepara_base!M162</f>
        <v>-3.6193045253796647</v>
      </c>
      <c r="E162" s="12">
        <f>prepara_base!Q162</f>
        <v>9.4598663072674847E-7</v>
      </c>
      <c r="F162" s="8">
        <f>prepara_base!T162</f>
        <v>7.2739319383096808</v>
      </c>
      <c r="G162" s="8">
        <f>prepara_base!U162</f>
        <v>0.33444819999999997</v>
      </c>
      <c r="H162" s="8">
        <f>prepara_base!V162</f>
        <v>110.1</v>
      </c>
    </row>
    <row r="163" spans="1:8" x14ac:dyDescent="0.25">
      <c r="A163" s="3" t="str">
        <f>prepara_base!A163</f>
        <v>2000:Q2</v>
      </c>
      <c r="B163" s="8">
        <f>prepara_base!B163</f>
        <v>3.9581469284159927</v>
      </c>
      <c r="C163" s="8">
        <f>prepara_base!G163</f>
        <v>-10.211574952488158</v>
      </c>
      <c r="D163" s="8">
        <f>prepara_base!M163</f>
        <v>-3.5997273192722195</v>
      </c>
      <c r="E163" s="12">
        <f>prepara_base!Q163</f>
        <v>9.4865860370595134E-7</v>
      </c>
      <c r="F163" s="8">
        <f>prepara_base!T163</f>
        <v>7.2875332801543165</v>
      </c>
      <c r="G163" s="8">
        <f>prepara_base!U163</f>
        <v>0.22136140000000001</v>
      </c>
      <c r="H163" s="8">
        <f>prepara_base!V163</f>
        <v>108.8</v>
      </c>
    </row>
    <row r="164" spans="1:8" x14ac:dyDescent="0.25">
      <c r="A164" s="3" t="str">
        <f>prepara_base!A164</f>
        <v>2000:Q3</v>
      </c>
      <c r="B164" s="8">
        <f>prepara_base!B164</f>
        <v>1.2506892130869744</v>
      </c>
      <c r="C164" s="8">
        <f>prepara_base!G164</f>
        <v>-10.206458765520031</v>
      </c>
      <c r="D164" s="8">
        <f>prepara_base!M164</f>
        <v>-3.5829417331071318</v>
      </c>
      <c r="E164" s="12">
        <f>prepara_base!Q164</f>
        <v>9.4846573241695959E-7</v>
      </c>
      <c r="F164" s="8">
        <f>prepara_base!T164</f>
        <v>7.2916902685399378</v>
      </c>
      <c r="G164" s="8">
        <f>prepara_base!U164</f>
        <v>0.21990100000000001</v>
      </c>
      <c r="H164" s="8">
        <f>prepara_base!V164</f>
        <v>107.5</v>
      </c>
    </row>
    <row r="165" spans="1:8" x14ac:dyDescent="0.25">
      <c r="A165" s="3" t="str">
        <f>prepara_base!A165</f>
        <v>2000:Q4</v>
      </c>
      <c r="B165" s="8">
        <f>prepara_base!B165</f>
        <v>4.9178113271242019</v>
      </c>
      <c r="C165" s="8">
        <f>prepara_base!G165</f>
        <v>-10.196609944488547</v>
      </c>
      <c r="D165" s="8">
        <f>prepara_base!M165</f>
        <v>-3.567081080647716</v>
      </c>
      <c r="E165" s="12">
        <f>prepara_base!Q165</f>
        <v>9.449940492151079E-7</v>
      </c>
      <c r="F165" s="8">
        <f>prepara_base!T165</f>
        <v>7.1936332249760389</v>
      </c>
      <c r="G165" s="8">
        <f>prepara_base!U165</f>
        <v>0.1092299</v>
      </c>
      <c r="H165" s="8">
        <f>prepara_base!V165</f>
        <v>103.9</v>
      </c>
    </row>
    <row r="166" spans="1:8" x14ac:dyDescent="0.25">
      <c r="A166" s="3" t="str">
        <f>prepara_base!A166</f>
        <v>2001:Q1</v>
      </c>
      <c r="B166" s="8">
        <f>prepara_base!B166</f>
        <v>-0.23527462951103395</v>
      </c>
      <c r="C166" s="8">
        <f>prepara_base!G166</f>
        <v>-10.208745176474782</v>
      </c>
      <c r="D166" s="8">
        <f>prepara_base!M166</f>
        <v>-3.5679566930118463</v>
      </c>
      <c r="E166" s="12">
        <f>prepara_base!Q166</f>
        <v>9.3351217153590095E-7</v>
      </c>
      <c r="F166" s="8">
        <f>prepara_base!T166</f>
        <v>7.0782150960109034</v>
      </c>
      <c r="G166" s="8">
        <f>prepara_base!U166</f>
        <v>0.1626898</v>
      </c>
      <c r="H166" s="8">
        <f>prepara_base!V166</f>
        <v>92.3</v>
      </c>
    </row>
    <row r="167" spans="1:8" x14ac:dyDescent="0.25">
      <c r="A167" s="3" t="str">
        <f>prepara_base!A167</f>
        <v>2001:Q2</v>
      </c>
      <c r="B167" s="8">
        <f>prepara_base!B167</f>
        <v>4.0600335779578796</v>
      </c>
      <c r="C167" s="8">
        <f>prepara_base!G167</f>
        <v>-10.197174513828921</v>
      </c>
      <c r="D167" s="8">
        <f>prepara_base!M167</f>
        <v>-3.5590510717492405</v>
      </c>
      <c r="E167" s="12">
        <f>prepara_base!Q167</f>
        <v>9.2442768675729452E-7</v>
      </c>
      <c r="F167" s="8">
        <f>prepara_base!T167</f>
        <v>7.1218257945073047</v>
      </c>
      <c r="G167" s="8">
        <f>prepara_base!U167</f>
        <v>0.37776579999999998</v>
      </c>
      <c r="H167" s="8">
        <f>prepara_base!V167</f>
        <v>91</v>
      </c>
    </row>
    <row r="168" spans="1:8" x14ac:dyDescent="0.25">
      <c r="A168" s="3" t="str">
        <f>prepara_base!A168</f>
        <v>2001:Q3</v>
      </c>
      <c r="B168" s="8">
        <f>prepara_base!B168</f>
        <v>0.82160845262984417</v>
      </c>
      <c r="C168" s="8">
        <f>prepara_base!G168</f>
        <v>-10.202672120344612</v>
      </c>
      <c r="D168" s="8">
        <f>prepara_base!M168</f>
        <v>-3.5551914895880969</v>
      </c>
      <c r="E168" s="12">
        <f>prepara_base!Q168</f>
        <v>9.1337660164022842E-7</v>
      </c>
      <c r="F168" s="8">
        <f>prepara_base!T168</f>
        <v>6.9514276074383234</v>
      </c>
      <c r="G168" s="8">
        <f>prepara_base!U168</f>
        <v>0.21424750000000001</v>
      </c>
      <c r="H168" s="8">
        <f>prepara_base!V168</f>
        <v>88.5</v>
      </c>
    </row>
    <row r="169" spans="1:8" x14ac:dyDescent="0.25">
      <c r="A169" s="3" t="str">
        <f>prepara_base!A169</f>
        <v>2001:Q4</v>
      </c>
      <c r="B169" s="8">
        <f>prepara_base!B169</f>
        <v>3.7190575575989264</v>
      </c>
      <c r="C169" s="8">
        <f>prepara_base!G169</f>
        <v>-10.199662370861944</v>
      </c>
      <c r="D169" s="8">
        <f>prepara_base!M169</f>
        <v>-3.5478984736839458</v>
      </c>
      <c r="E169" s="12">
        <f>prepara_base!Q169</f>
        <v>9.0300429583620034E-7</v>
      </c>
      <c r="F169" s="8">
        <f>prepara_base!T169</f>
        <v>7.0430987787483179</v>
      </c>
      <c r="G169" s="8">
        <f>prepara_base!U169</f>
        <v>0.15948960000000001</v>
      </c>
      <c r="H169" s="8">
        <f>prepara_base!V169</f>
        <v>85.1</v>
      </c>
    </row>
    <row r="170" spans="1:8" x14ac:dyDescent="0.25">
      <c r="A170" s="3" t="str">
        <f>prepara_base!A170</f>
        <v>2002:Q1</v>
      </c>
      <c r="B170" s="8">
        <f>prepara_base!B170</f>
        <v>4.4861872164776742</v>
      </c>
      <c r="C170" s="8">
        <f>prepara_base!G170</f>
        <v>-10.199146322319722</v>
      </c>
      <c r="D170" s="8">
        <f>prepara_base!M170</f>
        <v>-3.551305707363237</v>
      </c>
      <c r="E170" s="12">
        <f>prepara_base!Q170</f>
        <v>8.8530587856781728E-7</v>
      </c>
      <c r="F170" s="8">
        <f>prepara_base!T170</f>
        <v>7.0508074547718831</v>
      </c>
      <c r="G170" s="8">
        <f>prepara_base!U170</f>
        <v>5.2882100000000001E-2</v>
      </c>
      <c r="H170" s="8">
        <f>prepara_base!V170</f>
        <v>93.1</v>
      </c>
    </row>
    <row r="171" spans="1:8" x14ac:dyDescent="0.25">
      <c r="A171" s="3" t="str">
        <f>prepara_base!A171</f>
        <v>2002:Q2</v>
      </c>
      <c r="B171" s="8">
        <f>prepara_base!B171</f>
        <v>-0.2247144343832097</v>
      </c>
      <c r="C171" s="8">
        <f>prepara_base!G171</f>
        <v>-10.190610758033504</v>
      </c>
      <c r="D171" s="8">
        <f>prepara_base!M171</f>
        <v>-3.5371324118643583</v>
      </c>
      <c r="E171" s="12">
        <f>prepara_base!Q171</f>
        <v>8.8725008043388324E-7</v>
      </c>
      <c r="F171" s="8">
        <f>prepara_base!T171</f>
        <v>6.9216779078224935</v>
      </c>
      <c r="G171" s="8">
        <f>prepara_base!U171</f>
        <v>0.1052632</v>
      </c>
      <c r="H171" s="8">
        <f>prepara_base!V171</f>
        <v>94.1</v>
      </c>
    </row>
    <row r="172" spans="1:8" x14ac:dyDescent="0.25">
      <c r="A172" s="3" t="str">
        <f>prepara_base!A172</f>
        <v>2002:Q3</v>
      </c>
      <c r="B172" s="8">
        <f>prepara_base!B172</f>
        <v>2.3620958229264266</v>
      </c>
      <c r="C172" s="8">
        <f>prepara_base!G172</f>
        <v>-10.184137309386566</v>
      </c>
      <c r="D172" s="8">
        <f>prepara_base!M172</f>
        <v>-3.5269393104560707</v>
      </c>
      <c r="E172" s="12">
        <f>prepara_base!Q172</f>
        <v>8.8395918554947842E-7</v>
      </c>
      <c r="F172" s="8">
        <f>prepara_base!T172</f>
        <v>6.7659727966903436</v>
      </c>
      <c r="G172" s="8">
        <f>prepara_base!U172</f>
        <v>0.10465720000000001</v>
      </c>
      <c r="H172" s="8">
        <f>prepara_base!V172</f>
        <v>87.3</v>
      </c>
    </row>
    <row r="173" spans="1:8" x14ac:dyDescent="0.25">
      <c r="A173" s="3" t="str">
        <f>prepara_base!A173</f>
        <v>2002:Q4</v>
      </c>
      <c r="B173" s="8">
        <f>prepara_base!B173</f>
        <v>-0.13827966911921685</v>
      </c>
      <c r="C173" s="8">
        <f>prepara_base!G173</f>
        <v>-10.180070716497658</v>
      </c>
      <c r="D173" s="8">
        <f>prepara_base!M173</f>
        <v>-3.512743124561978</v>
      </c>
      <c r="E173" s="12">
        <f>prepara_base!Q173</f>
        <v>8.854805350002298E-7</v>
      </c>
      <c r="F173" s="8">
        <f>prepara_base!T173</f>
        <v>6.8014832368991875</v>
      </c>
      <c r="G173" s="8">
        <f>prepara_base!U173</f>
        <v>0.10422090000000001</v>
      </c>
      <c r="H173" s="8">
        <f>prepara_base!V173</f>
        <v>83.8</v>
      </c>
    </row>
    <row r="174" spans="1:8" x14ac:dyDescent="0.25">
      <c r="A174" s="3" t="str">
        <f>prepara_base!A174</f>
        <v>2003:Q1</v>
      </c>
      <c r="B174" s="8">
        <f>prepara_base!B174</f>
        <v>-0.16216685761178362</v>
      </c>
      <c r="C174" s="8">
        <f>prepara_base!G174</f>
        <v>-10.187537727271234</v>
      </c>
      <c r="D174" s="8">
        <f>prepara_base!M174</f>
        <v>-3.5129706903467413</v>
      </c>
      <c r="E174" s="12">
        <f>prepara_base!Q174</f>
        <v>8.6658558200101283E-7</v>
      </c>
      <c r="F174" s="8">
        <f>prepara_base!T174</f>
        <v>6.7412637633200791</v>
      </c>
      <c r="G174" s="8">
        <f>prepara_base!U174</f>
        <v>0</v>
      </c>
      <c r="H174" s="8">
        <f>prepara_base!V174</f>
        <v>80</v>
      </c>
    </row>
    <row r="175" spans="1:8" x14ac:dyDescent="0.25">
      <c r="A175" s="3" t="str">
        <f>prepara_base!A175</f>
        <v>2003:Q2</v>
      </c>
      <c r="B175" s="8">
        <f>prepara_base!B175</f>
        <v>4.4710255894002922</v>
      </c>
      <c r="C175" s="8">
        <f>prepara_base!G175</f>
        <v>-10.175435940231869</v>
      </c>
      <c r="D175" s="8">
        <f>prepara_base!M175</f>
        <v>-3.5037586706783217</v>
      </c>
      <c r="E175" s="12">
        <f>prepara_base!Q175</f>
        <v>8.6387723359618033E-7</v>
      </c>
      <c r="F175" s="8">
        <f>prepara_base!T175</f>
        <v>6.8956826977478682</v>
      </c>
      <c r="G175" s="8">
        <f>prepara_base!U175</f>
        <v>5.1840299999999999E-2</v>
      </c>
      <c r="H175" s="8">
        <f>prepara_base!V175</f>
        <v>89.3</v>
      </c>
    </row>
    <row r="176" spans="1:8" x14ac:dyDescent="0.25">
      <c r="A176" s="3" t="str">
        <f>prepara_base!A176</f>
        <v>2003:Q3</v>
      </c>
      <c r="B176" s="8">
        <f>prepara_base!B176</f>
        <v>4.7728793785319032</v>
      </c>
      <c r="C176" s="8">
        <f>prepara_base!G176</f>
        <v>-10.149133927601101</v>
      </c>
      <c r="D176" s="8">
        <f>prepara_base!M176</f>
        <v>-3.4850708683605771</v>
      </c>
      <c r="E176" s="12">
        <f>prepara_base!Q176</f>
        <v>8.6498046733704696E-7</v>
      </c>
      <c r="F176" s="8">
        <f>prepara_base!T176</f>
        <v>6.9270087359040238</v>
      </c>
      <c r="G176" s="8">
        <f>prepara_base!U176</f>
        <v>5.1652900000000002E-2</v>
      </c>
      <c r="H176" s="8">
        <f>prepara_base!V176</f>
        <v>89.3</v>
      </c>
    </row>
    <row r="177" spans="1:8" x14ac:dyDescent="0.25">
      <c r="A177" s="3" t="str">
        <f>prepara_base!A177</f>
        <v>2003:Q4</v>
      </c>
      <c r="B177" s="8">
        <f>prepara_base!B177</f>
        <v>-2.2188578000343329</v>
      </c>
      <c r="C177" s="8">
        <f>prepara_base!G177</f>
        <v>-10.131629036272086</v>
      </c>
      <c r="D177" s="8">
        <f>prepara_base!M177</f>
        <v>-3.4722858463131838</v>
      </c>
      <c r="E177" s="12">
        <f>prepara_base!Q177</f>
        <v>8.6916732981263107E-7</v>
      </c>
      <c r="F177" s="8">
        <f>prepara_base!T177</f>
        <v>6.9853087371972027</v>
      </c>
      <c r="G177" s="8">
        <f>prepara_base!U177</f>
        <v>0.1030928</v>
      </c>
      <c r="H177" s="8">
        <f>prepara_base!V177</f>
        <v>92</v>
      </c>
    </row>
    <row r="178" spans="1:8" x14ac:dyDescent="0.25">
      <c r="A178" s="3" t="str">
        <f>prepara_base!A178</f>
        <v>2004:Q1</v>
      </c>
      <c r="B178" s="8">
        <f>prepara_base!B178</f>
        <v>-0.24687498470421443</v>
      </c>
      <c r="C178" s="8">
        <f>prepara_base!G178</f>
        <v>-10.130821742603558</v>
      </c>
      <c r="D178" s="8">
        <f>prepara_base!M178</f>
        <v>-3.4650711077296359</v>
      </c>
      <c r="E178" s="12">
        <f>prepara_base!Q178</f>
        <v>8.6445913940463023E-7</v>
      </c>
      <c r="F178" s="8">
        <f>prepara_base!T178</f>
        <v>7.0246312367010226</v>
      </c>
      <c r="G178" s="8">
        <f>prepara_base!U178</f>
        <v>0.30785020000000002</v>
      </c>
      <c r="H178" s="8">
        <f>prepara_base!V178</f>
        <v>98.1</v>
      </c>
    </row>
    <row r="179" spans="1:8" x14ac:dyDescent="0.25">
      <c r="A179" s="3" t="str">
        <f>prepara_base!A179</f>
        <v>2004:Q2</v>
      </c>
      <c r="B179" s="8">
        <f>prepara_base!B179</f>
        <v>3.7650671561300126</v>
      </c>
      <c r="C179" s="8">
        <f>prepara_base!G179</f>
        <v>-10.114572293042681</v>
      </c>
      <c r="D179" s="8">
        <f>prepara_base!M179</f>
        <v>-3.4513371826600174</v>
      </c>
      <c r="E179" s="12">
        <f>prepara_base!Q179</f>
        <v>8.6539038400408319E-7</v>
      </c>
      <c r="F179" s="8">
        <f>prepara_base!T179</f>
        <v>7.0324124115815536</v>
      </c>
      <c r="G179" s="8">
        <f>prepara_base!U179</f>
        <v>0.20387359999999999</v>
      </c>
      <c r="H179" s="8">
        <f>prepara_base!V179</f>
        <v>93.4</v>
      </c>
    </row>
    <row r="180" spans="1:8" x14ac:dyDescent="0.25">
      <c r="A180" s="3" t="str">
        <f>prepara_base!A180</f>
        <v>2004:Q3</v>
      </c>
      <c r="B180" s="8">
        <f>prepara_base!B180</f>
        <v>3.3815605088443044</v>
      </c>
      <c r="C180" s="8">
        <f>prepara_base!G180</f>
        <v>-10.097676288991639</v>
      </c>
      <c r="D180" s="8">
        <f>prepara_base!M180</f>
        <v>-3.4349278904372977</v>
      </c>
      <c r="E180" s="12">
        <f>prepara_base!Q180</f>
        <v>8.7023464677623714E-7</v>
      </c>
      <c r="F180" s="8">
        <f>prepara_base!T180</f>
        <v>7.0189924929726946</v>
      </c>
      <c r="G180" s="8">
        <f>prepara_base!U180</f>
        <v>0.30472320000000003</v>
      </c>
      <c r="H180" s="8">
        <f>prepara_base!V180</f>
        <v>95.6</v>
      </c>
    </row>
    <row r="181" spans="1:8" x14ac:dyDescent="0.25">
      <c r="A181" s="3" t="str">
        <f>prepara_base!A181</f>
        <v>2004:Q4</v>
      </c>
      <c r="B181" s="8">
        <f>prepara_base!B181</f>
        <v>1.9176210711340822</v>
      </c>
      <c r="C181" s="8">
        <f>prepara_base!G181</f>
        <v>-10.078237671431104</v>
      </c>
      <c r="D181" s="8">
        <f>prepara_base!M181</f>
        <v>-3.4152185358294744</v>
      </c>
      <c r="E181" s="12">
        <f>prepara_base!Q181</f>
        <v>8.7524456363579381E-7</v>
      </c>
      <c r="F181" s="8">
        <f>prepara_base!T181</f>
        <v>7.0894182856462145</v>
      </c>
      <c r="G181" s="8">
        <f>prepara_base!U181</f>
        <v>0.1512859</v>
      </c>
      <c r="H181" s="8">
        <f>prepara_base!V181</f>
        <v>93.9</v>
      </c>
    </row>
    <row r="182" spans="1:8" x14ac:dyDescent="0.25">
      <c r="A182" s="3" t="str">
        <f>prepara_base!A182</f>
        <v>2005:Q1</v>
      </c>
      <c r="B182" s="8">
        <f>prepara_base!B182</f>
        <v>1.365288699186471</v>
      </c>
      <c r="C182" s="8">
        <f>prepara_base!G182</f>
        <v>-10.068425081883431</v>
      </c>
      <c r="D182" s="8">
        <f>prepara_base!M182</f>
        <v>-3.4137889071701855</v>
      </c>
      <c r="E182" s="12">
        <f>prepara_base!Q182</f>
        <v>8.669420829610495E-7</v>
      </c>
      <c r="F182" s="8">
        <f>prepara_base!T182</f>
        <v>7.0858177788557084</v>
      </c>
      <c r="G182" s="8">
        <f>prepara_base!U182</f>
        <v>0.35105310000000001</v>
      </c>
      <c r="H182" s="8">
        <f>prepara_base!V182</f>
        <v>94.1</v>
      </c>
    </row>
    <row r="183" spans="1:8" x14ac:dyDescent="0.25">
      <c r="A183" s="3" t="str">
        <f>prepara_base!A183</f>
        <v>2005:Q2</v>
      </c>
      <c r="B183" s="8">
        <f>prepara_base!B183</f>
        <v>0.77204125003636792</v>
      </c>
      <c r="C183" s="8">
        <f>prepara_base!G183</f>
        <v>-10.056406135191748</v>
      </c>
      <c r="D183" s="8">
        <f>prepara_base!M183</f>
        <v>-3.3975996821364882</v>
      </c>
      <c r="E183" s="12">
        <f>prepara_base!Q183</f>
        <v>8.7155545333109229E-7</v>
      </c>
      <c r="F183" s="8">
        <f>prepara_base!T183</f>
        <v>7.0919500801577717</v>
      </c>
      <c r="G183" s="8">
        <f>prepara_base!U183</f>
        <v>4.9875299999999997E-2</v>
      </c>
      <c r="H183" s="8">
        <f>prepara_base!V183</f>
        <v>90.2</v>
      </c>
    </row>
    <row r="184" spans="1:8" x14ac:dyDescent="0.25">
      <c r="A184" s="3" t="str">
        <f>prepara_base!A184</f>
        <v>2005:Q3</v>
      </c>
      <c r="B184" s="8">
        <f>prepara_base!B184</f>
        <v>0.10181435254037408</v>
      </c>
      <c r="C184" s="8">
        <f>prepara_base!G184</f>
        <v>-10.03717804042409</v>
      </c>
      <c r="D184" s="8">
        <f>prepara_base!M184</f>
        <v>-3.3775659010904473</v>
      </c>
      <c r="E184" s="12">
        <f>prepara_base!Q184</f>
        <v>8.736122291911785E-7</v>
      </c>
      <c r="F184" s="8">
        <f>prepara_base!T184</f>
        <v>7.1114468615122846</v>
      </c>
      <c r="G184" s="8">
        <f>prepara_base!U184</f>
        <v>9.9453E-2</v>
      </c>
      <c r="H184" s="8">
        <f>prepara_base!V184</f>
        <v>87.4</v>
      </c>
    </row>
    <row r="185" spans="1:8" x14ac:dyDescent="0.25">
      <c r="A185" s="3" t="str">
        <f>prepara_base!A185</f>
        <v>2005:Q4</v>
      </c>
      <c r="B185" s="8">
        <f>prepara_base!B185</f>
        <v>-1.6567007266219647</v>
      </c>
      <c r="C185" s="8">
        <f>prepara_base!G185</f>
        <v>-10.021800669124667</v>
      </c>
      <c r="D185" s="8">
        <f>prepara_base!M185</f>
        <v>-3.3615887803602016</v>
      </c>
      <c r="E185" s="12">
        <f>prepara_base!Q185</f>
        <v>8.7939331746888293E-7</v>
      </c>
      <c r="F185" s="8">
        <f>prepara_base!T185</f>
        <v>7.1405085090747784</v>
      </c>
      <c r="G185" s="8">
        <f>prepara_base!U185</f>
        <v>0.1481481</v>
      </c>
      <c r="H185" s="8">
        <f>prepara_base!V185</f>
        <v>82.4</v>
      </c>
    </row>
    <row r="186" spans="1:8" x14ac:dyDescent="0.25">
      <c r="A186" s="3" t="str">
        <f>prepara_base!A186</f>
        <v>2006:Q1</v>
      </c>
      <c r="B186" s="8">
        <f>prepara_base!B186</f>
        <v>2.3819767811727348</v>
      </c>
      <c r="C186" s="8">
        <f>prepara_base!G186</f>
        <v>-10.010399869259041</v>
      </c>
      <c r="D186" s="8">
        <f>prepara_base!M186</f>
        <v>-3.360242013172718</v>
      </c>
      <c r="E186" s="12">
        <f>prepara_base!Q186</f>
        <v>8.7816795227585599E-7</v>
      </c>
      <c r="F186" s="8">
        <f>prepara_base!T186</f>
        <v>7.1652925275152075</v>
      </c>
      <c r="G186" s="8">
        <f>prepara_base!U186</f>
        <v>0.34381139999999999</v>
      </c>
      <c r="H186" s="8">
        <f>prepara_base!V186</f>
        <v>88.9</v>
      </c>
    </row>
    <row r="187" spans="1:8" x14ac:dyDescent="0.25">
      <c r="A187" s="3" t="str">
        <f>prepara_base!A187</f>
        <v>2006:Q2</v>
      </c>
      <c r="B187" s="8">
        <f>prepara_base!B187</f>
        <v>-3.6223790037483696</v>
      </c>
      <c r="C187" s="8">
        <f>prepara_base!G187</f>
        <v>-10.000151137783407</v>
      </c>
      <c r="D187" s="8">
        <f>prepara_base!M187</f>
        <v>-3.3437199836747618</v>
      </c>
      <c r="E187" s="12">
        <f>prepara_base!Q187</f>
        <v>8.8018268033127196E-7</v>
      </c>
      <c r="F187" s="8">
        <f>prepara_base!T187</f>
        <v>7.1334316200746164</v>
      </c>
      <c r="G187" s="8">
        <f>prepara_base!U187</f>
        <v>0.24342749999999999</v>
      </c>
      <c r="H187" s="8">
        <f>prepara_base!V187</f>
        <v>83.8</v>
      </c>
    </row>
    <row r="188" spans="1:8" x14ac:dyDescent="0.25">
      <c r="A188" s="3" t="str">
        <f>prepara_base!A188</f>
        <v>2006:Q3</v>
      </c>
      <c r="B188" s="8">
        <f>prepara_base!B188</f>
        <v>-2.8778922750304128</v>
      </c>
      <c r="C188" s="8">
        <f>prepara_base!G188</f>
        <v>-9.9933856271477755</v>
      </c>
      <c r="D188" s="8">
        <f>prepara_base!M188</f>
        <v>-3.329604392767481</v>
      </c>
      <c r="E188" s="12">
        <f>prepara_base!Q188</f>
        <v>8.8363088084260201E-7</v>
      </c>
      <c r="F188" s="8">
        <f>prepara_base!T188</f>
        <v>7.183673427013674</v>
      </c>
      <c r="G188" s="8">
        <f>prepara_base!U188</f>
        <v>0.1934236</v>
      </c>
      <c r="H188" s="8">
        <f>prepara_base!V188</f>
        <v>84</v>
      </c>
    </row>
    <row r="189" spans="1:8" x14ac:dyDescent="0.25">
      <c r="A189" s="3" t="str">
        <f>prepara_base!A189</f>
        <v>2006:Q4</v>
      </c>
      <c r="B189" s="8">
        <f>prepara_base!B189</f>
        <v>0.98284438353854231</v>
      </c>
      <c r="C189" s="8">
        <f>prepara_base!G189</f>
        <v>-9.9815813705898719</v>
      </c>
      <c r="D189" s="8">
        <f>prepara_base!M189</f>
        <v>-3.3217379284683446</v>
      </c>
      <c r="E189" s="12">
        <f>prepara_base!Q189</f>
        <v>8.8780018792474265E-7</v>
      </c>
      <c r="F189" s="8">
        <f>prepara_base!T189</f>
        <v>7.2558878404430569</v>
      </c>
      <c r="G189" s="8">
        <f>prepara_base!U189</f>
        <v>0.14436959999999999</v>
      </c>
      <c r="H189" s="8">
        <f>prepara_base!V189</f>
        <v>92.5</v>
      </c>
    </row>
    <row r="190" spans="1:8" x14ac:dyDescent="0.25">
      <c r="A190" s="3" t="str">
        <f>prepara_base!A190</f>
        <v>2007:Q1</v>
      </c>
      <c r="B190" s="8">
        <f>prepara_base!B190</f>
        <v>-0.4754210312533011</v>
      </c>
      <c r="C190" s="8">
        <f>prepara_base!G190</f>
        <v>-9.9845509922787326</v>
      </c>
      <c r="D190" s="8">
        <f>prepara_base!M190</f>
        <v>-3.3187520853722807</v>
      </c>
      <c r="E190" s="12">
        <f>prepara_base!Q190</f>
        <v>8.7568304243380902E-7</v>
      </c>
      <c r="F190" s="8">
        <f>prepara_base!T190</f>
        <v>7.249179519880248</v>
      </c>
      <c r="G190" s="8">
        <f>prepara_base!U190</f>
        <v>0.1353193</v>
      </c>
      <c r="H190" s="8">
        <f>prepara_base!V190</f>
        <v>92.2</v>
      </c>
    </row>
    <row r="191" spans="1:8" x14ac:dyDescent="0.25">
      <c r="A191" s="3" t="str">
        <f>prepara_base!A191</f>
        <v>2007:Q2</v>
      </c>
      <c r="B191" s="8">
        <f>prepara_base!B191</f>
        <v>-1.7994201156222429</v>
      </c>
      <c r="C191" s="8">
        <f>prepara_base!G191</f>
        <v>-9.9702992559269177</v>
      </c>
      <c r="D191" s="8">
        <f>prepara_base!M191</f>
        <v>-3.3069191639994759</v>
      </c>
      <c r="E191" s="12">
        <f>prepara_base!Q191</f>
        <v>8.7942656781689501E-7</v>
      </c>
      <c r="F191" s="8">
        <f>prepara_base!T191</f>
        <v>7.3226359214999945</v>
      </c>
      <c r="G191" s="8">
        <f>prepara_base!U191</f>
        <v>0.1590037</v>
      </c>
      <c r="H191" s="8">
        <f>prepara_base!V191</f>
        <v>86.9</v>
      </c>
    </row>
    <row r="192" spans="1:8" x14ac:dyDescent="0.25">
      <c r="A192" s="3" t="str">
        <f>prepara_base!A192</f>
        <v>2007:Q3</v>
      </c>
      <c r="B192" s="8">
        <f>prepara_base!B192</f>
        <v>-1.521186079507908</v>
      </c>
      <c r="C192" s="8">
        <f>prepara_base!G192</f>
        <v>-9.9601939838085176</v>
      </c>
      <c r="D192" s="8">
        <f>prepara_base!M192</f>
        <v>-3.2936434111032509</v>
      </c>
      <c r="E192" s="12">
        <f>prepara_base!Q192</f>
        <v>8.771148977646668E-7</v>
      </c>
      <c r="F192" s="8">
        <f>prepara_base!T192</f>
        <v>7.3112985415276031</v>
      </c>
      <c r="G192" s="8">
        <f>prepara_base!U192</f>
        <v>0.2060449</v>
      </c>
      <c r="H192" s="8">
        <f>prepara_base!V192</f>
        <v>85.8</v>
      </c>
    </row>
    <row r="193" spans="1:8" x14ac:dyDescent="0.25">
      <c r="A193" s="3" t="str">
        <f>prepara_base!A193</f>
        <v>2007:Q4</v>
      </c>
      <c r="B193" s="8">
        <f>prepara_base!B193</f>
        <v>2.4951788837902193</v>
      </c>
      <c r="C193" s="8">
        <f>prepara_base!G193</f>
        <v>-9.9532196913607969</v>
      </c>
      <c r="D193" s="8">
        <f>prepara_base!M193</f>
        <v>-3.2780774415036897</v>
      </c>
      <c r="E193" s="12">
        <f>prepara_base!Q193</f>
        <v>8.7487654560588608E-7</v>
      </c>
      <c r="F193" s="8">
        <f>prepara_base!T193</f>
        <v>7.2992702008035755</v>
      </c>
      <c r="G193" s="8">
        <f>prepara_base!U193</f>
        <v>0.23887900000000001</v>
      </c>
      <c r="H193" s="8">
        <f>prepara_base!V193</f>
        <v>77.5</v>
      </c>
    </row>
    <row r="194" spans="1:8" x14ac:dyDescent="0.25">
      <c r="A194" s="3" t="str">
        <f>prepara_base!A194</f>
        <v>2008:Q1</v>
      </c>
      <c r="B194" s="8">
        <f>prepara_base!B194</f>
        <v>-5.1652294064975264</v>
      </c>
      <c r="C194" s="8">
        <f>prepara_base!G194</f>
        <v>-9.9691345176565775</v>
      </c>
      <c r="D194" s="8">
        <f>prepara_base!M194</f>
        <v>-3.2738915056619371</v>
      </c>
      <c r="E194" s="12">
        <f>prepara_base!Q194</f>
        <v>8.6468509932075211E-7</v>
      </c>
      <c r="F194" s="8">
        <f>prepara_base!T194</f>
        <v>7.1830661426189195</v>
      </c>
      <c r="G194" s="8">
        <f>prepara_base!U194</f>
        <v>0.22483040000000001</v>
      </c>
      <c r="H194" s="8">
        <f>prepara_base!V194</f>
        <v>72.900000000000006</v>
      </c>
    </row>
    <row r="195" spans="1:8" x14ac:dyDescent="0.25">
      <c r="A195" s="3" t="str">
        <f>prepara_base!A195</f>
        <v>2008:Q2</v>
      </c>
      <c r="B195" s="8">
        <f>prepara_base!B195</f>
        <v>0.80057085956966345</v>
      </c>
      <c r="C195" s="8">
        <f>prepara_base!G195</f>
        <v>-9.9593399241829026</v>
      </c>
      <c r="D195" s="8">
        <f>prepara_base!M195</f>
        <v>-3.2580639705842462</v>
      </c>
      <c r="E195" s="12">
        <f>prepara_base!Q195</f>
        <v>8.5961212722637606E-7</v>
      </c>
      <c r="F195" s="8">
        <f>prepara_base!T195</f>
        <v>7.2013572939449082</v>
      </c>
      <c r="G195" s="8">
        <f>prepara_base!U195</f>
        <v>0.2270443</v>
      </c>
      <c r="H195" s="8">
        <f>prepara_base!V195</f>
        <v>59.6</v>
      </c>
    </row>
    <row r="196" spans="1:8" x14ac:dyDescent="0.25">
      <c r="A196" s="3" t="str">
        <f>prepara_base!A196</f>
        <v>2008:Q3</v>
      </c>
      <c r="B196" s="8">
        <f>prepara_base!B196</f>
        <v>2.2046887989513366</v>
      </c>
      <c r="C196" s="8">
        <f>prepara_base!G196</f>
        <v>-9.9594174527600696</v>
      </c>
      <c r="D196" s="8">
        <f>prepara_base!M196</f>
        <v>-3.2501858430676265</v>
      </c>
      <c r="E196" s="12">
        <f>prepara_base!Q196</f>
        <v>8.5014628637911268E-7</v>
      </c>
      <c r="F196" s="8">
        <f>prepara_base!T196</f>
        <v>7.1041030075091838</v>
      </c>
      <c r="G196" s="8">
        <f>prepara_base!U196</f>
        <v>0.14787910000000001</v>
      </c>
      <c r="H196" s="8">
        <f>prepara_base!V196</f>
        <v>64.8</v>
      </c>
    </row>
    <row r="197" spans="1:8" x14ac:dyDescent="0.25">
      <c r="A197" s="3" t="str">
        <f>prepara_base!A197</f>
        <v>2008:Q4</v>
      </c>
      <c r="B197" s="8">
        <f>prepara_base!B197</f>
        <v>-0.60068044789259734</v>
      </c>
      <c r="C197" s="8">
        <f>prepara_base!G197</f>
        <v>-9.9902991725244146</v>
      </c>
      <c r="D197" s="8">
        <f>prepara_base!M197</f>
        <v>-3.2684808676871682</v>
      </c>
      <c r="E197" s="12">
        <f>prepara_base!Q197</f>
        <v>8.2839153421048131E-7</v>
      </c>
      <c r="F197" s="8">
        <f>prepara_base!T197</f>
        <v>6.7771453290708603</v>
      </c>
      <c r="G197" s="8">
        <f>prepara_base!U197</f>
        <v>-1.0140700000000001E-2</v>
      </c>
      <c r="H197" s="8">
        <f>prepara_base!V197</f>
        <v>57.7</v>
      </c>
    </row>
    <row r="198" spans="1:8" x14ac:dyDescent="0.25">
      <c r="A198" s="3" t="str">
        <f>prepara_base!A198</f>
        <v>2009:Q1</v>
      </c>
      <c r="B198" s="8">
        <f>prepara_base!B198</f>
        <v>4.9115208382522333</v>
      </c>
      <c r="C198" s="8">
        <f>prepara_base!G198</f>
        <v>-10.014114172905586</v>
      </c>
      <c r="D198" s="8">
        <f>prepara_base!M198</f>
        <v>-3.2870451719597411</v>
      </c>
      <c r="E198" s="12">
        <f>prepara_base!Q198</f>
        <v>7.9921628831090621E-7</v>
      </c>
      <c r="F198" s="8">
        <f>prepara_base!T198</f>
        <v>6.6295349692086436</v>
      </c>
      <c r="G198" s="8">
        <f>prepara_base!U198</f>
        <v>0.21166979999999999</v>
      </c>
      <c r="H198" s="8">
        <f>prepara_base!V198</f>
        <v>58.3</v>
      </c>
    </row>
    <row r="199" spans="1:8" x14ac:dyDescent="0.25">
      <c r="A199" s="3" t="str">
        <f>prepara_base!A199</f>
        <v>2009:Q2</v>
      </c>
      <c r="B199" s="8">
        <f>prepara_base!B199</f>
        <v>10.390790380017144</v>
      </c>
      <c r="C199" s="8">
        <f>prepara_base!G199</f>
        <v>-10.021783641694924</v>
      </c>
      <c r="D199" s="8">
        <f>prepara_base!M199</f>
        <v>-3.2870097602543984</v>
      </c>
      <c r="E199" s="12">
        <f>prepara_base!Q199</f>
        <v>7.7966590472474671E-7</v>
      </c>
      <c r="F199" s="8">
        <f>prepara_base!T199</f>
        <v>6.8310038158829975</v>
      </c>
      <c r="G199" s="8">
        <f>prepara_base!U199</f>
        <v>9.50188E-2</v>
      </c>
      <c r="H199" s="8">
        <f>prepara_base!V199</f>
        <v>68.2</v>
      </c>
    </row>
    <row r="200" spans="1:8" x14ac:dyDescent="0.25">
      <c r="A200" s="3" t="str">
        <f>prepara_base!A200</f>
        <v>2009:Q3</v>
      </c>
      <c r="B200" s="8">
        <f>prepara_base!B200</f>
        <v>9.8698674735041791E-2</v>
      </c>
      <c r="C200" s="8">
        <f>prepara_base!G200</f>
        <v>-10.017330708946368</v>
      </c>
      <c r="D200" s="8">
        <f>prepara_base!M200</f>
        <v>-3.2764536982377965</v>
      </c>
      <c r="E200" s="12">
        <f>prepara_base!Q200</f>
        <v>7.700179388552211E-7</v>
      </c>
      <c r="F200" s="8">
        <f>prepara_base!T200</f>
        <v>6.9513414496450583</v>
      </c>
      <c r="G200" s="8">
        <f>prepara_base!U200</f>
        <v>0.1931698</v>
      </c>
      <c r="H200" s="8">
        <f>prepara_base!V200</f>
        <v>68.400000000000006</v>
      </c>
    </row>
    <row r="201" spans="1:8" x14ac:dyDescent="0.25">
      <c r="A201" s="3" t="str">
        <f>prepara_base!A201</f>
        <v>2009:Q4</v>
      </c>
      <c r="B201" s="8">
        <f>prepara_base!B201</f>
        <v>1.8240098993741327</v>
      </c>
      <c r="C201" s="8">
        <f>prepara_base!G201</f>
        <v>-10.002635878129189</v>
      </c>
      <c r="D201" s="8">
        <f>prepara_base!M201</f>
        <v>-3.2667870640369148</v>
      </c>
      <c r="E201" s="12">
        <f>prepara_base!Q201</f>
        <v>7.6997977107815492E-7</v>
      </c>
      <c r="F201" s="8">
        <f>prepara_base!T201</f>
        <v>7.0124575780629534</v>
      </c>
      <c r="G201" s="8">
        <f>prepara_base!U201</f>
        <v>9.7432299999999999E-2</v>
      </c>
      <c r="H201" s="8">
        <f>prepara_base!V201</f>
        <v>70.099999999999994</v>
      </c>
    </row>
    <row r="202" spans="1:8" x14ac:dyDescent="0.25">
      <c r="A202" s="3" t="str">
        <f>prepara_base!A202</f>
        <v>2010:Q1</v>
      </c>
      <c r="B202" s="8">
        <f>prepara_base!B202</f>
        <v>-4.4866244530907382</v>
      </c>
      <c r="C202" s="8">
        <f>prepara_base!G202</f>
        <v>-10.000989174389954</v>
      </c>
      <c r="D202" s="8">
        <f>prepara_base!M202</f>
        <v>-3.2654006658902039</v>
      </c>
      <c r="E202" s="12">
        <f>prepara_base!Q202</f>
        <v>7.6671992599756126E-7</v>
      </c>
      <c r="F202" s="8">
        <f>prepara_base!T202</f>
        <v>7.0492982430917408</v>
      </c>
      <c r="G202" s="8">
        <f>prepara_base!U202</f>
        <v>2.3558099999999998E-2</v>
      </c>
      <c r="H202" s="8">
        <f>prepara_base!V202</f>
        <v>73.900000000000006</v>
      </c>
    </row>
    <row r="203" spans="1:8" x14ac:dyDescent="0.25">
      <c r="A203" s="3" t="str">
        <f>prepara_base!A203</f>
        <v>2010:Q2</v>
      </c>
      <c r="B203" s="8">
        <f>prepara_base!B203</f>
        <v>-2.2690520789361006</v>
      </c>
      <c r="C203" s="8">
        <f>prepara_base!G203</f>
        <v>-9.9853941315580386</v>
      </c>
      <c r="D203" s="8">
        <f>prepara_base!M203</f>
        <v>-3.256246742569278</v>
      </c>
      <c r="E203" s="12">
        <f>prepara_base!Q203</f>
        <v>7.7258966488668373E-7</v>
      </c>
      <c r="F203" s="8">
        <f>prepara_base!T203</f>
        <v>6.987822601737335</v>
      </c>
      <c r="G203" s="8">
        <f>prepara_base!U203</f>
        <v>0.1049954</v>
      </c>
      <c r="H203" s="8">
        <f>prepara_base!V203</f>
        <v>73.900000000000006</v>
      </c>
    </row>
    <row r="204" spans="1:8" x14ac:dyDescent="0.25">
      <c r="A204" s="3" t="str">
        <f>prepara_base!A204</f>
        <v>2010:Q3</v>
      </c>
      <c r="B204" s="8">
        <f>prepara_base!B204</f>
        <v>2.3976139611011069</v>
      </c>
      <c r="C204" s="8">
        <f>prepara_base!G204</f>
        <v>-9.9726560751069506</v>
      </c>
      <c r="D204" s="8">
        <f>prepara_base!M204</f>
        <v>-3.2471130299215942</v>
      </c>
      <c r="E204" s="12">
        <f>prepara_base!Q204</f>
        <v>7.7628558213850226E-7</v>
      </c>
      <c r="F204" s="8">
        <f>prepara_base!T204</f>
        <v>7.0229393847886001</v>
      </c>
      <c r="G204" s="8">
        <f>prepara_base!U204</f>
        <v>9.1192700000000002E-2</v>
      </c>
      <c r="H204" s="8">
        <f>prepara_base!V204</f>
        <v>68.3</v>
      </c>
    </row>
    <row r="205" spans="1:8" x14ac:dyDescent="0.25">
      <c r="A205" s="3" t="str">
        <f>prepara_base!A205</f>
        <v>2010:Q4</v>
      </c>
      <c r="B205" s="8">
        <f>prepara_base!B205</f>
        <v>-2.0848019883573916</v>
      </c>
      <c r="C205" s="8">
        <f>prepara_base!G205</f>
        <v>-9.9595383934417061</v>
      </c>
      <c r="D205" s="8">
        <f>prepara_base!M205</f>
        <v>-3.2359806648745941</v>
      </c>
      <c r="E205" s="12">
        <f>prepara_base!Q205</f>
        <v>7.8007820712273475E-7</v>
      </c>
      <c r="F205" s="8">
        <f>prepara_base!T205</f>
        <v>7.1240997689736272</v>
      </c>
      <c r="G205" s="8">
        <f>prepara_base!U205</f>
        <v>8.7328799999999998E-2</v>
      </c>
      <c r="H205" s="8">
        <f>prepara_base!V205</f>
        <v>71.2</v>
      </c>
    </row>
    <row r="206" spans="1:8" x14ac:dyDescent="0.25">
      <c r="A206" s="3" t="str">
        <f>prepara_base!A206</f>
        <v>2011:Q1</v>
      </c>
      <c r="B206" s="8">
        <f>prepara_base!B206</f>
        <v>-1.7292427490799589</v>
      </c>
      <c r="C206" s="8">
        <f>prepara_base!G206</f>
        <v>-9.96777590673587</v>
      </c>
      <c r="D206" s="8">
        <f>prepara_base!M206</f>
        <v>-3.2308887819362626</v>
      </c>
      <c r="E206" s="12">
        <f>prepara_base!Q206</f>
        <v>7.7554691216853494E-7</v>
      </c>
      <c r="F206" s="8">
        <f>prepara_base!T206</f>
        <v>7.1735674387750743</v>
      </c>
      <c r="G206" s="8">
        <f>prepara_base!U206</f>
        <v>0.1079686</v>
      </c>
      <c r="H206" s="8">
        <f>prepara_base!V206</f>
        <v>73.099999999999994</v>
      </c>
    </row>
    <row r="207" spans="1:8" x14ac:dyDescent="0.25">
      <c r="A207" s="3" t="str">
        <f>prepara_base!A207</f>
        <v>2011:Q2</v>
      </c>
      <c r="B207" s="8">
        <f>prepara_base!B207</f>
        <v>-1.4372591870451856</v>
      </c>
      <c r="C207" s="8">
        <f>prepara_base!G207</f>
        <v>-9.9510302416561061</v>
      </c>
      <c r="D207" s="8">
        <f>prepara_base!M207</f>
        <v>-3.2183131081467935</v>
      </c>
      <c r="E207" s="12">
        <f>prepara_base!Q207</f>
        <v>7.832508409218006E-7</v>
      </c>
      <c r="F207" s="8">
        <f>prepara_base!T207</f>
        <v>7.1602945124384147</v>
      </c>
      <c r="G207" s="8">
        <f>prepara_base!U207</f>
        <v>0.2328538</v>
      </c>
      <c r="H207" s="8">
        <f>prepara_base!V207</f>
        <v>71.900000000000006</v>
      </c>
    </row>
    <row r="208" spans="1:8" x14ac:dyDescent="0.25">
      <c r="A208" s="3" t="str">
        <f>prepara_base!A208</f>
        <v>2011:Q3</v>
      </c>
      <c r="B208" s="8">
        <f>prepara_base!B208</f>
        <v>-0.86545384752262255</v>
      </c>
      <c r="C208" s="8">
        <f>prepara_base!G208</f>
        <v>-9.9446959136176556</v>
      </c>
      <c r="D208" s="8">
        <f>prepara_base!M208</f>
        <v>-3.2106100986625741</v>
      </c>
      <c r="E208" s="12">
        <f>prepara_base!Q208</f>
        <v>7.8535836205961161E-7</v>
      </c>
      <c r="F208" s="8">
        <f>prepara_base!T208</f>
        <v>7.0680697805130022</v>
      </c>
      <c r="G208" s="8">
        <f>prepara_base!U208</f>
        <v>0.1133435</v>
      </c>
      <c r="H208" s="8">
        <f>prepara_base!V208</f>
        <v>59.5</v>
      </c>
    </row>
    <row r="209" spans="1:8" x14ac:dyDescent="0.25">
      <c r="A209" s="3" t="str">
        <f>prepara_base!A209</f>
        <v>2011:Q4</v>
      </c>
      <c r="B209" s="8">
        <f>prepara_base!B209</f>
        <v>2.2698638385085763</v>
      </c>
      <c r="C209" s="8">
        <f>prepara_base!G209</f>
        <v>-9.9273708144178343</v>
      </c>
      <c r="D209" s="8">
        <f>prepara_base!M209</f>
        <v>-3.2072524263733744</v>
      </c>
      <c r="E209" s="12">
        <f>prepara_base!Q209</f>
        <v>7.9273677269654201E-7</v>
      </c>
      <c r="F209" s="8">
        <f>prepara_base!T209</f>
        <v>7.1255405000516605</v>
      </c>
      <c r="G209" s="8">
        <f>prepara_base!U209</f>
        <v>0.2230067</v>
      </c>
      <c r="H209" s="8">
        <f>prepara_base!V209</f>
        <v>64.7</v>
      </c>
    </row>
    <row r="210" spans="1:8" x14ac:dyDescent="0.25">
      <c r="A210" s="3" t="str">
        <f>prepara_base!A210</f>
        <v>2012:Q1</v>
      </c>
      <c r="B210" s="8">
        <f>prepara_base!B210</f>
        <v>3.4826892076954765</v>
      </c>
      <c r="C210" s="8">
        <f>prepara_base!G210</f>
        <v>-9.9258782220015789</v>
      </c>
      <c r="D210" s="8">
        <f>prepara_base!M210</f>
        <v>-3.2096852543159993</v>
      </c>
      <c r="E210" s="12">
        <f>prepara_base!Q210</f>
        <v>7.8658686966672698E-7</v>
      </c>
      <c r="F210" s="8">
        <f>prepara_base!T210</f>
        <v>7.2365121140056372</v>
      </c>
      <c r="G210" s="8">
        <f>prepara_base!U210</f>
        <v>0.19470779999999999</v>
      </c>
      <c r="H210" s="8">
        <f>prepara_base!V210</f>
        <v>75.5</v>
      </c>
    </row>
    <row r="211" spans="1:8" x14ac:dyDescent="0.25">
      <c r="A211" s="3" t="str">
        <f>prepara_base!A211</f>
        <v>2012:Q2</v>
      </c>
      <c r="B211" s="8">
        <f>prepara_base!B211</f>
        <v>-0.21290569877115129</v>
      </c>
      <c r="C211" s="8">
        <f>prepara_base!G211</f>
        <v>-9.9147608845732513</v>
      </c>
      <c r="D211" s="8">
        <f>prepara_base!M211</f>
        <v>-3.2045778702151519</v>
      </c>
      <c r="E211" s="12">
        <f>prepara_base!Q211</f>
        <v>7.8774189835747526E-7</v>
      </c>
      <c r="F211" s="8">
        <f>prepara_base!T211</f>
        <v>7.188019910106056</v>
      </c>
      <c r="G211" s="8">
        <f>prepara_base!U211</f>
        <v>0.17406550000000001</v>
      </c>
      <c r="H211" s="8">
        <f>prepara_base!V211</f>
        <v>76.3</v>
      </c>
    </row>
    <row r="212" spans="1:8" x14ac:dyDescent="0.25">
      <c r="A212" s="3" t="str">
        <f>prepara_base!A212</f>
        <v>2012:Q3</v>
      </c>
      <c r="B212" s="8">
        <f>prepara_base!B212</f>
        <v>-2.9846394288337557</v>
      </c>
      <c r="C212" s="8">
        <f>prepara_base!G212</f>
        <v>-9.9069984189654559</v>
      </c>
      <c r="D212" s="8">
        <f>prepara_base!M212</f>
        <v>-3.1999064290236832</v>
      </c>
      <c r="E212" s="12">
        <f>prepara_base!Q212</f>
        <v>7.9220170664737506E-7</v>
      </c>
      <c r="F212" s="8">
        <f>prepara_base!T212</f>
        <v>7.2747705767151016</v>
      </c>
      <c r="G212" s="8">
        <f>prepara_base!U212</f>
        <v>0.18503</v>
      </c>
      <c r="H212" s="8">
        <f>prepara_base!V212</f>
        <v>75</v>
      </c>
    </row>
    <row r="213" spans="1:8" x14ac:dyDescent="0.25">
      <c r="A213" s="3" t="str">
        <f>prepara_base!A213</f>
        <v>2012:Q4</v>
      </c>
      <c r="B213" s="8">
        <f>prepara_base!B213</f>
        <v>-1.2650894076766672E-3</v>
      </c>
      <c r="C213" s="8">
        <f>prepara_base!G213</f>
        <v>-9.9016561466164799</v>
      </c>
      <c r="D213" s="8">
        <f>prepara_base!M213</f>
        <v>-3.1914302151373222</v>
      </c>
      <c r="E213" s="12">
        <f>prepara_base!Q213</f>
        <v>7.96739612962628E-7</v>
      </c>
      <c r="F213" s="8">
        <f>prepara_base!T213</f>
        <v>7.2600235276859664</v>
      </c>
      <c r="G213" s="8">
        <f>prepara_base!U213</f>
        <v>0.17075170000000001</v>
      </c>
      <c r="H213" s="8">
        <f>prepara_base!V213</f>
        <v>79.400000000000006</v>
      </c>
    </row>
    <row r="214" spans="1:8" x14ac:dyDescent="0.25">
      <c r="A214" s="3" t="str">
        <f>prepara_base!A214</f>
        <v>2013:Q1</v>
      </c>
      <c r="B214" s="8">
        <f>prepara_base!B214</f>
        <v>-0.64411958062403984</v>
      </c>
      <c r="C214" s="8">
        <f>prepara_base!G214</f>
        <v>-9.8982959674815252</v>
      </c>
      <c r="D214" s="8">
        <f>prepara_base!M214</f>
        <v>-3.1926869391149237</v>
      </c>
      <c r="E214" s="12">
        <f>prepara_base!Q214</f>
        <v>7.9432918564468276E-7</v>
      </c>
      <c r="F214" s="8">
        <f>prepara_base!T214</f>
        <v>7.3465455504639339</v>
      </c>
      <c r="G214" s="8">
        <f>prepara_base!U214</f>
        <v>9.6745499999999998E-2</v>
      </c>
      <c r="H214" s="8">
        <f>prepara_base!V214</f>
        <v>76.7</v>
      </c>
    </row>
    <row r="215" spans="1:8" x14ac:dyDescent="0.25">
      <c r="A215" s="3" t="str">
        <f>prepara_base!A215</f>
        <v>2013:Q2</v>
      </c>
      <c r="B215" s="8">
        <f>prepara_base!B215</f>
        <v>-7.2568071696575087E-2</v>
      </c>
      <c r="C215" s="8">
        <f>prepara_base!G215</f>
        <v>-9.8947903450018497</v>
      </c>
      <c r="D215" s="8">
        <f>prepara_base!M215</f>
        <v>-3.1887156212917089</v>
      </c>
      <c r="E215" s="12">
        <f>prepara_base!Q215</f>
        <v>7.9748370841626679E-7</v>
      </c>
      <c r="F215" s="8">
        <f>prepara_base!T215</f>
        <v>7.3894218805838783</v>
      </c>
      <c r="G215" s="8">
        <f>prepara_base!U215</f>
        <v>0.15193390000000001</v>
      </c>
      <c r="H215" s="8">
        <f>prepara_base!V215</f>
        <v>81.7</v>
      </c>
    </row>
    <row r="216" spans="1:8" x14ac:dyDescent="0.25">
      <c r="A216" s="3" t="str">
        <f>prepara_base!A216</f>
        <v>2013:Q3</v>
      </c>
      <c r="B216" s="8">
        <f>prepara_base!B216</f>
        <v>1.4802465367563853</v>
      </c>
      <c r="C216" s="8">
        <f>prepara_base!G216</f>
        <v>-9.8786556244812083</v>
      </c>
      <c r="D216" s="8">
        <f>prepara_base!M216</f>
        <v>-3.1800289886328175</v>
      </c>
      <c r="E216" s="12">
        <f>prepara_base!Q216</f>
        <v>8.0066265329963077E-7</v>
      </c>
      <c r="F216" s="8">
        <f>prepara_base!T216</f>
        <v>7.4308078480676487</v>
      </c>
      <c r="G216" s="8">
        <f>prepara_base!U216</f>
        <v>0.15533250000000001</v>
      </c>
      <c r="H216" s="8">
        <f>prepara_base!V216</f>
        <v>81.599999999999994</v>
      </c>
    </row>
    <row r="217" spans="1:8" x14ac:dyDescent="0.25">
      <c r="A217" s="3" t="str">
        <f>prepara_base!A217</f>
        <v>2013:Q4</v>
      </c>
      <c r="B217" s="8">
        <f>prepara_base!B217</f>
        <v>1.9778486490050322</v>
      </c>
      <c r="C217" s="8">
        <f>prepara_base!G217</f>
        <v>-9.8603561561096971</v>
      </c>
      <c r="D217" s="8">
        <f>prepara_base!M217</f>
        <v>-3.1667128659284116</v>
      </c>
      <c r="E217" s="12">
        <f>prepara_base!Q217</f>
        <v>8.0293798004713462E-7</v>
      </c>
      <c r="F217" s="8">
        <f>prepara_base!T217</f>
        <v>7.4998548521324082</v>
      </c>
      <c r="G217" s="8">
        <f>prepara_base!U217</f>
        <v>0.1699531</v>
      </c>
      <c r="H217" s="8">
        <f>prepara_base!V217</f>
        <v>76.900000000000006</v>
      </c>
    </row>
    <row r="218" spans="1:8" x14ac:dyDescent="0.25">
      <c r="A218" s="3" t="str">
        <f>prepara_base!A218</f>
        <v>2014:Q1</v>
      </c>
      <c r="B218" s="8">
        <f>prepara_base!B218</f>
        <v>-1.8508629467737161</v>
      </c>
      <c r="C218" s="8">
        <f>prepara_base!G218</f>
        <v>-9.8712357885658317</v>
      </c>
      <c r="D218" s="8">
        <f>prepara_base!M218</f>
        <v>-3.1677177600539292</v>
      </c>
      <c r="E218" s="12">
        <f>prepara_base!Q218</f>
        <v>7.9876747853371891E-7</v>
      </c>
      <c r="F218" s="8">
        <f>prepara_base!T218</f>
        <v>7.5302224513543417</v>
      </c>
      <c r="G218" s="8">
        <f>prepara_base!U218</f>
        <v>0.1862946</v>
      </c>
      <c r="H218" s="8">
        <f>prepara_base!V218</f>
        <v>80.900000000000006</v>
      </c>
    </row>
    <row r="219" spans="1:8" x14ac:dyDescent="0.25">
      <c r="A219" s="3" t="str">
        <f>prepara_base!A219</f>
        <v>2014:Q2</v>
      </c>
      <c r="B219" s="8">
        <f>prepara_base!B219</f>
        <v>2.6306981881852334</v>
      </c>
      <c r="C219" s="8">
        <f>prepara_base!G219</f>
        <v>-9.8494533184859829</v>
      </c>
      <c r="D219" s="8">
        <f>prepara_base!M219</f>
        <v>-3.1555530829025691</v>
      </c>
      <c r="E219" s="12">
        <f>prepara_base!Q219</f>
        <v>8.0708780505511261E-7</v>
      </c>
      <c r="F219" s="8">
        <f>prepara_base!T219</f>
        <v>7.5740912292653384</v>
      </c>
      <c r="G219" s="8">
        <f>prepara_base!U219</f>
        <v>0.12966839999999999</v>
      </c>
      <c r="H219" s="8">
        <f>prepara_base!V219</f>
        <v>82.8</v>
      </c>
    </row>
    <row r="220" spans="1:8" x14ac:dyDescent="0.25">
      <c r="A220" s="3" t="str">
        <f>prepara_base!A220</f>
        <v>2014:Q3</v>
      </c>
      <c r="B220" s="8">
        <f>prepara_base!B220</f>
        <v>1.7944592261951553</v>
      </c>
      <c r="C220" s="8">
        <f>prepara_base!G220</f>
        <v>-9.8285388958238187</v>
      </c>
      <c r="D220" s="8">
        <f>prepara_base!M220</f>
        <v>-3.1431087582668278</v>
      </c>
      <c r="E220" s="12">
        <f>prepara_base!Q220</f>
        <v>8.1360129382488998E-7</v>
      </c>
      <c r="F220" s="8">
        <f>prepara_base!T220</f>
        <v>7.5975117174679729</v>
      </c>
      <c r="G220" s="8">
        <f>prepara_base!U220</f>
        <v>0.15981210000000001</v>
      </c>
      <c r="H220" s="8">
        <f>prepara_base!V220</f>
        <v>83</v>
      </c>
    </row>
    <row r="221" spans="1:8" x14ac:dyDescent="0.25">
      <c r="A221" s="3" t="str">
        <f>prepara_base!A221</f>
        <v>2014:Q4</v>
      </c>
      <c r="B221" s="8">
        <f>prepara_base!B221</f>
        <v>-1.4963022276945557</v>
      </c>
      <c r="C221" s="8">
        <f>prepara_base!G221</f>
        <v>-9.8225675608328533</v>
      </c>
      <c r="D221" s="8">
        <f>prepara_base!M221</f>
        <v>-3.1331550300799784</v>
      </c>
      <c r="E221" s="12">
        <f>prepara_base!Q221</f>
        <v>8.2186918978652701E-7</v>
      </c>
      <c r="F221" s="8">
        <f>prepara_base!T221</f>
        <v>7.6276758326772542</v>
      </c>
      <c r="G221" s="8">
        <f>prepara_base!U221</f>
        <v>5.26188E-2</v>
      </c>
      <c r="H221" s="8">
        <f>prepara_base!V221</f>
        <v>89.8</v>
      </c>
    </row>
    <row r="222" spans="1:8" x14ac:dyDescent="0.25">
      <c r="A222" s="3" t="str">
        <f>prepara_base!A222</f>
        <v>2015:Q1</v>
      </c>
      <c r="B222" s="8">
        <f>prepara_base!B222</f>
        <v>2.6918164823935635</v>
      </c>
      <c r="C222" s="8">
        <f>prepara_base!G222</f>
        <v>-9.8239896481665827</v>
      </c>
      <c r="D222" s="8">
        <f>prepara_base!M222</f>
        <v>-3.1424580245231555</v>
      </c>
      <c r="E222" s="12">
        <f>prepara_base!Q222</f>
        <v>8.1665144875817878E-7</v>
      </c>
      <c r="F222" s="8">
        <f>prepara_base!T222</f>
        <v>7.6401183649914985</v>
      </c>
      <c r="G222" s="8">
        <f>prepara_base!U222</f>
        <v>0.24274270000000001</v>
      </c>
      <c r="H222" s="8">
        <f>prepara_base!V222</f>
        <v>95.5</v>
      </c>
    </row>
    <row r="223" spans="1:8" x14ac:dyDescent="0.25">
      <c r="A223" s="3" t="str">
        <f>prepara_base!A223</f>
        <v>2015:Q2</v>
      </c>
      <c r="B223" s="8">
        <f>prepara_base!B223</f>
        <v>2.3149056582129908</v>
      </c>
      <c r="C223" s="8">
        <f>prepara_base!G223</f>
        <v>-9.8108608927719079</v>
      </c>
      <c r="D223" s="8">
        <f>prepara_base!M223</f>
        <v>-3.1316516274755744</v>
      </c>
      <c r="E223" s="12">
        <f>prepara_base!Q223</f>
        <v>8.1884442247040482E-7</v>
      </c>
      <c r="F223" s="8">
        <f>prepara_base!T223</f>
        <v>7.6493544713063386</v>
      </c>
      <c r="G223" s="8">
        <f>prepara_base!U223</f>
        <v>0.1555725</v>
      </c>
      <c r="H223" s="8">
        <f>prepara_base!V223</f>
        <v>94.2</v>
      </c>
    </row>
    <row r="224" spans="1:8" x14ac:dyDescent="0.25">
      <c r="A224" s="3" t="str">
        <f>prepara_base!A224</f>
        <v>2015:Q3</v>
      </c>
      <c r="B224" s="8">
        <f>prepara_base!B224</f>
        <v>-1.8711627659547219</v>
      </c>
      <c r="C224" s="8">
        <f>prepara_base!G224</f>
        <v>-9.8048730065051721</v>
      </c>
      <c r="D224" s="8">
        <f>prepara_base!M224</f>
        <v>-3.1217232517824298</v>
      </c>
      <c r="E224" s="12">
        <f>prepara_base!Q224</f>
        <v>8.1992496042679258E-7</v>
      </c>
      <c r="F224" s="8">
        <f>prepara_base!T224</f>
        <v>7.5727138681327721</v>
      </c>
      <c r="G224" s="8">
        <f>prepara_base!U224</f>
        <v>0.20550460000000001</v>
      </c>
      <c r="H224" s="8">
        <f>prepara_base!V224</f>
        <v>90.8</v>
      </c>
    </row>
    <row r="225" spans="1:8" x14ac:dyDescent="0.25">
      <c r="A225" s="3" t="str">
        <f>prepara_base!A225</f>
        <v>2015:Q4</v>
      </c>
      <c r="B225" s="8">
        <f>prepara_base!B225</f>
        <v>-2.6529937480607093</v>
      </c>
      <c r="C225" s="8">
        <f>prepara_base!G225</f>
        <v>-9.8045487026133298</v>
      </c>
      <c r="D225" s="8">
        <f>prepara_base!M225</f>
        <v>-3.1180850265105904</v>
      </c>
      <c r="E225" s="12">
        <f>prepara_base!Q225</f>
        <v>8.2583402777500886E-7</v>
      </c>
      <c r="F225" s="8">
        <f>prepara_base!T225</f>
        <v>7.6275833381234133</v>
      </c>
      <c r="G225" s="8">
        <f>prepara_base!U225</f>
        <v>0.12528610000000001</v>
      </c>
      <c r="H225" s="8">
        <f>prepara_base!V225</f>
        <v>91.3</v>
      </c>
    </row>
    <row r="226" spans="1:8" x14ac:dyDescent="0.25">
      <c r="A226" s="3" t="str">
        <f>prepara_base!A226</f>
        <v>2016:Q1</v>
      </c>
      <c r="B226" s="8">
        <f>prepara_base!B226</f>
        <v>2.4476663552066151</v>
      </c>
      <c r="C226" s="8">
        <f>prepara_base!G226</f>
        <v>-9.8098615933871187</v>
      </c>
      <c r="D226" s="8">
        <f>prepara_base!M226</f>
        <v>-3.1209846431429042</v>
      </c>
      <c r="E226" s="12">
        <f>prepara_base!Q226</f>
        <v>8.1899360253689776E-7</v>
      </c>
      <c r="F226" s="8">
        <f>prepara_base!T226</f>
        <v>7.611817671282588</v>
      </c>
      <c r="G226" s="8">
        <f>prepara_base!U226</f>
        <v>0.16414809999999999</v>
      </c>
      <c r="H226" s="8">
        <f>prepara_base!V226</f>
        <v>91.5</v>
      </c>
    </row>
    <row r="227" spans="1:8" x14ac:dyDescent="0.25">
      <c r="A227" s="3" t="str">
        <f>prepara_base!A227</f>
        <v>2016:Q2</v>
      </c>
      <c r="B227" s="8">
        <f>prepara_base!B227</f>
        <v>-3.5968886869390979</v>
      </c>
      <c r="C227" s="8">
        <f>prepara_base!G227</f>
        <v>-9.7991116184781575</v>
      </c>
      <c r="D227" s="8">
        <f>prepara_base!M227</f>
        <v>-3.1090113706798479</v>
      </c>
      <c r="E227" s="12">
        <f>prepara_base!Q227</f>
        <v>8.2114712587462242E-7</v>
      </c>
      <c r="F227" s="8">
        <f>prepara_base!T227</f>
        <v>7.641991618370775</v>
      </c>
      <c r="G227" s="8">
        <f>prepara_base!U227</f>
        <v>0.1630674</v>
      </c>
      <c r="H227" s="8">
        <f>prepara_base!V227</f>
        <v>92.4</v>
      </c>
    </row>
    <row r="228" spans="1:8" x14ac:dyDescent="0.25">
      <c r="A228" s="3" t="str">
        <f>prepara_base!A228</f>
        <v>2016:Q3</v>
      </c>
      <c r="B228" s="8">
        <f>prepara_base!B228</f>
        <v>1.6918820260914675</v>
      </c>
      <c r="C228" s="8">
        <f>prepara_base!G228</f>
        <v>-9.7884142442800837</v>
      </c>
      <c r="D228" s="8">
        <f>prepara_base!M228</f>
        <v>-3.0992017216717724</v>
      </c>
      <c r="E228" s="12">
        <f>prepara_base!Q228</f>
        <v>8.2507553108409779E-7</v>
      </c>
      <c r="F228" s="8">
        <f>prepara_base!T228</f>
        <v>7.6767934839700169</v>
      </c>
      <c r="G228" s="8">
        <f>prepara_base!U228</f>
        <v>0.16866390000000001</v>
      </c>
      <c r="H228" s="8">
        <f>prepara_base!V228</f>
        <v>90.3</v>
      </c>
    </row>
    <row r="229" spans="1:8" x14ac:dyDescent="0.25">
      <c r="A229" s="3" t="str">
        <f>prepara_base!A229</f>
        <v>2016:Q4</v>
      </c>
      <c r="B229" s="8">
        <f>prepara_base!B229</f>
        <v>1.5713980962376568</v>
      </c>
      <c r="C229" s="8">
        <f>prepara_base!G229</f>
        <v>-9.7764590674901282</v>
      </c>
      <c r="D229" s="8">
        <f>prepara_base!M229</f>
        <v>-3.0890980961579286</v>
      </c>
      <c r="E229" s="12">
        <f>prepara_base!Q229</f>
        <v>8.2586831165348003E-7</v>
      </c>
      <c r="F229" s="8">
        <f>prepara_base!T229</f>
        <v>7.7171865946302853</v>
      </c>
      <c r="G229" s="8">
        <f>prepara_base!U229</f>
        <v>0.17596529999999999</v>
      </c>
      <c r="H229" s="8">
        <f>prepara_base!V229</f>
        <v>93.2</v>
      </c>
    </row>
    <row r="230" spans="1:8" x14ac:dyDescent="0.25">
      <c r="A230" s="3" t="str">
        <f>prepara_base!A230</f>
        <v>2017:Q1</v>
      </c>
      <c r="B230" s="8">
        <f>prepara_base!B230</f>
        <v>1.6105278204299811</v>
      </c>
      <c r="C230" s="8">
        <f>prepara_base!G230</f>
        <v>-9.7735879571395188</v>
      </c>
      <c r="D230" s="8">
        <f>prepara_base!M230</f>
        <v>-3.0809408160478902</v>
      </c>
      <c r="E230" s="12">
        <f>prepara_base!Q230</f>
        <v>8.237016767354428E-7</v>
      </c>
      <c r="F230" s="8">
        <f>prepara_base!T230</f>
        <v>7.7693025609949924</v>
      </c>
      <c r="G230" s="8">
        <f>prepara_base!U230</f>
        <v>-2.1514100000000001E-2</v>
      </c>
      <c r="H230" s="8">
        <f>prepara_base!V230</f>
        <v>97.2</v>
      </c>
    </row>
    <row r="231" spans="1:8" x14ac:dyDescent="0.25">
      <c r="A231" s="3" t="str">
        <f>prepara_base!A231</f>
        <v>2017:Q2</v>
      </c>
      <c r="B231" s="8">
        <f>prepara_base!B231</f>
        <v>-1.4936395075322499</v>
      </c>
      <c r="C231" s="8">
        <f>prepara_base!G231</f>
        <v>-9.7649511817538137</v>
      </c>
      <c r="D231" s="8">
        <f>prepara_base!M231</f>
        <v>-3.0739537152930212</v>
      </c>
      <c r="E231" s="12">
        <f>prepara_base!Q231</f>
        <v>8.2890398660807042E-7</v>
      </c>
      <c r="F231" s="8">
        <f>prepara_base!T231</f>
        <v>7.7972871650755984</v>
      </c>
      <c r="G231" s="8">
        <f>prepara_base!U231</f>
        <v>0.12568109999999999</v>
      </c>
      <c r="H231" s="8">
        <f>prepara_base!V231</f>
        <v>96.4</v>
      </c>
    </row>
    <row r="232" spans="1:8" x14ac:dyDescent="0.25">
      <c r="A232" s="3" t="str">
        <f>prepara_base!A232</f>
        <v>2017:Q3</v>
      </c>
      <c r="B232" s="8">
        <f>prepara_base!B232</f>
        <v>2.0341755667951982</v>
      </c>
      <c r="C232" s="8">
        <f>prepara_base!G232</f>
        <v>-9.749460293071488</v>
      </c>
      <c r="D232" s="8">
        <f>prepara_base!M232</f>
        <v>-3.0644250869575598</v>
      </c>
      <c r="E232" s="12">
        <f>prepara_base!Q232</f>
        <v>8.3093080967072951E-7</v>
      </c>
      <c r="F232" s="8">
        <f>prepara_base!T232</f>
        <v>7.8211779017607839</v>
      </c>
      <c r="G232" s="8">
        <f>prepara_base!U232</f>
        <v>0.1096878</v>
      </c>
      <c r="H232" s="8">
        <f>prepara_base!V232</f>
        <v>95.1</v>
      </c>
    </row>
    <row r="233" spans="1:8" x14ac:dyDescent="0.25">
      <c r="A233" s="3" t="str">
        <f>prepara_base!A233</f>
        <v>2017:Q4</v>
      </c>
      <c r="B233" s="8">
        <f>prepara_base!B233</f>
        <v>1.5405096189869425</v>
      </c>
      <c r="C233" s="8">
        <f>prepara_base!G233</f>
        <v>-9.7304971722782732</v>
      </c>
      <c r="D233" s="8">
        <f>prepara_base!M233</f>
        <v>-3.0496044805809319</v>
      </c>
      <c r="E233" s="12">
        <f>prepara_base!Q233</f>
        <v>8.3616448237604827E-7</v>
      </c>
      <c r="F233" s="8">
        <f>prepara_base!T233</f>
        <v>7.8877116511441949</v>
      </c>
      <c r="G233" s="8">
        <f>prepara_base!U233</f>
        <v>0.20802470000000001</v>
      </c>
      <c r="H233" s="8">
        <f>prepara_base!V233</f>
        <v>98.4</v>
      </c>
    </row>
    <row r="234" spans="1:8" x14ac:dyDescent="0.25">
      <c r="A234" s="3" t="str">
        <f>prepara_base!A234</f>
        <v>2018:Q1</v>
      </c>
      <c r="B234" s="8">
        <f>prepara_base!B234</f>
        <v>-0.58207712778571408</v>
      </c>
      <c r="C234" s="8">
        <f>prepara_base!G234</f>
        <v>-9.7263294054427742</v>
      </c>
      <c r="D234" s="8">
        <f>prepara_base!M234</f>
        <v>-3.0456651706062758</v>
      </c>
      <c r="E234" s="12">
        <f>prepara_base!Q234</f>
        <v>8.3175906063438984E-7</v>
      </c>
      <c r="F234" s="8">
        <f>prepara_base!T234</f>
        <v>7.9020324520160043</v>
      </c>
      <c r="G234" s="8">
        <f>prepara_base!U234</f>
        <v>0.2189972</v>
      </c>
      <c r="H234" s="8">
        <f>prepara_base!V234</f>
        <v>98.9</v>
      </c>
    </row>
    <row r="235" spans="1:8" x14ac:dyDescent="0.25">
      <c r="A235" s="3" t="str">
        <f>prepara_base!A235</f>
        <v>2018:Q2</v>
      </c>
      <c r="B235" s="8">
        <f>prepara_base!B235</f>
        <v>-1.2072541180246972</v>
      </c>
      <c r="C235" s="8">
        <f>prepara_base!G235</f>
        <v>-9.7138791269477505</v>
      </c>
      <c r="D235" s="8">
        <f>prepara_base!M235</f>
        <v>-3.0341974165097652</v>
      </c>
      <c r="E235" s="12">
        <f>prepara_base!Q235</f>
        <v>8.3597953380839522E-7</v>
      </c>
      <c r="F235" s="8">
        <f>prepara_base!T235</f>
        <v>7.9209367590858069</v>
      </c>
      <c r="G235" s="8">
        <f>prepara_base!U235</f>
        <v>9.8777000000000004E-2</v>
      </c>
      <c r="H235" s="8">
        <f>prepara_base!V235</f>
        <v>98.3</v>
      </c>
    </row>
    <row r="236" spans="1:8" x14ac:dyDescent="0.25">
      <c r="A236" s="3" t="str">
        <f>prepara_base!A236</f>
        <v>2018:Q3</v>
      </c>
      <c r="B236" s="8">
        <f>prepara_base!B236</f>
        <v>3.0749234158879908</v>
      </c>
      <c r="C236" s="8">
        <f>prepara_base!G236</f>
        <v>-9.7024826111222406</v>
      </c>
      <c r="D236" s="8">
        <f>prepara_base!M236</f>
        <v>-3.0255741730690429</v>
      </c>
      <c r="E236" s="12">
        <f>prepara_base!Q236</f>
        <v>8.39606502942306E-7</v>
      </c>
      <c r="F236" s="8">
        <f>prepara_base!T236</f>
        <v>7.9729831236306632</v>
      </c>
      <c r="G236" s="8">
        <f>prepara_base!U236</f>
        <v>0.18496190000000001</v>
      </c>
      <c r="H236" s="8">
        <f>prepara_base!V236</f>
        <v>98.1</v>
      </c>
    </row>
    <row r="237" spans="1:8" x14ac:dyDescent="0.25">
      <c r="A237" s="3" t="str">
        <f>prepara_base!A237</f>
        <v>2018:Q4</v>
      </c>
      <c r="B237" s="8">
        <f>prepara_base!B237</f>
        <v>-0.60734140845905105</v>
      </c>
      <c r="C237" s="8">
        <f>prepara_base!G237</f>
        <v>-9.6978770608265599</v>
      </c>
      <c r="D237" s="8">
        <f>prepara_base!M237</f>
        <v>-3.0179008506001539</v>
      </c>
      <c r="E237" s="12">
        <f>prepara_base!Q237</f>
        <v>8.422093866737008E-7</v>
      </c>
      <c r="F237" s="8">
        <f>prepara_base!T237</f>
        <v>7.8506139371170143</v>
      </c>
      <c r="G237" s="8">
        <f>prepara_base!U237</f>
        <v>0.24051900000000001</v>
      </c>
      <c r="H237" s="8">
        <f>prepara_base!V237</f>
        <v>98.2</v>
      </c>
    </row>
    <row r="238" spans="1:8" x14ac:dyDescent="0.25">
      <c r="A238" s="3" t="str">
        <f>prepara_base!A238</f>
        <v>2019:Q1</v>
      </c>
      <c r="B238" s="8">
        <f>prepara_base!B238</f>
        <v>5.2592753034355875</v>
      </c>
      <c r="C238" s="8">
        <f>prepara_base!G238</f>
        <v>-9.6924460285497851</v>
      </c>
      <c r="D238" s="8">
        <f>prepara_base!M238</f>
        <v>-3.0184568250123669</v>
      </c>
      <c r="E238" s="12">
        <f>prepara_base!Q238</f>
        <v>8.3790489051798977E-7</v>
      </c>
      <c r="F238" s="8">
        <f>prepara_base!T238</f>
        <v>7.9387951154614251</v>
      </c>
      <c r="G238" s="8">
        <f>prepara_base!U238</f>
        <v>0.14587310000000001</v>
      </c>
      <c r="H238" s="8">
        <f>prepara_base!V238</f>
        <v>94.5</v>
      </c>
    </row>
    <row r="239" spans="1:8" x14ac:dyDescent="0.25">
      <c r="A239" s="3" t="str">
        <f>prepara_base!A239</f>
        <v>2019:Q2</v>
      </c>
      <c r="B239" s="8">
        <f>prepara_base!B239</f>
        <v>2.1064810068876567</v>
      </c>
      <c r="C239" s="8">
        <f>prepara_base!G239</f>
        <v>-9.6773958135406986</v>
      </c>
      <c r="D239" s="8">
        <f>prepara_base!M239</f>
        <v>-3.0054989600380608</v>
      </c>
      <c r="E239" s="12">
        <f>prepara_base!Q239</f>
        <v>8.4067907784315626E-7</v>
      </c>
      <c r="F239" s="8">
        <f>prepara_base!T239</f>
        <v>7.9690706029058536</v>
      </c>
      <c r="G239" s="8">
        <f>prepara_base!U239</f>
        <v>0.19907179999999999</v>
      </c>
      <c r="H239" s="8">
        <f>prepara_base!V239</f>
        <v>98.4</v>
      </c>
    </row>
    <row r="240" spans="1:8" x14ac:dyDescent="0.25">
      <c r="A240" s="3" t="str">
        <f>prepara_base!A240</f>
        <v>2019:Q3</v>
      </c>
      <c r="B240" s="8">
        <f>prepara_base!B240</f>
        <v>4.5113508159700366</v>
      </c>
      <c r="C240" s="8">
        <f>prepara_base!G240</f>
        <v>-9.661949075235043</v>
      </c>
      <c r="D240" s="8">
        <f>prepara_base!M240</f>
        <v>-2.992242277308605</v>
      </c>
      <c r="E240" s="12">
        <f>prepara_base!Q240</f>
        <v>8.4301340792900546E-7</v>
      </c>
      <c r="F240" s="8">
        <f>prepara_base!T240</f>
        <v>8.0004031491502143</v>
      </c>
      <c r="G240" s="8">
        <f>prepara_base!U240</f>
        <v>0.19365080000000001</v>
      </c>
      <c r="H240" s="8">
        <f>prepara_base!V240</f>
        <v>93.8</v>
      </c>
    </row>
    <row r="241" spans="1:8" x14ac:dyDescent="0.25">
      <c r="A241" s="3" t="str">
        <f>prepara_base!A241</f>
        <v>2019:Q4</v>
      </c>
      <c r="B241" s="8">
        <f>prepara_base!B241</f>
        <v>3.081874490761277</v>
      </c>
      <c r="C241" s="8">
        <f>prepara_base!G241</f>
        <v>-9.6535851793299479</v>
      </c>
      <c r="D241" s="8">
        <f>prepara_base!M241</f>
        <v>-2.980994073820757</v>
      </c>
      <c r="E241" s="12">
        <f>prepara_base!Q241</f>
        <v>8.4099932478055373E-7</v>
      </c>
      <c r="F241" s="8">
        <f>prepara_base!T241</f>
        <v>8.0636139405846432</v>
      </c>
      <c r="G241" s="8">
        <f>prepara_base!U241</f>
        <v>0.1777456</v>
      </c>
      <c r="H241" s="8">
        <f>prepara_base!V241</f>
        <v>97.2</v>
      </c>
    </row>
    <row r="242" spans="1:8" x14ac:dyDescent="0.25">
      <c r="A242" s="3" t="str">
        <f>prepara_base!A242</f>
        <v>2020:Q1</v>
      </c>
      <c r="B242" s="8">
        <f>prepara_base!B242</f>
        <v>-1.2933791998150053</v>
      </c>
      <c r="C242" s="8">
        <f>prepara_base!G242</f>
        <v>-9.6764598327511848</v>
      </c>
      <c r="D242" s="8">
        <f>prepara_base!M242</f>
        <v>-2.9953661117121286</v>
      </c>
      <c r="E242" s="12">
        <f>prepara_base!Q242</f>
        <v>8.2333124623073111E-7</v>
      </c>
      <c r="F242" s="8">
        <f>prepara_base!T242</f>
        <v>7.8832163993171935</v>
      </c>
      <c r="G242" s="8">
        <f>prepara_base!U242</f>
        <v>-0.1181883</v>
      </c>
      <c r="H242" s="8">
        <f>prepara_base!V242</f>
        <v>96.4</v>
      </c>
    </row>
    <row r="243" spans="1:8" x14ac:dyDescent="0.25">
      <c r="A243" s="3" t="str">
        <f>prepara_base!A243</f>
        <v>2020:Q2</v>
      </c>
      <c r="B243" s="8">
        <f>prepara_base!B243</f>
        <v>5.3821984368972942</v>
      </c>
      <c r="C243" s="8">
        <f>prepara_base!G243</f>
        <v>-9.7862112349780475</v>
      </c>
      <c r="D243" s="8">
        <f>prepara_base!M243</f>
        <v>-3.1006585612921786</v>
      </c>
      <c r="E243" s="12">
        <f>prepara_base!Q243</f>
        <v>7.117916175301254E-7</v>
      </c>
      <c r="F243" s="8">
        <f>prepara_base!T243</f>
        <v>8.0406594875667761</v>
      </c>
      <c r="G243" s="8">
        <f>prepara_base!U243</f>
        <v>0.16464970000000001</v>
      </c>
      <c r="H243" s="8">
        <f>prepara_base!V243</f>
        <v>74</v>
      </c>
    </row>
    <row r="244" spans="1:8" x14ac:dyDescent="0.25">
      <c r="A244" s="3" t="str">
        <f>prepara_base!A244</f>
        <v>2020:Q3</v>
      </c>
      <c r="B244" s="8">
        <f>prepara_base!B244</f>
        <v>-2.4304514431262589</v>
      </c>
      <c r="C244" s="8">
        <f>prepara_base!G244</f>
        <v>-9.6803686779934726</v>
      </c>
      <c r="D244" s="8">
        <f>prepara_base!M244</f>
        <v>-3.0182759688525596</v>
      </c>
      <c r="E244" s="12">
        <f>prepara_base!Q244</f>
        <v>7.7108581832988252E-7</v>
      </c>
      <c r="F244" s="8">
        <f>prepara_base!T244</f>
        <v>8.1213377620865046</v>
      </c>
      <c r="G244" s="8">
        <f>prepara_base!U244</f>
        <v>0.19037190000000001</v>
      </c>
      <c r="H244" s="8">
        <f>prepara_base!V244</f>
        <v>75.599999999999994</v>
      </c>
    </row>
    <row r="245" spans="1:8" x14ac:dyDescent="0.25">
      <c r="A245" s="3" t="str">
        <f>prepara_base!A245</f>
        <v>2020:Q4</v>
      </c>
      <c r="B245" s="8">
        <f>prepara_base!B245</f>
        <v>2.8919839014075412</v>
      </c>
      <c r="C245" s="8">
        <f>prepara_base!G245</f>
        <v>-9.6611038823547091</v>
      </c>
      <c r="D245" s="8">
        <f>prepara_base!M245</f>
        <v>-2.9994994486521982</v>
      </c>
      <c r="E245" s="12">
        <f>prepara_base!Q245</f>
        <v>7.8799903199413059E-7</v>
      </c>
      <c r="F245" s="8">
        <f>prepara_base!T245</f>
        <v>8.2148197270214549</v>
      </c>
      <c r="G245" s="8">
        <f>prepara_base!U245</f>
        <v>0.13334270000000001</v>
      </c>
      <c r="H245" s="8">
        <f>prepara_base!V245</f>
        <v>79.8</v>
      </c>
    </row>
    <row r="246" spans="1:8" x14ac:dyDescent="0.25">
      <c r="A246" s="3" t="str">
        <f>prepara_base!A246</f>
        <v>2021:Q1</v>
      </c>
      <c r="B246" s="8">
        <f>prepara_base!B246</f>
        <v>-3.3610145343398568E-2</v>
      </c>
      <c r="C246" s="8">
        <f>prepara_base!G246</f>
        <v>-9.6328613124124747</v>
      </c>
      <c r="D246" s="8">
        <f>prepara_base!M246</f>
        <v>-2.9753042088548618</v>
      </c>
      <c r="E246" s="12">
        <f>prepara_base!Q246</f>
        <v>7.9221633613188248E-7</v>
      </c>
      <c r="F246" s="8">
        <f>prepara_base!T246</f>
        <v>8.2714230792561434</v>
      </c>
      <c r="G246" s="8">
        <f>prepara_base!U246</f>
        <v>0.25002219999999997</v>
      </c>
      <c r="H246" s="8">
        <f>prepara_base!V246</f>
        <v>80.2</v>
      </c>
    </row>
    <row r="247" spans="1:8" x14ac:dyDescent="0.25">
      <c r="A247" s="3" t="str">
        <f>prepara_base!A247</f>
        <v>2021:Q2</v>
      </c>
      <c r="B247" s="8">
        <f>prepara_base!B247</f>
        <v>-7.3275531573003372E-2</v>
      </c>
      <c r="C247" s="8">
        <f>prepara_base!G247</f>
        <v>-9.5989729035825899</v>
      </c>
      <c r="D247" s="8">
        <f>prepara_base!M247</f>
        <v>-2.9295961270449604</v>
      </c>
      <c r="E247" s="12">
        <f>prepara_base!Q247</f>
        <v>8.0655969706821702E-7</v>
      </c>
      <c r="F247" s="8">
        <f>prepara_base!T247</f>
        <v>8.3519623527204434</v>
      </c>
      <c r="G247" s="8">
        <f>prepara_base!U247</f>
        <v>0.78088409999999997</v>
      </c>
      <c r="H247" s="8">
        <f>prepara_base!V247</f>
        <v>85.6</v>
      </c>
    </row>
    <row r="248" spans="1:8" x14ac:dyDescent="0.25">
      <c r="A248" s="3" t="str">
        <f>prepara_base!A248</f>
        <v>2021:Q3</v>
      </c>
      <c r="B248" s="8">
        <f>prepara_base!B248</f>
        <v>1.6550094441809584</v>
      </c>
      <c r="C248" s="8">
        <f>prepara_base!G248</f>
        <v>-9.574609339955888</v>
      </c>
      <c r="D248" s="8">
        <f>prepara_base!M248</f>
        <v>-2.8982597506528798</v>
      </c>
      <c r="E248" s="12">
        <f>prepara_base!Q248</f>
        <v>8.1841687544225368E-7</v>
      </c>
      <c r="F248" s="8">
        <f>prepara_base!T248</f>
        <v>8.3996566253837202</v>
      </c>
      <c r="G248" s="8">
        <f>prepara_base!U248</f>
        <v>0.25302760000000002</v>
      </c>
      <c r="H248" s="8">
        <f>prepara_base!V248</f>
        <v>74.8</v>
      </c>
    </row>
    <row r="249" spans="1:8" x14ac:dyDescent="0.25">
      <c r="A249" s="3" t="str">
        <f>prepara_base!A249</f>
        <v>2021:Q4</v>
      </c>
      <c r="B249" s="8">
        <f>prepara_base!B249</f>
        <v>3.8685892950486105</v>
      </c>
      <c r="C249" s="8">
        <f>prepara_base!G249</f>
        <v>-9.5326026574224656</v>
      </c>
      <c r="D249" s="8">
        <f>prepara_base!M249</f>
        <v>-2.8732163095788201</v>
      </c>
      <c r="E249" s="12">
        <f>prepara_base!Q249</f>
        <v>8.307139168850045E-7</v>
      </c>
      <c r="F249" s="8">
        <f>prepara_base!T249</f>
        <v>8.4499352426515699</v>
      </c>
      <c r="G249" s="8">
        <f>prepara_base!U249</f>
        <v>0.63864849999999995</v>
      </c>
      <c r="H249" s="8">
        <f>prepara_base!V249</f>
        <v>69.900000000000006</v>
      </c>
    </row>
    <row r="250" spans="1:8" x14ac:dyDescent="0.25">
      <c r="A250" s="3" t="str">
        <f>prepara_base!A250</f>
        <v>2022:Q1</v>
      </c>
      <c r="B250" s="8">
        <f>prepara_base!B250</f>
        <v>-2.7007788956600285</v>
      </c>
      <c r="C250" s="8">
        <f>prepara_base!G250</f>
        <v>-9.5254673937912049</v>
      </c>
      <c r="D250" s="8">
        <f>prepara_base!M250</f>
        <v>-2.8617740628378003</v>
      </c>
      <c r="E250" s="12">
        <f>prepara_base!Q250</f>
        <v>8.2919465248339791E-7</v>
      </c>
      <c r="F250" s="8">
        <f>prepara_base!T250</f>
        <v>8.3873737580814787</v>
      </c>
      <c r="G250" s="8">
        <f>prepara_base!U250</f>
        <v>0.2733681</v>
      </c>
      <c r="H250" s="8">
        <f>prepara_base!V250</f>
        <v>63.1</v>
      </c>
    </row>
    <row r="251" spans="1:8" x14ac:dyDescent="0.25">
      <c r="A251" s="3" t="str">
        <f>prepara_base!A251</f>
        <v>2022:Q2</v>
      </c>
      <c r="B251" s="8">
        <f>prepara_base!B251</f>
        <v>-3.0006531133516301</v>
      </c>
      <c r="C251" s="8">
        <f>prepara_base!G251</f>
        <v>-9.5017532609756046</v>
      </c>
      <c r="D251" s="8">
        <f>prepara_base!M251</f>
        <v>-2.833399255348537</v>
      </c>
      <c r="E251" s="12">
        <f>prepara_base!Q251</f>
        <v>8.3475961556674358E-7</v>
      </c>
      <c r="F251" s="8">
        <f>prepara_base!T251</f>
        <v>8.2684625650993979</v>
      </c>
      <c r="G251" s="8">
        <f>prepara_base!U251</f>
        <v>0.67456749999999999</v>
      </c>
      <c r="H251" s="8">
        <f>prepara_base!V251</f>
        <v>57.8</v>
      </c>
    </row>
    <row r="252" spans="1:8" x14ac:dyDescent="0.25">
      <c r="A252" s="3" t="str">
        <f>prepara_base!A252</f>
        <v>2022:Q3</v>
      </c>
      <c r="B252" s="8">
        <f>prepara_base!B252</f>
        <v>0.94039367458965906</v>
      </c>
      <c r="C252" s="8">
        <f>prepara_base!G252</f>
        <v>-9.485036747589275</v>
      </c>
      <c r="D252" s="8">
        <f>prepara_base!M252</f>
        <v>-2.8162911655408109</v>
      </c>
      <c r="E252" s="12">
        <f>prepara_base!Q252</f>
        <v>8.4055187462354104E-7</v>
      </c>
      <c r="F252" s="8">
        <f>prepara_base!T252</f>
        <v>8.2559634830964477</v>
      </c>
      <c r="G252" s="8">
        <f>prepara_base!U252</f>
        <v>0.57286009999999998</v>
      </c>
      <c r="H252" s="8">
        <f>prepara_base!V252</f>
        <v>56.1</v>
      </c>
    </row>
    <row r="253" spans="1:8" x14ac:dyDescent="0.25">
      <c r="A253" s="3" t="str">
        <f>prepara_base!A253</f>
        <v>2022:Q4</v>
      </c>
      <c r="B253" s="8">
        <f>prepara_base!B253</f>
        <v>0.14599224175573688</v>
      </c>
      <c r="C253" s="8">
        <f>prepara_base!G253</f>
        <v>-9.4673691137087275</v>
      </c>
      <c r="D253" s="8">
        <f>prepara_base!M253</f>
        <v>-2.8005836200688878</v>
      </c>
      <c r="E253" s="12">
        <f>prepara_base!Q253</f>
        <v>8.4219219389861843E-7</v>
      </c>
      <c r="F253" s="8">
        <f>prepara_base!T253</f>
        <v>8.2719011634515294</v>
      </c>
      <c r="G253" s="8">
        <f>prepara_base!U253</f>
        <v>0.37194159999999998</v>
      </c>
      <c r="H253" s="8">
        <f>prepara_base!V253</f>
        <v>58.8</v>
      </c>
    </row>
    <row r="254" spans="1:8" x14ac:dyDescent="0.25">
      <c r="A254" s="3" t="str">
        <f>prepara_base!A254</f>
        <v>2023:Q1</v>
      </c>
      <c r="B254" s="8">
        <f>prepara_base!B254</f>
        <v>-3.9449314120471177</v>
      </c>
      <c r="C254" s="8">
        <f>prepara_base!G254</f>
        <v>-9.462685742596106</v>
      </c>
      <c r="D254" s="8">
        <f>prepara_base!M254</f>
        <v>-2.7922010605341505</v>
      </c>
      <c r="E254" s="12">
        <f>prepara_base!Q254</f>
        <v>8.3726052850431926E-7</v>
      </c>
      <c r="F254" s="8">
        <f>prepara_base!T254</f>
        <v>8.2861585874792567</v>
      </c>
      <c r="G254" s="8">
        <f>prepara_base!U254</f>
        <v>0.33739239999999998</v>
      </c>
      <c r="H254" s="8">
        <f>prepara_base!V254</f>
        <v>64.599999999999994</v>
      </c>
    </row>
    <row r="255" spans="1:8" x14ac:dyDescent="0.25">
      <c r="A255" s="3" t="str">
        <f>prepara_base!A255</f>
        <v>2023:Q2</v>
      </c>
      <c r="B255" s="8">
        <f>prepara_base!B255</f>
        <v>3.7390373660888163</v>
      </c>
      <c r="C255" s="8">
        <f>prepara_base!G255</f>
        <v>-9.4520219819835738</v>
      </c>
      <c r="D255" s="8">
        <f>prepara_base!M255</f>
        <v>-2.7810900559704814</v>
      </c>
      <c r="E255" s="12">
        <f>prepara_base!Q255</f>
        <v>8.3460452083224069E-7</v>
      </c>
      <c r="F255" s="8">
        <f>prepara_base!T255</f>
        <v>8.376866189424959</v>
      </c>
      <c r="G255" s="8">
        <f>prepara_base!U255</f>
        <v>0.21714890000000001</v>
      </c>
      <c r="H255" s="8">
        <f>prepara_base!V255</f>
        <v>62.3</v>
      </c>
    </row>
    <row r="256" spans="1:8" x14ac:dyDescent="0.25">
      <c r="A256" s="3" t="str">
        <f>prepara_base!A256</f>
        <v>2023:Q3</v>
      </c>
      <c r="B256" s="8">
        <f>prepara_base!B256</f>
        <v>1.3563584019305437</v>
      </c>
      <c r="C256" s="8">
        <f>prepara_base!G256</f>
        <v>-9.4324533784451994</v>
      </c>
      <c r="D256" s="8">
        <f>prepara_base!M256</f>
        <v>-2.7664106643908517</v>
      </c>
      <c r="E256" s="12">
        <f>prepara_base!Q256</f>
        <v>8.3695334567059508E-7</v>
      </c>
      <c r="F256" s="8">
        <f>prepara_base!T256</f>
        <v>8.3914235979416159</v>
      </c>
      <c r="G256" s="8">
        <f>prepara_base!U256</f>
        <v>0.31326090000000001</v>
      </c>
      <c r="H256" s="8">
        <f>prepara_base!V256</f>
        <v>69.599999999999994</v>
      </c>
    </row>
    <row r="257" spans="1:8" x14ac:dyDescent="0.25">
      <c r="A257" s="3" t="str">
        <f>prepara_base!A257</f>
        <v>2023:Q4</v>
      </c>
      <c r="B257" s="8">
        <f>prepara_base!B257</f>
        <v>5.724144618026993</v>
      </c>
      <c r="C257" s="8">
        <f>prepara_base!G257</f>
        <v>-9.421008727586841</v>
      </c>
      <c r="D257" s="8">
        <f>prepara_base!M257</f>
        <v>-2.7520057643101015</v>
      </c>
      <c r="E257" s="12">
        <f>prepara_base!Q257</f>
        <v>8.3744408897813011E-7</v>
      </c>
      <c r="F257" s="8">
        <f>prepara_base!T257</f>
        <v>8.452131866974165</v>
      </c>
      <c r="G257" s="8">
        <f>prepara_base!U257</f>
        <v>0.27435150000000003</v>
      </c>
      <c r="H257" s="8">
        <f>prepara_base!V257</f>
        <v>64.900000000000006</v>
      </c>
    </row>
    <row r="258" spans="1:8" x14ac:dyDescent="0.25">
      <c r="A258" s="3" t="str">
        <f>prepara_base!A258</f>
        <v>2024:Q1</v>
      </c>
      <c r="B258" s="8">
        <f>prepara_base!B258</f>
        <v>0.18797492496670931</v>
      </c>
      <c r="C258" s="8">
        <f>prepara_base!G258</f>
        <v>-9.4175219308492029</v>
      </c>
      <c r="D258" s="8">
        <f>prepara_base!M258</f>
        <v>-2.7425557567313921</v>
      </c>
      <c r="E258" s="12">
        <f>prepara_base!Q258</f>
        <v>8.3363430899091853E-7</v>
      </c>
      <c r="F258" s="8">
        <f>prepara_base!T258</f>
        <v>8.550738212875908</v>
      </c>
      <c r="G258" s="8">
        <f>prepara_base!U258</f>
        <v>0.38250070000000003</v>
      </c>
      <c r="H258" s="8">
        <f>prepara_base!V258</f>
        <v>78.400000000000006</v>
      </c>
    </row>
    <row r="259" spans="1:8" x14ac:dyDescent="0.25">
      <c r="A259" s="3" t="str">
        <f>prepara_base!A259</f>
        <v>2024:Q2</v>
      </c>
      <c r="B259" s="8">
        <f>prepara_base!B259</f>
        <v>-1.2232092571503448</v>
      </c>
      <c r="C259" s="8">
        <f>prepara_base!G259</f>
        <v>-9.4043109299150363</v>
      </c>
      <c r="D259" s="8">
        <f>prepara_base!M259</f>
        <v>-2.7285820094451902</v>
      </c>
      <c r="E259" s="12">
        <f>prepara_base!Q259</f>
        <v>8.3552580137095965E-7</v>
      </c>
      <c r="F259" s="8">
        <f>prepara_base!T259</f>
        <v>8.5969540132098352</v>
      </c>
      <c r="G259" s="8">
        <f>prepara_base!U259</f>
        <v>9.1179800000000005E-2</v>
      </c>
      <c r="H259" s="8">
        <f>prepara_base!V259</f>
        <v>71.099999999999994</v>
      </c>
    </row>
    <row r="260" spans="1:8" x14ac:dyDescent="0.25">
      <c r="A260" s="3" t="str">
        <f>prepara_base!A260</f>
        <v>2024:Q3</v>
      </c>
      <c r="B260" s="8">
        <f>prepara_base!B260</f>
        <v>0.46918901918977562</v>
      </c>
      <c r="C260" s="8">
        <f>prepara_base!G260</f>
        <v>-9.3925905609902234</v>
      </c>
      <c r="D260" s="8">
        <f>prepara_base!M260</f>
        <v>-2.7156050194479633</v>
      </c>
      <c r="E260" s="12">
        <f>prepara_base!Q260</f>
        <v>8.3814708214959923E-7</v>
      </c>
      <c r="F260" s="8">
        <f>prepara_base!T260</f>
        <v>8.6343111170470888</v>
      </c>
      <c r="G260" s="8">
        <f>prepara_base!U260</f>
        <v>0.31140669999999998</v>
      </c>
      <c r="H260" s="8">
        <f>prepara_base!V260</f>
        <v>68.099999999999994</v>
      </c>
    </row>
    <row r="261" spans="1:8" x14ac:dyDescent="0.25">
      <c r="A261" s="3" t="str">
        <f>prepara_base!A261</f>
        <v>2024:Q4</v>
      </c>
      <c r="B261" s="8">
        <f>prepara_base!B261</f>
        <v>-0.20920168148968887</v>
      </c>
      <c r="C261" s="8">
        <f>prepara_base!G261</f>
        <v>-9.3827826401577319</v>
      </c>
      <c r="D261" s="8">
        <f>prepara_base!M261</f>
        <v>-2.7013296087727383</v>
      </c>
      <c r="E261" s="12">
        <f>prepara_base!Q261</f>
        <v>8.4025453232106228E-7</v>
      </c>
      <c r="F261" s="8">
        <f>prepara_base!T261</f>
        <v>8.7013314303767473</v>
      </c>
      <c r="G261" s="8">
        <f>prepara_base!U261</f>
        <v>0.20984510000000001</v>
      </c>
      <c r="H261" s="8">
        <f>prepara_base!V261</f>
        <v>72.099999999999994</v>
      </c>
    </row>
    <row r="262" spans="1:8" x14ac:dyDescent="0.25">
      <c r="B262" s="4"/>
      <c r="C262" s="4"/>
      <c r="D262" s="4"/>
      <c r="E262" s="4"/>
      <c r="F262" s="4"/>
    </row>
    <row r="263" spans="1:8" x14ac:dyDescent="0.25">
      <c r="B263" s="4"/>
      <c r="C263" s="4"/>
      <c r="D263" s="4"/>
      <c r="E263" s="4"/>
      <c r="F263" s="4"/>
    </row>
    <row r="264" spans="1:8" x14ac:dyDescent="0.25">
      <c r="B264" s="4"/>
      <c r="C264" s="4"/>
      <c r="D264" s="4"/>
      <c r="E264" s="4"/>
      <c r="F264" s="4"/>
    </row>
    <row r="265" spans="1:8" x14ac:dyDescent="0.25">
      <c r="B265" s="4"/>
      <c r="C265" s="4"/>
      <c r="D265" s="4"/>
      <c r="E265" s="4"/>
      <c r="F265" s="4"/>
    </row>
    <row r="266" spans="1:8" x14ac:dyDescent="0.25">
      <c r="B266" s="4"/>
      <c r="C266" s="4"/>
      <c r="D266" s="4"/>
      <c r="E266" s="4"/>
      <c r="F266" s="4"/>
    </row>
    <row r="267" spans="1:8" x14ac:dyDescent="0.25">
      <c r="B267" s="4"/>
      <c r="C267" s="4"/>
      <c r="D267" s="4"/>
      <c r="E267" s="4"/>
      <c r="F267" s="4"/>
    </row>
    <row r="268" spans="1:8" x14ac:dyDescent="0.25">
      <c r="B268" s="4"/>
      <c r="C268" s="4"/>
      <c r="D268" s="4"/>
      <c r="E268" s="4"/>
      <c r="F268" s="4"/>
    </row>
    <row r="269" spans="1:8" x14ac:dyDescent="0.25">
      <c r="B269" s="4"/>
      <c r="C269" s="4"/>
      <c r="D269" s="4"/>
      <c r="E269" s="4"/>
      <c r="F269" s="4"/>
    </row>
    <row r="270" spans="1:8" x14ac:dyDescent="0.25">
      <c r="B270" s="4"/>
      <c r="C270" s="4"/>
      <c r="D270" s="4"/>
      <c r="E270" s="4"/>
      <c r="F270" s="4"/>
    </row>
    <row r="271" spans="1:8" x14ac:dyDescent="0.25">
      <c r="B271" s="4"/>
      <c r="C271" s="4"/>
      <c r="D271" s="4"/>
      <c r="E271" s="4"/>
      <c r="F271" s="4"/>
    </row>
    <row r="272" spans="1:8" x14ac:dyDescent="0.25">
      <c r="B272" s="4"/>
      <c r="C272" s="4"/>
      <c r="D272" s="4"/>
      <c r="E272" s="4"/>
      <c r="F272" s="4"/>
    </row>
    <row r="273" spans="2:6" x14ac:dyDescent="0.25">
      <c r="B273" s="4"/>
      <c r="C273" s="4"/>
      <c r="D273" s="4"/>
      <c r="E273" s="4"/>
      <c r="F273" s="4"/>
    </row>
    <row r="274" spans="2:6" x14ac:dyDescent="0.25">
      <c r="B274" s="4"/>
      <c r="C274" s="4"/>
      <c r="D274" s="4"/>
      <c r="E274" s="4"/>
      <c r="F274" s="4"/>
    </row>
    <row r="275" spans="2:6" x14ac:dyDescent="0.25">
      <c r="B275" s="4"/>
      <c r="C275" s="4"/>
      <c r="D275" s="4"/>
      <c r="E275" s="4"/>
      <c r="F275" s="4"/>
    </row>
    <row r="276" spans="2:6" x14ac:dyDescent="0.25">
      <c r="B276" s="4"/>
      <c r="C276" s="4"/>
      <c r="D276" s="4"/>
      <c r="E276" s="4"/>
      <c r="F276" s="4"/>
    </row>
    <row r="277" spans="2:6" x14ac:dyDescent="0.25">
      <c r="B277" s="4"/>
      <c r="C277" s="4"/>
      <c r="D277" s="4"/>
      <c r="E277" s="4"/>
      <c r="F277" s="4"/>
    </row>
    <row r="278" spans="2:6" x14ac:dyDescent="0.25">
      <c r="B278" s="4"/>
      <c r="C278" s="4"/>
      <c r="D278" s="4"/>
      <c r="E278" s="4"/>
      <c r="F278" s="4"/>
    </row>
    <row r="279" spans="2:6" x14ac:dyDescent="0.25">
      <c r="B279" s="4"/>
      <c r="C279" s="4"/>
      <c r="D279" s="4"/>
      <c r="E279" s="4"/>
      <c r="F279" s="4"/>
    </row>
    <row r="280" spans="2:6" x14ac:dyDescent="0.25">
      <c r="B280" s="4"/>
      <c r="C280" s="4"/>
      <c r="D280" s="4"/>
      <c r="E280" s="4"/>
      <c r="F280" s="4"/>
    </row>
    <row r="281" spans="2:6" x14ac:dyDescent="0.25">
      <c r="B281" s="4"/>
      <c r="C281" s="4"/>
      <c r="D281" s="4"/>
      <c r="E281" s="4"/>
      <c r="F281" s="4"/>
    </row>
    <row r="282" spans="2:6" x14ac:dyDescent="0.25">
      <c r="B282" s="4"/>
      <c r="C282" s="4"/>
      <c r="D282" s="4"/>
      <c r="E282" s="4"/>
      <c r="F282" s="4"/>
    </row>
    <row r="283" spans="2:6" x14ac:dyDescent="0.25">
      <c r="B283" s="4"/>
      <c r="C283" s="4"/>
      <c r="D283" s="4"/>
      <c r="E283" s="4"/>
      <c r="F283" s="4"/>
    </row>
    <row r="284" spans="2:6" x14ac:dyDescent="0.25">
      <c r="B284" s="4"/>
      <c r="C284" s="4"/>
      <c r="D284" s="4"/>
      <c r="E284" s="4"/>
      <c r="F284" s="4"/>
    </row>
    <row r="285" spans="2:6" x14ac:dyDescent="0.25">
      <c r="B285" s="4"/>
      <c r="C285" s="4"/>
      <c r="D285" s="4"/>
      <c r="E285" s="4"/>
      <c r="F285" s="4"/>
    </row>
    <row r="286" spans="2:6" x14ac:dyDescent="0.25">
      <c r="B286" s="4"/>
      <c r="C286" s="4"/>
      <c r="D286" s="4"/>
      <c r="E286" s="4"/>
      <c r="F286" s="4"/>
    </row>
    <row r="287" spans="2:6" x14ac:dyDescent="0.25">
      <c r="B287" s="4"/>
      <c r="C287" s="4"/>
      <c r="D287" s="4"/>
      <c r="E287" s="4"/>
      <c r="F287" s="4"/>
    </row>
    <row r="288" spans="2:6" x14ac:dyDescent="0.25">
      <c r="B288" s="4"/>
      <c r="C288" s="4"/>
      <c r="D288" s="4"/>
      <c r="E288" s="4"/>
      <c r="F288" s="4"/>
    </row>
    <row r="289" spans="2:6" x14ac:dyDescent="0.25">
      <c r="B289" s="4"/>
      <c r="C289" s="4"/>
      <c r="D289" s="4"/>
      <c r="E289" s="4"/>
      <c r="F289" s="4"/>
    </row>
    <row r="290" spans="2:6" x14ac:dyDescent="0.25">
      <c r="B290" s="4"/>
      <c r="C290" s="4"/>
      <c r="D290" s="4"/>
      <c r="E290" s="4"/>
      <c r="F290" s="4"/>
    </row>
    <row r="291" spans="2:6" x14ac:dyDescent="0.25">
      <c r="B291" s="4"/>
      <c r="C291" s="4"/>
      <c r="D291" s="4"/>
      <c r="E291" s="4"/>
      <c r="F291" s="4"/>
    </row>
    <row r="292" spans="2:6" x14ac:dyDescent="0.25">
      <c r="B292" s="4"/>
      <c r="C292" s="4"/>
      <c r="D292" s="4"/>
      <c r="E292" s="4"/>
      <c r="F292" s="4"/>
    </row>
    <row r="293" spans="2:6" x14ac:dyDescent="0.25">
      <c r="B293" s="4"/>
      <c r="C293" s="4"/>
      <c r="D293" s="4"/>
      <c r="E293" s="4"/>
      <c r="F293" s="4"/>
    </row>
    <row r="294" spans="2:6" x14ac:dyDescent="0.25">
      <c r="B294" s="4"/>
      <c r="C294" s="4"/>
      <c r="D294" s="4"/>
      <c r="E294" s="4"/>
      <c r="F294" s="4"/>
    </row>
    <row r="295" spans="2:6" x14ac:dyDescent="0.25">
      <c r="B295" s="4"/>
      <c r="C295" s="4"/>
      <c r="D295" s="4"/>
      <c r="E295" s="4"/>
      <c r="F295" s="4"/>
    </row>
    <row r="296" spans="2:6" x14ac:dyDescent="0.25">
      <c r="B296" s="4"/>
      <c r="C296" s="4"/>
      <c r="D296" s="4"/>
      <c r="E296" s="4"/>
      <c r="F296" s="4"/>
    </row>
    <row r="297" spans="2:6" x14ac:dyDescent="0.25">
      <c r="B297" s="4"/>
      <c r="C297" s="4"/>
      <c r="D297" s="4"/>
      <c r="E297" s="4"/>
      <c r="F297" s="4"/>
    </row>
    <row r="298" spans="2:6" x14ac:dyDescent="0.25">
      <c r="B298" s="4"/>
      <c r="C298" s="4"/>
      <c r="D298" s="4"/>
      <c r="E298" s="4"/>
      <c r="F298" s="4"/>
    </row>
    <row r="299" spans="2:6" x14ac:dyDescent="0.25">
      <c r="B299" s="4"/>
      <c r="C299" s="4"/>
      <c r="D299" s="4"/>
      <c r="E299" s="4"/>
      <c r="F299" s="4"/>
    </row>
    <row r="300" spans="2:6" x14ac:dyDescent="0.25">
      <c r="B300" s="4"/>
      <c r="C300" s="4"/>
      <c r="D300" s="4"/>
      <c r="E300" s="4"/>
      <c r="F300" s="4"/>
    </row>
    <row r="301" spans="2:6" x14ac:dyDescent="0.25">
      <c r="B301" s="4"/>
      <c r="C301" s="4"/>
      <c r="D301" s="4"/>
      <c r="E301" s="4"/>
      <c r="F301" s="4"/>
    </row>
    <row r="302" spans="2:6" x14ac:dyDescent="0.25">
      <c r="B302" s="4"/>
      <c r="C302" s="4"/>
      <c r="D302" s="4"/>
      <c r="E302" s="4"/>
      <c r="F302" s="4"/>
    </row>
    <row r="303" spans="2:6" x14ac:dyDescent="0.25">
      <c r="B303" s="4"/>
      <c r="C303" s="4"/>
      <c r="D303" s="4"/>
      <c r="E303" s="4"/>
      <c r="F303" s="4"/>
    </row>
    <row r="304" spans="2:6" x14ac:dyDescent="0.25">
      <c r="B304" s="4"/>
      <c r="C304" s="4"/>
      <c r="D304" s="4"/>
      <c r="E304" s="4"/>
      <c r="F304" s="4"/>
    </row>
    <row r="305" spans="2:6" x14ac:dyDescent="0.25">
      <c r="B305" s="4"/>
      <c r="C305" s="4"/>
      <c r="D305" s="4"/>
      <c r="E305" s="4"/>
      <c r="F305" s="4"/>
    </row>
    <row r="306" spans="2:6" x14ac:dyDescent="0.25">
      <c r="B306" s="4"/>
      <c r="C306" s="4"/>
      <c r="D306" s="4"/>
      <c r="E306" s="4"/>
      <c r="F306" s="4"/>
    </row>
    <row r="307" spans="2:6" x14ac:dyDescent="0.25">
      <c r="B307" s="4"/>
      <c r="C307" s="4"/>
      <c r="D307" s="4"/>
      <c r="E307" s="4"/>
      <c r="F307" s="4"/>
    </row>
    <row r="308" spans="2:6" x14ac:dyDescent="0.25">
      <c r="B308" s="4"/>
      <c r="C308" s="4"/>
      <c r="D308" s="4"/>
      <c r="E308" s="4"/>
      <c r="F308" s="4"/>
    </row>
    <row r="309" spans="2:6" x14ac:dyDescent="0.25">
      <c r="B309" s="4"/>
      <c r="C309" s="4"/>
      <c r="D309" s="4"/>
      <c r="E309" s="4"/>
      <c r="F309" s="4"/>
    </row>
    <row r="310" spans="2:6" x14ac:dyDescent="0.25">
      <c r="B310" s="4"/>
      <c r="C310" s="4"/>
      <c r="D310" s="4"/>
      <c r="E310" s="4"/>
      <c r="F310" s="4"/>
    </row>
    <row r="311" spans="2:6" x14ac:dyDescent="0.25">
      <c r="B311" s="4"/>
      <c r="C311" s="4"/>
      <c r="D311" s="4"/>
      <c r="E311" s="4"/>
      <c r="F311" s="4"/>
    </row>
    <row r="312" spans="2:6" x14ac:dyDescent="0.25">
      <c r="B312" s="4"/>
      <c r="C312" s="4"/>
      <c r="D312" s="4"/>
      <c r="E312" s="4"/>
      <c r="F312" s="4"/>
    </row>
    <row r="313" spans="2:6" x14ac:dyDescent="0.25">
      <c r="B313" s="4"/>
      <c r="C313" s="4"/>
      <c r="D313" s="4"/>
      <c r="E313" s="4"/>
      <c r="F313" s="4"/>
    </row>
    <row r="314" spans="2:6" x14ac:dyDescent="0.25">
      <c r="B314" s="4"/>
      <c r="C314" s="4"/>
      <c r="D314" s="4"/>
      <c r="E314" s="4"/>
      <c r="F314" s="4"/>
    </row>
    <row r="315" spans="2:6" x14ac:dyDescent="0.25">
      <c r="B315" s="4"/>
      <c r="C315" s="4"/>
      <c r="D315" s="4"/>
      <c r="E315" s="4"/>
      <c r="F315" s="4"/>
    </row>
    <row r="316" spans="2:6" x14ac:dyDescent="0.25">
      <c r="B316" s="4"/>
      <c r="C316" s="4"/>
      <c r="D316" s="4"/>
      <c r="E316" s="4"/>
      <c r="F316" s="4"/>
    </row>
    <row r="317" spans="2:6" x14ac:dyDescent="0.25">
      <c r="B317" s="4"/>
      <c r="C317" s="4"/>
      <c r="D317" s="4"/>
      <c r="E317" s="4"/>
      <c r="F317" s="4"/>
    </row>
    <row r="318" spans="2:6" x14ac:dyDescent="0.25">
      <c r="B318" s="4"/>
      <c r="C318" s="4"/>
      <c r="D318" s="4"/>
      <c r="E318" s="4"/>
      <c r="F318" s="4"/>
    </row>
    <row r="319" spans="2:6" x14ac:dyDescent="0.25">
      <c r="B319" s="4"/>
      <c r="C319" s="4"/>
      <c r="D319" s="4"/>
      <c r="E319" s="4"/>
      <c r="F319" s="4"/>
    </row>
    <row r="320" spans="2:6" x14ac:dyDescent="0.25">
      <c r="B320" s="4"/>
      <c r="C320" s="4"/>
      <c r="D320" s="4"/>
      <c r="E320" s="4"/>
      <c r="F320" s="4"/>
    </row>
    <row r="321" spans="2:6" x14ac:dyDescent="0.25">
      <c r="B321" s="4"/>
      <c r="C321" s="4"/>
      <c r="D321" s="4"/>
      <c r="E321" s="4"/>
      <c r="F321" s="4"/>
    </row>
    <row r="322" spans="2:6" x14ac:dyDescent="0.25">
      <c r="B322" s="4"/>
      <c r="C322" s="4"/>
      <c r="D322" s="4"/>
      <c r="E322" s="4"/>
      <c r="F322" s="4"/>
    </row>
    <row r="323" spans="2:6" x14ac:dyDescent="0.25">
      <c r="B323" s="4"/>
      <c r="C323" s="4"/>
      <c r="D323" s="4"/>
      <c r="E323" s="4"/>
      <c r="F323" s="4"/>
    </row>
    <row r="324" spans="2:6" x14ac:dyDescent="0.25">
      <c r="B324" s="4"/>
      <c r="C324" s="4"/>
      <c r="D324" s="4"/>
      <c r="E324" s="4"/>
      <c r="F324" s="4"/>
    </row>
    <row r="325" spans="2:6" x14ac:dyDescent="0.25">
      <c r="B325" s="4"/>
      <c r="C325" s="4"/>
      <c r="D325" s="4"/>
      <c r="E325" s="4"/>
      <c r="F325" s="4"/>
    </row>
    <row r="326" spans="2:6" x14ac:dyDescent="0.25">
      <c r="B326" s="4"/>
      <c r="C326" s="4"/>
      <c r="D326" s="4"/>
      <c r="E326" s="4"/>
      <c r="F326" s="4"/>
    </row>
    <row r="327" spans="2:6" x14ac:dyDescent="0.25">
      <c r="B327" s="4"/>
      <c r="C327" s="4"/>
      <c r="D327" s="4"/>
      <c r="E327" s="4"/>
      <c r="F327" s="4"/>
    </row>
    <row r="328" spans="2:6" x14ac:dyDescent="0.25">
      <c r="B328" s="4"/>
      <c r="C328" s="4"/>
      <c r="D328" s="4"/>
      <c r="E328" s="4"/>
      <c r="F328" s="4"/>
    </row>
    <row r="329" spans="2:6" x14ac:dyDescent="0.25">
      <c r="B329" s="4"/>
      <c r="C329" s="4"/>
      <c r="D329" s="4"/>
      <c r="E329" s="4"/>
      <c r="F329" s="4"/>
    </row>
    <row r="330" spans="2:6" x14ac:dyDescent="0.25">
      <c r="B330" s="4"/>
      <c r="C330" s="4"/>
      <c r="D330" s="4"/>
      <c r="E330" s="4"/>
      <c r="F330" s="4"/>
    </row>
    <row r="331" spans="2:6" x14ac:dyDescent="0.25">
      <c r="B331" s="4"/>
      <c r="C331" s="4"/>
      <c r="D331" s="4"/>
      <c r="E331" s="4"/>
      <c r="F331" s="4"/>
    </row>
    <row r="332" spans="2:6" x14ac:dyDescent="0.25">
      <c r="B332" s="4"/>
      <c r="C332" s="4"/>
      <c r="D332" s="4"/>
      <c r="E332" s="4"/>
      <c r="F332" s="4"/>
    </row>
    <row r="333" spans="2:6" x14ac:dyDescent="0.25">
      <c r="B333" s="4"/>
      <c r="C333" s="4"/>
      <c r="D333" s="4"/>
      <c r="E333" s="4"/>
      <c r="F333" s="4"/>
    </row>
    <row r="334" spans="2:6" x14ac:dyDescent="0.25">
      <c r="B334" s="4"/>
      <c r="C334" s="4"/>
      <c r="D334" s="4"/>
      <c r="E334" s="4"/>
      <c r="F334" s="4"/>
    </row>
    <row r="335" spans="2:6" x14ac:dyDescent="0.25">
      <c r="B335" s="4"/>
      <c r="C335" s="4"/>
      <c r="D335" s="4"/>
      <c r="E335" s="4"/>
      <c r="F335" s="4"/>
    </row>
    <row r="336" spans="2:6" x14ac:dyDescent="0.25">
      <c r="B336" s="4"/>
      <c r="C336" s="4"/>
      <c r="D336" s="4"/>
      <c r="E336" s="4"/>
      <c r="F336" s="4"/>
    </row>
    <row r="337" spans="2:6" x14ac:dyDescent="0.25">
      <c r="B337" s="4"/>
      <c r="C337" s="4"/>
      <c r="D337" s="4"/>
      <c r="E337" s="4"/>
      <c r="F337" s="4"/>
    </row>
    <row r="338" spans="2:6" x14ac:dyDescent="0.25">
      <c r="B338" s="4"/>
      <c r="C338" s="4"/>
      <c r="D338" s="4"/>
      <c r="E338" s="4"/>
      <c r="F338" s="4"/>
    </row>
    <row r="339" spans="2:6" x14ac:dyDescent="0.25">
      <c r="B339" s="4"/>
      <c r="C339" s="4"/>
      <c r="D339" s="4"/>
      <c r="E339" s="4"/>
      <c r="F339" s="4"/>
    </row>
    <row r="340" spans="2:6" x14ac:dyDescent="0.25">
      <c r="B340" s="4"/>
      <c r="C340" s="4"/>
      <c r="D340" s="4"/>
      <c r="E340" s="4"/>
      <c r="F340" s="4"/>
    </row>
    <row r="341" spans="2:6" x14ac:dyDescent="0.25">
      <c r="B341" s="4"/>
      <c r="C341" s="4"/>
      <c r="D341" s="4"/>
      <c r="E341" s="4"/>
      <c r="F341" s="4"/>
    </row>
    <row r="342" spans="2:6" x14ac:dyDescent="0.25">
      <c r="B342" s="4"/>
      <c r="C342" s="4"/>
      <c r="D342" s="4"/>
      <c r="E342" s="4"/>
      <c r="F342" s="4"/>
    </row>
    <row r="343" spans="2:6" x14ac:dyDescent="0.25">
      <c r="B343" s="4"/>
      <c r="C343" s="4"/>
      <c r="D343" s="4"/>
      <c r="E343" s="4"/>
      <c r="F343" s="4"/>
    </row>
    <row r="344" spans="2:6" x14ac:dyDescent="0.25">
      <c r="B344" s="4"/>
      <c r="C344" s="4"/>
      <c r="D344" s="4"/>
      <c r="E344" s="4"/>
      <c r="F344" s="4"/>
    </row>
    <row r="345" spans="2:6" x14ac:dyDescent="0.25">
      <c r="B345" s="4"/>
      <c r="C345" s="4"/>
      <c r="D345" s="4"/>
      <c r="E345" s="4"/>
      <c r="F345" s="4"/>
    </row>
    <row r="346" spans="2:6" x14ac:dyDescent="0.25">
      <c r="B346" s="4"/>
      <c r="C346" s="4"/>
      <c r="D346" s="4"/>
      <c r="E346" s="4"/>
      <c r="F346" s="4"/>
    </row>
    <row r="347" spans="2:6" x14ac:dyDescent="0.25">
      <c r="B347" s="4"/>
      <c r="C347" s="4"/>
      <c r="D347" s="4"/>
      <c r="E347" s="4"/>
      <c r="F347" s="4"/>
    </row>
    <row r="348" spans="2:6" x14ac:dyDescent="0.25">
      <c r="B348" s="4"/>
      <c r="C348" s="4"/>
      <c r="D348" s="4"/>
      <c r="E348" s="4"/>
      <c r="F348" s="4"/>
    </row>
    <row r="349" spans="2:6" x14ac:dyDescent="0.25">
      <c r="B349" s="4"/>
      <c r="C349" s="4"/>
      <c r="D349" s="4"/>
      <c r="E349" s="4"/>
      <c r="F349" s="4"/>
    </row>
    <row r="350" spans="2:6" x14ac:dyDescent="0.25">
      <c r="B350" s="4"/>
      <c r="C350" s="4"/>
      <c r="D350" s="4"/>
      <c r="E350" s="4"/>
      <c r="F350" s="4"/>
    </row>
    <row r="351" spans="2:6" x14ac:dyDescent="0.25">
      <c r="B351" s="4"/>
      <c r="C351" s="4"/>
      <c r="D351" s="4"/>
      <c r="E351" s="4"/>
      <c r="F351" s="4"/>
    </row>
    <row r="352" spans="2:6" x14ac:dyDescent="0.25">
      <c r="B352" s="4"/>
      <c r="C352" s="4"/>
      <c r="D352" s="4"/>
      <c r="E352" s="4"/>
      <c r="F352" s="4"/>
    </row>
    <row r="353" spans="2:6" x14ac:dyDescent="0.25">
      <c r="B353" s="4"/>
      <c r="C353" s="4"/>
      <c r="D353" s="4"/>
      <c r="E353" s="4"/>
      <c r="F353" s="4"/>
    </row>
    <row r="354" spans="2:6" x14ac:dyDescent="0.25">
      <c r="B354" s="4"/>
      <c r="C354" s="4"/>
      <c r="D354" s="4"/>
      <c r="E354" s="4"/>
      <c r="F354" s="4"/>
    </row>
    <row r="355" spans="2:6" x14ac:dyDescent="0.25">
      <c r="B355" s="4"/>
      <c r="C355" s="4"/>
      <c r="D355" s="4"/>
      <c r="E355" s="4"/>
      <c r="F355" s="4"/>
    </row>
    <row r="356" spans="2:6" x14ac:dyDescent="0.25">
      <c r="B356" s="4"/>
      <c r="C356" s="4"/>
      <c r="D356" s="4"/>
      <c r="E356" s="4"/>
      <c r="F356" s="4"/>
    </row>
    <row r="357" spans="2:6" x14ac:dyDescent="0.25">
      <c r="B357" s="4"/>
      <c r="C357" s="4"/>
      <c r="D357" s="4"/>
      <c r="E357" s="4"/>
      <c r="F357" s="4"/>
    </row>
    <row r="358" spans="2:6" x14ac:dyDescent="0.25">
      <c r="B358" s="4"/>
      <c r="C358" s="4"/>
      <c r="D358" s="4"/>
      <c r="E358" s="4"/>
      <c r="F358" s="4"/>
    </row>
    <row r="359" spans="2:6" x14ac:dyDescent="0.25">
      <c r="B359" s="4"/>
      <c r="C359" s="4"/>
      <c r="D359" s="4"/>
      <c r="E359" s="4"/>
      <c r="F359" s="4"/>
    </row>
    <row r="360" spans="2:6" x14ac:dyDescent="0.25">
      <c r="B360" s="4"/>
      <c r="C360" s="4"/>
      <c r="D360" s="4"/>
      <c r="E360" s="4"/>
      <c r="F360" s="4"/>
    </row>
    <row r="361" spans="2:6" x14ac:dyDescent="0.25">
      <c r="B361" s="4"/>
      <c r="C361" s="4"/>
      <c r="D361" s="4"/>
      <c r="E361" s="4"/>
      <c r="F361" s="4"/>
    </row>
    <row r="362" spans="2:6" x14ac:dyDescent="0.25">
      <c r="B362" s="4"/>
      <c r="C362" s="4"/>
      <c r="D362" s="4"/>
      <c r="E362" s="4"/>
      <c r="F362" s="4"/>
    </row>
    <row r="363" spans="2:6" x14ac:dyDescent="0.25">
      <c r="B363" s="4"/>
      <c r="C363" s="4"/>
      <c r="D363" s="4"/>
      <c r="E363" s="4"/>
      <c r="F363" s="4"/>
    </row>
    <row r="364" spans="2:6" x14ac:dyDescent="0.25">
      <c r="B364" s="4"/>
      <c r="C364" s="4"/>
      <c r="D364" s="4"/>
      <c r="E364" s="4"/>
      <c r="F364" s="4"/>
    </row>
    <row r="365" spans="2:6" x14ac:dyDescent="0.25">
      <c r="B365" s="4"/>
      <c r="C365" s="4"/>
      <c r="D365" s="4"/>
      <c r="E365" s="4"/>
      <c r="F365" s="4"/>
    </row>
    <row r="366" spans="2:6" x14ac:dyDescent="0.25">
      <c r="B366" s="4"/>
      <c r="C366" s="4"/>
      <c r="D366" s="4"/>
      <c r="E366" s="4"/>
      <c r="F366" s="4"/>
    </row>
    <row r="367" spans="2:6" x14ac:dyDescent="0.25">
      <c r="B367" s="4"/>
      <c r="C367" s="4"/>
      <c r="D367" s="4"/>
      <c r="E367" s="4"/>
      <c r="F367" s="4"/>
    </row>
    <row r="368" spans="2:6" x14ac:dyDescent="0.25">
      <c r="B368" s="4"/>
      <c r="C368" s="4"/>
      <c r="D368" s="4"/>
      <c r="E368" s="4"/>
      <c r="F368" s="4"/>
    </row>
    <row r="369" spans="2:6" x14ac:dyDescent="0.25">
      <c r="B369" s="4"/>
      <c r="C369" s="4"/>
      <c r="D369" s="4"/>
      <c r="E369" s="4"/>
      <c r="F369" s="4"/>
    </row>
    <row r="370" spans="2:6" x14ac:dyDescent="0.25">
      <c r="B370" s="4"/>
      <c r="C370" s="4"/>
      <c r="D370" s="4"/>
      <c r="E370" s="4"/>
      <c r="F370" s="4"/>
    </row>
    <row r="371" spans="2:6" x14ac:dyDescent="0.25">
      <c r="B371" s="4"/>
      <c r="C371" s="4"/>
      <c r="D371" s="4"/>
      <c r="E371" s="4"/>
      <c r="F371" s="4"/>
    </row>
    <row r="372" spans="2:6" x14ac:dyDescent="0.25">
      <c r="B372" s="4"/>
      <c r="C372" s="4"/>
      <c r="D372" s="4"/>
      <c r="E372" s="4"/>
      <c r="F372" s="4"/>
    </row>
    <row r="373" spans="2:6" x14ac:dyDescent="0.25">
      <c r="B373" s="4"/>
      <c r="C373" s="4"/>
      <c r="D373" s="4"/>
      <c r="E373" s="4"/>
      <c r="F373" s="4"/>
    </row>
    <row r="374" spans="2:6" x14ac:dyDescent="0.25">
      <c r="B374" s="4"/>
      <c r="C374" s="4"/>
      <c r="D374" s="4"/>
      <c r="E374" s="4"/>
      <c r="F374" s="4"/>
    </row>
    <row r="375" spans="2:6" x14ac:dyDescent="0.25">
      <c r="B375" s="4"/>
      <c r="C375" s="4"/>
      <c r="D375" s="4"/>
      <c r="E375" s="4"/>
      <c r="F375" s="4"/>
    </row>
    <row r="376" spans="2:6" x14ac:dyDescent="0.25">
      <c r="B376" s="4"/>
      <c r="C376" s="4"/>
      <c r="D376" s="4"/>
      <c r="E376" s="4"/>
      <c r="F376" s="4"/>
    </row>
    <row r="377" spans="2:6" x14ac:dyDescent="0.25">
      <c r="B377" s="4"/>
      <c r="C377" s="4"/>
      <c r="D377" s="4"/>
      <c r="E377" s="4"/>
      <c r="F377" s="4"/>
    </row>
    <row r="378" spans="2:6" x14ac:dyDescent="0.25">
      <c r="B378" s="4"/>
      <c r="C378" s="4"/>
      <c r="D378" s="4"/>
      <c r="E378" s="4"/>
      <c r="F378" s="4"/>
    </row>
    <row r="379" spans="2:6" x14ac:dyDescent="0.25">
      <c r="B379" s="4"/>
      <c r="C379" s="4"/>
      <c r="D379" s="4"/>
      <c r="E379" s="4"/>
      <c r="F379" s="4"/>
    </row>
    <row r="380" spans="2:6" x14ac:dyDescent="0.25">
      <c r="B380" s="4"/>
      <c r="C380" s="4"/>
      <c r="D380" s="4"/>
      <c r="E380" s="4"/>
      <c r="F380" s="4"/>
    </row>
    <row r="381" spans="2:6" x14ac:dyDescent="0.25">
      <c r="B381" s="4"/>
      <c r="C381" s="4"/>
      <c r="D381" s="4"/>
      <c r="E381" s="4"/>
      <c r="F381" s="4"/>
    </row>
    <row r="382" spans="2:6" x14ac:dyDescent="0.25">
      <c r="B382" s="4"/>
      <c r="C382" s="4"/>
      <c r="D382" s="4"/>
      <c r="E382" s="4"/>
      <c r="F382" s="4"/>
    </row>
    <row r="383" spans="2:6" x14ac:dyDescent="0.25">
      <c r="B383" s="4"/>
      <c r="C383" s="4"/>
      <c r="D383" s="4"/>
      <c r="E383" s="4"/>
      <c r="F383" s="4"/>
    </row>
    <row r="384" spans="2:6" x14ac:dyDescent="0.25">
      <c r="B384" s="4"/>
      <c r="C384" s="4"/>
      <c r="D384" s="4"/>
      <c r="E384" s="4"/>
      <c r="F384" s="4"/>
    </row>
    <row r="385" spans="2:6" x14ac:dyDescent="0.25">
      <c r="B385" s="4"/>
      <c r="C385" s="4"/>
      <c r="D385" s="4"/>
      <c r="E385" s="4"/>
      <c r="F385" s="4"/>
    </row>
    <row r="386" spans="2:6" x14ac:dyDescent="0.25">
      <c r="B386" s="4"/>
      <c r="C386" s="4"/>
      <c r="D386" s="4"/>
      <c r="E386" s="4"/>
      <c r="F386" s="4"/>
    </row>
    <row r="387" spans="2:6" x14ac:dyDescent="0.25">
      <c r="B387" s="4"/>
      <c r="C387" s="4"/>
      <c r="D387" s="4"/>
      <c r="E387" s="4"/>
      <c r="F387" s="4"/>
    </row>
    <row r="388" spans="2:6" x14ac:dyDescent="0.25">
      <c r="B388" s="4"/>
      <c r="C388" s="4"/>
      <c r="D388" s="4"/>
      <c r="E388" s="4"/>
      <c r="F388" s="4"/>
    </row>
    <row r="389" spans="2:6" x14ac:dyDescent="0.25">
      <c r="B389" s="4"/>
      <c r="C389" s="4"/>
      <c r="D389" s="4"/>
      <c r="E389" s="4"/>
      <c r="F389" s="4"/>
    </row>
    <row r="390" spans="2:6" x14ac:dyDescent="0.25">
      <c r="B390" s="4"/>
      <c r="C390" s="4"/>
      <c r="D390" s="4"/>
      <c r="E390" s="4"/>
      <c r="F390" s="4"/>
    </row>
    <row r="391" spans="2:6" x14ac:dyDescent="0.25">
      <c r="B391" s="4"/>
      <c r="C391" s="4"/>
      <c r="D391" s="4"/>
      <c r="E391" s="4"/>
      <c r="F391" s="4"/>
    </row>
    <row r="392" spans="2:6" x14ac:dyDescent="0.25">
      <c r="B392" s="4"/>
      <c r="C392" s="4"/>
      <c r="D392" s="4"/>
      <c r="E392" s="4"/>
      <c r="F392" s="4"/>
    </row>
    <row r="393" spans="2:6" x14ac:dyDescent="0.25">
      <c r="B393" s="4"/>
      <c r="C393" s="4"/>
      <c r="D393" s="4"/>
      <c r="E393" s="4"/>
      <c r="F393" s="4"/>
    </row>
    <row r="394" spans="2:6" x14ac:dyDescent="0.25">
      <c r="B394" s="4"/>
      <c r="C394" s="4"/>
      <c r="D394" s="4"/>
      <c r="E394" s="4"/>
      <c r="F394" s="4"/>
    </row>
    <row r="395" spans="2:6" x14ac:dyDescent="0.25">
      <c r="B395" s="4"/>
      <c r="C395" s="4"/>
      <c r="D395" s="4"/>
      <c r="E395" s="4"/>
      <c r="F395" s="4"/>
    </row>
    <row r="396" spans="2:6" x14ac:dyDescent="0.25">
      <c r="B396" s="4"/>
      <c r="C396" s="4"/>
      <c r="D396" s="4"/>
      <c r="E396" s="4"/>
      <c r="F396" s="4"/>
    </row>
    <row r="397" spans="2:6" x14ac:dyDescent="0.25">
      <c r="B397" s="4"/>
      <c r="C397" s="4"/>
      <c r="D397" s="4"/>
      <c r="E397" s="4"/>
      <c r="F397" s="4"/>
    </row>
    <row r="398" spans="2:6" x14ac:dyDescent="0.25">
      <c r="B398" s="4"/>
      <c r="C398" s="4"/>
      <c r="D398" s="4"/>
      <c r="E398" s="4"/>
      <c r="F398" s="4"/>
    </row>
    <row r="399" spans="2:6" x14ac:dyDescent="0.25">
      <c r="B399" s="4"/>
      <c r="C399" s="4"/>
      <c r="D399" s="4"/>
      <c r="E399" s="4"/>
      <c r="F399" s="4"/>
    </row>
    <row r="400" spans="2:6" x14ac:dyDescent="0.25">
      <c r="B400" s="4"/>
      <c r="C400" s="4"/>
      <c r="D400" s="4"/>
      <c r="E400" s="4"/>
      <c r="F400" s="4"/>
    </row>
    <row r="401" spans="2:6" x14ac:dyDescent="0.25">
      <c r="B401" s="4"/>
      <c r="C401" s="4"/>
      <c r="D401" s="4"/>
      <c r="E401" s="4"/>
      <c r="F401" s="4"/>
    </row>
    <row r="402" spans="2:6" x14ac:dyDescent="0.25">
      <c r="B402" s="4"/>
      <c r="C402" s="4"/>
      <c r="D402" s="4"/>
      <c r="E402" s="4"/>
      <c r="F402" s="4"/>
    </row>
    <row r="403" spans="2:6" x14ac:dyDescent="0.25">
      <c r="B403" s="4"/>
      <c r="C403" s="4"/>
      <c r="D403" s="4"/>
      <c r="E403" s="4"/>
      <c r="F403" s="4"/>
    </row>
    <row r="404" spans="2:6" x14ac:dyDescent="0.25">
      <c r="B404" s="4"/>
      <c r="C404" s="4"/>
      <c r="D404" s="4"/>
      <c r="E404" s="4"/>
      <c r="F404" s="4"/>
    </row>
    <row r="405" spans="2:6" x14ac:dyDescent="0.25">
      <c r="B405" s="4"/>
      <c r="C405" s="4"/>
      <c r="D405" s="4"/>
      <c r="E405" s="4"/>
      <c r="F405" s="4"/>
    </row>
    <row r="406" spans="2:6" x14ac:dyDescent="0.25">
      <c r="B406" s="4"/>
      <c r="C406" s="4"/>
      <c r="D406" s="4"/>
      <c r="E406" s="4"/>
      <c r="F406" s="4"/>
    </row>
    <row r="407" spans="2:6" x14ac:dyDescent="0.25">
      <c r="B407" s="4"/>
      <c r="C407" s="4"/>
      <c r="D407" s="4"/>
      <c r="E407" s="4"/>
      <c r="F407" s="4"/>
    </row>
    <row r="408" spans="2:6" x14ac:dyDescent="0.25">
      <c r="B408" s="4"/>
      <c r="C408" s="4"/>
      <c r="D408" s="4"/>
      <c r="E408" s="4"/>
      <c r="F408" s="4"/>
    </row>
    <row r="409" spans="2:6" x14ac:dyDescent="0.25">
      <c r="B409" s="4"/>
      <c r="C409" s="4"/>
      <c r="D409" s="4"/>
      <c r="E409" s="4"/>
      <c r="F409" s="4"/>
    </row>
    <row r="410" spans="2:6" x14ac:dyDescent="0.25">
      <c r="B410" s="4"/>
      <c r="C410" s="4"/>
      <c r="D410" s="4"/>
      <c r="E410" s="4"/>
      <c r="F410" s="4"/>
    </row>
    <row r="411" spans="2:6" x14ac:dyDescent="0.25">
      <c r="B411" s="4"/>
      <c r="C411" s="4"/>
      <c r="D411" s="4"/>
      <c r="E411" s="4"/>
      <c r="F411" s="4"/>
    </row>
    <row r="412" spans="2:6" x14ac:dyDescent="0.25">
      <c r="B412" s="4"/>
      <c r="C412" s="4"/>
      <c r="D412" s="4"/>
      <c r="E412" s="4"/>
      <c r="F412" s="4"/>
    </row>
    <row r="413" spans="2:6" x14ac:dyDescent="0.25">
      <c r="B413" s="4"/>
      <c r="C413" s="4"/>
      <c r="D413" s="4"/>
      <c r="E413" s="4"/>
      <c r="F413" s="4"/>
    </row>
    <row r="414" spans="2:6" x14ac:dyDescent="0.25">
      <c r="B414" s="4"/>
      <c r="C414" s="4"/>
      <c r="D414" s="4"/>
      <c r="E414" s="4"/>
      <c r="F414" s="4"/>
    </row>
    <row r="415" spans="2:6" x14ac:dyDescent="0.25">
      <c r="B415" s="4"/>
      <c r="C415" s="4"/>
      <c r="D415" s="4"/>
      <c r="E415" s="4"/>
      <c r="F415" s="4"/>
    </row>
    <row r="416" spans="2:6" x14ac:dyDescent="0.25">
      <c r="B416" s="4"/>
      <c r="C416" s="4"/>
      <c r="D416" s="4"/>
      <c r="E416" s="4"/>
      <c r="F416" s="4"/>
    </row>
    <row r="417" spans="2:6" x14ac:dyDescent="0.25">
      <c r="B417" s="4"/>
      <c r="C417" s="4"/>
      <c r="D417" s="4"/>
      <c r="E417" s="4"/>
      <c r="F417" s="4"/>
    </row>
    <row r="418" spans="2:6" x14ac:dyDescent="0.25">
      <c r="B418" s="4"/>
      <c r="C418" s="4"/>
      <c r="D418" s="4"/>
      <c r="E418" s="4"/>
      <c r="F418" s="4"/>
    </row>
    <row r="419" spans="2:6" x14ac:dyDescent="0.25">
      <c r="B419" s="4"/>
      <c r="C419" s="4"/>
      <c r="D419" s="4"/>
      <c r="E419" s="4"/>
      <c r="F419" s="4"/>
    </row>
    <row r="420" spans="2:6" x14ac:dyDescent="0.25">
      <c r="B420" s="4"/>
      <c r="C420" s="4"/>
      <c r="D420" s="4"/>
      <c r="E420" s="4"/>
      <c r="F420" s="4"/>
    </row>
    <row r="421" spans="2:6" x14ac:dyDescent="0.25">
      <c r="B421" s="4"/>
      <c r="C421" s="4"/>
      <c r="D421" s="4"/>
      <c r="E421" s="4"/>
      <c r="F421" s="4"/>
    </row>
    <row r="422" spans="2:6" x14ac:dyDescent="0.25">
      <c r="B422" s="4"/>
      <c r="C422" s="4"/>
      <c r="D422" s="4"/>
      <c r="E422" s="4"/>
      <c r="F422" s="4"/>
    </row>
    <row r="423" spans="2:6" x14ac:dyDescent="0.25">
      <c r="B423" s="4"/>
      <c r="C423" s="4"/>
      <c r="D423" s="4"/>
      <c r="E423" s="4"/>
      <c r="F423" s="4"/>
    </row>
    <row r="424" spans="2:6" x14ac:dyDescent="0.25">
      <c r="B424" s="4"/>
      <c r="C424" s="4"/>
      <c r="D424" s="4"/>
      <c r="E424" s="4"/>
      <c r="F424" s="4"/>
    </row>
    <row r="425" spans="2:6" x14ac:dyDescent="0.25">
      <c r="B425" s="4"/>
      <c r="C425" s="4"/>
      <c r="D425" s="4"/>
      <c r="E425" s="4"/>
      <c r="F425" s="4"/>
    </row>
    <row r="426" spans="2:6" x14ac:dyDescent="0.25">
      <c r="B426" s="4"/>
      <c r="C426" s="4"/>
      <c r="D426" s="4"/>
      <c r="E426" s="4"/>
      <c r="F426" s="4"/>
    </row>
    <row r="427" spans="2:6" x14ac:dyDescent="0.25">
      <c r="B427" s="4"/>
      <c r="C427" s="4"/>
      <c r="D427" s="4"/>
      <c r="E427" s="4"/>
      <c r="F427" s="4"/>
    </row>
    <row r="428" spans="2:6" x14ac:dyDescent="0.25">
      <c r="B428" s="4"/>
      <c r="C428" s="4"/>
      <c r="D428" s="4"/>
      <c r="E428" s="4"/>
      <c r="F428" s="4"/>
    </row>
    <row r="429" spans="2:6" x14ac:dyDescent="0.25">
      <c r="B429" s="4"/>
      <c r="C429" s="4"/>
      <c r="D429" s="4"/>
      <c r="E429" s="4"/>
      <c r="F429" s="4"/>
    </row>
    <row r="430" spans="2:6" x14ac:dyDescent="0.25">
      <c r="B430" s="4"/>
      <c r="C430" s="4"/>
      <c r="D430" s="4"/>
      <c r="E430" s="4"/>
      <c r="F430" s="4"/>
    </row>
    <row r="431" spans="2:6" x14ac:dyDescent="0.25">
      <c r="B431" s="4"/>
      <c r="C431" s="4"/>
      <c r="D431" s="4"/>
      <c r="E431" s="4"/>
      <c r="F431" s="4"/>
    </row>
    <row r="432" spans="2:6" x14ac:dyDescent="0.25">
      <c r="B432" s="4"/>
      <c r="C432" s="4"/>
      <c r="D432" s="4"/>
      <c r="E432" s="4"/>
      <c r="F432" s="4"/>
    </row>
    <row r="433" spans="2:6" x14ac:dyDescent="0.25">
      <c r="B433" s="4"/>
      <c r="C433" s="4"/>
      <c r="D433" s="4"/>
      <c r="E433" s="4"/>
      <c r="F433" s="4"/>
    </row>
    <row r="434" spans="2:6" x14ac:dyDescent="0.25">
      <c r="B434" s="4"/>
      <c r="C434" s="4"/>
      <c r="D434" s="4"/>
      <c r="E434" s="4"/>
      <c r="F434" s="4"/>
    </row>
    <row r="435" spans="2:6" x14ac:dyDescent="0.25">
      <c r="B435" s="4"/>
      <c r="C435" s="4"/>
      <c r="D435" s="4"/>
      <c r="E435" s="4"/>
      <c r="F435" s="4"/>
    </row>
    <row r="436" spans="2:6" x14ac:dyDescent="0.25">
      <c r="B436" s="4"/>
      <c r="C436" s="4"/>
      <c r="D436" s="4"/>
      <c r="E436" s="4"/>
      <c r="F436" s="4"/>
    </row>
    <row r="437" spans="2:6" x14ac:dyDescent="0.25">
      <c r="B437" s="4"/>
      <c r="C437" s="4"/>
      <c r="D437" s="4"/>
      <c r="E437" s="4"/>
      <c r="F437" s="4"/>
    </row>
    <row r="438" spans="2:6" x14ac:dyDescent="0.25">
      <c r="B438" s="4"/>
      <c r="C438" s="4"/>
      <c r="D438" s="4"/>
      <c r="E438" s="4"/>
      <c r="F438" s="4"/>
    </row>
    <row r="439" spans="2:6" x14ac:dyDescent="0.25">
      <c r="B439" s="4"/>
      <c r="C439" s="4"/>
      <c r="D439" s="4"/>
      <c r="E439" s="4"/>
      <c r="F439" s="4"/>
    </row>
    <row r="440" spans="2:6" x14ac:dyDescent="0.25">
      <c r="B440" s="4"/>
      <c r="C440" s="4"/>
      <c r="D440" s="4"/>
      <c r="E440" s="4"/>
      <c r="F440" s="4"/>
    </row>
    <row r="441" spans="2:6" x14ac:dyDescent="0.25">
      <c r="B441" s="4"/>
      <c r="C441" s="4"/>
      <c r="D441" s="4"/>
      <c r="E441" s="4"/>
      <c r="F441" s="4"/>
    </row>
    <row r="442" spans="2:6" x14ac:dyDescent="0.25">
      <c r="B442" s="4"/>
      <c r="C442" s="4"/>
      <c r="D442" s="4"/>
      <c r="E442" s="4"/>
      <c r="F442" s="4"/>
    </row>
    <row r="443" spans="2:6" x14ac:dyDescent="0.25">
      <c r="B443" s="4"/>
      <c r="C443" s="4"/>
      <c r="D443" s="4"/>
      <c r="E443" s="4"/>
      <c r="F443" s="4"/>
    </row>
    <row r="444" spans="2:6" x14ac:dyDescent="0.25">
      <c r="B444" s="4"/>
      <c r="C444" s="4"/>
      <c r="D444" s="4"/>
      <c r="E444" s="4"/>
      <c r="F444" s="4"/>
    </row>
    <row r="445" spans="2:6" x14ac:dyDescent="0.25">
      <c r="B445" s="4"/>
      <c r="C445" s="4"/>
      <c r="D445" s="4"/>
      <c r="E445" s="4"/>
      <c r="F445" s="4"/>
    </row>
    <row r="446" spans="2:6" x14ac:dyDescent="0.25">
      <c r="B446" s="4"/>
      <c r="C446" s="4"/>
      <c r="D446" s="4"/>
      <c r="E446" s="4"/>
      <c r="F446" s="4"/>
    </row>
    <row r="447" spans="2:6" x14ac:dyDescent="0.25">
      <c r="B447" s="4"/>
      <c r="C447" s="4"/>
      <c r="D447" s="4"/>
      <c r="E447" s="4"/>
      <c r="F447" s="4"/>
    </row>
    <row r="448" spans="2:6" x14ac:dyDescent="0.25">
      <c r="B448" s="4"/>
      <c r="C448" s="4"/>
      <c r="D448" s="4"/>
      <c r="E448" s="4"/>
      <c r="F448" s="4"/>
    </row>
    <row r="449" spans="2:6" x14ac:dyDescent="0.25">
      <c r="B449" s="4"/>
      <c r="C449" s="4"/>
      <c r="D449" s="4"/>
      <c r="E449" s="4"/>
      <c r="F449" s="4"/>
    </row>
    <row r="450" spans="2:6" x14ac:dyDescent="0.25">
      <c r="B450" s="4"/>
      <c r="C450" s="4"/>
      <c r="D450" s="4"/>
      <c r="E450" s="4"/>
      <c r="F450" s="4"/>
    </row>
    <row r="451" spans="2:6" x14ac:dyDescent="0.25">
      <c r="B451" s="4"/>
      <c r="C451" s="4"/>
      <c r="D451" s="4"/>
      <c r="E451" s="4"/>
      <c r="F451" s="4"/>
    </row>
    <row r="452" spans="2:6" x14ac:dyDescent="0.25">
      <c r="B452" s="4"/>
      <c r="C452" s="4"/>
      <c r="D452" s="4"/>
      <c r="E452" s="4"/>
      <c r="F452" s="4"/>
    </row>
    <row r="453" spans="2:6" x14ac:dyDescent="0.25">
      <c r="B453" s="4"/>
      <c r="C453" s="4"/>
      <c r="D453" s="4"/>
      <c r="E453" s="4"/>
      <c r="F453" s="4"/>
    </row>
    <row r="454" spans="2:6" x14ac:dyDescent="0.25">
      <c r="B454" s="4"/>
      <c r="C454" s="4"/>
      <c r="D454" s="4"/>
      <c r="E454" s="4"/>
      <c r="F454" s="4"/>
    </row>
    <row r="455" spans="2:6" x14ac:dyDescent="0.25">
      <c r="B455" s="4"/>
      <c r="C455" s="4"/>
      <c r="D455" s="4"/>
      <c r="E455" s="4"/>
      <c r="F455" s="4"/>
    </row>
    <row r="456" spans="2:6" x14ac:dyDescent="0.25">
      <c r="B456" s="4"/>
      <c r="C456" s="4"/>
      <c r="D456" s="4"/>
      <c r="E456" s="4"/>
      <c r="F456" s="4"/>
    </row>
    <row r="457" spans="2:6" x14ac:dyDescent="0.25">
      <c r="B457" s="4"/>
      <c r="C457" s="4"/>
      <c r="D457" s="4"/>
      <c r="E457" s="4"/>
      <c r="F457" s="4"/>
    </row>
    <row r="458" spans="2:6" x14ac:dyDescent="0.25">
      <c r="B458" s="4"/>
      <c r="C458" s="4"/>
      <c r="D458" s="4"/>
      <c r="E458" s="4"/>
      <c r="F458" s="4"/>
    </row>
    <row r="459" spans="2:6" x14ac:dyDescent="0.25">
      <c r="B459" s="4"/>
      <c r="C459" s="4"/>
      <c r="D459" s="4"/>
      <c r="E459" s="4"/>
      <c r="F459" s="4"/>
    </row>
    <row r="460" spans="2:6" x14ac:dyDescent="0.25">
      <c r="B460" s="4"/>
      <c r="C460" s="4"/>
      <c r="D460" s="4"/>
      <c r="E460" s="4"/>
      <c r="F460" s="4"/>
    </row>
    <row r="461" spans="2:6" x14ac:dyDescent="0.25">
      <c r="B461" s="4"/>
      <c r="C461" s="4"/>
      <c r="D461" s="4"/>
      <c r="E461" s="4"/>
      <c r="F461" s="4"/>
    </row>
    <row r="462" spans="2:6" x14ac:dyDescent="0.25">
      <c r="B462" s="4"/>
      <c r="C462" s="4"/>
      <c r="D462" s="4"/>
      <c r="E462" s="4"/>
      <c r="F462" s="4"/>
    </row>
    <row r="463" spans="2:6" x14ac:dyDescent="0.25">
      <c r="B463" s="4"/>
      <c r="C463" s="4"/>
      <c r="D463" s="4"/>
      <c r="E463" s="4"/>
      <c r="F463" s="4"/>
    </row>
    <row r="464" spans="2:6" x14ac:dyDescent="0.25">
      <c r="B464" s="4"/>
      <c r="C464" s="4"/>
      <c r="D464" s="4"/>
      <c r="E464" s="4"/>
      <c r="F464" s="4"/>
    </row>
    <row r="465" spans="2:6" x14ac:dyDescent="0.25">
      <c r="B465" s="4"/>
      <c r="C465" s="4"/>
      <c r="D465" s="4"/>
      <c r="E465" s="4"/>
      <c r="F465" s="4"/>
    </row>
    <row r="466" spans="2:6" x14ac:dyDescent="0.25">
      <c r="B466" s="4"/>
      <c r="C466" s="4"/>
      <c r="D466" s="4"/>
      <c r="E466" s="4"/>
      <c r="F466" s="4"/>
    </row>
    <row r="467" spans="2:6" x14ac:dyDescent="0.25">
      <c r="B467" s="4"/>
      <c r="C467" s="4"/>
      <c r="D467" s="4"/>
      <c r="E467" s="4"/>
      <c r="F467" s="4"/>
    </row>
    <row r="468" spans="2:6" x14ac:dyDescent="0.25">
      <c r="B468" s="4"/>
      <c r="C468" s="4"/>
      <c r="D468" s="4"/>
      <c r="E468" s="4"/>
      <c r="F468" s="4"/>
    </row>
    <row r="469" spans="2:6" x14ac:dyDescent="0.25">
      <c r="B469" s="4"/>
      <c r="C469" s="4"/>
      <c r="D469" s="4"/>
      <c r="E469" s="4"/>
      <c r="F469" s="4"/>
    </row>
    <row r="470" spans="2:6" x14ac:dyDescent="0.25">
      <c r="B470" s="4"/>
      <c r="C470" s="4"/>
      <c r="D470" s="4"/>
      <c r="E470" s="4"/>
      <c r="F470" s="4"/>
    </row>
    <row r="471" spans="2:6" x14ac:dyDescent="0.25">
      <c r="B471" s="4"/>
      <c r="C471" s="4"/>
      <c r="D471" s="4"/>
      <c r="E471" s="4"/>
      <c r="F471" s="4"/>
    </row>
    <row r="472" spans="2:6" x14ac:dyDescent="0.25">
      <c r="B472" s="4"/>
      <c r="C472" s="4"/>
      <c r="D472" s="4"/>
      <c r="E472" s="4"/>
      <c r="F472" s="4"/>
    </row>
    <row r="473" spans="2:6" x14ac:dyDescent="0.25">
      <c r="B473" s="4"/>
      <c r="C473" s="4"/>
      <c r="D473" s="4"/>
      <c r="E473" s="4"/>
      <c r="F473" s="4"/>
    </row>
    <row r="474" spans="2:6" x14ac:dyDescent="0.25">
      <c r="B474" s="4"/>
      <c r="C474" s="4"/>
      <c r="D474" s="4"/>
      <c r="E474" s="4"/>
      <c r="F474" s="4"/>
    </row>
    <row r="475" spans="2:6" x14ac:dyDescent="0.25">
      <c r="B475" s="4"/>
      <c r="C475" s="4"/>
      <c r="D475" s="4"/>
      <c r="E475" s="4"/>
      <c r="F475" s="4"/>
    </row>
    <row r="476" spans="2:6" x14ac:dyDescent="0.25">
      <c r="B476" s="4"/>
      <c r="C476" s="4"/>
      <c r="D476" s="4"/>
      <c r="E476" s="4"/>
      <c r="F476" s="4"/>
    </row>
    <row r="477" spans="2:6" x14ac:dyDescent="0.25">
      <c r="B477" s="4"/>
      <c r="C477" s="4"/>
      <c r="D477" s="4"/>
      <c r="E477" s="4"/>
      <c r="F477" s="4"/>
    </row>
    <row r="478" spans="2:6" x14ac:dyDescent="0.25">
      <c r="B478" s="4"/>
      <c r="C478" s="4"/>
      <c r="D478" s="4"/>
      <c r="E478" s="4"/>
      <c r="F478" s="4"/>
    </row>
    <row r="479" spans="2:6" x14ac:dyDescent="0.25">
      <c r="B479" s="4"/>
      <c r="C479" s="4"/>
      <c r="D479" s="4"/>
      <c r="E479" s="4"/>
      <c r="F479" s="4"/>
    </row>
    <row r="480" spans="2:6" x14ac:dyDescent="0.25">
      <c r="B480" s="4"/>
      <c r="C480" s="4"/>
      <c r="D480" s="4"/>
      <c r="E480" s="4"/>
      <c r="F480" s="4"/>
    </row>
    <row r="481" spans="2:6" x14ac:dyDescent="0.25">
      <c r="B481" s="4"/>
      <c r="C481" s="4"/>
      <c r="D481" s="4"/>
      <c r="E481" s="4"/>
      <c r="F481" s="4"/>
    </row>
    <row r="482" spans="2:6" x14ac:dyDescent="0.25">
      <c r="B482" s="4"/>
      <c r="C482" s="4"/>
      <c r="D482" s="4"/>
      <c r="E482" s="4"/>
      <c r="F482" s="4"/>
    </row>
    <row r="483" spans="2:6" x14ac:dyDescent="0.25">
      <c r="B483" s="4"/>
      <c r="C483" s="4"/>
      <c r="D483" s="4"/>
      <c r="E483" s="4"/>
      <c r="F483" s="4"/>
    </row>
    <row r="484" spans="2:6" x14ac:dyDescent="0.25">
      <c r="B484" s="4"/>
      <c r="C484" s="4"/>
      <c r="D484" s="4"/>
      <c r="E484" s="4"/>
      <c r="F484" s="4"/>
    </row>
    <row r="485" spans="2:6" x14ac:dyDescent="0.25">
      <c r="B485" s="4"/>
      <c r="C485" s="4"/>
      <c r="D485" s="4"/>
      <c r="E485" s="4"/>
      <c r="F485" s="4"/>
    </row>
    <row r="486" spans="2:6" x14ac:dyDescent="0.25">
      <c r="B486" s="4"/>
      <c r="C486" s="4"/>
      <c r="D486" s="4"/>
      <c r="E486" s="4"/>
      <c r="F486" s="4"/>
    </row>
    <row r="487" spans="2:6" x14ac:dyDescent="0.25">
      <c r="B487" s="4"/>
      <c r="C487" s="4"/>
      <c r="D487" s="4"/>
      <c r="E487" s="4"/>
      <c r="F487" s="4"/>
    </row>
    <row r="488" spans="2:6" x14ac:dyDescent="0.25">
      <c r="B488" s="4"/>
      <c r="C488" s="4"/>
      <c r="D488" s="4"/>
      <c r="E488" s="4"/>
      <c r="F488" s="4"/>
    </row>
    <row r="489" spans="2:6" x14ac:dyDescent="0.25">
      <c r="B489" s="4"/>
      <c r="C489" s="4"/>
      <c r="D489" s="4"/>
      <c r="E489" s="4"/>
      <c r="F489" s="4"/>
    </row>
    <row r="490" spans="2:6" x14ac:dyDescent="0.25">
      <c r="B490" s="4"/>
      <c r="C490" s="4"/>
      <c r="D490" s="4"/>
      <c r="E490" s="4"/>
      <c r="F490" s="4"/>
    </row>
    <row r="491" spans="2:6" x14ac:dyDescent="0.25">
      <c r="B491" s="4"/>
      <c r="C491" s="4"/>
      <c r="D491" s="4"/>
      <c r="E491" s="4"/>
      <c r="F491" s="4"/>
    </row>
    <row r="492" spans="2:6" x14ac:dyDescent="0.25">
      <c r="B492" s="4"/>
      <c r="C492" s="4"/>
      <c r="D492" s="4"/>
      <c r="E492" s="4"/>
      <c r="F492" s="4"/>
    </row>
    <row r="493" spans="2:6" x14ac:dyDescent="0.25">
      <c r="B493" s="4"/>
      <c r="C493" s="4"/>
      <c r="D493" s="4"/>
      <c r="E493" s="4"/>
      <c r="F493" s="4"/>
    </row>
    <row r="494" spans="2:6" x14ac:dyDescent="0.25">
      <c r="B494" s="4"/>
      <c r="C494" s="4"/>
      <c r="D494" s="4"/>
      <c r="E494" s="4"/>
      <c r="F494" s="4"/>
    </row>
    <row r="495" spans="2:6" x14ac:dyDescent="0.25">
      <c r="B495" s="4"/>
      <c r="C495" s="4"/>
      <c r="D495" s="4"/>
      <c r="E495" s="4"/>
      <c r="F495" s="4"/>
    </row>
    <row r="496" spans="2:6" x14ac:dyDescent="0.25">
      <c r="B496" s="4"/>
      <c r="C496" s="4"/>
      <c r="D496" s="4"/>
      <c r="E496" s="4"/>
      <c r="F496" s="4"/>
    </row>
    <row r="497" spans="2:6" x14ac:dyDescent="0.25">
      <c r="B497" s="4"/>
      <c r="C497" s="4"/>
      <c r="D497" s="4"/>
      <c r="E497" s="4"/>
      <c r="F497" s="4"/>
    </row>
    <row r="498" spans="2:6" x14ac:dyDescent="0.25">
      <c r="B498" s="4"/>
      <c r="C498" s="4"/>
      <c r="D498" s="4"/>
      <c r="E498" s="4"/>
      <c r="F498" s="4"/>
    </row>
    <row r="499" spans="2:6" x14ac:dyDescent="0.25">
      <c r="B499" s="4"/>
      <c r="C499" s="4"/>
      <c r="D499" s="4"/>
      <c r="E499" s="4"/>
      <c r="F499" s="4"/>
    </row>
    <row r="500" spans="2:6" x14ac:dyDescent="0.25">
      <c r="B500" s="4"/>
      <c r="C500" s="4"/>
      <c r="D500" s="4"/>
      <c r="E500" s="4"/>
      <c r="F500" s="4"/>
    </row>
    <row r="501" spans="2:6" x14ac:dyDescent="0.25">
      <c r="B501" s="4"/>
      <c r="C501" s="4"/>
      <c r="D501" s="4"/>
      <c r="E501" s="4"/>
      <c r="F501" s="4"/>
    </row>
    <row r="502" spans="2:6" x14ac:dyDescent="0.25">
      <c r="B502" s="4"/>
      <c r="C502" s="4"/>
      <c r="D502" s="4"/>
      <c r="E502" s="4"/>
      <c r="F502" s="4"/>
    </row>
    <row r="503" spans="2:6" x14ac:dyDescent="0.25">
      <c r="B503" s="4"/>
      <c r="C503" s="4"/>
      <c r="D503" s="4"/>
      <c r="E503" s="4"/>
      <c r="F503" s="4"/>
    </row>
    <row r="504" spans="2:6" x14ac:dyDescent="0.25">
      <c r="B504" s="4"/>
      <c r="C504" s="4"/>
      <c r="D504" s="4"/>
      <c r="E504" s="4"/>
      <c r="F504" s="4"/>
    </row>
    <row r="505" spans="2:6" x14ac:dyDescent="0.25">
      <c r="B505" s="4"/>
      <c r="C505" s="4"/>
      <c r="D505" s="4"/>
      <c r="E505" s="4"/>
      <c r="F505" s="4"/>
    </row>
    <row r="506" spans="2:6" x14ac:dyDescent="0.25">
      <c r="B506" s="4"/>
      <c r="C506" s="4"/>
      <c r="D506" s="4"/>
      <c r="E506" s="4"/>
      <c r="F506" s="4"/>
    </row>
    <row r="507" spans="2:6" x14ac:dyDescent="0.25">
      <c r="B507" s="4"/>
      <c r="C507" s="4"/>
      <c r="D507" s="4"/>
      <c r="E507" s="4"/>
      <c r="F507" s="4"/>
    </row>
    <row r="508" spans="2:6" x14ac:dyDescent="0.25">
      <c r="B508" s="4"/>
      <c r="C508" s="4"/>
      <c r="D508" s="4"/>
      <c r="E508" s="4"/>
      <c r="F508" s="4"/>
    </row>
    <row r="509" spans="2:6" x14ac:dyDescent="0.25">
      <c r="B509" s="4"/>
      <c r="C509" s="4"/>
      <c r="D509" s="4"/>
      <c r="E509" s="4"/>
      <c r="F509" s="4"/>
    </row>
    <row r="510" spans="2:6" x14ac:dyDescent="0.25">
      <c r="B510" s="4"/>
      <c r="C510" s="4"/>
      <c r="D510" s="4"/>
      <c r="E510" s="4"/>
      <c r="F510" s="4"/>
    </row>
    <row r="511" spans="2:6" x14ac:dyDescent="0.25">
      <c r="B511" s="4"/>
      <c r="C511" s="4"/>
      <c r="D511" s="4"/>
      <c r="E511" s="4"/>
      <c r="F511" s="4"/>
    </row>
    <row r="512" spans="2:6" x14ac:dyDescent="0.25">
      <c r="B512" s="4"/>
      <c r="C512" s="4"/>
      <c r="D512" s="4"/>
      <c r="E512" s="4"/>
      <c r="F512" s="4"/>
    </row>
    <row r="513" spans="2:6" x14ac:dyDescent="0.25">
      <c r="B513" s="4"/>
      <c r="C513" s="4"/>
      <c r="D513" s="4"/>
      <c r="E513" s="4"/>
      <c r="F513" s="4"/>
    </row>
    <row r="514" spans="2:6" x14ac:dyDescent="0.25">
      <c r="B514" s="4"/>
      <c r="C514" s="4"/>
      <c r="D514" s="4"/>
      <c r="E514" s="4"/>
      <c r="F514" s="4"/>
    </row>
    <row r="515" spans="2:6" x14ac:dyDescent="0.25">
      <c r="B515" s="4"/>
      <c r="C515" s="4"/>
      <c r="D515" s="4"/>
      <c r="E515" s="4"/>
      <c r="F515" s="4"/>
    </row>
    <row r="516" spans="2:6" x14ac:dyDescent="0.25">
      <c r="B516" s="4"/>
      <c r="C516" s="4"/>
      <c r="D516" s="4"/>
      <c r="E516" s="4"/>
      <c r="F516" s="4"/>
    </row>
    <row r="517" spans="2:6" x14ac:dyDescent="0.25">
      <c r="B517" s="4"/>
      <c r="C517" s="4"/>
      <c r="D517" s="4"/>
      <c r="E517" s="4"/>
      <c r="F517" s="4"/>
    </row>
    <row r="518" spans="2:6" x14ac:dyDescent="0.25">
      <c r="B518" s="4"/>
      <c r="C518" s="4"/>
      <c r="D518" s="4"/>
      <c r="E518" s="4"/>
      <c r="F518" s="4"/>
    </row>
    <row r="519" spans="2:6" x14ac:dyDescent="0.25">
      <c r="B519" s="4"/>
      <c r="C519" s="4"/>
      <c r="D519" s="4"/>
      <c r="E519" s="4"/>
      <c r="F519" s="4"/>
    </row>
    <row r="520" spans="2:6" x14ac:dyDescent="0.25">
      <c r="B520" s="4"/>
      <c r="C520" s="4"/>
      <c r="D520" s="4"/>
      <c r="E520" s="4"/>
      <c r="F520" s="4"/>
    </row>
    <row r="521" spans="2:6" x14ac:dyDescent="0.25">
      <c r="B521" s="4"/>
      <c r="C521" s="4"/>
      <c r="D521" s="4"/>
      <c r="E521" s="4"/>
      <c r="F521" s="4"/>
    </row>
    <row r="522" spans="2:6" x14ac:dyDescent="0.25">
      <c r="B522" s="4"/>
      <c r="C522" s="4"/>
      <c r="D522" s="4"/>
      <c r="E522" s="4"/>
      <c r="F522" s="4"/>
    </row>
    <row r="523" spans="2:6" x14ac:dyDescent="0.25">
      <c r="B523" s="4"/>
      <c r="C523" s="4"/>
      <c r="D523" s="4"/>
      <c r="E523" s="4"/>
      <c r="F523" s="4"/>
    </row>
    <row r="524" spans="2:6" x14ac:dyDescent="0.25">
      <c r="B524" s="4"/>
      <c r="C524" s="4"/>
      <c r="D524" s="4"/>
      <c r="E524" s="4"/>
      <c r="F524" s="4"/>
    </row>
    <row r="525" spans="2:6" x14ac:dyDescent="0.25">
      <c r="B525" s="4"/>
      <c r="C525" s="4"/>
      <c r="D525" s="4"/>
      <c r="E525" s="4"/>
      <c r="F525" s="4"/>
    </row>
    <row r="526" spans="2:6" x14ac:dyDescent="0.25">
      <c r="B526" s="4"/>
      <c r="C526" s="4"/>
      <c r="D526" s="4"/>
      <c r="E526" s="4"/>
      <c r="F526" s="4"/>
    </row>
    <row r="527" spans="2:6" x14ac:dyDescent="0.25">
      <c r="B527" s="4"/>
      <c r="C527" s="4"/>
      <c r="D527" s="4"/>
      <c r="E527" s="4"/>
      <c r="F527" s="4"/>
    </row>
    <row r="528" spans="2:6" x14ac:dyDescent="0.25">
      <c r="B528" s="4"/>
      <c r="C528" s="4"/>
      <c r="D528" s="4"/>
      <c r="E528" s="4"/>
      <c r="F528" s="4"/>
    </row>
    <row r="529" spans="2:6" x14ac:dyDescent="0.25">
      <c r="B529" s="4"/>
      <c r="C529" s="4"/>
      <c r="D529" s="4"/>
      <c r="E529" s="4"/>
      <c r="F529" s="4"/>
    </row>
    <row r="530" spans="2:6" x14ac:dyDescent="0.25">
      <c r="B530" s="4"/>
      <c r="C530" s="4"/>
      <c r="D530" s="4"/>
      <c r="E530" s="4"/>
      <c r="F530" s="4"/>
    </row>
    <row r="531" spans="2:6" x14ac:dyDescent="0.25">
      <c r="B531" s="4"/>
      <c r="C531" s="4"/>
      <c r="D531" s="4"/>
      <c r="E531" s="4"/>
      <c r="F531" s="4"/>
    </row>
    <row r="532" spans="2:6" x14ac:dyDescent="0.25">
      <c r="B532" s="4"/>
      <c r="C532" s="4"/>
      <c r="D532" s="4"/>
      <c r="E532" s="4"/>
      <c r="F532" s="4"/>
    </row>
    <row r="533" spans="2:6" x14ac:dyDescent="0.25">
      <c r="B533" s="4"/>
      <c r="C533" s="4"/>
      <c r="D533" s="4"/>
      <c r="E533" s="4"/>
      <c r="F533" s="4"/>
    </row>
    <row r="534" spans="2:6" x14ac:dyDescent="0.25">
      <c r="B534" s="4"/>
      <c r="C534" s="4"/>
      <c r="D534" s="4"/>
      <c r="E534" s="4"/>
      <c r="F534" s="4"/>
    </row>
    <row r="535" spans="2:6" x14ac:dyDescent="0.25">
      <c r="B535" s="4"/>
      <c r="C535" s="4"/>
      <c r="D535" s="4"/>
      <c r="E535" s="4"/>
      <c r="F535" s="4"/>
    </row>
    <row r="536" spans="2:6" x14ac:dyDescent="0.25">
      <c r="B536" s="4"/>
      <c r="C536" s="4"/>
      <c r="D536" s="4"/>
      <c r="E536" s="4"/>
      <c r="F536" s="4"/>
    </row>
    <row r="537" spans="2:6" x14ac:dyDescent="0.25">
      <c r="B537" s="4"/>
      <c r="C537" s="4"/>
      <c r="D537" s="4"/>
      <c r="E537" s="4"/>
      <c r="F537" s="4"/>
    </row>
    <row r="538" spans="2:6" x14ac:dyDescent="0.25">
      <c r="B538" s="4"/>
      <c r="C538" s="4"/>
      <c r="D538" s="4"/>
      <c r="E538" s="4"/>
      <c r="F538" s="4"/>
    </row>
    <row r="539" spans="2:6" x14ac:dyDescent="0.25">
      <c r="B539" s="4"/>
      <c r="C539" s="4"/>
      <c r="D539" s="4"/>
      <c r="E539" s="4"/>
      <c r="F539" s="4"/>
    </row>
    <row r="540" spans="2:6" x14ac:dyDescent="0.25">
      <c r="B540" s="4"/>
      <c r="C540" s="4"/>
      <c r="D540" s="4"/>
      <c r="E540" s="4"/>
      <c r="F540" s="4"/>
    </row>
    <row r="541" spans="2:6" x14ac:dyDescent="0.25">
      <c r="B541" s="4"/>
      <c r="C541" s="4"/>
      <c r="D541" s="4"/>
      <c r="E541" s="4"/>
      <c r="F541" s="4"/>
    </row>
    <row r="542" spans="2:6" x14ac:dyDescent="0.25">
      <c r="B542" s="4"/>
      <c r="C542" s="4"/>
      <c r="D542" s="4"/>
      <c r="E542" s="4"/>
      <c r="F542" s="4"/>
    </row>
    <row r="543" spans="2:6" x14ac:dyDescent="0.25">
      <c r="B543" s="4"/>
      <c r="C543" s="4"/>
      <c r="D543" s="4"/>
      <c r="E543" s="4"/>
      <c r="F543" s="4"/>
    </row>
    <row r="544" spans="2:6" x14ac:dyDescent="0.25">
      <c r="B544" s="4"/>
      <c r="C544" s="4"/>
      <c r="D544" s="4"/>
      <c r="E544" s="4"/>
      <c r="F544" s="4"/>
    </row>
    <row r="545" spans="2:6" x14ac:dyDescent="0.25">
      <c r="B545" s="4"/>
      <c r="C545" s="4"/>
      <c r="D545" s="4"/>
      <c r="E545" s="4"/>
      <c r="F545" s="4"/>
    </row>
    <row r="546" spans="2:6" x14ac:dyDescent="0.25">
      <c r="B546" s="4"/>
      <c r="C546" s="4"/>
      <c r="D546" s="4"/>
      <c r="E546" s="4"/>
      <c r="F546" s="4"/>
    </row>
    <row r="547" spans="2:6" x14ac:dyDescent="0.25">
      <c r="B547" s="4"/>
      <c r="C547" s="4"/>
      <c r="D547" s="4"/>
      <c r="E547" s="4"/>
      <c r="F547" s="4"/>
    </row>
    <row r="548" spans="2:6" x14ac:dyDescent="0.25">
      <c r="B548" s="4"/>
      <c r="C548" s="4"/>
      <c r="D548" s="4"/>
      <c r="E548" s="4"/>
      <c r="F548" s="4"/>
    </row>
    <row r="549" spans="2:6" x14ac:dyDescent="0.25">
      <c r="B549" s="4"/>
      <c r="C549" s="4"/>
      <c r="D549" s="4"/>
      <c r="E549" s="4"/>
      <c r="F549" s="4"/>
    </row>
    <row r="550" spans="2:6" x14ac:dyDescent="0.25">
      <c r="B550" s="4"/>
      <c r="C550" s="4"/>
      <c r="D550" s="4"/>
      <c r="E550" s="4"/>
      <c r="F550" s="4"/>
    </row>
    <row r="551" spans="2:6" x14ac:dyDescent="0.25">
      <c r="B551" s="4"/>
      <c r="C551" s="4"/>
      <c r="D551" s="4"/>
      <c r="E551" s="4"/>
      <c r="F551" s="4"/>
    </row>
    <row r="552" spans="2:6" x14ac:dyDescent="0.25">
      <c r="B552" s="4"/>
      <c r="C552" s="4"/>
      <c r="D552" s="4"/>
      <c r="E552" s="4"/>
      <c r="F552" s="4"/>
    </row>
    <row r="553" spans="2:6" x14ac:dyDescent="0.25">
      <c r="B553" s="4"/>
      <c r="C553" s="4"/>
      <c r="D553" s="4"/>
      <c r="E553" s="4"/>
      <c r="F553" s="4"/>
    </row>
    <row r="554" spans="2:6" x14ac:dyDescent="0.25">
      <c r="B554" s="4"/>
      <c r="C554" s="4"/>
      <c r="D554" s="4"/>
      <c r="E554" s="4"/>
      <c r="F554" s="4"/>
    </row>
    <row r="555" spans="2:6" x14ac:dyDescent="0.25">
      <c r="B555" s="4"/>
      <c r="C555" s="4"/>
      <c r="D555" s="4"/>
      <c r="E555" s="4"/>
      <c r="F555" s="4"/>
    </row>
    <row r="556" spans="2:6" x14ac:dyDescent="0.25">
      <c r="B556" s="4"/>
      <c r="C556" s="4"/>
      <c r="D556" s="4"/>
      <c r="E556" s="4"/>
      <c r="F556" s="4"/>
    </row>
    <row r="557" spans="2:6" x14ac:dyDescent="0.25">
      <c r="B557" s="4"/>
      <c r="C557" s="4"/>
      <c r="D557" s="4"/>
      <c r="E557" s="4"/>
      <c r="F557" s="4"/>
    </row>
    <row r="558" spans="2:6" x14ac:dyDescent="0.25">
      <c r="B558" s="4"/>
      <c r="C558" s="4"/>
      <c r="D558" s="4"/>
      <c r="E558" s="4"/>
      <c r="F558" s="4"/>
    </row>
    <row r="559" spans="2:6" x14ac:dyDescent="0.25">
      <c r="B559" s="4"/>
      <c r="C559" s="4"/>
      <c r="D559" s="4"/>
      <c r="E559" s="4"/>
      <c r="F559" s="4"/>
    </row>
    <row r="560" spans="2:6" x14ac:dyDescent="0.25">
      <c r="B560" s="4"/>
      <c r="C560" s="4"/>
      <c r="D560" s="4"/>
      <c r="E560" s="4"/>
      <c r="F560" s="4"/>
    </row>
    <row r="561" spans="2:6" x14ac:dyDescent="0.25">
      <c r="B561" s="4"/>
      <c r="C561" s="4"/>
      <c r="D561" s="4"/>
      <c r="E561" s="4"/>
      <c r="F561" s="4"/>
    </row>
    <row r="562" spans="2:6" x14ac:dyDescent="0.25">
      <c r="B562" s="4"/>
      <c r="C562" s="4"/>
      <c r="D562" s="4"/>
      <c r="E562" s="4"/>
      <c r="F562" s="4"/>
    </row>
    <row r="563" spans="2:6" x14ac:dyDescent="0.25">
      <c r="B563" s="4"/>
      <c r="C563" s="4"/>
      <c r="D563" s="4"/>
      <c r="E563" s="4"/>
      <c r="F563" s="4"/>
    </row>
    <row r="564" spans="2:6" x14ac:dyDescent="0.25">
      <c r="B564" s="4"/>
      <c r="C564" s="4"/>
      <c r="D564" s="4"/>
      <c r="E564" s="4"/>
      <c r="F564" s="4"/>
    </row>
    <row r="565" spans="2:6" x14ac:dyDescent="0.25">
      <c r="B565" s="4"/>
      <c r="C565" s="4"/>
      <c r="D565" s="4"/>
      <c r="E565" s="4"/>
      <c r="F565" s="4"/>
    </row>
    <row r="566" spans="2:6" x14ac:dyDescent="0.25">
      <c r="B566" s="4"/>
      <c r="C566" s="4"/>
      <c r="D566" s="4"/>
      <c r="E566" s="4"/>
      <c r="F566" s="4"/>
    </row>
    <row r="567" spans="2:6" x14ac:dyDescent="0.25">
      <c r="B567" s="4"/>
      <c r="C567" s="4"/>
      <c r="D567" s="4"/>
      <c r="E567" s="4"/>
      <c r="F567" s="4"/>
    </row>
    <row r="568" spans="2:6" x14ac:dyDescent="0.25">
      <c r="B568" s="4"/>
      <c r="C568" s="4"/>
      <c r="D568" s="4"/>
      <c r="E568" s="4"/>
      <c r="F568" s="4"/>
    </row>
    <row r="569" spans="2:6" x14ac:dyDescent="0.25">
      <c r="B569" s="4"/>
      <c r="C569" s="4"/>
      <c r="D569" s="4"/>
      <c r="E569" s="4"/>
      <c r="F569" s="4"/>
    </row>
    <row r="570" spans="2:6" x14ac:dyDescent="0.25">
      <c r="B570" s="4"/>
      <c r="C570" s="4"/>
      <c r="D570" s="4"/>
      <c r="E570" s="4"/>
      <c r="F570" s="4"/>
    </row>
    <row r="571" spans="2:6" x14ac:dyDescent="0.25">
      <c r="B571" s="4"/>
      <c r="C571" s="4"/>
      <c r="D571" s="4"/>
      <c r="E571" s="4"/>
      <c r="F571" s="4"/>
    </row>
    <row r="572" spans="2:6" x14ac:dyDescent="0.25">
      <c r="B572" s="4"/>
      <c r="C572" s="4"/>
      <c r="D572" s="4"/>
      <c r="E572" s="4"/>
      <c r="F572" s="4"/>
    </row>
    <row r="573" spans="2:6" x14ac:dyDescent="0.25">
      <c r="B573" s="4"/>
      <c r="C573" s="4"/>
      <c r="D573" s="4"/>
      <c r="E573" s="4"/>
      <c r="F573" s="4"/>
    </row>
    <row r="574" spans="2:6" x14ac:dyDescent="0.25">
      <c r="B574" s="4"/>
      <c r="C574" s="4"/>
      <c r="D574" s="4"/>
      <c r="E574" s="4"/>
      <c r="F574" s="4"/>
    </row>
    <row r="575" spans="2:6" x14ac:dyDescent="0.25">
      <c r="B575" s="4"/>
      <c r="C575" s="4"/>
      <c r="D575" s="4"/>
      <c r="E575" s="4"/>
      <c r="F575" s="4"/>
    </row>
    <row r="576" spans="2:6" x14ac:dyDescent="0.25">
      <c r="B576" s="4"/>
      <c r="C576" s="4"/>
      <c r="D576" s="4"/>
      <c r="E576" s="4"/>
      <c r="F576" s="4"/>
    </row>
    <row r="577" spans="2:6" x14ac:dyDescent="0.25">
      <c r="B577" s="4"/>
      <c r="C577" s="4"/>
      <c r="D577" s="4"/>
      <c r="E577" s="4"/>
      <c r="F577" s="4"/>
    </row>
    <row r="578" spans="2:6" x14ac:dyDescent="0.25">
      <c r="B578" s="4"/>
      <c r="C578" s="4"/>
      <c r="D578" s="4"/>
      <c r="E578" s="4"/>
      <c r="F578" s="4"/>
    </row>
    <row r="579" spans="2:6" x14ac:dyDescent="0.25">
      <c r="B579" s="4"/>
      <c r="C579" s="4"/>
      <c r="D579" s="4"/>
      <c r="E579" s="4"/>
      <c r="F579" s="4"/>
    </row>
    <row r="580" spans="2:6" x14ac:dyDescent="0.25">
      <c r="B580" s="4"/>
      <c r="C580" s="4"/>
      <c r="D580" s="4"/>
      <c r="E580" s="4"/>
      <c r="F580" s="4"/>
    </row>
    <row r="581" spans="2:6" x14ac:dyDescent="0.25">
      <c r="B581" s="4"/>
      <c r="C581" s="4"/>
      <c r="D581" s="4"/>
      <c r="E581" s="4"/>
      <c r="F581" s="4"/>
    </row>
    <row r="582" spans="2:6" x14ac:dyDescent="0.25">
      <c r="B582" s="4"/>
      <c r="C582" s="4"/>
      <c r="D582" s="4"/>
      <c r="E582" s="4"/>
      <c r="F582" s="4"/>
    </row>
    <row r="583" spans="2:6" x14ac:dyDescent="0.25">
      <c r="B583" s="4"/>
      <c r="C583" s="4"/>
      <c r="D583" s="4"/>
      <c r="E583" s="4"/>
      <c r="F583" s="4"/>
    </row>
    <row r="584" spans="2:6" x14ac:dyDescent="0.25">
      <c r="B584" s="4"/>
      <c r="C584" s="4"/>
      <c r="D584" s="4"/>
      <c r="E584" s="4"/>
      <c r="F584" s="4"/>
    </row>
    <row r="585" spans="2:6" x14ac:dyDescent="0.25">
      <c r="B585" s="4"/>
      <c r="C585" s="4"/>
      <c r="D585" s="4"/>
      <c r="E585" s="4"/>
      <c r="F585" s="4"/>
    </row>
    <row r="586" spans="2:6" x14ac:dyDescent="0.25">
      <c r="B586" s="4"/>
      <c r="C586" s="4"/>
      <c r="D586" s="4"/>
      <c r="E586" s="4"/>
      <c r="F586" s="4"/>
    </row>
    <row r="587" spans="2:6" x14ac:dyDescent="0.25">
      <c r="B587" s="4"/>
      <c r="C587" s="4"/>
      <c r="D587" s="4"/>
      <c r="E587" s="4"/>
      <c r="F587" s="4"/>
    </row>
    <row r="588" spans="2:6" x14ac:dyDescent="0.25">
      <c r="B588" s="4"/>
      <c r="C588" s="4"/>
      <c r="D588" s="4"/>
      <c r="E588" s="4"/>
      <c r="F588" s="4"/>
    </row>
    <row r="589" spans="2:6" x14ac:dyDescent="0.25">
      <c r="B589" s="4"/>
      <c r="C589" s="4"/>
      <c r="D589" s="4"/>
      <c r="E589" s="4"/>
      <c r="F589" s="4"/>
    </row>
    <row r="590" spans="2:6" x14ac:dyDescent="0.25">
      <c r="B590" s="4"/>
      <c r="C590" s="4"/>
      <c r="D590" s="4"/>
      <c r="E590" s="4"/>
      <c r="F590" s="4"/>
    </row>
    <row r="591" spans="2:6" x14ac:dyDescent="0.25">
      <c r="B591" s="4"/>
      <c r="C591" s="4"/>
      <c r="D591" s="4"/>
      <c r="E591" s="4"/>
      <c r="F591" s="4"/>
    </row>
    <row r="592" spans="2:6" x14ac:dyDescent="0.25">
      <c r="B592" s="4"/>
      <c r="C592" s="4"/>
      <c r="D592" s="4"/>
      <c r="E592" s="4"/>
      <c r="F592" s="4"/>
    </row>
    <row r="593" spans="2:6" x14ac:dyDescent="0.25">
      <c r="B593" s="4"/>
      <c r="C593" s="4"/>
      <c r="D593" s="4"/>
      <c r="E593" s="4"/>
      <c r="F593" s="4"/>
    </row>
    <row r="594" spans="2:6" x14ac:dyDescent="0.25">
      <c r="B594" s="4"/>
      <c r="C594" s="4"/>
      <c r="D594" s="4"/>
      <c r="E594" s="4"/>
      <c r="F594" s="4"/>
    </row>
    <row r="595" spans="2:6" x14ac:dyDescent="0.25">
      <c r="B595" s="4"/>
      <c r="C595" s="4"/>
      <c r="D595" s="4"/>
      <c r="E595" s="4"/>
      <c r="F595" s="4"/>
    </row>
    <row r="596" spans="2:6" x14ac:dyDescent="0.25">
      <c r="B596" s="4"/>
      <c r="C596" s="4"/>
      <c r="D596" s="4"/>
      <c r="E596" s="4"/>
      <c r="F596" s="4"/>
    </row>
    <row r="597" spans="2:6" x14ac:dyDescent="0.25">
      <c r="B597" s="4"/>
      <c r="C597" s="4"/>
      <c r="D597" s="4"/>
      <c r="E597" s="4"/>
      <c r="F597" s="4"/>
    </row>
    <row r="598" spans="2:6" x14ac:dyDescent="0.25">
      <c r="B598" s="4"/>
      <c r="C598" s="4"/>
      <c r="D598" s="4"/>
      <c r="E598" s="4"/>
      <c r="F598" s="4"/>
    </row>
    <row r="599" spans="2:6" x14ac:dyDescent="0.25">
      <c r="B599" s="4"/>
      <c r="C599" s="4"/>
      <c r="D599" s="4"/>
      <c r="E599" s="4"/>
      <c r="F599" s="4"/>
    </row>
    <row r="600" spans="2:6" x14ac:dyDescent="0.25">
      <c r="B600" s="4"/>
      <c r="C600" s="4"/>
      <c r="D600" s="4"/>
      <c r="E600" s="4"/>
      <c r="F600" s="4"/>
    </row>
    <row r="601" spans="2:6" x14ac:dyDescent="0.25">
      <c r="B601" s="4"/>
      <c r="C601" s="4"/>
      <c r="D601" s="4"/>
      <c r="E601" s="4"/>
      <c r="F601" s="4"/>
    </row>
    <row r="602" spans="2:6" x14ac:dyDescent="0.25">
      <c r="B602" s="4"/>
      <c r="C602" s="4"/>
      <c r="D602" s="4"/>
      <c r="E602" s="4"/>
      <c r="F602" s="4"/>
    </row>
    <row r="603" spans="2:6" x14ac:dyDescent="0.25">
      <c r="B603" s="4"/>
      <c r="C603" s="4"/>
      <c r="D603" s="4"/>
      <c r="E603" s="4"/>
      <c r="F603" s="4"/>
    </row>
    <row r="604" spans="2:6" x14ac:dyDescent="0.25">
      <c r="B604" s="4"/>
      <c r="C604" s="4"/>
      <c r="D604" s="4"/>
      <c r="E604" s="4"/>
      <c r="F604" s="4"/>
    </row>
    <row r="605" spans="2:6" x14ac:dyDescent="0.25">
      <c r="B605" s="4"/>
      <c r="C605" s="4"/>
      <c r="D605" s="4"/>
      <c r="E605" s="4"/>
      <c r="F605" s="4"/>
    </row>
    <row r="606" spans="2:6" x14ac:dyDescent="0.25">
      <c r="B606" s="4"/>
      <c r="C606" s="4"/>
      <c r="D606" s="4"/>
      <c r="E606" s="4"/>
      <c r="F606" s="4"/>
    </row>
    <row r="607" spans="2:6" x14ac:dyDescent="0.25">
      <c r="B607" s="4"/>
      <c r="C607" s="4"/>
      <c r="D607" s="4"/>
      <c r="E607" s="4"/>
      <c r="F607" s="4"/>
    </row>
    <row r="608" spans="2:6" x14ac:dyDescent="0.25">
      <c r="B608" s="4"/>
      <c r="C608" s="4"/>
      <c r="D608" s="4"/>
      <c r="E608" s="4"/>
      <c r="F608" s="4"/>
    </row>
    <row r="609" spans="2:6" x14ac:dyDescent="0.25">
      <c r="B609" s="4"/>
      <c r="C609" s="4"/>
      <c r="D609" s="4"/>
      <c r="E609" s="4"/>
      <c r="F609" s="4"/>
    </row>
    <row r="610" spans="2:6" x14ac:dyDescent="0.25">
      <c r="B610" s="4"/>
      <c r="C610" s="4"/>
      <c r="D610" s="4"/>
      <c r="E610" s="4"/>
      <c r="F610" s="4"/>
    </row>
    <row r="611" spans="2:6" x14ac:dyDescent="0.25">
      <c r="B611" s="4"/>
      <c r="C611" s="4"/>
      <c r="D611" s="4"/>
      <c r="E611" s="4"/>
      <c r="F611" s="4"/>
    </row>
    <row r="612" spans="2:6" x14ac:dyDescent="0.25">
      <c r="B612" s="4"/>
      <c r="C612" s="4"/>
      <c r="D612" s="4"/>
      <c r="E612" s="4"/>
      <c r="F612" s="4"/>
    </row>
    <row r="613" spans="2:6" x14ac:dyDescent="0.25">
      <c r="B613" s="4"/>
      <c r="C613" s="4"/>
      <c r="D613" s="4"/>
      <c r="E613" s="4"/>
      <c r="F613" s="4"/>
    </row>
    <row r="614" spans="2:6" x14ac:dyDescent="0.25">
      <c r="B614" s="4"/>
      <c r="C614" s="4"/>
      <c r="D614" s="4"/>
      <c r="E614" s="4"/>
      <c r="F614" s="4"/>
    </row>
    <row r="615" spans="2:6" x14ac:dyDescent="0.25">
      <c r="B615" s="4"/>
      <c r="C615" s="4"/>
      <c r="D615" s="4"/>
      <c r="E615" s="4"/>
      <c r="F615" s="4"/>
    </row>
    <row r="616" spans="2:6" x14ac:dyDescent="0.25">
      <c r="B616" s="4"/>
      <c r="C616" s="4"/>
      <c r="D616" s="4"/>
      <c r="E616" s="4"/>
      <c r="F616" s="4"/>
    </row>
    <row r="617" spans="2:6" x14ac:dyDescent="0.25">
      <c r="B617" s="4"/>
      <c r="C617" s="4"/>
      <c r="D617" s="4"/>
      <c r="E617" s="4"/>
      <c r="F617" s="4"/>
    </row>
    <row r="618" spans="2:6" x14ac:dyDescent="0.25">
      <c r="B618" s="4"/>
      <c r="C618" s="4"/>
      <c r="D618" s="4"/>
      <c r="E618" s="4"/>
      <c r="F618" s="4"/>
    </row>
    <row r="619" spans="2:6" x14ac:dyDescent="0.25">
      <c r="B619" s="4"/>
      <c r="C619" s="4"/>
      <c r="D619" s="4"/>
      <c r="E619" s="4"/>
      <c r="F619" s="4"/>
    </row>
    <row r="620" spans="2:6" x14ac:dyDescent="0.25">
      <c r="B620" s="4"/>
      <c r="C620" s="4"/>
      <c r="D620" s="4"/>
      <c r="E620" s="4"/>
      <c r="F620" s="4"/>
    </row>
    <row r="621" spans="2:6" x14ac:dyDescent="0.25">
      <c r="B621" s="4"/>
      <c r="C621" s="4"/>
      <c r="D621" s="4"/>
      <c r="E621" s="4"/>
      <c r="F621" s="4"/>
    </row>
    <row r="622" spans="2:6" x14ac:dyDescent="0.25">
      <c r="B622" s="4"/>
      <c r="C622" s="4"/>
      <c r="D622" s="4"/>
      <c r="E622" s="4"/>
      <c r="F622" s="4"/>
    </row>
    <row r="623" spans="2:6" x14ac:dyDescent="0.25">
      <c r="B623" s="4"/>
      <c r="C623" s="4"/>
      <c r="D623" s="4"/>
      <c r="E623" s="4"/>
      <c r="F623" s="4"/>
    </row>
    <row r="624" spans="2:6" x14ac:dyDescent="0.25">
      <c r="B624" s="4"/>
      <c r="C624" s="4"/>
      <c r="D624" s="4"/>
      <c r="E624" s="4"/>
      <c r="F624" s="4"/>
    </row>
    <row r="625" spans="2:6" x14ac:dyDescent="0.25">
      <c r="B625" s="4"/>
      <c r="C625" s="4"/>
      <c r="D625" s="4"/>
      <c r="E625" s="4"/>
      <c r="F625" s="4"/>
    </row>
    <row r="626" spans="2:6" x14ac:dyDescent="0.25">
      <c r="B626" s="4"/>
      <c r="C626" s="4"/>
      <c r="D626" s="4"/>
      <c r="E626" s="4"/>
      <c r="F626" s="4"/>
    </row>
    <row r="627" spans="2:6" x14ac:dyDescent="0.25">
      <c r="B627" s="4"/>
      <c r="C627" s="4"/>
      <c r="D627" s="4"/>
      <c r="E627" s="4"/>
      <c r="F627" s="4"/>
    </row>
    <row r="628" spans="2:6" x14ac:dyDescent="0.25">
      <c r="B628" s="4"/>
      <c r="C628" s="4"/>
      <c r="D628" s="4"/>
      <c r="E628" s="4"/>
      <c r="F628" s="4"/>
    </row>
    <row r="629" spans="2:6" x14ac:dyDescent="0.25">
      <c r="B629" s="4"/>
      <c r="C629" s="4"/>
      <c r="D629" s="4"/>
      <c r="E629" s="4"/>
      <c r="F629" s="4"/>
    </row>
    <row r="630" spans="2:6" x14ac:dyDescent="0.25">
      <c r="B630" s="4"/>
      <c r="C630" s="4"/>
      <c r="D630" s="4"/>
      <c r="E630" s="4"/>
      <c r="F630" s="4"/>
    </row>
    <row r="631" spans="2:6" x14ac:dyDescent="0.25">
      <c r="B631" s="4"/>
      <c r="C631" s="4"/>
      <c r="D631" s="4"/>
      <c r="E631" s="4"/>
      <c r="F631" s="4"/>
    </row>
    <row r="632" spans="2:6" x14ac:dyDescent="0.25">
      <c r="B632" s="4"/>
      <c r="C632" s="4"/>
      <c r="D632" s="4"/>
      <c r="E632" s="4"/>
      <c r="F632" s="4"/>
    </row>
    <row r="633" spans="2:6" x14ac:dyDescent="0.25">
      <c r="B633" s="4"/>
      <c r="C633" s="4"/>
      <c r="D633" s="4"/>
      <c r="E633" s="4"/>
      <c r="F633" s="4"/>
    </row>
    <row r="634" spans="2:6" x14ac:dyDescent="0.25">
      <c r="B634" s="4"/>
      <c r="C634" s="4"/>
      <c r="D634" s="4"/>
      <c r="E634" s="4"/>
      <c r="F634" s="4"/>
    </row>
    <row r="635" spans="2:6" x14ac:dyDescent="0.25">
      <c r="B635" s="4"/>
      <c r="C635" s="4"/>
      <c r="D635" s="4"/>
      <c r="E635" s="4"/>
      <c r="F635" s="4"/>
    </row>
    <row r="636" spans="2:6" x14ac:dyDescent="0.25">
      <c r="B636" s="4"/>
      <c r="C636" s="4"/>
      <c r="D636" s="4"/>
      <c r="E636" s="4"/>
      <c r="F636" s="4"/>
    </row>
    <row r="637" spans="2:6" x14ac:dyDescent="0.25">
      <c r="B637" s="4"/>
      <c r="C637" s="4"/>
      <c r="D637" s="4"/>
      <c r="E637" s="4"/>
      <c r="F637" s="4"/>
    </row>
    <row r="638" spans="2:6" x14ac:dyDescent="0.25">
      <c r="B638" s="4"/>
      <c r="C638" s="4"/>
      <c r="D638" s="4"/>
      <c r="E638" s="4"/>
      <c r="F638" s="4"/>
    </row>
    <row r="639" spans="2:6" x14ac:dyDescent="0.25">
      <c r="B639" s="4"/>
      <c r="C639" s="4"/>
      <c r="D639" s="4"/>
      <c r="E639" s="4"/>
      <c r="F639" s="4"/>
    </row>
    <row r="640" spans="2:6" x14ac:dyDescent="0.25">
      <c r="B640" s="4"/>
      <c r="C640" s="4"/>
      <c r="D640" s="4"/>
      <c r="E640" s="4"/>
      <c r="F640" s="4"/>
    </row>
    <row r="641" spans="2:6" x14ac:dyDescent="0.25">
      <c r="B641" s="4"/>
      <c r="C641" s="4"/>
      <c r="D641" s="4"/>
      <c r="E641" s="4"/>
      <c r="F641" s="4"/>
    </row>
    <row r="642" spans="2:6" x14ac:dyDescent="0.25">
      <c r="B642" s="4"/>
      <c r="C642" s="4"/>
      <c r="D642" s="4"/>
      <c r="E642" s="4"/>
      <c r="F642" s="4"/>
    </row>
    <row r="643" spans="2:6" x14ac:dyDescent="0.25">
      <c r="B643" s="4"/>
      <c r="C643" s="4"/>
      <c r="D643" s="4"/>
      <c r="E643" s="4"/>
      <c r="F643" s="4"/>
    </row>
    <row r="644" spans="2:6" x14ac:dyDescent="0.25">
      <c r="B644" s="4"/>
      <c r="C644" s="4"/>
      <c r="D644" s="4"/>
      <c r="E644" s="4"/>
      <c r="F644" s="4"/>
    </row>
    <row r="645" spans="2:6" x14ac:dyDescent="0.25">
      <c r="B645" s="4"/>
      <c r="C645" s="4"/>
      <c r="D645" s="4"/>
      <c r="E645" s="4"/>
      <c r="F645" s="4"/>
    </row>
    <row r="646" spans="2:6" x14ac:dyDescent="0.25">
      <c r="B646" s="4"/>
      <c r="C646" s="4"/>
      <c r="D646" s="4"/>
      <c r="E646" s="4"/>
      <c r="F646" s="4"/>
    </row>
    <row r="647" spans="2:6" x14ac:dyDescent="0.25">
      <c r="B647" s="4"/>
      <c r="C647" s="4"/>
      <c r="D647" s="4"/>
      <c r="E647" s="4"/>
      <c r="F647" s="4"/>
    </row>
    <row r="648" spans="2:6" x14ac:dyDescent="0.25">
      <c r="B648" s="4"/>
      <c r="C648" s="4"/>
      <c r="D648" s="4"/>
      <c r="E648" s="4"/>
      <c r="F648" s="4"/>
    </row>
    <row r="649" spans="2:6" x14ac:dyDescent="0.25">
      <c r="B649" s="4"/>
      <c r="C649" s="4"/>
      <c r="D649" s="4"/>
      <c r="E649" s="4"/>
      <c r="F649" s="4"/>
    </row>
    <row r="650" spans="2:6" x14ac:dyDescent="0.25">
      <c r="B650" s="4"/>
      <c r="C650" s="4"/>
      <c r="D650" s="4"/>
      <c r="E650" s="4"/>
      <c r="F650" s="4"/>
    </row>
    <row r="651" spans="2:6" x14ac:dyDescent="0.25">
      <c r="B651" s="4"/>
      <c r="C651" s="4"/>
      <c r="D651" s="4"/>
      <c r="E651" s="4"/>
      <c r="F651" s="4"/>
    </row>
    <row r="652" spans="2:6" x14ac:dyDescent="0.25">
      <c r="B652" s="4"/>
      <c r="C652" s="4"/>
      <c r="D652" s="4"/>
      <c r="E652" s="4"/>
      <c r="F652" s="4"/>
    </row>
    <row r="653" spans="2:6" x14ac:dyDescent="0.25">
      <c r="B653" s="4"/>
      <c r="C653" s="4"/>
      <c r="D653" s="4"/>
      <c r="E653" s="4"/>
      <c r="F653" s="4"/>
    </row>
    <row r="654" spans="2:6" x14ac:dyDescent="0.25">
      <c r="B654" s="4"/>
      <c r="C654" s="4"/>
      <c r="D654" s="4"/>
      <c r="E654" s="4"/>
      <c r="F654" s="4"/>
    </row>
    <row r="655" spans="2:6" x14ac:dyDescent="0.25">
      <c r="B655" s="4"/>
      <c r="C655" s="4"/>
      <c r="D655" s="4"/>
      <c r="E655" s="4"/>
      <c r="F655" s="4"/>
    </row>
    <row r="656" spans="2:6" x14ac:dyDescent="0.25">
      <c r="B656" s="4"/>
      <c r="C656" s="4"/>
      <c r="D656" s="4"/>
      <c r="E656" s="4"/>
      <c r="F656" s="4"/>
    </row>
    <row r="657" spans="2:6" x14ac:dyDescent="0.25">
      <c r="B657" s="4"/>
      <c r="C657" s="4"/>
      <c r="D657" s="4"/>
      <c r="E657" s="4"/>
      <c r="F657" s="4"/>
    </row>
    <row r="658" spans="2:6" x14ac:dyDescent="0.25">
      <c r="B658" s="4"/>
      <c r="C658" s="4"/>
      <c r="D658" s="4"/>
      <c r="E658" s="4"/>
      <c r="F658" s="4"/>
    </row>
    <row r="659" spans="2:6" x14ac:dyDescent="0.25">
      <c r="B659" s="4"/>
      <c r="C659" s="4"/>
      <c r="D659" s="4"/>
      <c r="E659" s="4"/>
      <c r="F659" s="4"/>
    </row>
    <row r="660" spans="2:6" x14ac:dyDescent="0.25">
      <c r="B660" s="4"/>
      <c r="C660" s="4"/>
      <c r="D660" s="4"/>
      <c r="E660" s="4"/>
      <c r="F660" s="4"/>
    </row>
    <row r="661" spans="2:6" x14ac:dyDescent="0.25">
      <c r="B661" s="4"/>
      <c r="C661" s="4"/>
      <c r="D661" s="4"/>
      <c r="E661" s="4"/>
      <c r="F661" s="4"/>
    </row>
    <row r="662" spans="2:6" x14ac:dyDescent="0.25">
      <c r="B662" s="4"/>
      <c r="C662" s="4"/>
      <c r="D662" s="4"/>
      <c r="E662" s="4"/>
      <c r="F662" s="4"/>
    </row>
    <row r="663" spans="2:6" x14ac:dyDescent="0.25">
      <c r="B663" s="4"/>
      <c r="C663" s="4"/>
      <c r="D663" s="4"/>
      <c r="E663" s="4"/>
      <c r="F663" s="4"/>
    </row>
    <row r="664" spans="2:6" x14ac:dyDescent="0.25">
      <c r="B664" s="4"/>
      <c r="C664" s="4"/>
      <c r="D664" s="4"/>
      <c r="E664" s="4"/>
      <c r="F664" s="4"/>
    </row>
    <row r="665" spans="2:6" x14ac:dyDescent="0.25">
      <c r="B665" s="4"/>
      <c r="C665" s="4"/>
      <c r="D665" s="4"/>
      <c r="E665" s="4"/>
      <c r="F665" s="4"/>
    </row>
    <row r="666" spans="2:6" x14ac:dyDescent="0.25">
      <c r="B666" s="4"/>
      <c r="C666" s="4"/>
      <c r="D666" s="4"/>
      <c r="E666" s="4"/>
      <c r="F666" s="4"/>
    </row>
    <row r="667" spans="2:6" x14ac:dyDescent="0.25">
      <c r="B667" s="4"/>
      <c r="C667" s="4"/>
      <c r="D667" s="4"/>
      <c r="E667" s="4"/>
      <c r="F667" s="4"/>
    </row>
    <row r="668" spans="2:6" x14ac:dyDescent="0.25">
      <c r="B668" s="4"/>
      <c r="C668" s="4"/>
      <c r="D668" s="4"/>
      <c r="E668" s="4"/>
      <c r="F668" s="4"/>
    </row>
    <row r="669" spans="2:6" x14ac:dyDescent="0.25">
      <c r="B669" s="4"/>
      <c r="C669" s="4"/>
      <c r="D669" s="4"/>
      <c r="E669" s="4"/>
      <c r="F669" s="4"/>
    </row>
    <row r="670" spans="2:6" x14ac:dyDescent="0.25">
      <c r="B670" s="4"/>
      <c r="C670" s="4"/>
      <c r="D670" s="4"/>
      <c r="E670" s="4"/>
      <c r="F670" s="4"/>
    </row>
    <row r="671" spans="2:6" x14ac:dyDescent="0.25">
      <c r="B671" s="4"/>
      <c r="C671" s="4"/>
      <c r="D671" s="4"/>
      <c r="E671" s="4"/>
      <c r="F671" s="4"/>
    </row>
    <row r="672" spans="2:6" x14ac:dyDescent="0.25">
      <c r="B672" s="4"/>
      <c r="C672" s="4"/>
      <c r="D672" s="4"/>
      <c r="E672" s="4"/>
      <c r="F672" s="4"/>
    </row>
    <row r="673" spans="2:6" x14ac:dyDescent="0.25">
      <c r="B673" s="4"/>
      <c r="C673" s="4"/>
      <c r="D673" s="4"/>
      <c r="E673" s="4"/>
      <c r="F673" s="4"/>
    </row>
    <row r="674" spans="2:6" x14ac:dyDescent="0.25">
      <c r="B674" s="4"/>
      <c r="C674" s="4"/>
      <c r="D674" s="4"/>
      <c r="E674" s="4"/>
      <c r="F674" s="4"/>
    </row>
    <row r="675" spans="2:6" x14ac:dyDescent="0.25">
      <c r="B675" s="4"/>
      <c r="C675" s="4"/>
      <c r="D675" s="4"/>
      <c r="E675" s="4"/>
      <c r="F675" s="4"/>
    </row>
    <row r="676" spans="2:6" x14ac:dyDescent="0.25">
      <c r="B676" s="4"/>
      <c r="C676" s="4"/>
      <c r="D676" s="4"/>
      <c r="E676" s="4"/>
      <c r="F676" s="4"/>
    </row>
    <row r="677" spans="2:6" x14ac:dyDescent="0.25">
      <c r="B677" s="4"/>
      <c r="C677" s="4"/>
      <c r="D677" s="4"/>
      <c r="E677" s="4"/>
      <c r="F677" s="4"/>
    </row>
    <row r="678" spans="2:6" x14ac:dyDescent="0.25">
      <c r="B678" s="4"/>
      <c r="C678" s="4"/>
      <c r="D678" s="4"/>
      <c r="E678" s="4"/>
      <c r="F678" s="4"/>
    </row>
    <row r="679" spans="2:6" x14ac:dyDescent="0.25">
      <c r="B679" s="4"/>
      <c r="C679" s="4"/>
      <c r="D679" s="4"/>
      <c r="E679" s="4"/>
      <c r="F679" s="4"/>
    </row>
    <row r="680" spans="2:6" x14ac:dyDescent="0.25">
      <c r="B680" s="4"/>
      <c r="C680" s="4"/>
      <c r="D680" s="4"/>
      <c r="E680" s="4"/>
      <c r="F680" s="4"/>
    </row>
    <row r="681" spans="2:6" x14ac:dyDescent="0.25">
      <c r="B681" s="4"/>
      <c r="C681" s="4"/>
      <c r="D681" s="4"/>
      <c r="E681" s="4"/>
      <c r="F681" s="4"/>
    </row>
    <row r="682" spans="2:6" x14ac:dyDescent="0.25">
      <c r="B682" s="4"/>
      <c r="C682" s="4"/>
      <c r="D682" s="4"/>
      <c r="E682" s="4"/>
      <c r="F682" s="4"/>
    </row>
    <row r="683" spans="2:6" x14ac:dyDescent="0.25">
      <c r="B683" s="4"/>
      <c r="C683" s="4"/>
      <c r="D683" s="4"/>
      <c r="E683" s="4"/>
      <c r="F683" s="4"/>
    </row>
    <row r="684" spans="2:6" x14ac:dyDescent="0.25">
      <c r="B684" s="4"/>
      <c r="C684" s="4"/>
      <c r="D684" s="4"/>
      <c r="E684" s="4"/>
      <c r="F684" s="4"/>
    </row>
    <row r="685" spans="2:6" x14ac:dyDescent="0.25">
      <c r="B685" s="4"/>
      <c r="C685" s="4"/>
      <c r="D685" s="4"/>
      <c r="E685" s="4"/>
      <c r="F685" s="4"/>
    </row>
    <row r="686" spans="2:6" x14ac:dyDescent="0.25">
      <c r="B686" s="4"/>
      <c r="C686" s="4"/>
      <c r="D686" s="4"/>
      <c r="E686" s="4"/>
      <c r="F686" s="4"/>
    </row>
    <row r="687" spans="2:6" x14ac:dyDescent="0.25">
      <c r="B687" s="4"/>
      <c r="C687" s="4"/>
      <c r="D687" s="4"/>
      <c r="E687" s="4"/>
      <c r="F687" s="4"/>
    </row>
    <row r="688" spans="2:6" x14ac:dyDescent="0.25">
      <c r="B688" s="4"/>
      <c r="C688" s="4"/>
      <c r="D688" s="4"/>
      <c r="E688" s="4"/>
      <c r="F688" s="4"/>
    </row>
    <row r="689" spans="2:6" x14ac:dyDescent="0.25">
      <c r="B689" s="4"/>
      <c r="C689" s="4"/>
      <c r="D689" s="4"/>
      <c r="E689" s="4"/>
      <c r="F689" s="4"/>
    </row>
    <row r="690" spans="2:6" x14ac:dyDescent="0.25">
      <c r="B690" s="4"/>
      <c r="C690" s="4"/>
      <c r="D690" s="4"/>
      <c r="E690" s="4"/>
      <c r="F690" s="4"/>
    </row>
    <row r="691" spans="2:6" x14ac:dyDescent="0.25">
      <c r="B691" s="4"/>
      <c r="C691" s="4"/>
      <c r="D691" s="4"/>
      <c r="E691" s="4"/>
      <c r="F691" s="4"/>
    </row>
    <row r="692" spans="2:6" x14ac:dyDescent="0.25">
      <c r="B692" s="4"/>
      <c r="C692" s="4"/>
      <c r="D692" s="4"/>
      <c r="E692" s="4"/>
      <c r="F692" s="4"/>
    </row>
    <row r="693" spans="2:6" x14ac:dyDescent="0.25">
      <c r="B693" s="4"/>
      <c r="C693" s="4"/>
      <c r="D693" s="4"/>
      <c r="E693" s="4"/>
      <c r="F693" s="4"/>
    </row>
    <row r="694" spans="2:6" x14ac:dyDescent="0.25">
      <c r="B694" s="4"/>
      <c r="C694" s="4"/>
      <c r="D694" s="4"/>
      <c r="E694" s="4"/>
      <c r="F694" s="4"/>
    </row>
    <row r="695" spans="2:6" x14ac:dyDescent="0.25">
      <c r="B695" s="4"/>
      <c r="C695" s="4"/>
      <c r="D695" s="4"/>
      <c r="E695" s="4"/>
      <c r="F695" s="4"/>
    </row>
    <row r="696" spans="2:6" x14ac:dyDescent="0.25">
      <c r="B696" s="4"/>
      <c r="C696" s="4"/>
      <c r="D696" s="4"/>
      <c r="E696" s="4"/>
      <c r="F696" s="4"/>
    </row>
    <row r="697" spans="2:6" x14ac:dyDescent="0.25">
      <c r="B697" s="4"/>
      <c r="C697" s="4"/>
      <c r="D697" s="4"/>
      <c r="E697" s="4"/>
      <c r="F697" s="4"/>
    </row>
    <row r="698" spans="2:6" x14ac:dyDescent="0.25">
      <c r="B698" s="4"/>
      <c r="C698" s="4"/>
      <c r="D698" s="4"/>
      <c r="E698" s="4"/>
      <c r="F698" s="4"/>
    </row>
    <row r="699" spans="2:6" x14ac:dyDescent="0.25">
      <c r="B699" s="4"/>
      <c r="C699" s="4"/>
      <c r="D699" s="4"/>
      <c r="E699" s="4"/>
      <c r="F699" s="4"/>
    </row>
    <row r="700" spans="2:6" x14ac:dyDescent="0.25">
      <c r="B700" s="4"/>
      <c r="C700" s="4"/>
      <c r="D700" s="4"/>
      <c r="E700" s="4"/>
      <c r="F700" s="4"/>
    </row>
    <row r="701" spans="2:6" x14ac:dyDescent="0.25">
      <c r="B701" s="4"/>
      <c r="C701" s="4"/>
      <c r="D701" s="4"/>
      <c r="E701" s="4"/>
      <c r="F701" s="4"/>
    </row>
    <row r="702" spans="2:6" x14ac:dyDescent="0.25">
      <c r="B702" s="4"/>
      <c r="C702" s="4"/>
      <c r="D702" s="4"/>
      <c r="E702" s="4"/>
      <c r="F702" s="4"/>
    </row>
    <row r="703" spans="2:6" x14ac:dyDescent="0.25">
      <c r="B703" s="4"/>
      <c r="C703" s="4"/>
      <c r="D703" s="4"/>
      <c r="E703" s="4"/>
      <c r="F703" s="4"/>
    </row>
    <row r="704" spans="2:6" x14ac:dyDescent="0.25">
      <c r="B704" s="4"/>
      <c r="C704" s="4"/>
      <c r="D704" s="4"/>
      <c r="E704" s="4"/>
      <c r="F704" s="4"/>
    </row>
    <row r="705" spans="2:6" x14ac:dyDescent="0.25">
      <c r="B705" s="4"/>
      <c r="C705" s="4"/>
      <c r="D705" s="4"/>
      <c r="E705" s="4"/>
      <c r="F705" s="4"/>
    </row>
    <row r="706" spans="2:6" x14ac:dyDescent="0.25">
      <c r="B706" s="4"/>
      <c r="C706" s="4"/>
      <c r="D706" s="4"/>
      <c r="E706" s="4"/>
      <c r="F706" s="4"/>
    </row>
    <row r="707" spans="2:6" x14ac:dyDescent="0.25">
      <c r="B707" s="4"/>
      <c r="C707" s="4"/>
      <c r="D707" s="4"/>
      <c r="E707" s="4"/>
      <c r="F707" s="4"/>
    </row>
    <row r="708" spans="2:6" x14ac:dyDescent="0.25">
      <c r="B708" s="4"/>
      <c r="C708" s="4"/>
      <c r="D708" s="4"/>
      <c r="E708" s="4"/>
      <c r="F708" s="4"/>
    </row>
    <row r="709" spans="2:6" x14ac:dyDescent="0.25">
      <c r="B709" s="4"/>
      <c r="C709" s="4"/>
      <c r="D709" s="4"/>
      <c r="E709" s="4"/>
      <c r="F709" s="4"/>
    </row>
    <row r="710" spans="2:6" x14ac:dyDescent="0.25">
      <c r="B710" s="4"/>
      <c r="C710" s="4"/>
      <c r="D710" s="4"/>
      <c r="E710" s="4"/>
      <c r="F710" s="4"/>
    </row>
    <row r="711" spans="2:6" x14ac:dyDescent="0.25">
      <c r="B711" s="4"/>
      <c r="C711" s="4"/>
      <c r="D711" s="4"/>
      <c r="E711" s="4"/>
      <c r="F711" s="4"/>
    </row>
    <row r="712" spans="2:6" x14ac:dyDescent="0.25">
      <c r="B712" s="4"/>
      <c r="C712" s="4"/>
      <c r="D712" s="4"/>
      <c r="E712" s="4"/>
      <c r="F712" s="4"/>
    </row>
    <row r="713" spans="2:6" x14ac:dyDescent="0.25">
      <c r="B713" s="4"/>
      <c r="C713" s="4"/>
      <c r="D713" s="4"/>
      <c r="E713" s="4"/>
      <c r="F713" s="4"/>
    </row>
    <row r="714" spans="2:6" x14ac:dyDescent="0.25">
      <c r="B714" s="4"/>
      <c r="C714" s="4"/>
      <c r="D714" s="4"/>
      <c r="E714" s="4"/>
      <c r="F714" s="4"/>
    </row>
    <row r="715" spans="2:6" x14ac:dyDescent="0.25">
      <c r="B715" s="4"/>
      <c r="C715" s="4"/>
      <c r="D715" s="4"/>
      <c r="E715" s="4"/>
      <c r="F715" s="4"/>
    </row>
    <row r="716" spans="2:6" x14ac:dyDescent="0.25">
      <c r="B716" s="4"/>
      <c r="C716" s="4"/>
      <c r="D716" s="4"/>
      <c r="E716" s="4"/>
      <c r="F716" s="4"/>
    </row>
    <row r="717" spans="2:6" x14ac:dyDescent="0.25">
      <c r="B717" s="4"/>
      <c r="C717" s="4"/>
      <c r="D717" s="4"/>
      <c r="E717" s="4"/>
      <c r="F717" s="4"/>
    </row>
    <row r="718" spans="2:6" x14ac:dyDescent="0.25">
      <c r="B718" s="4"/>
      <c r="C718" s="4"/>
      <c r="D718" s="4"/>
      <c r="E718" s="4"/>
      <c r="F718" s="4"/>
    </row>
    <row r="719" spans="2:6" x14ac:dyDescent="0.25">
      <c r="B719" s="4"/>
      <c r="C719" s="4"/>
      <c r="D719" s="4"/>
      <c r="E719" s="4"/>
      <c r="F719" s="4"/>
    </row>
    <row r="720" spans="2:6" x14ac:dyDescent="0.25">
      <c r="B720" s="4"/>
      <c r="C720" s="4"/>
      <c r="D720" s="4"/>
      <c r="E720" s="4"/>
      <c r="F720" s="4"/>
    </row>
    <row r="721" spans="2:6" x14ac:dyDescent="0.25">
      <c r="B721" s="4"/>
      <c r="C721" s="4"/>
      <c r="D721" s="4"/>
      <c r="E721" s="4"/>
      <c r="F721" s="4"/>
    </row>
    <row r="722" spans="2:6" x14ac:dyDescent="0.25">
      <c r="B722" s="4"/>
      <c r="C722" s="4"/>
      <c r="D722" s="4"/>
      <c r="E722" s="4"/>
      <c r="F722" s="4"/>
    </row>
    <row r="723" spans="2:6" x14ac:dyDescent="0.25">
      <c r="B723" s="4"/>
      <c r="C723" s="4"/>
      <c r="D723" s="4"/>
      <c r="E723" s="4"/>
      <c r="F723" s="4"/>
    </row>
    <row r="724" spans="2:6" x14ac:dyDescent="0.25">
      <c r="B724" s="4"/>
      <c r="C724" s="4"/>
      <c r="D724" s="4"/>
      <c r="E724" s="4"/>
      <c r="F724" s="4"/>
    </row>
    <row r="725" spans="2:6" x14ac:dyDescent="0.25">
      <c r="B725" s="4"/>
      <c r="C725" s="4"/>
      <c r="D725" s="4"/>
      <c r="E725" s="4"/>
      <c r="F725" s="4"/>
    </row>
    <row r="726" spans="2:6" x14ac:dyDescent="0.25">
      <c r="B726" s="4"/>
      <c r="C726" s="4"/>
      <c r="D726" s="4"/>
      <c r="E726" s="4"/>
      <c r="F726" s="4"/>
    </row>
    <row r="727" spans="2:6" x14ac:dyDescent="0.25">
      <c r="B727" s="4"/>
      <c r="C727" s="4"/>
      <c r="D727" s="4"/>
      <c r="E727" s="4"/>
      <c r="F727" s="4"/>
    </row>
    <row r="728" spans="2:6" x14ac:dyDescent="0.25">
      <c r="B728" s="4"/>
      <c r="C728" s="4"/>
      <c r="D728" s="4"/>
      <c r="E728" s="4"/>
      <c r="F728" s="4"/>
    </row>
    <row r="729" spans="2:6" x14ac:dyDescent="0.25">
      <c r="B729" s="4"/>
      <c r="C729" s="4"/>
      <c r="D729" s="4"/>
      <c r="E729" s="4"/>
      <c r="F729" s="4"/>
    </row>
    <row r="730" spans="2:6" x14ac:dyDescent="0.25">
      <c r="B730" s="4"/>
      <c r="C730" s="4"/>
      <c r="D730" s="4"/>
      <c r="E730" s="4"/>
      <c r="F730" s="4"/>
    </row>
    <row r="731" spans="2:6" x14ac:dyDescent="0.25">
      <c r="B731" s="4"/>
      <c r="C731" s="4"/>
      <c r="D731" s="4"/>
      <c r="E731" s="4"/>
      <c r="F731" s="4"/>
    </row>
    <row r="732" spans="2:6" x14ac:dyDescent="0.25">
      <c r="B732" s="4"/>
      <c r="C732" s="4"/>
      <c r="D732" s="4"/>
      <c r="E732" s="4"/>
      <c r="F732" s="4"/>
    </row>
    <row r="733" spans="2:6" x14ac:dyDescent="0.25">
      <c r="B733" s="4"/>
      <c r="C733" s="4"/>
      <c r="D733" s="4"/>
      <c r="E733" s="4"/>
      <c r="F733" s="4"/>
    </row>
    <row r="734" spans="2:6" x14ac:dyDescent="0.25">
      <c r="B734" s="4"/>
      <c r="C734" s="4"/>
      <c r="D734" s="4"/>
      <c r="E734" s="4"/>
      <c r="F734" s="4"/>
    </row>
    <row r="735" spans="2:6" x14ac:dyDescent="0.25">
      <c r="B735" s="4"/>
      <c r="C735" s="4"/>
      <c r="D735" s="4"/>
      <c r="E735" s="4"/>
      <c r="F735" s="4"/>
    </row>
    <row r="736" spans="2:6" x14ac:dyDescent="0.25">
      <c r="B736" s="4"/>
      <c r="C736" s="4"/>
      <c r="D736" s="4"/>
      <c r="E736" s="4"/>
      <c r="F736" s="4"/>
    </row>
    <row r="737" spans="2:6" x14ac:dyDescent="0.25">
      <c r="B737" s="4"/>
      <c r="C737" s="4"/>
      <c r="D737" s="4"/>
      <c r="E737" s="4"/>
      <c r="F737" s="4"/>
    </row>
    <row r="738" spans="2:6" x14ac:dyDescent="0.25">
      <c r="B738" s="4"/>
      <c r="C738" s="4"/>
      <c r="D738" s="4"/>
      <c r="E738" s="4"/>
      <c r="F738" s="4"/>
    </row>
    <row r="739" spans="2:6" x14ac:dyDescent="0.25">
      <c r="B739" s="4"/>
      <c r="C739" s="4"/>
      <c r="D739" s="4"/>
      <c r="E739" s="4"/>
      <c r="F739" s="4"/>
    </row>
    <row r="740" spans="2:6" x14ac:dyDescent="0.25">
      <c r="B740" s="4"/>
      <c r="C740" s="4"/>
      <c r="D740" s="4"/>
      <c r="E740" s="4"/>
      <c r="F740" s="4"/>
    </row>
    <row r="741" spans="2:6" x14ac:dyDescent="0.25">
      <c r="B741" s="4"/>
      <c r="C741" s="4"/>
      <c r="D741" s="4"/>
      <c r="E741" s="4"/>
      <c r="F741" s="4"/>
    </row>
    <row r="742" spans="2:6" x14ac:dyDescent="0.25">
      <c r="B742" s="4"/>
      <c r="C742" s="4"/>
      <c r="D742" s="4"/>
      <c r="E742" s="4"/>
      <c r="F742" s="4"/>
    </row>
    <row r="743" spans="2:6" x14ac:dyDescent="0.25">
      <c r="B743" s="4"/>
      <c r="C743" s="4"/>
      <c r="D743" s="4"/>
      <c r="E743" s="4"/>
      <c r="F743" s="4"/>
    </row>
    <row r="744" spans="2:6" x14ac:dyDescent="0.25">
      <c r="B744" s="4"/>
      <c r="C744" s="4"/>
      <c r="D744" s="4"/>
      <c r="E744" s="4"/>
      <c r="F744" s="4"/>
    </row>
    <row r="745" spans="2:6" x14ac:dyDescent="0.25">
      <c r="B745" s="4"/>
      <c r="C745" s="4"/>
      <c r="D745" s="4"/>
      <c r="E745" s="4"/>
      <c r="F745" s="4"/>
    </row>
    <row r="746" spans="2:6" x14ac:dyDescent="0.25">
      <c r="B746" s="4"/>
      <c r="C746" s="4"/>
      <c r="D746" s="4"/>
      <c r="E746" s="4"/>
      <c r="F746" s="4"/>
    </row>
    <row r="747" spans="2:6" x14ac:dyDescent="0.25">
      <c r="B747" s="4"/>
      <c r="C747" s="4"/>
      <c r="D747" s="4"/>
      <c r="E747" s="4"/>
      <c r="F747" s="4"/>
    </row>
    <row r="748" spans="2:6" x14ac:dyDescent="0.25">
      <c r="B748" s="4"/>
      <c r="C748" s="4"/>
      <c r="D748" s="4"/>
      <c r="E748" s="4"/>
      <c r="F748" s="4"/>
    </row>
    <row r="749" spans="2:6" x14ac:dyDescent="0.25">
      <c r="B749" s="4"/>
      <c r="C749" s="4"/>
      <c r="D749" s="4"/>
      <c r="E749" s="4"/>
      <c r="F749" s="4"/>
    </row>
    <row r="750" spans="2:6" x14ac:dyDescent="0.25">
      <c r="B750" s="4"/>
      <c r="C750" s="4"/>
      <c r="D750" s="4"/>
      <c r="E750" s="4"/>
      <c r="F750" s="4"/>
    </row>
    <row r="751" spans="2:6" x14ac:dyDescent="0.25">
      <c r="B751" s="4"/>
      <c r="C751" s="4"/>
      <c r="D751" s="4"/>
      <c r="E751" s="4"/>
      <c r="F751" s="4"/>
    </row>
    <row r="752" spans="2:6" x14ac:dyDescent="0.25">
      <c r="B752" s="4"/>
      <c r="C752" s="4"/>
      <c r="D752" s="4"/>
      <c r="E752" s="4"/>
      <c r="F752" s="4"/>
    </row>
    <row r="753" spans="2:6" x14ac:dyDescent="0.25">
      <c r="B753" s="4"/>
      <c r="C753" s="4"/>
      <c r="D753" s="4"/>
      <c r="E753" s="4"/>
      <c r="F753" s="4"/>
    </row>
    <row r="754" spans="2:6" x14ac:dyDescent="0.25">
      <c r="B754" s="4"/>
      <c r="C754" s="4"/>
      <c r="D754" s="4"/>
      <c r="E754" s="4"/>
      <c r="F754" s="4"/>
    </row>
    <row r="755" spans="2:6" x14ac:dyDescent="0.25">
      <c r="B755" s="4"/>
      <c r="C755" s="4"/>
      <c r="D755" s="4"/>
      <c r="E755" s="4"/>
      <c r="F755" s="4"/>
    </row>
    <row r="756" spans="2:6" x14ac:dyDescent="0.25">
      <c r="B756" s="4"/>
      <c r="C756" s="4"/>
      <c r="D756" s="4"/>
      <c r="E756" s="4"/>
      <c r="F756" s="4"/>
    </row>
    <row r="757" spans="2:6" x14ac:dyDescent="0.25">
      <c r="B757" s="4"/>
      <c r="C757" s="4"/>
      <c r="D757" s="4"/>
      <c r="E757" s="4"/>
      <c r="F757" s="4"/>
    </row>
    <row r="758" spans="2:6" x14ac:dyDescent="0.25">
      <c r="B758" s="4"/>
      <c r="C758" s="4"/>
      <c r="D758" s="4"/>
      <c r="E758" s="4"/>
      <c r="F758" s="4"/>
    </row>
    <row r="759" spans="2:6" x14ac:dyDescent="0.25">
      <c r="B759" s="4"/>
      <c r="C759" s="4"/>
      <c r="D759" s="4"/>
      <c r="E759" s="4"/>
      <c r="F759" s="4"/>
    </row>
    <row r="760" spans="2:6" x14ac:dyDescent="0.25">
      <c r="B760" s="4"/>
      <c r="C760" s="4"/>
      <c r="D760" s="4"/>
      <c r="E760" s="4"/>
      <c r="F760" s="4"/>
    </row>
    <row r="761" spans="2:6" x14ac:dyDescent="0.25">
      <c r="B761" s="4"/>
      <c r="C761" s="4"/>
      <c r="D761" s="4"/>
      <c r="E761" s="4"/>
      <c r="F761" s="4"/>
    </row>
    <row r="762" spans="2:6" x14ac:dyDescent="0.25">
      <c r="B762" s="4"/>
      <c r="C762" s="4"/>
      <c r="D762" s="4"/>
      <c r="E762" s="4"/>
      <c r="F762" s="4"/>
    </row>
    <row r="763" spans="2:6" x14ac:dyDescent="0.25">
      <c r="B763" s="4"/>
      <c r="C763" s="4"/>
      <c r="D763" s="4"/>
      <c r="E763" s="4"/>
      <c r="F763" s="4"/>
    </row>
    <row r="764" spans="2:6" x14ac:dyDescent="0.25">
      <c r="B764" s="4"/>
      <c r="C764" s="4"/>
      <c r="D764" s="4"/>
      <c r="E764" s="4"/>
      <c r="F764" s="4"/>
    </row>
    <row r="765" spans="2:6" x14ac:dyDescent="0.25">
      <c r="B765" s="4"/>
      <c r="C765" s="4"/>
      <c r="D765" s="4"/>
      <c r="E765" s="4"/>
      <c r="F765" s="4"/>
    </row>
    <row r="766" spans="2:6" x14ac:dyDescent="0.25">
      <c r="B766" s="4"/>
      <c r="C766" s="4"/>
      <c r="D766" s="4"/>
      <c r="E766" s="4"/>
      <c r="F766" s="4"/>
    </row>
    <row r="767" spans="2:6" x14ac:dyDescent="0.25">
      <c r="B767" s="4"/>
      <c r="C767" s="4"/>
      <c r="D767" s="4"/>
      <c r="E767" s="4"/>
      <c r="F767" s="4"/>
    </row>
    <row r="768" spans="2:6" x14ac:dyDescent="0.25">
      <c r="B768" s="4"/>
      <c r="C768" s="4"/>
      <c r="D768" s="4"/>
      <c r="E768" s="4"/>
      <c r="F768" s="4"/>
    </row>
    <row r="769" spans="2:6" x14ac:dyDescent="0.25">
      <c r="B769" s="4"/>
      <c r="C769" s="4"/>
      <c r="D769" s="4"/>
      <c r="E769" s="4"/>
      <c r="F769" s="4"/>
    </row>
    <row r="770" spans="2:6" x14ac:dyDescent="0.25">
      <c r="B770" s="4"/>
      <c r="C770" s="4"/>
      <c r="D770" s="4"/>
      <c r="E770" s="4"/>
      <c r="F770" s="4"/>
    </row>
    <row r="771" spans="2:6" x14ac:dyDescent="0.25">
      <c r="B771" s="4"/>
      <c r="C771" s="4"/>
      <c r="D771" s="4"/>
      <c r="E771" s="4"/>
      <c r="F771" s="4"/>
    </row>
    <row r="772" spans="2:6" x14ac:dyDescent="0.25">
      <c r="B772" s="4"/>
      <c r="C772" s="4"/>
      <c r="D772" s="4"/>
      <c r="E772" s="4"/>
      <c r="F772" s="4"/>
    </row>
    <row r="773" spans="2:6" x14ac:dyDescent="0.25">
      <c r="B773" s="4"/>
      <c r="C773" s="4"/>
      <c r="D773" s="4"/>
      <c r="E773" s="4"/>
      <c r="F773" s="4"/>
    </row>
    <row r="774" spans="2:6" x14ac:dyDescent="0.25">
      <c r="B774" s="4"/>
      <c r="C774" s="4"/>
      <c r="D774" s="4"/>
      <c r="E774" s="4"/>
      <c r="F774" s="4"/>
    </row>
    <row r="775" spans="2:6" x14ac:dyDescent="0.25">
      <c r="B775" s="4"/>
      <c r="C775" s="4"/>
      <c r="D775" s="4"/>
      <c r="E775" s="4"/>
      <c r="F775" s="4"/>
    </row>
    <row r="776" spans="2:6" x14ac:dyDescent="0.25">
      <c r="B776" s="4"/>
      <c r="C776" s="4"/>
      <c r="D776" s="4"/>
      <c r="E776" s="4"/>
      <c r="F776" s="4"/>
    </row>
    <row r="777" spans="2:6" x14ac:dyDescent="0.25">
      <c r="B777" s="4"/>
      <c r="C777" s="4"/>
      <c r="D777" s="4"/>
      <c r="E777" s="4"/>
      <c r="F777" s="4"/>
    </row>
    <row r="778" spans="2:6" x14ac:dyDescent="0.25">
      <c r="B778" s="4"/>
      <c r="C778" s="4"/>
      <c r="D778" s="4"/>
      <c r="E778" s="4"/>
      <c r="F778" s="4"/>
    </row>
    <row r="779" spans="2:6" x14ac:dyDescent="0.25">
      <c r="B779" s="4"/>
      <c r="C779" s="4"/>
      <c r="D779" s="4"/>
      <c r="E779" s="4"/>
      <c r="F779" s="4"/>
    </row>
    <row r="780" spans="2:6" x14ac:dyDescent="0.25">
      <c r="B780" s="4"/>
      <c r="C780" s="4"/>
      <c r="D780" s="4"/>
      <c r="E780" s="4"/>
      <c r="F780" s="4"/>
    </row>
    <row r="781" spans="2:6" x14ac:dyDescent="0.25">
      <c r="B781" s="4"/>
      <c r="C781" s="4"/>
      <c r="D781" s="4"/>
      <c r="E781" s="4"/>
      <c r="F781" s="4"/>
    </row>
    <row r="782" spans="2:6" x14ac:dyDescent="0.25">
      <c r="B782" s="4"/>
      <c r="C782" s="4"/>
      <c r="D782" s="4"/>
      <c r="E782" s="4"/>
      <c r="F782" s="4"/>
    </row>
    <row r="783" spans="2:6" x14ac:dyDescent="0.25">
      <c r="B783" s="4"/>
      <c r="C783" s="4"/>
      <c r="D783" s="4"/>
      <c r="E783" s="4"/>
      <c r="F783" s="4"/>
    </row>
    <row r="784" spans="2:6" x14ac:dyDescent="0.25">
      <c r="B784" s="4"/>
      <c r="C784" s="4"/>
      <c r="D784" s="4"/>
      <c r="E784" s="4"/>
      <c r="F784" s="4"/>
    </row>
    <row r="785" spans="2:6" x14ac:dyDescent="0.25">
      <c r="B785" s="4"/>
      <c r="C785" s="4"/>
      <c r="D785" s="4"/>
      <c r="E785" s="4"/>
      <c r="F785" s="4"/>
    </row>
    <row r="786" spans="2:6" x14ac:dyDescent="0.25">
      <c r="B786" s="4"/>
      <c r="C786" s="4"/>
      <c r="D786" s="4"/>
      <c r="E786" s="4"/>
      <c r="F786" s="4"/>
    </row>
    <row r="787" spans="2:6" x14ac:dyDescent="0.25">
      <c r="B787" s="4"/>
      <c r="C787" s="4"/>
      <c r="D787" s="4"/>
      <c r="E787" s="4"/>
      <c r="F787" s="4"/>
    </row>
    <row r="788" spans="2:6" x14ac:dyDescent="0.25">
      <c r="B788" s="4"/>
      <c r="C788" s="4"/>
      <c r="D788" s="4"/>
      <c r="E788" s="4"/>
      <c r="F788" s="4"/>
    </row>
    <row r="789" spans="2:6" x14ac:dyDescent="0.25">
      <c r="B789" s="4"/>
      <c r="C789" s="4"/>
      <c r="D789" s="4"/>
      <c r="E789" s="4"/>
      <c r="F789" s="4"/>
    </row>
    <row r="790" spans="2:6" x14ac:dyDescent="0.25">
      <c r="B790" s="4"/>
      <c r="C790" s="4"/>
      <c r="D790" s="4"/>
      <c r="E790" s="4"/>
      <c r="F790" s="4"/>
    </row>
    <row r="791" spans="2:6" x14ac:dyDescent="0.25">
      <c r="B791" s="4"/>
      <c r="C791" s="4"/>
      <c r="D791" s="4"/>
      <c r="E791" s="4"/>
      <c r="F791" s="4"/>
    </row>
    <row r="792" spans="2:6" x14ac:dyDescent="0.25">
      <c r="B792" s="4"/>
      <c r="C792" s="4"/>
      <c r="D792" s="4"/>
      <c r="E792" s="4"/>
      <c r="F792" s="4"/>
    </row>
    <row r="793" spans="2:6" x14ac:dyDescent="0.25">
      <c r="B793" s="4"/>
      <c r="C793" s="4"/>
      <c r="D793" s="4"/>
      <c r="E793" s="4"/>
      <c r="F793" s="4"/>
    </row>
    <row r="794" spans="2:6" x14ac:dyDescent="0.25">
      <c r="B794" s="4"/>
      <c r="C794" s="4"/>
      <c r="D794" s="4"/>
      <c r="E794" s="4"/>
      <c r="F794" s="4"/>
    </row>
    <row r="795" spans="2:6" x14ac:dyDescent="0.25">
      <c r="B795" s="4"/>
      <c r="C795" s="4"/>
      <c r="D795" s="4"/>
      <c r="E795" s="4"/>
      <c r="F795" s="4"/>
    </row>
    <row r="796" spans="2:6" x14ac:dyDescent="0.25">
      <c r="B796" s="4"/>
      <c r="C796" s="4"/>
      <c r="D796" s="4"/>
      <c r="E796" s="4"/>
      <c r="F796" s="4"/>
    </row>
    <row r="797" spans="2:6" x14ac:dyDescent="0.25">
      <c r="B797" s="4"/>
      <c r="C797" s="4"/>
      <c r="D797" s="4"/>
      <c r="E797" s="4"/>
      <c r="F797" s="4"/>
    </row>
    <row r="798" spans="2:6" x14ac:dyDescent="0.25">
      <c r="B798" s="4"/>
      <c r="C798" s="4"/>
      <c r="D798" s="4"/>
      <c r="E798" s="4"/>
      <c r="F798" s="4"/>
    </row>
    <row r="799" spans="2:6" x14ac:dyDescent="0.25">
      <c r="B799" s="4"/>
      <c r="C799" s="4"/>
      <c r="D799" s="4"/>
      <c r="E799" s="4"/>
      <c r="F799" s="4"/>
    </row>
    <row r="800" spans="2:6" x14ac:dyDescent="0.25">
      <c r="B800" s="4"/>
      <c r="C800" s="4"/>
      <c r="D800" s="4"/>
      <c r="E800" s="4"/>
      <c r="F800" s="4"/>
    </row>
    <row r="801" spans="2:6" x14ac:dyDescent="0.25">
      <c r="B801" s="4"/>
      <c r="C801" s="4"/>
      <c r="D801" s="4"/>
      <c r="E801" s="4"/>
      <c r="F801" s="4"/>
    </row>
    <row r="802" spans="2:6" x14ac:dyDescent="0.25">
      <c r="B802" s="4"/>
      <c r="C802" s="4"/>
      <c r="D802" s="4"/>
      <c r="E802" s="4"/>
      <c r="F802" s="4"/>
    </row>
    <row r="803" spans="2:6" x14ac:dyDescent="0.25">
      <c r="B803" s="4"/>
      <c r="C803" s="4"/>
      <c r="D803" s="4"/>
      <c r="E803" s="4"/>
      <c r="F803" s="4"/>
    </row>
    <row r="804" spans="2:6" x14ac:dyDescent="0.25">
      <c r="B804" s="4"/>
      <c r="C804" s="4"/>
      <c r="D804" s="4"/>
      <c r="E804" s="4"/>
      <c r="F804" s="4"/>
    </row>
    <row r="805" spans="2:6" x14ac:dyDescent="0.25">
      <c r="B805" s="4"/>
      <c r="C805" s="4"/>
      <c r="D805" s="4"/>
      <c r="E805" s="4"/>
      <c r="F805" s="4"/>
    </row>
    <row r="806" spans="2:6" x14ac:dyDescent="0.25">
      <c r="B806" s="4"/>
      <c r="C806" s="4"/>
      <c r="D806" s="4"/>
      <c r="E806" s="4"/>
      <c r="F806" s="4"/>
    </row>
    <row r="807" spans="2:6" x14ac:dyDescent="0.25">
      <c r="B807" s="4"/>
      <c r="C807" s="4"/>
      <c r="D807" s="4"/>
      <c r="E807" s="4"/>
      <c r="F807" s="4"/>
    </row>
    <row r="808" spans="2:6" x14ac:dyDescent="0.25">
      <c r="B808" s="4"/>
      <c r="C808" s="4"/>
      <c r="D808" s="4"/>
      <c r="E808" s="4"/>
      <c r="F808" s="4"/>
    </row>
    <row r="809" spans="2:6" x14ac:dyDescent="0.25">
      <c r="B809" s="4"/>
      <c r="C809" s="4"/>
      <c r="D809" s="4"/>
      <c r="E809" s="4"/>
      <c r="F809" s="4"/>
    </row>
    <row r="810" spans="2:6" x14ac:dyDescent="0.25">
      <c r="B810" s="4"/>
      <c r="C810" s="4"/>
      <c r="D810" s="4"/>
      <c r="E810" s="4"/>
      <c r="F810" s="4"/>
    </row>
    <row r="811" spans="2:6" x14ac:dyDescent="0.25">
      <c r="B811" s="4"/>
      <c r="C811" s="4"/>
      <c r="D811" s="4"/>
      <c r="E811" s="4"/>
      <c r="F811" s="4"/>
    </row>
    <row r="812" spans="2:6" x14ac:dyDescent="0.25">
      <c r="B812" s="4"/>
      <c r="C812" s="4"/>
      <c r="D812" s="4"/>
      <c r="E812" s="4"/>
      <c r="F812" s="4"/>
    </row>
    <row r="813" spans="2:6" x14ac:dyDescent="0.25">
      <c r="B813" s="4"/>
      <c r="C813" s="4"/>
      <c r="D813" s="4"/>
      <c r="E813" s="4"/>
      <c r="F813" s="4"/>
    </row>
    <row r="814" spans="2:6" x14ac:dyDescent="0.25">
      <c r="B814" s="4"/>
      <c r="C814" s="4"/>
      <c r="D814" s="4"/>
      <c r="E814" s="4"/>
      <c r="F814" s="4"/>
    </row>
    <row r="815" spans="2:6" x14ac:dyDescent="0.25">
      <c r="B815" s="4"/>
      <c r="C815" s="4"/>
      <c r="D815" s="4"/>
      <c r="E815" s="4"/>
      <c r="F815" s="4"/>
    </row>
    <row r="816" spans="2:6" x14ac:dyDescent="0.25">
      <c r="B816" s="4"/>
      <c r="C816" s="4"/>
      <c r="D816" s="4"/>
      <c r="E816" s="4"/>
      <c r="F816" s="4"/>
    </row>
    <row r="817" spans="2:6" x14ac:dyDescent="0.25">
      <c r="B817" s="4"/>
      <c r="C817" s="4"/>
      <c r="D817" s="4"/>
      <c r="E817" s="4"/>
      <c r="F817" s="4"/>
    </row>
    <row r="818" spans="2:6" x14ac:dyDescent="0.25">
      <c r="B818" s="4"/>
      <c r="C818" s="4"/>
      <c r="D818" s="4"/>
      <c r="E818" s="4"/>
      <c r="F818" s="4"/>
    </row>
    <row r="819" spans="2:6" x14ac:dyDescent="0.25">
      <c r="B819" s="4"/>
      <c r="C819" s="4"/>
      <c r="D819" s="4"/>
      <c r="E819" s="4"/>
      <c r="F819" s="4"/>
    </row>
    <row r="820" spans="2:6" x14ac:dyDescent="0.25">
      <c r="B820" s="4"/>
      <c r="C820" s="4"/>
      <c r="D820" s="4"/>
      <c r="E820" s="4"/>
      <c r="F820" s="4"/>
    </row>
    <row r="821" spans="2:6" x14ac:dyDescent="0.25">
      <c r="B821" s="4"/>
      <c r="C821" s="4"/>
      <c r="D821" s="4"/>
      <c r="E821" s="4"/>
      <c r="F821" s="4"/>
    </row>
    <row r="822" spans="2:6" x14ac:dyDescent="0.25">
      <c r="B822" s="4"/>
      <c r="C822" s="4"/>
      <c r="D822" s="4"/>
      <c r="E822" s="4"/>
      <c r="F822" s="4"/>
    </row>
    <row r="823" spans="2:6" x14ac:dyDescent="0.25">
      <c r="B823" s="4"/>
      <c r="C823" s="4"/>
      <c r="D823" s="4"/>
      <c r="E823" s="4"/>
      <c r="F823" s="4"/>
    </row>
    <row r="824" spans="2:6" x14ac:dyDescent="0.25">
      <c r="B824" s="4"/>
      <c r="C824" s="4"/>
      <c r="D824" s="4"/>
      <c r="E824" s="4"/>
      <c r="F824" s="4"/>
    </row>
    <row r="825" spans="2:6" x14ac:dyDescent="0.25">
      <c r="B825" s="4"/>
      <c r="C825" s="4"/>
      <c r="D825" s="4"/>
      <c r="E825" s="4"/>
      <c r="F825" s="4"/>
    </row>
    <row r="826" spans="2:6" x14ac:dyDescent="0.25">
      <c r="B826" s="4"/>
      <c r="C826" s="4"/>
      <c r="D826" s="4"/>
      <c r="E826" s="4"/>
      <c r="F826" s="4"/>
    </row>
    <row r="827" spans="2:6" x14ac:dyDescent="0.25">
      <c r="B827" s="4"/>
      <c r="C827" s="4"/>
      <c r="D827" s="4"/>
      <c r="E827" s="4"/>
      <c r="F827" s="4"/>
    </row>
    <row r="828" spans="2:6" x14ac:dyDescent="0.25">
      <c r="B828" s="4"/>
      <c r="C828" s="4"/>
      <c r="D828" s="4"/>
      <c r="E828" s="4"/>
      <c r="F828" s="4"/>
    </row>
    <row r="829" spans="2:6" x14ac:dyDescent="0.25">
      <c r="B829" s="4"/>
      <c r="C829" s="4"/>
      <c r="D829" s="4"/>
      <c r="E829" s="4"/>
      <c r="F829" s="4"/>
    </row>
    <row r="830" spans="2:6" x14ac:dyDescent="0.25">
      <c r="B830" s="4"/>
      <c r="C830" s="4"/>
      <c r="D830" s="4"/>
      <c r="E830" s="4"/>
      <c r="F830" s="4"/>
    </row>
    <row r="831" spans="2:6" x14ac:dyDescent="0.25">
      <c r="B831" s="4"/>
      <c r="C831" s="4"/>
      <c r="D831" s="4"/>
      <c r="E831" s="4"/>
      <c r="F831" s="4"/>
    </row>
    <row r="832" spans="2:6" x14ac:dyDescent="0.25">
      <c r="B832" s="4"/>
      <c r="C832" s="4"/>
      <c r="D832" s="4"/>
      <c r="E832" s="4"/>
      <c r="F832" s="4"/>
    </row>
    <row r="833" spans="2:6" x14ac:dyDescent="0.25">
      <c r="B833" s="4"/>
      <c r="C833" s="4"/>
      <c r="D833" s="4"/>
      <c r="E833" s="4"/>
      <c r="F833" s="4"/>
    </row>
    <row r="834" spans="2:6" x14ac:dyDescent="0.25">
      <c r="B834" s="4"/>
      <c r="C834" s="4"/>
      <c r="D834" s="4"/>
      <c r="E834" s="4"/>
      <c r="F834" s="4"/>
    </row>
    <row r="835" spans="2:6" x14ac:dyDescent="0.25">
      <c r="B835" s="4"/>
      <c r="C835" s="4"/>
      <c r="D835" s="4"/>
      <c r="E835" s="4"/>
      <c r="F835" s="4"/>
    </row>
    <row r="836" spans="2:6" x14ac:dyDescent="0.25">
      <c r="B836" s="4"/>
      <c r="C836" s="4"/>
      <c r="D836" s="4"/>
      <c r="E836" s="4"/>
      <c r="F836" s="4"/>
    </row>
    <row r="837" spans="2:6" x14ac:dyDescent="0.25">
      <c r="B837" s="4"/>
      <c r="C837" s="4"/>
      <c r="D837" s="4"/>
      <c r="E837" s="4"/>
      <c r="F837" s="4"/>
    </row>
    <row r="838" spans="2:6" x14ac:dyDescent="0.25">
      <c r="B838" s="4"/>
      <c r="C838" s="4"/>
      <c r="D838" s="4"/>
      <c r="E838" s="4"/>
      <c r="F838" s="4"/>
    </row>
    <row r="839" spans="2:6" x14ac:dyDescent="0.25">
      <c r="B839" s="4"/>
      <c r="C839" s="4"/>
      <c r="D839" s="4"/>
      <c r="E839" s="4"/>
      <c r="F839" s="4"/>
    </row>
    <row r="840" spans="2:6" x14ac:dyDescent="0.25">
      <c r="B840" s="4"/>
      <c r="C840" s="4"/>
      <c r="D840" s="4"/>
      <c r="E840" s="4"/>
      <c r="F840" s="4"/>
    </row>
    <row r="841" spans="2:6" x14ac:dyDescent="0.25">
      <c r="B841" s="4"/>
      <c r="C841" s="4"/>
      <c r="D841" s="4"/>
      <c r="E841" s="4"/>
      <c r="F841" s="4"/>
    </row>
    <row r="842" spans="2:6" x14ac:dyDescent="0.25">
      <c r="B842" s="4"/>
      <c r="C842" s="4"/>
      <c r="D842" s="4"/>
      <c r="E842" s="4"/>
      <c r="F842" s="4"/>
    </row>
    <row r="843" spans="2:6" x14ac:dyDescent="0.25">
      <c r="B843" s="4"/>
      <c r="C843" s="4"/>
      <c r="D843" s="4"/>
      <c r="E843" s="4"/>
      <c r="F843" s="4"/>
    </row>
    <row r="844" spans="2:6" x14ac:dyDescent="0.25">
      <c r="B844" s="4"/>
      <c r="C844" s="4"/>
      <c r="D844" s="4"/>
      <c r="E844" s="4"/>
      <c r="F844" s="4"/>
    </row>
    <row r="845" spans="2:6" x14ac:dyDescent="0.25">
      <c r="B845" s="4"/>
      <c r="C845" s="4"/>
      <c r="D845" s="4"/>
      <c r="E845" s="4"/>
      <c r="F845" s="4"/>
    </row>
    <row r="846" spans="2:6" x14ac:dyDescent="0.25">
      <c r="B846" s="4"/>
      <c r="C846" s="4"/>
      <c r="D846" s="4"/>
      <c r="E846" s="4"/>
      <c r="F846" s="4"/>
    </row>
    <row r="847" spans="2:6" x14ac:dyDescent="0.25">
      <c r="B847" s="4"/>
      <c r="C847" s="4"/>
      <c r="D847" s="4"/>
      <c r="E847" s="4"/>
      <c r="F847" s="4"/>
    </row>
    <row r="848" spans="2:6" x14ac:dyDescent="0.25">
      <c r="B848" s="4"/>
      <c r="C848" s="4"/>
      <c r="D848" s="4"/>
      <c r="E848" s="4"/>
      <c r="F848" s="4"/>
    </row>
    <row r="849" spans="2:6" x14ac:dyDescent="0.25">
      <c r="B849" s="4"/>
      <c r="C849" s="4"/>
      <c r="D849" s="4"/>
      <c r="E849" s="4"/>
      <c r="F849" s="4"/>
    </row>
    <row r="850" spans="2:6" x14ac:dyDescent="0.25">
      <c r="B850" s="4"/>
      <c r="C850" s="4"/>
      <c r="D850" s="4"/>
      <c r="E850" s="4"/>
      <c r="F850" s="4"/>
    </row>
    <row r="851" spans="2:6" x14ac:dyDescent="0.25">
      <c r="B851" s="4"/>
      <c r="C851" s="4"/>
      <c r="D851" s="4"/>
      <c r="E851" s="4"/>
      <c r="F851" s="4"/>
    </row>
    <row r="852" spans="2:6" x14ac:dyDescent="0.25">
      <c r="B852" s="4"/>
      <c r="C852" s="4"/>
      <c r="D852" s="4"/>
      <c r="E852" s="4"/>
      <c r="F852" s="4"/>
    </row>
    <row r="853" spans="2:6" x14ac:dyDescent="0.25">
      <c r="B853" s="4"/>
      <c r="C853" s="4"/>
      <c r="D853" s="4"/>
      <c r="E853" s="4"/>
      <c r="F853" s="4"/>
    </row>
    <row r="854" spans="2:6" x14ac:dyDescent="0.25">
      <c r="B854" s="4"/>
      <c r="C854" s="4"/>
      <c r="D854" s="4"/>
      <c r="E854" s="4"/>
      <c r="F854" s="4"/>
    </row>
    <row r="855" spans="2:6" x14ac:dyDescent="0.25">
      <c r="B855" s="4"/>
      <c r="C855" s="4"/>
      <c r="D855" s="4"/>
      <c r="E855" s="4"/>
      <c r="F855" s="4"/>
    </row>
    <row r="856" spans="2:6" x14ac:dyDescent="0.25">
      <c r="B856" s="4"/>
      <c r="C856" s="4"/>
      <c r="D856" s="4"/>
      <c r="E856" s="4"/>
      <c r="F856" s="4"/>
    </row>
    <row r="857" spans="2:6" x14ac:dyDescent="0.25">
      <c r="B857" s="4"/>
      <c r="C857" s="4"/>
      <c r="D857" s="4"/>
      <c r="E857" s="4"/>
      <c r="F857" s="4"/>
    </row>
    <row r="858" spans="2:6" x14ac:dyDescent="0.25">
      <c r="B858" s="4"/>
      <c r="C858" s="4"/>
      <c r="D858" s="4"/>
      <c r="E858" s="4"/>
      <c r="F858" s="4"/>
    </row>
    <row r="859" spans="2:6" x14ac:dyDescent="0.25">
      <c r="B859" s="4"/>
      <c r="C859" s="4"/>
      <c r="D859" s="4"/>
      <c r="E859" s="4"/>
      <c r="F859" s="4"/>
    </row>
    <row r="860" spans="2:6" x14ac:dyDescent="0.25">
      <c r="B860" s="4"/>
      <c r="C860" s="4"/>
      <c r="D860" s="4"/>
      <c r="E860" s="4"/>
      <c r="F860" s="4"/>
    </row>
    <row r="861" spans="2:6" x14ac:dyDescent="0.25">
      <c r="B861" s="4"/>
      <c r="C861" s="4"/>
      <c r="D861" s="4"/>
      <c r="E861" s="4"/>
      <c r="F861" s="4"/>
    </row>
    <row r="862" spans="2:6" x14ac:dyDescent="0.25">
      <c r="B862" s="4"/>
      <c r="C862" s="4"/>
      <c r="D862" s="4"/>
      <c r="E862" s="4"/>
      <c r="F862" s="4"/>
    </row>
    <row r="863" spans="2:6" x14ac:dyDescent="0.25">
      <c r="B863" s="4"/>
      <c r="C863" s="4"/>
      <c r="D863" s="4"/>
      <c r="E863" s="4"/>
      <c r="F863" s="4"/>
    </row>
    <row r="864" spans="2:6" x14ac:dyDescent="0.25">
      <c r="B864" s="4"/>
      <c r="C864" s="4"/>
      <c r="D864" s="4"/>
      <c r="E864" s="4"/>
      <c r="F864" s="4"/>
    </row>
    <row r="865" spans="2:6" x14ac:dyDescent="0.25">
      <c r="B865" s="4"/>
      <c r="C865" s="4"/>
      <c r="D865" s="4"/>
      <c r="E865" s="4"/>
      <c r="F865" s="4"/>
    </row>
    <row r="866" spans="2:6" x14ac:dyDescent="0.25">
      <c r="B866" s="4"/>
      <c r="C866" s="4"/>
      <c r="D866" s="4"/>
      <c r="E866" s="4"/>
      <c r="F866" s="4"/>
    </row>
    <row r="867" spans="2:6" x14ac:dyDescent="0.25">
      <c r="B867" s="4"/>
      <c r="C867" s="4"/>
      <c r="D867" s="4"/>
      <c r="E867" s="4"/>
      <c r="F867" s="4"/>
    </row>
    <row r="868" spans="2:6" x14ac:dyDescent="0.25">
      <c r="B868" s="4"/>
      <c r="C868" s="4"/>
      <c r="D868" s="4"/>
      <c r="E868" s="4"/>
      <c r="F868" s="4"/>
    </row>
    <row r="869" spans="2:6" x14ac:dyDescent="0.25">
      <c r="B869" s="4"/>
      <c r="C869" s="4"/>
      <c r="D869" s="4"/>
      <c r="E869" s="4"/>
      <c r="F869" s="4"/>
    </row>
    <row r="870" spans="2:6" x14ac:dyDescent="0.25">
      <c r="B870" s="4"/>
      <c r="C870" s="4"/>
      <c r="D870" s="4"/>
      <c r="E870" s="4"/>
      <c r="F870" s="4"/>
    </row>
    <row r="871" spans="2:6" x14ac:dyDescent="0.25">
      <c r="B871" s="4"/>
      <c r="C871" s="4"/>
      <c r="D871" s="4"/>
      <c r="E871" s="4"/>
      <c r="F871" s="4"/>
    </row>
    <row r="872" spans="2:6" x14ac:dyDescent="0.25">
      <c r="B872" s="4"/>
      <c r="C872" s="4"/>
      <c r="D872" s="4"/>
      <c r="E872" s="4"/>
      <c r="F872" s="4"/>
    </row>
    <row r="873" spans="2:6" x14ac:dyDescent="0.25">
      <c r="B873" s="4"/>
      <c r="C873" s="4"/>
      <c r="D873" s="4"/>
      <c r="E873" s="4"/>
      <c r="F873" s="4"/>
    </row>
    <row r="874" spans="2:6" x14ac:dyDescent="0.25">
      <c r="B874" s="4"/>
      <c r="C874" s="4"/>
      <c r="D874" s="4"/>
      <c r="E874" s="4"/>
      <c r="F874" s="4"/>
    </row>
    <row r="875" spans="2:6" x14ac:dyDescent="0.25">
      <c r="B875" s="4"/>
      <c r="C875" s="4"/>
      <c r="D875" s="4"/>
      <c r="E875" s="4"/>
      <c r="F875" s="4"/>
    </row>
    <row r="876" spans="2:6" x14ac:dyDescent="0.25">
      <c r="B876" s="4"/>
      <c r="C876" s="4"/>
      <c r="D876" s="4"/>
      <c r="E876" s="4"/>
      <c r="F876" s="4"/>
    </row>
    <row r="877" spans="2:6" x14ac:dyDescent="0.25">
      <c r="B877" s="4"/>
      <c r="C877" s="4"/>
      <c r="D877" s="4"/>
      <c r="E877" s="4"/>
      <c r="F877" s="4"/>
    </row>
    <row r="878" spans="2:6" x14ac:dyDescent="0.25">
      <c r="B878" s="4"/>
      <c r="C878" s="4"/>
      <c r="D878" s="4"/>
      <c r="E878" s="4"/>
      <c r="F878" s="4"/>
    </row>
    <row r="879" spans="2:6" x14ac:dyDescent="0.25">
      <c r="B879" s="4"/>
      <c r="C879" s="4"/>
      <c r="D879" s="4"/>
      <c r="E879" s="4"/>
      <c r="F879" s="4"/>
    </row>
    <row r="880" spans="2:6" x14ac:dyDescent="0.25">
      <c r="B880" s="4"/>
      <c r="C880" s="4"/>
      <c r="D880" s="4"/>
      <c r="E880" s="4"/>
      <c r="F880" s="4"/>
    </row>
    <row r="881" spans="2:6" x14ac:dyDescent="0.25">
      <c r="B881" s="4"/>
      <c r="C881" s="4"/>
      <c r="D881" s="4"/>
      <c r="E881" s="4"/>
      <c r="F881" s="4"/>
    </row>
    <row r="882" spans="2:6" x14ac:dyDescent="0.25">
      <c r="B882" s="4"/>
      <c r="C882" s="4"/>
      <c r="D882" s="4"/>
      <c r="E882" s="4"/>
      <c r="F882" s="4"/>
    </row>
    <row r="883" spans="2:6" x14ac:dyDescent="0.25">
      <c r="B883" s="4"/>
      <c r="C883" s="4"/>
      <c r="D883" s="4"/>
      <c r="E883" s="4"/>
      <c r="F883" s="4"/>
    </row>
    <row r="884" spans="2:6" x14ac:dyDescent="0.25">
      <c r="B884" s="4"/>
      <c r="C884" s="4"/>
      <c r="D884" s="4"/>
      <c r="E884" s="4"/>
      <c r="F884" s="4"/>
    </row>
    <row r="885" spans="2:6" x14ac:dyDescent="0.25">
      <c r="B885" s="4"/>
      <c r="C885" s="4"/>
      <c r="D885" s="4"/>
      <c r="E885" s="4"/>
      <c r="F885" s="4"/>
    </row>
    <row r="886" spans="2:6" x14ac:dyDescent="0.25">
      <c r="B886" s="4"/>
      <c r="C886" s="4"/>
      <c r="D886" s="4"/>
      <c r="E886" s="4"/>
      <c r="F886" s="4"/>
    </row>
    <row r="887" spans="2:6" x14ac:dyDescent="0.25">
      <c r="B887" s="4"/>
      <c r="C887" s="4"/>
      <c r="D887" s="4"/>
      <c r="E887" s="4"/>
      <c r="F887" s="4"/>
    </row>
    <row r="888" spans="2:6" x14ac:dyDescent="0.25">
      <c r="B888" s="4"/>
      <c r="C888" s="4"/>
      <c r="D888" s="4"/>
      <c r="E888" s="4"/>
      <c r="F888" s="4"/>
    </row>
    <row r="889" spans="2:6" x14ac:dyDescent="0.25">
      <c r="B889" s="4"/>
      <c r="C889" s="4"/>
      <c r="D889" s="4"/>
      <c r="E889" s="4"/>
      <c r="F889" s="4"/>
    </row>
    <row r="890" spans="2:6" x14ac:dyDescent="0.25">
      <c r="B890" s="4"/>
      <c r="C890" s="4"/>
      <c r="D890" s="4"/>
      <c r="E890" s="4"/>
      <c r="F890" s="4"/>
    </row>
    <row r="891" spans="2:6" x14ac:dyDescent="0.25">
      <c r="B891" s="4"/>
      <c r="C891" s="4"/>
      <c r="D891" s="4"/>
      <c r="E891" s="4"/>
      <c r="F891" s="4"/>
    </row>
    <row r="892" spans="2:6" x14ac:dyDescent="0.25">
      <c r="B892" s="4"/>
      <c r="C892" s="4"/>
      <c r="D892" s="4"/>
      <c r="E892" s="4"/>
      <c r="F892" s="4"/>
    </row>
    <row r="893" spans="2:6" x14ac:dyDescent="0.25">
      <c r="B893" s="4"/>
      <c r="C893" s="4"/>
      <c r="D893" s="4"/>
      <c r="E893" s="4"/>
      <c r="F893" s="4"/>
    </row>
    <row r="894" spans="2:6" x14ac:dyDescent="0.25">
      <c r="B894" s="4"/>
      <c r="C894" s="4"/>
      <c r="D894" s="4"/>
      <c r="E894" s="4"/>
      <c r="F894" s="4"/>
    </row>
    <row r="895" spans="2:6" x14ac:dyDescent="0.25">
      <c r="B895" s="4"/>
      <c r="C895" s="4"/>
      <c r="D895" s="4"/>
      <c r="E895" s="4"/>
      <c r="F895" s="4"/>
    </row>
    <row r="896" spans="2:6" x14ac:dyDescent="0.25">
      <c r="B896" s="4"/>
      <c r="C896" s="4"/>
      <c r="D896" s="4"/>
      <c r="E896" s="4"/>
      <c r="F896" s="4"/>
    </row>
    <row r="897" spans="2:6" x14ac:dyDescent="0.25">
      <c r="B897" s="4"/>
      <c r="C897" s="4"/>
      <c r="D897" s="4"/>
      <c r="E897" s="4"/>
      <c r="F897" s="4"/>
    </row>
    <row r="898" spans="2:6" x14ac:dyDescent="0.25">
      <c r="B898" s="4"/>
      <c r="C898" s="4"/>
      <c r="D898" s="4"/>
      <c r="E898" s="4"/>
      <c r="F898" s="4"/>
    </row>
    <row r="899" spans="2:6" x14ac:dyDescent="0.25">
      <c r="B899" s="4"/>
      <c r="C899" s="4"/>
      <c r="D899" s="4"/>
      <c r="E899" s="4"/>
      <c r="F899" s="4"/>
    </row>
    <row r="900" spans="2:6" x14ac:dyDescent="0.25">
      <c r="B900" s="4"/>
      <c r="C900" s="4"/>
      <c r="D900" s="4"/>
      <c r="E900" s="4"/>
      <c r="F900" s="4"/>
    </row>
    <row r="901" spans="2:6" x14ac:dyDescent="0.25">
      <c r="B901" s="4"/>
      <c r="C901" s="4"/>
      <c r="D901" s="4"/>
      <c r="E901" s="4"/>
      <c r="F901" s="4"/>
    </row>
    <row r="902" spans="2:6" x14ac:dyDescent="0.25">
      <c r="B902" s="4"/>
      <c r="C902" s="4"/>
      <c r="D902" s="4"/>
      <c r="E902" s="4"/>
      <c r="F902" s="4"/>
    </row>
    <row r="903" spans="2:6" x14ac:dyDescent="0.25">
      <c r="B903" s="4"/>
      <c r="C903" s="4"/>
      <c r="D903" s="4"/>
      <c r="E903" s="4"/>
      <c r="F903" s="4"/>
    </row>
    <row r="904" spans="2:6" x14ac:dyDescent="0.25">
      <c r="B904" s="4"/>
      <c r="C904" s="4"/>
      <c r="D904" s="4"/>
      <c r="E904" s="4"/>
      <c r="F904" s="4"/>
    </row>
    <row r="905" spans="2:6" x14ac:dyDescent="0.25">
      <c r="B905" s="4"/>
      <c r="C905" s="4"/>
      <c r="D905" s="4"/>
      <c r="E905" s="4"/>
      <c r="F905" s="4"/>
    </row>
    <row r="906" spans="2:6" x14ac:dyDescent="0.25">
      <c r="B906" s="4"/>
      <c r="C906" s="4"/>
      <c r="D906" s="4"/>
      <c r="E906" s="4"/>
      <c r="F906" s="4"/>
    </row>
    <row r="907" spans="2:6" x14ac:dyDescent="0.25">
      <c r="B907" s="4"/>
      <c r="C907" s="4"/>
      <c r="D907" s="4"/>
      <c r="E907" s="4"/>
      <c r="F907" s="4"/>
    </row>
    <row r="908" spans="2:6" x14ac:dyDescent="0.25">
      <c r="B908" s="4"/>
      <c r="C908" s="4"/>
      <c r="D908" s="4"/>
      <c r="E908" s="4"/>
      <c r="F908" s="4"/>
    </row>
    <row r="909" spans="2:6" x14ac:dyDescent="0.25">
      <c r="B909" s="4"/>
      <c r="C909" s="4"/>
      <c r="D909" s="4"/>
      <c r="E909" s="4"/>
      <c r="F909" s="4"/>
    </row>
    <row r="910" spans="2:6" x14ac:dyDescent="0.25">
      <c r="B910" s="4"/>
      <c r="C910" s="4"/>
      <c r="D910" s="4"/>
      <c r="E910" s="4"/>
      <c r="F910" s="4"/>
    </row>
    <row r="911" spans="2:6" x14ac:dyDescent="0.25">
      <c r="B911" s="4"/>
      <c r="C911" s="4"/>
      <c r="D911" s="4"/>
      <c r="E911" s="4"/>
      <c r="F911" s="4"/>
    </row>
    <row r="912" spans="2:6" x14ac:dyDescent="0.25">
      <c r="B912" s="4"/>
      <c r="C912" s="4"/>
      <c r="D912" s="4"/>
      <c r="E912" s="4"/>
      <c r="F912" s="4"/>
    </row>
    <row r="913" spans="2:6" x14ac:dyDescent="0.25">
      <c r="B913" s="4"/>
      <c r="C913" s="4"/>
      <c r="D913" s="4"/>
      <c r="E913" s="4"/>
      <c r="F913" s="4"/>
    </row>
    <row r="914" spans="2:6" x14ac:dyDescent="0.25">
      <c r="B914" s="4"/>
      <c r="C914" s="4"/>
      <c r="D914" s="4"/>
      <c r="E914" s="4"/>
      <c r="F914" s="4"/>
    </row>
    <row r="915" spans="2:6" x14ac:dyDescent="0.25">
      <c r="B915" s="4"/>
      <c r="C915" s="4"/>
      <c r="D915" s="4"/>
      <c r="E915" s="4"/>
      <c r="F915" s="4"/>
    </row>
    <row r="916" spans="2:6" x14ac:dyDescent="0.25">
      <c r="B916" s="4"/>
      <c r="C916" s="4"/>
      <c r="D916" s="4"/>
      <c r="E916" s="4"/>
      <c r="F916" s="4"/>
    </row>
    <row r="917" spans="2:6" x14ac:dyDescent="0.25">
      <c r="B917" s="4"/>
      <c r="C917" s="4"/>
      <c r="D917" s="4"/>
      <c r="E917" s="4"/>
      <c r="F917" s="4"/>
    </row>
    <row r="918" spans="2:6" x14ac:dyDescent="0.25">
      <c r="B918" s="4"/>
      <c r="C918" s="4"/>
      <c r="D918" s="4"/>
      <c r="E918" s="4"/>
      <c r="F918" s="4"/>
    </row>
    <row r="919" spans="2:6" x14ac:dyDescent="0.25">
      <c r="B919" s="4"/>
      <c r="C919" s="4"/>
      <c r="D919" s="4"/>
      <c r="E919" s="4"/>
      <c r="F919" s="4"/>
    </row>
    <row r="920" spans="2:6" x14ac:dyDescent="0.25">
      <c r="B920" s="4"/>
      <c r="C920" s="4"/>
      <c r="D920" s="4"/>
      <c r="E920" s="4"/>
      <c r="F920" s="4"/>
    </row>
    <row r="921" spans="2:6" x14ac:dyDescent="0.25">
      <c r="B921" s="4"/>
      <c r="C921" s="4"/>
      <c r="D921" s="4"/>
      <c r="E921" s="4"/>
      <c r="F921" s="4"/>
    </row>
    <row r="922" spans="2:6" x14ac:dyDescent="0.25">
      <c r="B922" s="4"/>
      <c r="C922" s="4"/>
      <c r="D922" s="4"/>
      <c r="E922" s="4"/>
      <c r="F922" s="4"/>
    </row>
    <row r="923" spans="2:6" x14ac:dyDescent="0.25">
      <c r="B923" s="4"/>
      <c r="C923" s="4"/>
      <c r="D923" s="4"/>
      <c r="E923" s="4"/>
      <c r="F923" s="4"/>
    </row>
    <row r="924" spans="2:6" x14ac:dyDescent="0.25">
      <c r="B924" s="4"/>
      <c r="C924" s="4"/>
      <c r="D924" s="4"/>
      <c r="E924" s="4"/>
      <c r="F924" s="4"/>
    </row>
    <row r="925" spans="2:6" x14ac:dyDescent="0.25">
      <c r="B925" s="4"/>
      <c r="C925" s="4"/>
      <c r="D925" s="4"/>
      <c r="E925" s="4"/>
      <c r="F925" s="4"/>
    </row>
    <row r="926" spans="2:6" x14ac:dyDescent="0.25">
      <c r="B926" s="4"/>
      <c r="C926" s="4"/>
      <c r="D926" s="4"/>
      <c r="E926" s="4"/>
      <c r="F926" s="4"/>
    </row>
    <row r="927" spans="2:6" x14ac:dyDescent="0.25">
      <c r="B927" s="4"/>
      <c r="C927" s="4"/>
      <c r="D927" s="4"/>
      <c r="E927" s="4"/>
      <c r="F927" s="4"/>
    </row>
    <row r="928" spans="2:6" x14ac:dyDescent="0.25">
      <c r="B928" s="4"/>
      <c r="C928" s="4"/>
      <c r="D928" s="4"/>
      <c r="E928" s="4"/>
      <c r="F928" s="4"/>
    </row>
    <row r="929" spans="2:6" x14ac:dyDescent="0.25">
      <c r="B929" s="4"/>
      <c r="C929" s="4"/>
      <c r="D929" s="4"/>
      <c r="E929" s="4"/>
      <c r="F929" s="4"/>
    </row>
    <row r="930" spans="2:6" x14ac:dyDescent="0.25">
      <c r="B930" s="4"/>
      <c r="C930" s="4"/>
      <c r="D930" s="4"/>
      <c r="E930" s="4"/>
      <c r="F930" s="4"/>
    </row>
    <row r="931" spans="2:6" x14ac:dyDescent="0.25">
      <c r="B931" s="4"/>
      <c r="C931" s="4"/>
      <c r="D931" s="4"/>
      <c r="E931" s="4"/>
      <c r="F931" s="4"/>
    </row>
    <row r="932" spans="2:6" x14ac:dyDescent="0.25">
      <c r="B932" s="4"/>
      <c r="C932" s="4"/>
      <c r="D932" s="4"/>
      <c r="E932" s="4"/>
      <c r="F932" s="4"/>
    </row>
    <row r="933" spans="2:6" x14ac:dyDescent="0.25">
      <c r="B933" s="4"/>
      <c r="C933" s="4"/>
      <c r="D933" s="4"/>
      <c r="E933" s="4"/>
      <c r="F933" s="4"/>
    </row>
    <row r="934" spans="2:6" x14ac:dyDescent="0.25">
      <c r="B934" s="4"/>
      <c r="C934" s="4"/>
      <c r="D934" s="4"/>
      <c r="E934" s="4"/>
      <c r="F934" s="4"/>
    </row>
    <row r="935" spans="2:6" x14ac:dyDescent="0.25">
      <c r="B935" s="4"/>
      <c r="C935" s="4"/>
      <c r="D935" s="4"/>
      <c r="E935" s="4"/>
      <c r="F935" s="4"/>
    </row>
    <row r="936" spans="2:6" x14ac:dyDescent="0.25">
      <c r="B936" s="4"/>
      <c r="C936" s="4"/>
      <c r="D936" s="4"/>
      <c r="E936" s="4"/>
      <c r="F936" s="4"/>
    </row>
    <row r="937" spans="2:6" x14ac:dyDescent="0.25">
      <c r="B937" s="4"/>
      <c r="C937" s="4"/>
      <c r="D937" s="4"/>
      <c r="E937" s="4"/>
      <c r="F937" s="4"/>
    </row>
    <row r="938" spans="2:6" x14ac:dyDescent="0.25">
      <c r="B938" s="4"/>
      <c r="C938" s="4"/>
      <c r="D938" s="4"/>
      <c r="E938" s="4"/>
      <c r="F938" s="4"/>
    </row>
    <row r="939" spans="2:6" x14ac:dyDescent="0.25">
      <c r="B939" s="4"/>
      <c r="C939" s="4"/>
      <c r="D939" s="4"/>
      <c r="E939" s="4"/>
      <c r="F939" s="4"/>
    </row>
    <row r="940" spans="2:6" x14ac:dyDescent="0.25">
      <c r="B940" s="4"/>
      <c r="C940" s="4"/>
      <c r="D940" s="4"/>
      <c r="E940" s="4"/>
      <c r="F940" s="4"/>
    </row>
    <row r="941" spans="2:6" x14ac:dyDescent="0.25">
      <c r="B941" s="4"/>
      <c r="C941" s="4"/>
      <c r="D941" s="4"/>
      <c r="E941" s="4"/>
      <c r="F941" s="4"/>
    </row>
    <row r="942" spans="2:6" x14ac:dyDescent="0.25">
      <c r="B942" s="4"/>
      <c r="C942" s="4"/>
      <c r="D942" s="4"/>
      <c r="E942" s="4"/>
      <c r="F942" s="4"/>
    </row>
    <row r="943" spans="2:6" x14ac:dyDescent="0.25">
      <c r="B943" s="4"/>
      <c r="C943" s="4"/>
      <c r="D943" s="4"/>
      <c r="E943" s="4"/>
      <c r="F943" s="4"/>
    </row>
    <row r="944" spans="2:6" x14ac:dyDescent="0.25">
      <c r="B944" s="4"/>
      <c r="C944" s="4"/>
      <c r="D944" s="4"/>
      <c r="E944" s="4"/>
      <c r="F944" s="4"/>
    </row>
    <row r="945" spans="2:6" x14ac:dyDescent="0.25">
      <c r="B945" s="4"/>
      <c r="C945" s="4"/>
      <c r="D945" s="4"/>
      <c r="E945" s="4"/>
      <c r="F945" s="4"/>
    </row>
    <row r="946" spans="2:6" x14ac:dyDescent="0.25">
      <c r="B946" s="4"/>
      <c r="C946" s="4"/>
      <c r="D946" s="4"/>
      <c r="E946" s="4"/>
      <c r="F946" s="4"/>
    </row>
    <row r="947" spans="2:6" x14ac:dyDescent="0.25">
      <c r="B947" s="4"/>
      <c r="C947" s="4"/>
      <c r="D947" s="4"/>
      <c r="E947" s="4"/>
      <c r="F947" s="4"/>
    </row>
    <row r="948" spans="2:6" x14ac:dyDescent="0.25">
      <c r="B948" s="4"/>
      <c r="C948" s="4"/>
      <c r="D948" s="4"/>
      <c r="E948" s="4"/>
      <c r="F948" s="4"/>
    </row>
    <row r="949" spans="2:6" x14ac:dyDescent="0.25">
      <c r="B949" s="4"/>
      <c r="C949" s="4"/>
      <c r="D949" s="4"/>
      <c r="E949" s="4"/>
      <c r="F949" s="4"/>
    </row>
    <row r="950" spans="2:6" x14ac:dyDescent="0.25">
      <c r="B950" s="4"/>
      <c r="C950" s="4"/>
      <c r="D950" s="4"/>
      <c r="E950" s="4"/>
      <c r="F950" s="4"/>
    </row>
    <row r="951" spans="2:6" x14ac:dyDescent="0.25">
      <c r="B951" s="4"/>
      <c r="C951" s="4"/>
      <c r="D951" s="4"/>
      <c r="E951" s="4"/>
      <c r="F951" s="4"/>
    </row>
    <row r="952" spans="2:6" x14ac:dyDescent="0.25">
      <c r="B952" s="4"/>
      <c r="C952" s="4"/>
      <c r="D952" s="4"/>
      <c r="E952" s="4"/>
      <c r="F952" s="4"/>
    </row>
    <row r="953" spans="2:6" x14ac:dyDescent="0.25">
      <c r="B953" s="4"/>
      <c r="C953" s="4"/>
      <c r="D953" s="4"/>
      <c r="E953" s="4"/>
      <c r="F953" s="4"/>
    </row>
    <row r="954" spans="2:6" x14ac:dyDescent="0.25">
      <c r="B954" s="4"/>
      <c r="C954" s="4"/>
      <c r="D954" s="4"/>
      <c r="E954" s="4"/>
      <c r="F954" s="4"/>
    </row>
    <row r="955" spans="2:6" x14ac:dyDescent="0.25">
      <c r="B955" s="4"/>
      <c r="C955" s="4"/>
      <c r="D955" s="4"/>
      <c r="E955" s="4"/>
      <c r="F955" s="4"/>
    </row>
    <row r="956" spans="2:6" x14ac:dyDescent="0.25">
      <c r="B956" s="4"/>
      <c r="C956" s="4"/>
      <c r="D956" s="4"/>
      <c r="E956" s="4"/>
      <c r="F956" s="4"/>
    </row>
    <row r="957" spans="2:6" x14ac:dyDescent="0.25">
      <c r="B957" s="4"/>
      <c r="C957" s="4"/>
      <c r="D957" s="4"/>
      <c r="E957" s="4"/>
      <c r="F957" s="4"/>
    </row>
    <row r="958" spans="2:6" x14ac:dyDescent="0.25">
      <c r="B958" s="4"/>
      <c r="C958" s="4"/>
      <c r="D958" s="4"/>
      <c r="E958" s="4"/>
      <c r="F958" s="4"/>
    </row>
    <row r="959" spans="2:6" x14ac:dyDescent="0.25">
      <c r="B959" s="4"/>
      <c r="C959" s="4"/>
      <c r="D959" s="4"/>
      <c r="E959" s="4"/>
      <c r="F959" s="4"/>
    </row>
    <row r="960" spans="2:6" x14ac:dyDescent="0.25">
      <c r="B960" s="4"/>
      <c r="C960" s="4"/>
      <c r="D960" s="4"/>
      <c r="E960" s="4"/>
      <c r="F960" s="4"/>
    </row>
    <row r="961" spans="2:6" x14ac:dyDescent="0.25">
      <c r="B961" s="4"/>
      <c r="C961" s="4"/>
      <c r="D961" s="4"/>
      <c r="E961" s="4"/>
      <c r="F961" s="4"/>
    </row>
    <row r="962" spans="2:6" x14ac:dyDescent="0.25">
      <c r="B962" s="4"/>
      <c r="C962" s="4"/>
      <c r="D962" s="4"/>
      <c r="E962" s="4"/>
      <c r="F962" s="4"/>
    </row>
    <row r="963" spans="2:6" x14ac:dyDescent="0.25">
      <c r="B963" s="4"/>
      <c r="C963" s="4"/>
      <c r="D963" s="4"/>
      <c r="E963" s="4"/>
      <c r="F963" s="4"/>
    </row>
    <row r="964" spans="2:6" x14ac:dyDescent="0.25">
      <c r="B964" s="4"/>
      <c r="C964" s="4"/>
      <c r="D964" s="4"/>
      <c r="E964" s="4"/>
      <c r="F964" s="4"/>
    </row>
    <row r="965" spans="2:6" x14ac:dyDescent="0.25">
      <c r="B965" s="4"/>
      <c r="C965" s="4"/>
      <c r="D965" s="4"/>
      <c r="E965" s="4"/>
      <c r="F965" s="4"/>
    </row>
    <row r="966" spans="2:6" x14ac:dyDescent="0.25">
      <c r="B966" s="4"/>
      <c r="C966" s="4"/>
      <c r="D966" s="4"/>
      <c r="E966" s="4"/>
      <c r="F966" s="4"/>
    </row>
    <row r="967" spans="2:6" x14ac:dyDescent="0.25">
      <c r="B967" s="4"/>
      <c r="C967" s="4"/>
      <c r="D967" s="4"/>
      <c r="E967" s="4"/>
      <c r="F967" s="4"/>
    </row>
    <row r="968" spans="2:6" x14ac:dyDescent="0.25">
      <c r="B968" s="4"/>
      <c r="C968" s="4"/>
      <c r="D968" s="4"/>
      <c r="E968" s="4"/>
      <c r="F968" s="4"/>
    </row>
    <row r="969" spans="2:6" x14ac:dyDescent="0.25">
      <c r="B969" s="4"/>
      <c r="C969" s="4"/>
      <c r="D969" s="4"/>
      <c r="E969" s="4"/>
      <c r="F969" s="4"/>
    </row>
    <row r="970" spans="2:6" x14ac:dyDescent="0.25">
      <c r="B970" s="4"/>
      <c r="C970" s="4"/>
      <c r="D970" s="4"/>
      <c r="E970" s="4"/>
      <c r="F970" s="4"/>
    </row>
    <row r="971" spans="2:6" x14ac:dyDescent="0.25">
      <c r="B971" s="4"/>
      <c r="C971" s="4"/>
      <c r="D971" s="4"/>
      <c r="E971" s="4"/>
      <c r="F971" s="4"/>
    </row>
    <row r="972" spans="2:6" x14ac:dyDescent="0.25">
      <c r="B972" s="4"/>
      <c r="C972" s="4"/>
      <c r="D972" s="4"/>
      <c r="E972" s="4"/>
      <c r="F972" s="4"/>
    </row>
    <row r="973" spans="2:6" x14ac:dyDescent="0.25">
      <c r="B973" s="4"/>
      <c r="C973" s="4"/>
      <c r="D973" s="4"/>
      <c r="E973" s="4"/>
      <c r="F973" s="4"/>
    </row>
    <row r="974" spans="2:6" x14ac:dyDescent="0.25">
      <c r="B974" s="4"/>
      <c r="C974" s="4"/>
      <c r="D974" s="4"/>
      <c r="E974" s="4"/>
      <c r="F974" s="4"/>
    </row>
    <row r="975" spans="2:6" x14ac:dyDescent="0.25">
      <c r="B975" s="4"/>
      <c r="C975" s="4"/>
      <c r="D975" s="4"/>
      <c r="E975" s="4"/>
      <c r="F975" s="4"/>
    </row>
    <row r="976" spans="2:6" x14ac:dyDescent="0.25">
      <c r="B976" s="4"/>
      <c r="C976" s="4"/>
      <c r="D976" s="4"/>
      <c r="E976" s="4"/>
      <c r="F976" s="4"/>
    </row>
    <row r="977" spans="2:6" x14ac:dyDescent="0.25">
      <c r="B977" s="4"/>
      <c r="C977" s="4"/>
      <c r="D977" s="4"/>
      <c r="E977" s="4"/>
      <c r="F977" s="4"/>
    </row>
    <row r="978" spans="2:6" x14ac:dyDescent="0.25">
      <c r="B978" s="4"/>
      <c r="C978" s="4"/>
      <c r="D978" s="4"/>
      <c r="E978" s="4"/>
      <c r="F978" s="4"/>
    </row>
    <row r="979" spans="2:6" x14ac:dyDescent="0.25">
      <c r="B979" s="4"/>
      <c r="C979" s="4"/>
      <c r="D979" s="4"/>
      <c r="E979" s="4"/>
      <c r="F979" s="4"/>
    </row>
    <row r="980" spans="2:6" x14ac:dyDescent="0.25">
      <c r="B980" s="4"/>
      <c r="C980" s="4"/>
      <c r="D980" s="4"/>
      <c r="E980" s="4"/>
      <c r="F980" s="4"/>
    </row>
    <row r="981" spans="2:6" x14ac:dyDescent="0.25">
      <c r="B981" s="4"/>
      <c r="C981" s="4"/>
      <c r="D981" s="4"/>
      <c r="E981" s="4"/>
      <c r="F981" s="4"/>
    </row>
    <row r="982" spans="2:6" x14ac:dyDescent="0.25">
      <c r="B982" s="4"/>
      <c r="C982" s="4"/>
      <c r="D982" s="4"/>
      <c r="E982" s="4"/>
      <c r="F982" s="4"/>
    </row>
    <row r="983" spans="2:6" x14ac:dyDescent="0.25">
      <c r="B983" s="4"/>
      <c r="C983" s="4"/>
      <c r="D983" s="4"/>
      <c r="E983" s="4"/>
      <c r="F983" s="4"/>
    </row>
    <row r="984" spans="2:6" x14ac:dyDescent="0.25">
      <c r="B984" s="4"/>
      <c r="C984" s="4"/>
      <c r="D984" s="4"/>
      <c r="E984" s="4"/>
      <c r="F984" s="4"/>
    </row>
    <row r="985" spans="2:6" x14ac:dyDescent="0.25">
      <c r="B985" s="4"/>
      <c r="C985" s="4"/>
      <c r="D985" s="4"/>
      <c r="E985" s="4"/>
      <c r="F985" s="4"/>
    </row>
    <row r="986" spans="2:6" x14ac:dyDescent="0.25">
      <c r="B986" s="4"/>
      <c r="C986" s="4"/>
      <c r="D986" s="4"/>
      <c r="E986" s="4"/>
      <c r="F986" s="4"/>
    </row>
    <row r="987" spans="2:6" x14ac:dyDescent="0.25">
      <c r="B987" s="4"/>
      <c r="C987" s="4"/>
      <c r="D987" s="4"/>
      <c r="E987" s="4"/>
      <c r="F987" s="4"/>
    </row>
    <row r="988" spans="2:6" x14ac:dyDescent="0.25">
      <c r="B988" s="4"/>
      <c r="C988" s="4"/>
      <c r="D988" s="4"/>
      <c r="E988" s="4"/>
      <c r="F988" s="4"/>
    </row>
    <row r="989" spans="2:6" x14ac:dyDescent="0.25">
      <c r="B989" s="4"/>
      <c r="C989" s="4"/>
      <c r="D989" s="4"/>
      <c r="E989" s="4"/>
      <c r="F989" s="4"/>
    </row>
    <row r="990" spans="2:6" x14ac:dyDescent="0.25">
      <c r="B990" s="4"/>
      <c r="C990" s="4"/>
      <c r="D990" s="4"/>
      <c r="E990" s="4"/>
      <c r="F990" s="4"/>
    </row>
    <row r="991" spans="2:6" x14ac:dyDescent="0.25">
      <c r="B991" s="4"/>
      <c r="C991" s="4"/>
      <c r="D991" s="4"/>
      <c r="E991" s="4"/>
      <c r="F991" s="4"/>
    </row>
    <row r="992" spans="2:6" x14ac:dyDescent="0.25">
      <c r="B992" s="4"/>
      <c r="C992" s="4"/>
      <c r="D992" s="4"/>
      <c r="E992" s="4"/>
      <c r="F992" s="4"/>
    </row>
    <row r="993" spans="2:6" x14ac:dyDescent="0.25">
      <c r="B993" s="4"/>
      <c r="C993" s="4"/>
      <c r="D993" s="4"/>
      <c r="E993" s="4"/>
      <c r="F993" s="4"/>
    </row>
    <row r="994" spans="2:6" x14ac:dyDescent="0.25">
      <c r="B994" s="4"/>
      <c r="C994" s="4"/>
      <c r="D994" s="4"/>
      <c r="E994" s="4"/>
      <c r="F994" s="4"/>
    </row>
    <row r="995" spans="2:6" x14ac:dyDescent="0.25">
      <c r="B995" s="4"/>
      <c r="C995" s="4"/>
      <c r="D995" s="4"/>
      <c r="E995" s="4"/>
      <c r="F995" s="4"/>
    </row>
    <row r="996" spans="2:6" x14ac:dyDescent="0.25">
      <c r="B996" s="4"/>
      <c r="C996" s="4"/>
      <c r="D996" s="4"/>
      <c r="E996" s="4"/>
      <c r="F996" s="4"/>
    </row>
    <row r="997" spans="2:6" x14ac:dyDescent="0.25">
      <c r="B997" s="4"/>
      <c r="C997" s="4"/>
      <c r="D997" s="4"/>
      <c r="E997" s="4"/>
      <c r="F997" s="4"/>
    </row>
    <row r="998" spans="2:6" x14ac:dyDescent="0.25">
      <c r="B998" s="4"/>
      <c r="C998" s="4"/>
      <c r="D998" s="4"/>
      <c r="E998" s="4"/>
      <c r="F998" s="4"/>
    </row>
    <row r="999" spans="2:6" x14ac:dyDescent="0.25">
      <c r="B999" s="4"/>
      <c r="C999" s="4"/>
      <c r="D999" s="4"/>
      <c r="E999" s="4"/>
      <c r="F999" s="4"/>
    </row>
    <row r="1000" spans="2:6" x14ac:dyDescent="0.25">
      <c r="B1000" s="4"/>
      <c r="C1000" s="4"/>
      <c r="D1000" s="4"/>
      <c r="E1000" s="4"/>
      <c r="F1000" s="4"/>
    </row>
    <row r="1001" spans="2:6" x14ac:dyDescent="0.25">
      <c r="B1001" s="4"/>
      <c r="C1001" s="4"/>
      <c r="D1001" s="4"/>
      <c r="E1001" s="4"/>
      <c r="F1001" s="4"/>
    </row>
    <row r="1002" spans="2:6" x14ac:dyDescent="0.25">
      <c r="B1002" s="4"/>
      <c r="C1002" s="4"/>
      <c r="D1002" s="4"/>
      <c r="E1002" s="4"/>
      <c r="F1002" s="4"/>
    </row>
    <row r="1003" spans="2:6" x14ac:dyDescent="0.25">
      <c r="B1003" s="4"/>
      <c r="C1003" s="4"/>
      <c r="D1003" s="4"/>
      <c r="E1003" s="4"/>
      <c r="F1003" s="4"/>
    </row>
    <row r="1004" spans="2:6" x14ac:dyDescent="0.25">
      <c r="B1004" s="4"/>
      <c r="C1004" s="4"/>
      <c r="D1004" s="4"/>
      <c r="E1004" s="4"/>
      <c r="F1004" s="4"/>
    </row>
    <row r="1005" spans="2:6" x14ac:dyDescent="0.25">
      <c r="B1005" s="4"/>
      <c r="C1005" s="4"/>
      <c r="D1005" s="4"/>
      <c r="E1005" s="4"/>
      <c r="F1005" s="4"/>
    </row>
    <row r="1006" spans="2:6" x14ac:dyDescent="0.25">
      <c r="B1006" s="4"/>
      <c r="C1006" s="4"/>
      <c r="D1006" s="4"/>
      <c r="E1006" s="4"/>
      <c r="F1006" s="4"/>
    </row>
    <row r="1007" spans="2:6" x14ac:dyDescent="0.25">
      <c r="B1007" s="4"/>
      <c r="C1007" s="4"/>
      <c r="D1007" s="4"/>
      <c r="E1007" s="4"/>
      <c r="F1007" s="4"/>
    </row>
    <row r="1008" spans="2:6" x14ac:dyDescent="0.25">
      <c r="B1008" s="4"/>
      <c r="C1008" s="4"/>
      <c r="D1008" s="4"/>
      <c r="E1008" s="4"/>
      <c r="F1008" s="4"/>
    </row>
    <row r="1009" spans="2:6" x14ac:dyDescent="0.25">
      <c r="B1009" s="4"/>
      <c r="C1009" s="4"/>
      <c r="D1009" s="4"/>
      <c r="E1009" s="4"/>
      <c r="F1009" s="4"/>
    </row>
    <row r="1010" spans="2:6" x14ac:dyDescent="0.25">
      <c r="B1010" s="4"/>
      <c r="C1010" s="4"/>
      <c r="D1010" s="4"/>
      <c r="E1010" s="4"/>
      <c r="F1010" s="4"/>
    </row>
    <row r="1011" spans="2:6" x14ac:dyDescent="0.25">
      <c r="B1011" s="4"/>
      <c r="C1011" s="4"/>
      <c r="D1011" s="4"/>
      <c r="E1011" s="4"/>
      <c r="F1011" s="4"/>
    </row>
    <row r="1012" spans="2:6" x14ac:dyDescent="0.25">
      <c r="B1012" s="4"/>
      <c r="C1012" s="4"/>
      <c r="D1012" s="4"/>
      <c r="E1012" s="4"/>
      <c r="F1012" s="4"/>
    </row>
    <row r="1013" spans="2:6" x14ac:dyDescent="0.25">
      <c r="B1013" s="4"/>
      <c r="C1013" s="4"/>
      <c r="D1013" s="4"/>
      <c r="E1013" s="4"/>
      <c r="F1013" s="4"/>
    </row>
    <row r="1014" spans="2:6" x14ac:dyDescent="0.25">
      <c r="B1014" s="4"/>
      <c r="C1014" s="4"/>
      <c r="D1014" s="4"/>
      <c r="E1014" s="4"/>
      <c r="F1014" s="4"/>
    </row>
    <row r="1015" spans="2:6" x14ac:dyDescent="0.25">
      <c r="B1015" s="4"/>
      <c r="C1015" s="4"/>
      <c r="D1015" s="4"/>
      <c r="E1015" s="4"/>
      <c r="F1015" s="4"/>
    </row>
    <row r="1016" spans="2:6" x14ac:dyDescent="0.25">
      <c r="B1016" s="4"/>
      <c r="C1016" s="4"/>
      <c r="D1016" s="4"/>
      <c r="E1016" s="4"/>
      <c r="F1016" s="4"/>
    </row>
    <row r="1017" spans="2:6" x14ac:dyDescent="0.25">
      <c r="B1017" s="4"/>
      <c r="C1017" s="4"/>
      <c r="D1017" s="4"/>
      <c r="E1017" s="4"/>
      <c r="F1017" s="4"/>
    </row>
    <row r="1018" spans="2:6" x14ac:dyDescent="0.25">
      <c r="B1018" s="4"/>
      <c r="C1018" s="4"/>
      <c r="D1018" s="4"/>
      <c r="E1018" s="4"/>
      <c r="F1018" s="4"/>
    </row>
    <row r="1019" spans="2:6" x14ac:dyDescent="0.25">
      <c r="B1019" s="4"/>
      <c r="C1019" s="4"/>
      <c r="D1019" s="4"/>
      <c r="E1019" s="4"/>
      <c r="F1019" s="4"/>
    </row>
    <row r="1020" spans="2:6" x14ac:dyDescent="0.25">
      <c r="B1020" s="4"/>
      <c r="C1020" s="4"/>
      <c r="D1020" s="4"/>
      <c r="E1020" s="4"/>
      <c r="F1020" s="4"/>
    </row>
    <row r="1021" spans="2:6" x14ac:dyDescent="0.25">
      <c r="B1021" s="4"/>
      <c r="C1021" s="4"/>
      <c r="D1021" s="4"/>
      <c r="E1021" s="4"/>
      <c r="F1021" s="4"/>
    </row>
    <row r="1022" spans="2:6" x14ac:dyDescent="0.25">
      <c r="B1022" s="4"/>
      <c r="C1022" s="4"/>
      <c r="D1022" s="4"/>
      <c r="E1022" s="4"/>
      <c r="F1022" s="4"/>
    </row>
    <row r="1023" spans="2:6" x14ac:dyDescent="0.25">
      <c r="B1023" s="4"/>
      <c r="C1023" s="4"/>
      <c r="D1023" s="4"/>
      <c r="E1023" s="4"/>
      <c r="F1023" s="4"/>
    </row>
    <row r="1024" spans="2:6" x14ac:dyDescent="0.25">
      <c r="B1024" s="4"/>
      <c r="C1024" s="4"/>
      <c r="D1024" s="4"/>
      <c r="E1024" s="4"/>
      <c r="F1024" s="4"/>
    </row>
    <row r="1025" spans="2:6" x14ac:dyDescent="0.25">
      <c r="B1025" s="4"/>
      <c r="C1025" s="4"/>
      <c r="D1025" s="4"/>
      <c r="E1025" s="4"/>
      <c r="F1025" s="4"/>
    </row>
    <row r="1026" spans="2:6" x14ac:dyDescent="0.25">
      <c r="B1026" s="4"/>
      <c r="C1026" s="4"/>
      <c r="D1026" s="4"/>
      <c r="E1026" s="4"/>
      <c r="F1026" s="4"/>
    </row>
    <row r="1027" spans="2:6" x14ac:dyDescent="0.25">
      <c r="B1027" s="4"/>
      <c r="C1027" s="4"/>
      <c r="D1027" s="4"/>
      <c r="E1027" s="4"/>
      <c r="F1027" s="4"/>
    </row>
    <row r="1028" spans="2:6" x14ac:dyDescent="0.25">
      <c r="B1028" s="4"/>
      <c r="C1028" s="4"/>
      <c r="D1028" s="4"/>
      <c r="E1028" s="4"/>
      <c r="F1028" s="4"/>
    </row>
    <row r="1029" spans="2:6" x14ac:dyDescent="0.25">
      <c r="B1029" s="4"/>
      <c r="C1029" s="4"/>
      <c r="D1029" s="4"/>
      <c r="E1029" s="4"/>
      <c r="F1029" s="4"/>
    </row>
    <row r="1030" spans="2:6" x14ac:dyDescent="0.25">
      <c r="B1030" s="4"/>
      <c r="C1030" s="4"/>
      <c r="D1030" s="4"/>
      <c r="E1030" s="4"/>
      <c r="F1030" s="4"/>
    </row>
    <row r="1031" spans="2:6" x14ac:dyDescent="0.25">
      <c r="B1031" s="4"/>
      <c r="C1031" s="4"/>
      <c r="D1031" s="4"/>
      <c r="E1031" s="4"/>
      <c r="F1031" s="4"/>
    </row>
    <row r="1032" spans="2:6" x14ac:dyDescent="0.25">
      <c r="B1032" s="4"/>
      <c r="C1032" s="4"/>
      <c r="D1032" s="4"/>
      <c r="E1032" s="4"/>
      <c r="F1032" s="4"/>
    </row>
    <row r="1033" spans="2:6" x14ac:dyDescent="0.25">
      <c r="B1033" s="4"/>
      <c r="C1033" s="4"/>
      <c r="D1033" s="4"/>
      <c r="E1033" s="4"/>
      <c r="F1033" s="4"/>
    </row>
    <row r="1034" spans="2:6" x14ac:dyDescent="0.25">
      <c r="B1034" s="4"/>
      <c r="C1034" s="4"/>
      <c r="D1034" s="4"/>
      <c r="E1034" s="4"/>
      <c r="F1034" s="4"/>
    </row>
    <row r="1035" spans="2:6" x14ac:dyDescent="0.25">
      <c r="B1035" s="4"/>
      <c r="C1035" s="4"/>
      <c r="D1035" s="4"/>
      <c r="E1035" s="4"/>
      <c r="F1035" s="4"/>
    </row>
    <row r="1036" spans="2:6" x14ac:dyDescent="0.25">
      <c r="B1036" s="4"/>
      <c r="C1036" s="4"/>
      <c r="D1036" s="4"/>
      <c r="E1036" s="4"/>
      <c r="F1036" s="4"/>
    </row>
    <row r="1037" spans="2:6" x14ac:dyDescent="0.25">
      <c r="B1037" s="4"/>
      <c r="C1037" s="4"/>
      <c r="D1037" s="4"/>
      <c r="E1037" s="4"/>
      <c r="F1037" s="4"/>
    </row>
    <row r="1038" spans="2:6" x14ac:dyDescent="0.25">
      <c r="B1038" s="4"/>
      <c r="C1038" s="4"/>
      <c r="D1038" s="4"/>
      <c r="E1038" s="4"/>
      <c r="F1038" s="4"/>
    </row>
    <row r="1039" spans="2:6" x14ac:dyDescent="0.25">
      <c r="B1039" s="4"/>
      <c r="C1039" s="4"/>
      <c r="D1039" s="4"/>
      <c r="E1039" s="4"/>
      <c r="F1039" s="4"/>
    </row>
    <row r="1040" spans="2:6" x14ac:dyDescent="0.25">
      <c r="B1040" s="4"/>
      <c r="C1040" s="4"/>
      <c r="D1040" s="4"/>
      <c r="E1040" s="4"/>
      <c r="F1040" s="4"/>
    </row>
    <row r="1041" spans="2:6" x14ac:dyDescent="0.25">
      <c r="B1041" s="4"/>
      <c r="C1041" s="4"/>
      <c r="D1041" s="4"/>
      <c r="E1041" s="4"/>
      <c r="F1041" s="4"/>
    </row>
    <row r="1042" spans="2:6" x14ac:dyDescent="0.25">
      <c r="B1042" s="4"/>
      <c r="C1042" s="4"/>
      <c r="D1042" s="4"/>
      <c r="E1042" s="4"/>
      <c r="F1042" s="4"/>
    </row>
    <row r="1043" spans="2:6" x14ac:dyDescent="0.25">
      <c r="B1043" s="4"/>
      <c r="C1043" s="4"/>
      <c r="D1043" s="4"/>
      <c r="E1043" s="4"/>
      <c r="F1043" s="4"/>
    </row>
    <row r="1044" spans="2:6" x14ac:dyDescent="0.25">
      <c r="B1044" s="4"/>
      <c r="C1044" s="4"/>
      <c r="D1044" s="4"/>
      <c r="E1044" s="4"/>
      <c r="F1044" s="4"/>
    </row>
    <row r="1045" spans="2:6" x14ac:dyDescent="0.25">
      <c r="B1045" s="4"/>
      <c r="C1045" s="4"/>
      <c r="D1045" s="4"/>
      <c r="E1045" s="4"/>
      <c r="F1045" s="4"/>
    </row>
    <row r="1046" spans="2:6" x14ac:dyDescent="0.25">
      <c r="B1046" s="4"/>
      <c r="C1046" s="4"/>
      <c r="D1046" s="4"/>
      <c r="E1046" s="4"/>
      <c r="F1046" s="4"/>
    </row>
    <row r="1047" spans="2:6" x14ac:dyDescent="0.25">
      <c r="B1047" s="4"/>
      <c r="C1047" s="4"/>
      <c r="D1047" s="4"/>
      <c r="E1047" s="4"/>
      <c r="F1047" s="4"/>
    </row>
    <row r="1048" spans="2:6" x14ac:dyDescent="0.25">
      <c r="B1048" s="4"/>
      <c r="C1048" s="4"/>
      <c r="D1048" s="4"/>
      <c r="E1048" s="4"/>
      <c r="F1048" s="4"/>
    </row>
    <row r="1049" spans="2:6" x14ac:dyDescent="0.25">
      <c r="B1049" s="4"/>
      <c r="C1049" s="4"/>
      <c r="D1049" s="4"/>
      <c r="E1049" s="4"/>
      <c r="F1049" s="4"/>
    </row>
    <row r="1050" spans="2:6" x14ac:dyDescent="0.25">
      <c r="B1050" s="4"/>
      <c r="C1050" s="4"/>
      <c r="D1050" s="4"/>
      <c r="E1050" s="4"/>
      <c r="F1050" s="4"/>
    </row>
    <row r="1051" spans="2:6" x14ac:dyDescent="0.25">
      <c r="B1051" s="4"/>
      <c r="C1051" s="4"/>
      <c r="D1051" s="4"/>
      <c r="E1051" s="4"/>
      <c r="F1051" s="4"/>
    </row>
    <row r="1052" spans="2:6" x14ac:dyDescent="0.25">
      <c r="B1052" s="4"/>
      <c r="C1052" s="4"/>
      <c r="D1052" s="4"/>
      <c r="E1052" s="4"/>
      <c r="F1052" s="4"/>
    </row>
    <row r="1053" spans="2:6" x14ac:dyDescent="0.25">
      <c r="B1053" s="4"/>
      <c r="C1053" s="4"/>
      <c r="D1053" s="4"/>
      <c r="E1053" s="4"/>
      <c r="F1053" s="4"/>
    </row>
    <row r="1054" spans="2:6" x14ac:dyDescent="0.25">
      <c r="B1054" s="4"/>
      <c r="C1054" s="4"/>
      <c r="D1054" s="4"/>
      <c r="E1054" s="4"/>
      <c r="F1054" s="4"/>
    </row>
    <row r="1055" spans="2:6" x14ac:dyDescent="0.25">
      <c r="B1055" s="4"/>
      <c r="C1055" s="4"/>
      <c r="D1055" s="4"/>
      <c r="E1055" s="4"/>
      <c r="F1055" s="4"/>
    </row>
    <row r="1056" spans="2:6" x14ac:dyDescent="0.25">
      <c r="B1056" s="4"/>
      <c r="C1056" s="4"/>
      <c r="D1056" s="4"/>
      <c r="E1056" s="4"/>
      <c r="F1056" s="4"/>
    </row>
    <row r="1057" spans="2:6" x14ac:dyDescent="0.25">
      <c r="B1057" s="4"/>
      <c r="C1057" s="4"/>
      <c r="D1057" s="4"/>
      <c r="E1057" s="4"/>
      <c r="F1057" s="4"/>
    </row>
    <row r="1058" spans="2:6" x14ac:dyDescent="0.25">
      <c r="B1058" s="4"/>
      <c r="C1058" s="4"/>
      <c r="D1058" s="4"/>
      <c r="E1058" s="4"/>
      <c r="F1058" s="4"/>
    </row>
    <row r="1059" spans="2:6" x14ac:dyDescent="0.25">
      <c r="B1059" s="4"/>
      <c r="C1059" s="4"/>
      <c r="D1059" s="4"/>
      <c r="E1059" s="4"/>
      <c r="F1059" s="4"/>
    </row>
    <row r="1060" spans="2:6" x14ac:dyDescent="0.25">
      <c r="B1060" s="4"/>
      <c r="C1060" s="4"/>
      <c r="D1060" s="4"/>
      <c r="E1060" s="4"/>
      <c r="F1060" s="4"/>
    </row>
    <row r="1061" spans="2:6" x14ac:dyDescent="0.25">
      <c r="B1061" s="4"/>
      <c r="C1061" s="4"/>
      <c r="D1061" s="4"/>
      <c r="E1061" s="4"/>
      <c r="F1061" s="4"/>
    </row>
    <row r="1062" spans="2:6" x14ac:dyDescent="0.25">
      <c r="B1062" s="4"/>
      <c r="C1062" s="4"/>
      <c r="D1062" s="4"/>
      <c r="E1062" s="4"/>
      <c r="F1062" s="4"/>
    </row>
    <row r="1063" spans="2:6" x14ac:dyDescent="0.25">
      <c r="B1063" s="4"/>
      <c r="C1063" s="4"/>
      <c r="D1063" s="4"/>
      <c r="E1063" s="4"/>
      <c r="F1063" s="4"/>
    </row>
    <row r="1064" spans="2:6" x14ac:dyDescent="0.25">
      <c r="B1064" s="4"/>
      <c r="C1064" s="4"/>
      <c r="D1064" s="4"/>
      <c r="E1064" s="4"/>
      <c r="F1064" s="4"/>
    </row>
    <row r="1065" spans="2:6" x14ac:dyDescent="0.25">
      <c r="B1065" s="4"/>
      <c r="C1065" s="4"/>
      <c r="D1065" s="4"/>
      <c r="E1065" s="4"/>
      <c r="F1065" s="4"/>
    </row>
    <row r="1066" spans="2:6" x14ac:dyDescent="0.25">
      <c r="B1066" s="4"/>
      <c r="C1066" s="4"/>
      <c r="D1066" s="4"/>
      <c r="E1066" s="4"/>
      <c r="F1066" s="4"/>
    </row>
    <row r="1067" spans="2:6" x14ac:dyDescent="0.25">
      <c r="B1067" s="4"/>
      <c r="C1067" s="4"/>
      <c r="D1067" s="4"/>
      <c r="E1067" s="4"/>
      <c r="F1067" s="4"/>
    </row>
    <row r="1068" spans="2:6" x14ac:dyDescent="0.25">
      <c r="B1068" s="4"/>
      <c r="C1068" s="4"/>
      <c r="D1068" s="4"/>
      <c r="E1068" s="4"/>
      <c r="F1068" s="4"/>
    </row>
    <row r="1069" spans="2:6" x14ac:dyDescent="0.25">
      <c r="B1069" s="4"/>
      <c r="C1069" s="4"/>
      <c r="D1069" s="4"/>
      <c r="E1069" s="4"/>
      <c r="F1069" s="4"/>
    </row>
    <row r="1070" spans="2:6" x14ac:dyDescent="0.25">
      <c r="B1070" s="4"/>
      <c r="C1070" s="4"/>
      <c r="D1070" s="4"/>
      <c r="E1070" s="4"/>
      <c r="F1070" s="4"/>
    </row>
    <row r="1071" spans="2:6" x14ac:dyDescent="0.25">
      <c r="B1071" s="4"/>
      <c r="C1071" s="4"/>
      <c r="D1071" s="4"/>
      <c r="E1071" s="4"/>
      <c r="F1071" s="4"/>
    </row>
    <row r="1072" spans="2:6" x14ac:dyDescent="0.25">
      <c r="B1072" s="4"/>
      <c r="C1072" s="4"/>
      <c r="D1072" s="4"/>
      <c r="E1072" s="4"/>
      <c r="F1072" s="4"/>
    </row>
    <row r="1073" spans="2:6" x14ac:dyDescent="0.25">
      <c r="B1073" s="4"/>
      <c r="C1073" s="4"/>
      <c r="D1073" s="4"/>
      <c r="E1073" s="4"/>
      <c r="F1073" s="4"/>
    </row>
    <row r="1074" spans="2:6" x14ac:dyDescent="0.25">
      <c r="B1074" s="4"/>
      <c r="C1074" s="4"/>
      <c r="D1074" s="4"/>
      <c r="E1074" s="4"/>
      <c r="F1074" s="4"/>
    </row>
    <row r="1075" spans="2:6" x14ac:dyDescent="0.25">
      <c r="B1075" s="4"/>
      <c r="C1075" s="4"/>
      <c r="D1075" s="4"/>
      <c r="E1075" s="4"/>
      <c r="F1075" s="4"/>
    </row>
    <row r="1076" spans="2:6" x14ac:dyDescent="0.25">
      <c r="B1076" s="4"/>
      <c r="C1076" s="4"/>
      <c r="D1076" s="4"/>
      <c r="E1076" s="4"/>
      <c r="F1076" s="4"/>
    </row>
    <row r="1077" spans="2:6" x14ac:dyDescent="0.25">
      <c r="B1077" s="4"/>
      <c r="C1077" s="4"/>
      <c r="D1077" s="4"/>
      <c r="E1077" s="4"/>
      <c r="F1077" s="4"/>
    </row>
    <row r="1078" spans="2:6" x14ac:dyDescent="0.25">
      <c r="B1078" s="4"/>
      <c r="C1078" s="4"/>
      <c r="D1078" s="4"/>
      <c r="E1078" s="4"/>
      <c r="F1078" s="4"/>
    </row>
    <row r="1079" spans="2:6" x14ac:dyDescent="0.25">
      <c r="B1079" s="4"/>
      <c r="C1079" s="4"/>
      <c r="D1079" s="4"/>
      <c r="E1079" s="4"/>
      <c r="F1079" s="4"/>
    </row>
    <row r="1080" spans="2:6" x14ac:dyDescent="0.25">
      <c r="B1080" s="4"/>
      <c r="C1080" s="4"/>
      <c r="D1080" s="4"/>
      <c r="E1080" s="4"/>
      <c r="F1080" s="4"/>
    </row>
    <row r="1081" spans="2:6" x14ac:dyDescent="0.25">
      <c r="B1081" s="4"/>
      <c r="C1081" s="4"/>
      <c r="D1081" s="4"/>
      <c r="E1081" s="4"/>
      <c r="F1081" s="4"/>
    </row>
    <row r="1082" spans="2:6" x14ac:dyDescent="0.25">
      <c r="B1082" s="4"/>
      <c r="C1082" s="4"/>
      <c r="D1082" s="4"/>
      <c r="E1082" s="4"/>
      <c r="F1082" s="4"/>
    </row>
    <row r="1083" spans="2:6" x14ac:dyDescent="0.25">
      <c r="B1083" s="4"/>
      <c r="C1083" s="4"/>
      <c r="D1083" s="4"/>
      <c r="E1083" s="4"/>
      <c r="F1083" s="4"/>
    </row>
    <row r="1084" spans="2:6" x14ac:dyDescent="0.25">
      <c r="B1084" s="4"/>
      <c r="C1084" s="4"/>
      <c r="D1084" s="4"/>
      <c r="E1084" s="4"/>
      <c r="F1084" s="4"/>
    </row>
    <row r="1085" spans="2:6" x14ac:dyDescent="0.25">
      <c r="B1085" s="4"/>
      <c r="C1085" s="4"/>
      <c r="D1085" s="4"/>
      <c r="E1085" s="4"/>
      <c r="F1085" s="4"/>
    </row>
    <row r="1086" spans="2:6" x14ac:dyDescent="0.25">
      <c r="B1086" s="4"/>
      <c r="C1086" s="4"/>
      <c r="D1086" s="4"/>
      <c r="E1086" s="4"/>
      <c r="F1086" s="4"/>
    </row>
    <row r="1087" spans="2:6" x14ac:dyDescent="0.25">
      <c r="B1087" s="4"/>
      <c r="C1087" s="4"/>
      <c r="D1087" s="4"/>
      <c r="E1087" s="4"/>
      <c r="F1087" s="4"/>
    </row>
    <row r="1088" spans="2:6" x14ac:dyDescent="0.25">
      <c r="B1088" s="4"/>
      <c r="C1088" s="4"/>
      <c r="D1088" s="4"/>
      <c r="E1088" s="4"/>
      <c r="F1088" s="4"/>
    </row>
    <row r="1089" spans="2:6" x14ac:dyDescent="0.25">
      <c r="B1089" s="4"/>
      <c r="C1089" s="4"/>
      <c r="D1089" s="4"/>
      <c r="E1089" s="4"/>
      <c r="F1089" s="4"/>
    </row>
    <row r="1090" spans="2:6" x14ac:dyDescent="0.25">
      <c r="B1090" s="4"/>
      <c r="C1090" s="4"/>
      <c r="D1090" s="4"/>
      <c r="E1090" s="4"/>
      <c r="F1090" s="4"/>
    </row>
    <row r="1091" spans="2:6" x14ac:dyDescent="0.25">
      <c r="B1091" s="4"/>
      <c r="C1091" s="4"/>
      <c r="D1091" s="4"/>
      <c r="E1091" s="4"/>
      <c r="F1091" s="4"/>
    </row>
    <row r="1092" spans="2:6" x14ac:dyDescent="0.25">
      <c r="B1092" s="4"/>
      <c r="C1092" s="4"/>
      <c r="D1092" s="4"/>
      <c r="E1092" s="4"/>
      <c r="F1092" s="4"/>
    </row>
    <row r="1093" spans="2:6" x14ac:dyDescent="0.25">
      <c r="B1093" s="4"/>
      <c r="C1093" s="4"/>
      <c r="D1093" s="4"/>
      <c r="E1093" s="4"/>
      <c r="F1093" s="4"/>
    </row>
    <row r="1094" spans="2:6" x14ac:dyDescent="0.25">
      <c r="B1094" s="4"/>
      <c r="C1094" s="4"/>
      <c r="D1094" s="4"/>
      <c r="E1094" s="4"/>
      <c r="F1094" s="4"/>
    </row>
    <row r="1095" spans="2:6" x14ac:dyDescent="0.25">
      <c r="B1095" s="4"/>
      <c r="C1095" s="4"/>
      <c r="D1095" s="4"/>
      <c r="E1095" s="4"/>
      <c r="F1095" s="4"/>
    </row>
    <row r="1096" spans="2:6" x14ac:dyDescent="0.25">
      <c r="B1096" s="4"/>
      <c r="C1096" s="4"/>
      <c r="D1096" s="4"/>
      <c r="E1096" s="4"/>
      <c r="F1096" s="4"/>
    </row>
    <row r="1097" spans="2:6" x14ac:dyDescent="0.25">
      <c r="B1097" s="4"/>
      <c r="C1097" s="4"/>
      <c r="D1097" s="4"/>
      <c r="E1097" s="4"/>
      <c r="F1097" s="4"/>
    </row>
    <row r="1098" spans="2:6" x14ac:dyDescent="0.25">
      <c r="B1098" s="4"/>
      <c r="C1098" s="4"/>
      <c r="D1098" s="4"/>
      <c r="E1098" s="4"/>
      <c r="F1098" s="4"/>
    </row>
    <row r="1099" spans="2:6" x14ac:dyDescent="0.25">
      <c r="B1099" s="4"/>
      <c r="C1099" s="4"/>
      <c r="D1099" s="4"/>
      <c r="E1099" s="4"/>
      <c r="F1099" s="4"/>
    </row>
    <row r="1100" spans="2:6" x14ac:dyDescent="0.25">
      <c r="B1100" s="4"/>
      <c r="C1100" s="4"/>
      <c r="D1100" s="4"/>
      <c r="E1100" s="4"/>
      <c r="F1100" s="4"/>
    </row>
    <row r="1101" spans="2:6" x14ac:dyDescent="0.25">
      <c r="B1101" s="4"/>
      <c r="C1101" s="4"/>
      <c r="D1101" s="4"/>
      <c r="E1101" s="4"/>
      <c r="F1101" s="4"/>
    </row>
    <row r="1102" spans="2:6" x14ac:dyDescent="0.25">
      <c r="B1102" s="4"/>
      <c r="C1102" s="4"/>
      <c r="D1102" s="4"/>
      <c r="E1102" s="4"/>
      <c r="F1102" s="4"/>
    </row>
    <row r="1103" spans="2:6" x14ac:dyDescent="0.25">
      <c r="B1103" s="4"/>
      <c r="C1103" s="4"/>
      <c r="D1103" s="4"/>
      <c r="E1103" s="4"/>
      <c r="F1103" s="4"/>
    </row>
    <row r="1104" spans="2:6" x14ac:dyDescent="0.25">
      <c r="B1104" s="4"/>
      <c r="C1104" s="4"/>
      <c r="D1104" s="4"/>
      <c r="E1104" s="4"/>
      <c r="F1104" s="4"/>
    </row>
    <row r="1105" spans="2:6" x14ac:dyDescent="0.25">
      <c r="B1105" s="4"/>
      <c r="C1105" s="4"/>
      <c r="D1105" s="4"/>
      <c r="E1105" s="4"/>
      <c r="F1105" s="4"/>
    </row>
    <row r="1106" spans="2:6" x14ac:dyDescent="0.25">
      <c r="B1106" s="4"/>
      <c r="C1106" s="4"/>
      <c r="D1106" s="4"/>
      <c r="E1106" s="4"/>
      <c r="F1106" s="4"/>
    </row>
    <row r="1107" spans="2:6" x14ac:dyDescent="0.25">
      <c r="B1107" s="4"/>
      <c r="C1107" s="4"/>
      <c r="D1107" s="4"/>
      <c r="E1107" s="4"/>
      <c r="F1107" s="4"/>
    </row>
    <row r="1108" spans="2:6" x14ac:dyDescent="0.25">
      <c r="B1108" s="4"/>
      <c r="C1108" s="4"/>
      <c r="D1108" s="4"/>
      <c r="E1108" s="4"/>
      <c r="F1108" s="4"/>
    </row>
    <row r="1109" spans="2:6" x14ac:dyDescent="0.25">
      <c r="B1109" s="4"/>
      <c r="C1109" s="4"/>
      <c r="D1109" s="4"/>
      <c r="E1109" s="4"/>
      <c r="F1109" s="4"/>
    </row>
    <row r="1110" spans="2:6" x14ac:dyDescent="0.25">
      <c r="B1110" s="4"/>
      <c r="C1110" s="4"/>
      <c r="D1110" s="4"/>
      <c r="E1110" s="4"/>
      <c r="F1110" s="4"/>
    </row>
    <row r="1111" spans="2:6" x14ac:dyDescent="0.25">
      <c r="B1111" s="4"/>
      <c r="C1111" s="4"/>
      <c r="D1111" s="4"/>
      <c r="E1111" s="4"/>
      <c r="F1111" s="4"/>
    </row>
    <row r="1112" spans="2:6" x14ac:dyDescent="0.25">
      <c r="B1112" s="4"/>
      <c r="C1112" s="4"/>
      <c r="D1112" s="4"/>
      <c r="E1112" s="4"/>
      <c r="F1112" s="4"/>
    </row>
    <row r="1113" spans="2:6" x14ac:dyDescent="0.25">
      <c r="B1113" s="4"/>
      <c r="C1113" s="4"/>
      <c r="D1113" s="4"/>
      <c r="E1113" s="4"/>
      <c r="F1113" s="4"/>
    </row>
    <row r="1114" spans="2:6" x14ac:dyDescent="0.25">
      <c r="B1114" s="4"/>
      <c r="C1114" s="4"/>
      <c r="D1114" s="4"/>
      <c r="E1114" s="4"/>
      <c r="F1114" s="4"/>
    </row>
    <row r="1115" spans="2:6" x14ac:dyDescent="0.25">
      <c r="B1115" s="4"/>
      <c r="C1115" s="4"/>
      <c r="D1115" s="4"/>
      <c r="E1115" s="4"/>
      <c r="F1115" s="4"/>
    </row>
    <row r="1116" spans="2:6" x14ac:dyDescent="0.25">
      <c r="B1116" s="4"/>
      <c r="C1116" s="4"/>
      <c r="D1116" s="4"/>
      <c r="E1116" s="4"/>
      <c r="F1116" s="4"/>
    </row>
    <row r="1117" spans="2:6" x14ac:dyDescent="0.25">
      <c r="B1117" s="4"/>
      <c r="C1117" s="4"/>
      <c r="D1117" s="4"/>
      <c r="E1117" s="4"/>
      <c r="F1117" s="4"/>
    </row>
    <row r="1118" spans="2:6" x14ac:dyDescent="0.25">
      <c r="B1118" s="4"/>
      <c r="C1118" s="4"/>
      <c r="D1118" s="4"/>
      <c r="E1118" s="4"/>
      <c r="F1118" s="4"/>
    </row>
    <row r="1119" spans="2:6" x14ac:dyDescent="0.25">
      <c r="B1119" s="4"/>
      <c r="C1119" s="4"/>
      <c r="D1119" s="4"/>
      <c r="E1119" s="4"/>
      <c r="F1119" s="4"/>
    </row>
    <row r="1120" spans="2:6" x14ac:dyDescent="0.25">
      <c r="B1120" s="4"/>
      <c r="C1120" s="4"/>
      <c r="D1120" s="4"/>
      <c r="E1120" s="4"/>
      <c r="F1120" s="4"/>
    </row>
    <row r="1121" spans="2:6" x14ac:dyDescent="0.25">
      <c r="B1121" s="4"/>
      <c r="C1121" s="4"/>
      <c r="D1121" s="4"/>
      <c r="E1121" s="4"/>
      <c r="F1121" s="4"/>
    </row>
    <row r="1122" spans="2:6" x14ac:dyDescent="0.25">
      <c r="B1122" s="4"/>
      <c r="C1122" s="4"/>
      <c r="D1122" s="4"/>
      <c r="E1122" s="4"/>
      <c r="F1122" s="4"/>
    </row>
    <row r="1123" spans="2:6" x14ac:dyDescent="0.25">
      <c r="B1123" s="4"/>
      <c r="C1123" s="4"/>
      <c r="D1123" s="4"/>
      <c r="E1123" s="4"/>
      <c r="F1123" s="4"/>
    </row>
    <row r="1124" spans="2:6" x14ac:dyDescent="0.25">
      <c r="B1124" s="4"/>
      <c r="C1124" s="4"/>
      <c r="D1124" s="4"/>
      <c r="E1124" s="4"/>
      <c r="F1124" s="4"/>
    </row>
    <row r="1125" spans="2:6" x14ac:dyDescent="0.25">
      <c r="B1125" s="4"/>
      <c r="C1125" s="4"/>
      <c r="D1125" s="4"/>
      <c r="E1125" s="4"/>
      <c r="F1125" s="4"/>
    </row>
    <row r="1126" spans="2:6" x14ac:dyDescent="0.25">
      <c r="B1126" s="4"/>
      <c r="C1126" s="4"/>
      <c r="D1126" s="4"/>
      <c r="E1126" s="4"/>
      <c r="F1126" s="4"/>
    </row>
    <row r="1127" spans="2:6" x14ac:dyDescent="0.25">
      <c r="B1127" s="4"/>
      <c r="C1127" s="4"/>
      <c r="D1127" s="4"/>
      <c r="E1127" s="4"/>
      <c r="F1127" s="4"/>
    </row>
    <row r="1128" spans="2:6" x14ac:dyDescent="0.25">
      <c r="B1128" s="4"/>
      <c r="C1128" s="4"/>
      <c r="D1128" s="4"/>
      <c r="E1128" s="4"/>
      <c r="F1128" s="4"/>
    </row>
    <row r="1129" spans="2:6" x14ac:dyDescent="0.25">
      <c r="B1129" s="4"/>
      <c r="C1129" s="4"/>
      <c r="D1129" s="4"/>
      <c r="E1129" s="4"/>
      <c r="F1129" s="4"/>
    </row>
    <row r="1130" spans="2:6" x14ac:dyDescent="0.25">
      <c r="B1130" s="4"/>
      <c r="C1130" s="4"/>
      <c r="D1130" s="4"/>
      <c r="E1130" s="4"/>
      <c r="F1130" s="4"/>
    </row>
    <row r="1131" spans="2:6" x14ac:dyDescent="0.25">
      <c r="B1131" s="4"/>
      <c r="C1131" s="4"/>
      <c r="D1131" s="4"/>
      <c r="E1131" s="4"/>
      <c r="F1131" s="4"/>
    </row>
    <row r="1132" spans="2:6" x14ac:dyDescent="0.25">
      <c r="B1132" s="4"/>
      <c r="C1132" s="4"/>
      <c r="D1132" s="4"/>
      <c r="E1132" s="4"/>
      <c r="F1132" s="4"/>
    </row>
    <row r="1133" spans="2:6" x14ac:dyDescent="0.25">
      <c r="B1133" s="4"/>
      <c r="C1133" s="4"/>
      <c r="D1133" s="4"/>
      <c r="E1133" s="4"/>
      <c r="F1133" s="4"/>
    </row>
    <row r="1134" spans="2:6" x14ac:dyDescent="0.25">
      <c r="B1134" s="4"/>
      <c r="C1134" s="4"/>
      <c r="D1134" s="4"/>
      <c r="E1134" s="4"/>
      <c r="F1134" s="4"/>
    </row>
    <row r="1135" spans="2:6" x14ac:dyDescent="0.25">
      <c r="B1135" s="4"/>
      <c r="C1135" s="4"/>
      <c r="D1135" s="4"/>
      <c r="E1135" s="4"/>
      <c r="F1135" s="4"/>
    </row>
    <row r="1136" spans="2:6" x14ac:dyDescent="0.25">
      <c r="B1136" s="4"/>
      <c r="C1136" s="4"/>
      <c r="D1136" s="4"/>
      <c r="E1136" s="4"/>
      <c r="F1136" s="4"/>
    </row>
    <row r="1137" spans="2:6" x14ac:dyDescent="0.25">
      <c r="B1137" s="4"/>
      <c r="C1137" s="4"/>
      <c r="D1137" s="4"/>
      <c r="E1137" s="4"/>
      <c r="F1137" s="4"/>
    </row>
    <row r="1138" spans="2:6" x14ac:dyDescent="0.25">
      <c r="B1138" s="4"/>
      <c r="C1138" s="4"/>
      <c r="D1138" s="4"/>
      <c r="E1138" s="4"/>
      <c r="F1138" s="4"/>
    </row>
    <row r="1139" spans="2:6" x14ac:dyDescent="0.25">
      <c r="B1139" s="4"/>
      <c r="C1139" s="4"/>
      <c r="D1139" s="4"/>
      <c r="E1139" s="4"/>
      <c r="F1139" s="4"/>
    </row>
    <row r="1140" spans="2:6" x14ac:dyDescent="0.25">
      <c r="B1140" s="4"/>
      <c r="C1140" s="4"/>
      <c r="D1140" s="4"/>
      <c r="E1140" s="4"/>
      <c r="F1140" s="4"/>
    </row>
    <row r="1141" spans="2:6" x14ac:dyDescent="0.25">
      <c r="B1141" s="4"/>
      <c r="C1141" s="4"/>
      <c r="D1141" s="4"/>
      <c r="E1141" s="4"/>
      <c r="F1141" s="4"/>
    </row>
    <row r="1142" spans="2:6" x14ac:dyDescent="0.25">
      <c r="B1142" s="4"/>
      <c r="C1142" s="4"/>
      <c r="D1142" s="4"/>
      <c r="E1142" s="4"/>
      <c r="F1142" s="4"/>
    </row>
    <row r="1143" spans="2:6" x14ac:dyDescent="0.25">
      <c r="B1143" s="4"/>
      <c r="C1143" s="4"/>
      <c r="D1143" s="4"/>
      <c r="E1143" s="4"/>
      <c r="F1143" s="4"/>
    </row>
    <row r="1144" spans="2:6" x14ac:dyDescent="0.25">
      <c r="B1144" s="4"/>
      <c r="C1144" s="4"/>
      <c r="D1144" s="4"/>
      <c r="E1144" s="4"/>
      <c r="F1144" s="4"/>
    </row>
    <row r="1145" spans="2:6" x14ac:dyDescent="0.25">
      <c r="B1145" s="4"/>
      <c r="C1145" s="4"/>
      <c r="D1145" s="4"/>
      <c r="E1145" s="4"/>
      <c r="F1145" s="4"/>
    </row>
    <row r="1146" spans="2:6" x14ac:dyDescent="0.25">
      <c r="B1146" s="4"/>
      <c r="C1146" s="4"/>
      <c r="D1146" s="4"/>
      <c r="E1146" s="4"/>
      <c r="F1146" s="4"/>
    </row>
    <row r="1147" spans="2:6" x14ac:dyDescent="0.25">
      <c r="B1147" s="4"/>
      <c r="C1147" s="4"/>
      <c r="D1147" s="4"/>
      <c r="E1147" s="4"/>
      <c r="F1147" s="4"/>
    </row>
    <row r="1148" spans="2:6" x14ac:dyDescent="0.25">
      <c r="B1148" s="4"/>
      <c r="C1148" s="4"/>
      <c r="D1148" s="4"/>
      <c r="E1148" s="4"/>
      <c r="F1148" s="4"/>
    </row>
    <row r="1149" spans="2:6" x14ac:dyDescent="0.25">
      <c r="B1149" s="4"/>
      <c r="C1149" s="4"/>
      <c r="D1149" s="4"/>
      <c r="E1149" s="4"/>
      <c r="F1149" s="4"/>
    </row>
    <row r="1150" spans="2:6" x14ac:dyDescent="0.25">
      <c r="B1150" s="4"/>
      <c r="C1150" s="4"/>
      <c r="D1150" s="4"/>
      <c r="E1150" s="4"/>
      <c r="F1150" s="4"/>
    </row>
    <row r="1151" spans="2:6" x14ac:dyDescent="0.25">
      <c r="B1151" s="4"/>
      <c r="C1151" s="4"/>
      <c r="D1151" s="4"/>
      <c r="E1151" s="4"/>
      <c r="F1151" s="4"/>
    </row>
    <row r="1152" spans="2:6" x14ac:dyDescent="0.25">
      <c r="B1152" s="4"/>
      <c r="C1152" s="4"/>
      <c r="D1152" s="4"/>
      <c r="E1152" s="4"/>
      <c r="F1152" s="4"/>
    </row>
    <row r="1153" spans="2:6" x14ac:dyDescent="0.25">
      <c r="B1153" s="4"/>
      <c r="C1153" s="4"/>
      <c r="D1153" s="4"/>
      <c r="E1153" s="4"/>
      <c r="F1153" s="4"/>
    </row>
    <row r="1154" spans="2:6" x14ac:dyDescent="0.25">
      <c r="B1154" s="4"/>
      <c r="C1154" s="4"/>
      <c r="D1154" s="4"/>
      <c r="E1154" s="4"/>
      <c r="F1154" s="4"/>
    </row>
    <row r="1155" spans="2:6" x14ac:dyDescent="0.25">
      <c r="B1155" s="4"/>
      <c r="C1155" s="4"/>
      <c r="D1155" s="4"/>
      <c r="E1155" s="4"/>
      <c r="F1155" s="4"/>
    </row>
    <row r="1156" spans="2:6" x14ac:dyDescent="0.25">
      <c r="B1156" s="4"/>
      <c r="C1156" s="4"/>
      <c r="D1156" s="4"/>
      <c r="E1156" s="4"/>
      <c r="F1156" s="4"/>
    </row>
    <row r="1157" spans="2:6" x14ac:dyDescent="0.25">
      <c r="B1157" s="4"/>
      <c r="C1157" s="4"/>
      <c r="D1157" s="4"/>
      <c r="E1157" s="4"/>
      <c r="F1157" s="4"/>
    </row>
    <row r="1158" spans="2:6" x14ac:dyDescent="0.25">
      <c r="B1158" s="4"/>
      <c r="C1158" s="4"/>
      <c r="D1158" s="4"/>
      <c r="E1158" s="4"/>
      <c r="F1158" s="4"/>
    </row>
    <row r="1159" spans="2:6" x14ac:dyDescent="0.25">
      <c r="B1159" s="4"/>
      <c r="C1159" s="4"/>
      <c r="D1159" s="4"/>
      <c r="E1159" s="4"/>
      <c r="F1159" s="4"/>
    </row>
    <row r="1160" spans="2:6" x14ac:dyDescent="0.25">
      <c r="B1160" s="4"/>
      <c r="C1160" s="4"/>
      <c r="D1160" s="4"/>
      <c r="E1160" s="4"/>
      <c r="F1160" s="4"/>
    </row>
    <row r="1161" spans="2:6" x14ac:dyDescent="0.25">
      <c r="B1161" s="4"/>
      <c r="C1161" s="4"/>
      <c r="D1161" s="4"/>
      <c r="E1161" s="4"/>
      <c r="F1161" s="4"/>
    </row>
    <row r="1162" spans="2:6" x14ac:dyDescent="0.25">
      <c r="B1162" s="4"/>
      <c r="C1162" s="4"/>
      <c r="D1162" s="4"/>
      <c r="E1162" s="4"/>
      <c r="F1162" s="4"/>
    </row>
    <row r="1163" spans="2:6" x14ac:dyDescent="0.25">
      <c r="B1163" s="4"/>
      <c r="C1163" s="4"/>
      <c r="D1163" s="4"/>
      <c r="E1163" s="4"/>
      <c r="F1163" s="4"/>
    </row>
    <row r="1164" spans="2:6" x14ac:dyDescent="0.25">
      <c r="B1164" s="4"/>
      <c r="C1164" s="4"/>
      <c r="D1164" s="4"/>
      <c r="E1164" s="4"/>
      <c r="F1164" s="4"/>
    </row>
    <row r="1165" spans="2:6" x14ac:dyDescent="0.25">
      <c r="B1165" s="4"/>
      <c r="C1165" s="4"/>
      <c r="D1165" s="4"/>
      <c r="E1165" s="4"/>
      <c r="F1165" s="4"/>
    </row>
    <row r="1166" spans="2:6" x14ac:dyDescent="0.25">
      <c r="B1166" s="4"/>
      <c r="C1166" s="4"/>
      <c r="D1166" s="4"/>
      <c r="E1166" s="4"/>
      <c r="F1166" s="4"/>
    </row>
    <row r="1167" spans="2:6" x14ac:dyDescent="0.25">
      <c r="B1167" s="4"/>
      <c r="C1167" s="4"/>
      <c r="D1167" s="4"/>
      <c r="E1167" s="4"/>
      <c r="F1167" s="4"/>
    </row>
    <row r="1168" spans="2:6" x14ac:dyDescent="0.25">
      <c r="B1168" s="4"/>
      <c r="C1168" s="4"/>
      <c r="D1168" s="4"/>
      <c r="E1168" s="4"/>
      <c r="F1168" s="4"/>
    </row>
    <row r="1169" spans="2:6" x14ac:dyDescent="0.25">
      <c r="B1169" s="4"/>
      <c r="C1169" s="4"/>
      <c r="D1169" s="4"/>
      <c r="E1169" s="4"/>
      <c r="F1169" s="4"/>
    </row>
    <row r="1170" spans="2:6" x14ac:dyDescent="0.25">
      <c r="B1170" s="4"/>
      <c r="C1170" s="4"/>
      <c r="D1170" s="4"/>
      <c r="E1170" s="4"/>
      <c r="F1170" s="4"/>
    </row>
    <row r="1171" spans="2:6" x14ac:dyDescent="0.25">
      <c r="B1171" s="4"/>
      <c r="C1171" s="4"/>
      <c r="D1171" s="4"/>
      <c r="E1171" s="4"/>
      <c r="F1171" s="4"/>
    </row>
    <row r="1172" spans="2:6" x14ac:dyDescent="0.25">
      <c r="B1172" s="4"/>
      <c r="C1172" s="4"/>
      <c r="D1172" s="4"/>
      <c r="E1172" s="4"/>
      <c r="F1172" s="4"/>
    </row>
    <row r="1173" spans="2:6" x14ac:dyDescent="0.25">
      <c r="B1173" s="4"/>
      <c r="C1173" s="4"/>
      <c r="D1173" s="4"/>
      <c r="E1173" s="4"/>
      <c r="F1173" s="4"/>
    </row>
    <row r="1174" spans="2:6" x14ac:dyDescent="0.25">
      <c r="B1174" s="4"/>
      <c r="C1174" s="4"/>
      <c r="D1174" s="4"/>
      <c r="E1174" s="4"/>
      <c r="F1174" s="4"/>
    </row>
    <row r="1175" spans="2:6" x14ac:dyDescent="0.25">
      <c r="B1175" s="4"/>
      <c r="C1175" s="4"/>
      <c r="D1175" s="4"/>
      <c r="E1175" s="4"/>
      <c r="F1175" s="4"/>
    </row>
    <row r="1176" spans="2:6" x14ac:dyDescent="0.25">
      <c r="B1176" s="4"/>
      <c r="C1176" s="4"/>
      <c r="D1176" s="4"/>
      <c r="E1176" s="4"/>
      <c r="F1176" s="4"/>
    </row>
    <row r="1177" spans="2:6" x14ac:dyDescent="0.25">
      <c r="B1177" s="4"/>
      <c r="C1177" s="4"/>
      <c r="D1177" s="4"/>
      <c r="E1177" s="4"/>
      <c r="F1177" s="4"/>
    </row>
    <row r="1178" spans="2:6" x14ac:dyDescent="0.25">
      <c r="B1178" s="4"/>
      <c r="C1178" s="4"/>
      <c r="D1178" s="4"/>
      <c r="E1178" s="4"/>
      <c r="F1178" s="4"/>
    </row>
    <row r="1179" spans="2:6" x14ac:dyDescent="0.25">
      <c r="B1179" s="4"/>
      <c r="C1179" s="4"/>
      <c r="D1179" s="4"/>
      <c r="E1179" s="4"/>
      <c r="F1179" s="4"/>
    </row>
    <row r="1180" spans="2:6" x14ac:dyDescent="0.25">
      <c r="B1180" s="4"/>
      <c r="C1180" s="4"/>
      <c r="D1180" s="4"/>
      <c r="E1180" s="4"/>
      <c r="F1180" s="4"/>
    </row>
    <row r="1181" spans="2:6" x14ac:dyDescent="0.25">
      <c r="B1181" s="4"/>
      <c r="C1181" s="4"/>
      <c r="D1181" s="4"/>
      <c r="E1181" s="4"/>
      <c r="F1181" s="4"/>
    </row>
    <row r="1182" spans="2:6" x14ac:dyDescent="0.25">
      <c r="B1182" s="4"/>
      <c r="C1182" s="4"/>
      <c r="D1182" s="4"/>
      <c r="E1182" s="4"/>
      <c r="F1182" s="4"/>
    </row>
    <row r="1183" spans="2:6" x14ac:dyDescent="0.25">
      <c r="B1183" s="4"/>
      <c r="C1183" s="4"/>
      <c r="D1183" s="4"/>
      <c r="E1183" s="4"/>
      <c r="F1183" s="4"/>
    </row>
    <row r="1184" spans="2:6" x14ac:dyDescent="0.25">
      <c r="B1184" s="4"/>
      <c r="C1184" s="4"/>
      <c r="D1184" s="4"/>
      <c r="E1184" s="4"/>
      <c r="F1184" s="4"/>
    </row>
    <row r="1185" spans="2:6" x14ac:dyDescent="0.25">
      <c r="B1185" s="4"/>
      <c r="C1185" s="4"/>
      <c r="D1185" s="4"/>
      <c r="E1185" s="4"/>
      <c r="F1185" s="4"/>
    </row>
    <row r="1186" spans="2:6" x14ac:dyDescent="0.25">
      <c r="B1186" s="4"/>
      <c r="C1186" s="4"/>
      <c r="D1186" s="4"/>
      <c r="E1186" s="4"/>
      <c r="F1186" s="4"/>
    </row>
    <row r="1187" spans="2:6" x14ac:dyDescent="0.25">
      <c r="B1187" s="4"/>
      <c r="C1187" s="4"/>
      <c r="D1187" s="4"/>
      <c r="E1187" s="4"/>
      <c r="F1187" s="4"/>
    </row>
    <row r="1188" spans="2:6" x14ac:dyDescent="0.25">
      <c r="B1188" s="4"/>
      <c r="C1188" s="4"/>
      <c r="D1188" s="4"/>
      <c r="E1188" s="4"/>
      <c r="F1188" s="4"/>
    </row>
    <row r="1189" spans="2:6" x14ac:dyDescent="0.25">
      <c r="B1189" s="4"/>
      <c r="C1189" s="4"/>
      <c r="D1189" s="4"/>
      <c r="E1189" s="4"/>
      <c r="F1189" s="4"/>
    </row>
    <row r="1190" spans="2:6" x14ac:dyDescent="0.25">
      <c r="B1190" s="4"/>
      <c r="C1190" s="4"/>
      <c r="D1190" s="4"/>
      <c r="E1190" s="4"/>
      <c r="F1190" s="4"/>
    </row>
    <row r="1191" spans="2:6" x14ac:dyDescent="0.25">
      <c r="B1191" s="4"/>
      <c r="C1191" s="4"/>
      <c r="D1191" s="4"/>
      <c r="E1191" s="4"/>
      <c r="F1191" s="4"/>
    </row>
    <row r="1192" spans="2:6" x14ac:dyDescent="0.25">
      <c r="B1192" s="4"/>
      <c r="C1192" s="4"/>
      <c r="D1192" s="4"/>
      <c r="E1192" s="4"/>
      <c r="F1192" s="4"/>
    </row>
    <row r="1193" spans="2:6" x14ac:dyDescent="0.25">
      <c r="B1193" s="4"/>
      <c r="C1193" s="4"/>
      <c r="D1193" s="4"/>
      <c r="E1193" s="4"/>
      <c r="F1193" s="4"/>
    </row>
    <row r="1194" spans="2:6" x14ac:dyDescent="0.25">
      <c r="B1194" s="4"/>
      <c r="C1194" s="4"/>
      <c r="D1194" s="4"/>
      <c r="E1194" s="4"/>
      <c r="F1194" s="4"/>
    </row>
    <row r="1195" spans="2:6" x14ac:dyDescent="0.25">
      <c r="B1195" s="4"/>
      <c r="C1195" s="4"/>
      <c r="D1195" s="4"/>
      <c r="E1195" s="4"/>
      <c r="F1195" s="4"/>
    </row>
    <row r="1196" spans="2:6" x14ac:dyDescent="0.25">
      <c r="B1196" s="4"/>
      <c r="C1196" s="4"/>
      <c r="D1196" s="4"/>
      <c r="E1196" s="4"/>
      <c r="F1196" s="4"/>
    </row>
    <row r="1197" spans="2:6" x14ac:dyDescent="0.25">
      <c r="B1197" s="4"/>
      <c r="C1197" s="4"/>
      <c r="D1197" s="4"/>
      <c r="E1197" s="4"/>
      <c r="F1197" s="4"/>
    </row>
    <row r="1198" spans="2:6" x14ac:dyDescent="0.25">
      <c r="B1198" s="4"/>
      <c r="C1198" s="4"/>
      <c r="D1198" s="4"/>
      <c r="E1198" s="4"/>
      <c r="F1198" s="4"/>
    </row>
    <row r="1199" spans="2:6" x14ac:dyDescent="0.25">
      <c r="B1199" s="4"/>
      <c r="C1199" s="4"/>
      <c r="D1199" s="4"/>
      <c r="E1199" s="4"/>
      <c r="F1199" s="4"/>
    </row>
    <row r="1200" spans="2:6" x14ac:dyDescent="0.25">
      <c r="B1200" s="4"/>
      <c r="C1200" s="4"/>
      <c r="D1200" s="4"/>
      <c r="E1200" s="4"/>
      <c r="F1200" s="4"/>
    </row>
    <row r="1201" spans="2:6" x14ac:dyDescent="0.25">
      <c r="B1201" s="4"/>
      <c r="C1201" s="4"/>
      <c r="D1201" s="4"/>
      <c r="E1201" s="4"/>
      <c r="F1201" s="4"/>
    </row>
    <row r="1202" spans="2:6" x14ac:dyDescent="0.25">
      <c r="B1202" s="4"/>
      <c r="C1202" s="4"/>
      <c r="D1202" s="4"/>
      <c r="E1202" s="4"/>
      <c r="F1202" s="4"/>
    </row>
    <row r="1203" spans="2:6" x14ac:dyDescent="0.25">
      <c r="B1203" s="4"/>
      <c r="C1203" s="4"/>
      <c r="D1203" s="4"/>
      <c r="E1203" s="4"/>
      <c r="F1203" s="4"/>
    </row>
    <row r="1204" spans="2:6" x14ac:dyDescent="0.25">
      <c r="B1204" s="4"/>
      <c r="C1204" s="4"/>
      <c r="D1204" s="4"/>
      <c r="E1204" s="4"/>
      <c r="F1204" s="4"/>
    </row>
    <row r="1205" spans="2:6" x14ac:dyDescent="0.25">
      <c r="B1205" s="4"/>
      <c r="C1205" s="4"/>
      <c r="D1205" s="4"/>
      <c r="E1205" s="4"/>
      <c r="F1205" s="4"/>
    </row>
    <row r="1206" spans="2:6" x14ac:dyDescent="0.25">
      <c r="B1206" s="4"/>
      <c r="C1206" s="4"/>
      <c r="D1206" s="4"/>
      <c r="E1206" s="4"/>
      <c r="F1206" s="4"/>
    </row>
    <row r="1207" spans="2:6" x14ac:dyDescent="0.25">
      <c r="B1207" s="4"/>
      <c r="C1207" s="4"/>
      <c r="D1207" s="4"/>
      <c r="E1207" s="4"/>
      <c r="F1207" s="4"/>
    </row>
    <row r="1208" spans="2:6" x14ac:dyDescent="0.25">
      <c r="B1208" s="4"/>
      <c r="C1208" s="4"/>
      <c r="D1208" s="4"/>
      <c r="E1208" s="4"/>
      <c r="F1208" s="4"/>
    </row>
    <row r="1209" spans="2:6" x14ac:dyDescent="0.25">
      <c r="B1209" s="4"/>
      <c r="C1209" s="4"/>
      <c r="D1209" s="4"/>
      <c r="E1209" s="4"/>
      <c r="F1209" s="4"/>
    </row>
    <row r="1210" spans="2:6" x14ac:dyDescent="0.25">
      <c r="B1210" s="4"/>
      <c r="C1210" s="4"/>
      <c r="D1210" s="4"/>
      <c r="E1210" s="4"/>
      <c r="F1210" s="4"/>
    </row>
    <row r="1211" spans="2:6" x14ac:dyDescent="0.25">
      <c r="B1211" s="4"/>
      <c r="C1211" s="4"/>
      <c r="D1211" s="4"/>
      <c r="E1211" s="4"/>
      <c r="F1211" s="4"/>
    </row>
    <row r="1212" spans="2:6" x14ac:dyDescent="0.25">
      <c r="B1212" s="4"/>
      <c r="C1212" s="4"/>
      <c r="D1212" s="4"/>
      <c r="E1212" s="4"/>
      <c r="F1212" s="4"/>
    </row>
    <row r="1213" spans="2:6" x14ac:dyDescent="0.25">
      <c r="B1213" s="4"/>
      <c r="C1213" s="4"/>
      <c r="D1213" s="4"/>
      <c r="E1213" s="4"/>
      <c r="F1213" s="4"/>
    </row>
    <row r="1214" spans="2:6" x14ac:dyDescent="0.25">
      <c r="B1214" s="4"/>
      <c r="C1214" s="4"/>
      <c r="D1214" s="4"/>
      <c r="E1214" s="4"/>
      <c r="F1214" s="4"/>
    </row>
    <row r="1215" spans="2:6" x14ac:dyDescent="0.25">
      <c r="B1215" s="4"/>
      <c r="C1215" s="4"/>
      <c r="D1215" s="4"/>
      <c r="E1215" s="4"/>
      <c r="F1215" s="4"/>
    </row>
    <row r="1216" spans="2:6" x14ac:dyDescent="0.25">
      <c r="B1216" s="4"/>
      <c r="C1216" s="4"/>
      <c r="D1216" s="4"/>
      <c r="E1216" s="4"/>
      <c r="F1216" s="4"/>
    </row>
    <row r="1217" spans="2:6" x14ac:dyDescent="0.25">
      <c r="B1217" s="4"/>
      <c r="C1217" s="4"/>
      <c r="D1217" s="4"/>
      <c r="E1217" s="4"/>
      <c r="F1217" s="4"/>
    </row>
    <row r="1218" spans="2:6" x14ac:dyDescent="0.25">
      <c r="B1218" s="4"/>
      <c r="C1218" s="4"/>
      <c r="D1218" s="4"/>
      <c r="E1218" s="4"/>
      <c r="F1218" s="4"/>
    </row>
    <row r="1219" spans="2:6" x14ac:dyDescent="0.25">
      <c r="B1219" s="4"/>
      <c r="C1219" s="4"/>
      <c r="D1219" s="4"/>
      <c r="E1219" s="4"/>
      <c r="F1219" s="4"/>
    </row>
    <row r="1220" spans="2:6" x14ac:dyDescent="0.25">
      <c r="B1220" s="4"/>
      <c r="C1220" s="4"/>
      <c r="D1220" s="4"/>
      <c r="E1220" s="4"/>
      <c r="F1220" s="4"/>
    </row>
    <row r="1221" spans="2:6" x14ac:dyDescent="0.25">
      <c r="B1221" s="4"/>
      <c r="C1221" s="4"/>
      <c r="D1221" s="4"/>
      <c r="E1221" s="4"/>
      <c r="F1221" s="4"/>
    </row>
    <row r="1222" spans="2:6" x14ac:dyDescent="0.25">
      <c r="B1222" s="4"/>
      <c r="C1222" s="4"/>
      <c r="D1222" s="4"/>
      <c r="E1222" s="4"/>
      <c r="F1222" s="4"/>
    </row>
    <row r="1223" spans="2:6" x14ac:dyDescent="0.25">
      <c r="B1223" s="4"/>
      <c r="C1223" s="4"/>
      <c r="D1223" s="4"/>
      <c r="E1223" s="4"/>
      <c r="F1223" s="4"/>
    </row>
    <row r="1224" spans="2:6" x14ac:dyDescent="0.25">
      <c r="B1224" s="4"/>
      <c r="C1224" s="4"/>
      <c r="D1224" s="4"/>
      <c r="E1224" s="4"/>
      <c r="F1224" s="4"/>
    </row>
    <row r="1225" spans="2:6" x14ac:dyDescent="0.25">
      <c r="B1225" s="4"/>
      <c r="C1225" s="4"/>
      <c r="D1225" s="4"/>
      <c r="E1225" s="4"/>
      <c r="F1225" s="4"/>
    </row>
    <row r="1226" spans="2:6" x14ac:dyDescent="0.25">
      <c r="B1226" s="4"/>
      <c r="C1226" s="4"/>
      <c r="D1226" s="4"/>
      <c r="E1226" s="4"/>
      <c r="F1226" s="4"/>
    </row>
    <row r="1227" spans="2:6" x14ac:dyDescent="0.25">
      <c r="B1227" s="4"/>
      <c r="C1227" s="4"/>
      <c r="D1227" s="4"/>
      <c r="E1227" s="4"/>
      <c r="F1227" s="4"/>
    </row>
    <row r="1228" spans="2:6" x14ac:dyDescent="0.25">
      <c r="B1228" s="4"/>
      <c r="C1228" s="4"/>
      <c r="D1228" s="4"/>
      <c r="E1228" s="4"/>
      <c r="F1228" s="4"/>
    </row>
    <row r="1229" spans="2:6" x14ac:dyDescent="0.25">
      <c r="B1229" s="4"/>
      <c r="C1229" s="4"/>
      <c r="D1229" s="4"/>
      <c r="E1229" s="4"/>
      <c r="F1229" s="4"/>
    </row>
    <row r="1230" spans="2:6" x14ac:dyDescent="0.25">
      <c r="B1230" s="4"/>
      <c r="C1230" s="4"/>
      <c r="D1230" s="4"/>
      <c r="E1230" s="4"/>
      <c r="F1230" s="4"/>
    </row>
    <row r="1231" spans="2:6" x14ac:dyDescent="0.25">
      <c r="B1231" s="4"/>
      <c r="C1231" s="4"/>
      <c r="D1231" s="4"/>
      <c r="E1231" s="4"/>
      <c r="F1231" s="4"/>
    </row>
    <row r="1232" spans="2:6" x14ac:dyDescent="0.25">
      <c r="B1232" s="4"/>
      <c r="C1232" s="4"/>
      <c r="D1232" s="4"/>
      <c r="E1232" s="4"/>
      <c r="F1232" s="4"/>
    </row>
    <row r="1233" spans="2:6" x14ac:dyDescent="0.25">
      <c r="B1233" s="4"/>
      <c r="C1233" s="4"/>
      <c r="D1233" s="4"/>
      <c r="E1233" s="4"/>
      <c r="F1233" s="4"/>
    </row>
    <row r="1234" spans="2:6" x14ac:dyDescent="0.25">
      <c r="B1234" s="4"/>
      <c r="C1234" s="4"/>
      <c r="D1234" s="4"/>
      <c r="E1234" s="4"/>
      <c r="F1234" s="4"/>
    </row>
    <row r="1235" spans="2:6" x14ac:dyDescent="0.25">
      <c r="B1235" s="4"/>
      <c r="C1235" s="4"/>
      <c r="D1235" s="4"/>
      <c r="E1235" s="4"/>
      <c r="F1235" s="4"/>
    </row>
    <row r="1236" spans="2:6" x14ac:dyDescent="0.25">
      <c r="B1236" s="4"/>
      <c r="C1236" s="4"/>
      <c r="D1236" s="4"/>
      <c r="E1236" s="4"/>
      <c r="F1236" s="4"/>
    </row>
    <row r="1237" spans="2:6" x14ac:dyDescent="0.25">
      <c r="B1237" s="4"/>
      <c r="C1237" s="4"/>
      <c r="D1237" s="4"/>
      <c r="E1237" s="4"/>
      <c r="F1237" s="4"/>
    </row>
    <row r="1238" spans="2:6" x14ac:dyDescent="0.25">
      <c r="B1238" s="4"/>
      <c r="C1238" s="4"/>
      <c r="D1238" s="4"/>
      <c r="E1238" s="4"/>
      <c r="F1238" s="4"/>
    </row>
    <row r="1239" spans="2:6" x14ac:dyDescent="0.25">
      <c r="B1239" s="4"/>
      <c r="C1239" s="4"/>
      <c r="D1239" s="4"/>
      <c r="E1239" s="4"/>
      <c r="F1239" s="4"/>
    </row>
    <row r="1240" spans="2:6" x14ac:dyDescent="0.25">
      <c r="B1240" s="4"/>
      <c r="C1240" s="4"/>
      <c r="D1240" s="4"/>
      <c r="E1240" s="4"/>
      <c r="F1240" s="4"/>
    </row>
    <row r="1241" spans="2:6" x14ac:dyDescent="0.25">
      <c r="B1241" s="4"/>
      <c r="C1241" s="4"/>
      <c r="D1241" s="4"/>
      <c r="E1241" s="4"/>
      <c r="F1241" s="4"/>
    </row>
    <row r="1242" spans="2:6" x14ac:dyDescent="0.25">
      <c r="B1242" s="4"/>
      <c r="C1242" s="4"/>
      <c r="D1242" s="4"/>
      <c r="E1242" s="4"/>
      <c r="F1242" s="4"/>
    </row>
    <row r="1243" spans="2:6" x14ac:dyDescent="0.25">
      <c r="B1243" s="4"/>
      <c r="C1243" s="4"/>
      <c r="D1243" s="4"/>
      <c r="E1243" s="4"/>
      <c r="F1243" s="4"/>
    </row>
    <row r="1244" spans="2:6" x14ac:dyDescent="0.25">
      <c r="B1244" s="4"/>
      <c r="C1244" s="4"/>
      <c r="D1244" s="4"/>
      <c r="E1244" s="4"/>
      <c r="F1244" s="4"/>
    </row>
    <row r="1245" spans="2:6" x14ac:dyDescent="0.25">
      <c r="B1245" s="4"/>
      <c r="C1245" s="4"/>
      <c r="D1245" s="4"/>
      <c r="E1245" s="4"/>
      <c r="F1245" s="4"/>
    </row>
    <row r="1246" spans="2:6" x14ac:dyDescent="0.25">
      <c r="B1246" s="4"/>
      <c r="C1246" s="4"/>
      <c r="D1246" s="4"/>
      <c r="E1246" s="4"/>
      <c r="F1246" s="4"/>
    </row>
    <row r="1247" spans="2:6" x14ac:dyDescent="0.25">
      <c r="B1247" s="4"/>
      <c r="C1247" s="4"/>
      <c r="D1247" s="4"/>
      <c r="E1247" s="4"/>
      <c r="F1247" s="4"/>
    </row>
    <row r="1248" spans="2:6" x14ac:dyDescent="0.25">
      <c r="B1248" s="4"/>
      <c r="C1248" s="4"/>
      <c r="D1248" s="4"/>
      <c r="E1248" s="4"/>
      <c r="F1248" s="4"/>
    </row>
    <row r="1249" spans="2:6" x14ac:dyDescent="0.25">
      <c r="B1249" s="4"/>
      <c r="C1249" s="4"/>
      <c r="D1249" s="4"/>
      <c r="E1249" s="4"/>
      <c r="F1249" s="4"/>
    </row>
    <row r="1250" spans="2:6" x14ac:dyDescent="0.25">
      <c r="B1250" s="4"/>
      <c r="C1250" s="4"/>
      <c r="D1250" s="4"/>
      <c r="E1250" s="4"/>
      <c r="F1250" s="4"/>
    </row>
    <row r="1251" spans="2:6" x14ac:dyDescent="0.25">
      <c r="B1251" s="4"/>
      <c r="C1251" s="4"/>
      <c r="D1251" s="4"/>
      <c r="E1251" s="4"/>
      <c r="F1251" s="4"/>
    </row>
    <row r="1252" spans="2:6" x14ac:dyDescent="0.25">
      <c r="B1252" s="4"/>
      <c r="C1252" s="4"/>
      <c r="D1252" s="4"/>
      <c r="E1252" s="4"/>
      <c r="F1252" s="4"/>
    </row>
    <row r="1253" spans="2:6" x14ac:dyDescent="0.25">
      <c r="B1253" s="4"/>
      <c r="C1253" s="4"/>
      <c r="D1253" s="4"/>
      <c r="E1253" s="4"/>
      <c r="F1253" s="4"/>
    </row>
    <row r="1254" spans="2:6" x14ac:dyDescent="0.25">
      <c r="B1254" s="4"/>
      <c r="C1254" s="4"/>
      <c r="D1254" s="4"/>
      <c r="E1254" s="4"/>
      <c r="F1254" s="4"/>
    </row>
    <row r="1255" spans="2:6" x14ac:dyDescent="0.25">
      <c r="B1255" s="4"/>
      <c r="C1255" s="4"/>
      <c r="D1255" s="4"/>
      <c r="E1255" s="4"/>
      <c r="F1255" s="4"/>
    </row>
    <row r="1256" spans="2:6" x14ac:dyDescent="0.25">
      <c r="B1256" s="4"/>
      <c r="C1256" s="4"/>
      <c r="D1256" s="4"/>
      <c r="E1256" s="4"/>
      <c r="F1256" s="4"/>
    </row>
    <row r="1257" spans="2:6" x14ac:dyDescent="0.25">
      <c r="B1257" s="4"/>
      <c r="C1257" s="4"/>
      <c r="D1257" s="4"/>
      <c r="E1257" s="4"/>
      <c r="F1257" s="4"/>
    </row>
    <row r="1258" spans="2:6" x14ac:dyDescent="0.25">
      <c r="B1258" s="4"/>
      <c r="C1258" s="4"/>
      <c r="D1258" s="4"/>
      <c r="E1258" s="4"/>
      <c r="F1258" s="4"/>
    </row>
    <row r="1259" spans="2:6" x14ac:dyDescent="0.25">
      <c r="B1259" s="4"/>
      <c r="C1259" s="4"/>
      <c r="D1259" s="4"/>
      <c r="E1259" s="4"/>
      <c r="F1259" s="4"/>
    </row>
    <row r="1260" spans="2:6" x14ac:dyDescent="0.25">
      <c r="B1260" s="4"/>
      <c r="C1260" s="4"/>
      <c r="D1260" s="4"/>
      <c r="E1260" s="4"/>
      <c r="F1260" s="4"/>
    </row>
    <row r="1261" spans="2:6" x14ac:dyDescent="0.25">
      <c r="B1261" s="4"/>
      <c r="C1261" s="4"/>
      <c r="D1261" s="4"/>
      <c r="E1261" s="4"/>
      <c r="F1261" s="4"/>
    </row>
    <row r="1262" spans="2:6" x14ac:dyDescent="0.25">
      <c r="B1262" s="4"/>
      <c r="C1262" s="4"/>
      <c r="D1262" s="4"/>
      <c r="E1262" s="4"/>
      <c r="F1262" s="4"/>
    </row>
    <row r="1263" spans="2:6" x14ac:dyDescent="0.25">
      <c r="B1263" s="4"/>
      <c r="C1263" s="4"/>
      <c r="D1263" s="4"/>
      <c r="E1263" s="4"/>
      <c r="F1263" s="4"/>
    </row>
    <row r="1264" spans="2:6" x14ac:dyDescent="0.25">
      <c r="B1264" s="4"/>
      <c r="C1264" s="4"/>
      <c r="D1264" s="4"/>
      <c r="E1264" s="4"/>
      <c r="F1264" s="4"/>
    </row>
    <row r="1265" spans="2:6" x14ac:dyDescent="0.25">
      <c r="B1265" s="4"/>
      <c r="C1265" s="4"/>
      <c r="D1265" s="4"/>
      <c r="E1265" s="4"/>
      <c r="F1265" s="4"/>
    </row>
    <row r="1266" spans="2:6" x14ac:dyDescent="0.25">
      <c r="B1266" s="4"/>
      <c r="C1266" s="4"/>
      <c r="D1266" s="4"/>
      <c r="E1266" s="4"/>
      <c r="F1266" s="4"/>
    </row>
    <row r="1267" spans="2:6" x14ac:dyDescent="0.25">
      <c r="B1267" s="4"/>
      <c r="C1267" s="4"/>
      <c r="D1267" s="4"/>
      <c r="E1267" s="4"/>
      <c r="F1267" s="4"/>
    </row>
    <row r="1268" spans="2:6" x14ac:dyDescent="0.25">
      <c r="B1268" s="4"/>
      <c r="C1268" s="4"/>
      <c r="D1268" s="4"/>
      <c r="E1268" s="4"/>
      <c r="F1268" s="4"/>
    </row>
    <row r="1269" spans="2:6" x14ac:dyDescent="0.25">
      <c r="B1269" s="4"/>
      <c r="C1269" s="4"/>
      <c r="D1269" s="4"/>
      <c r="E1269" s="4"/>
      <c r="F1269" s="4"/>
    </row>
    <row r="1270" spans="2:6" x14ac:dyDescent="0.25">
      <c r="B1270" s="4"/>
      <c r="C1270" s="4"/>
      <c r="D1270" s="4"/>
      <c r="E1270" s="4"/>
      <c r="F1270" s="4"/>
    </row>
    <row r="1271" spans="2:6" x14ac:dyDescent="0.25">
      <c r="B1271" s="4"/>
      <c r="C1271" s="4"/>
      <c r="D1271" s="4"/>
      <c r="E1271" s="4"/>
      <c r="F1271" s="4"/>
    </row>
    <row r="1272" spans="2:6" x14ac:dyDescent="0.25">
      <c r="B1272" s="4"/>
      <c r="C1272" s="4"/>
      <c r="D1272" s="4"/>
      <c r="E1272" s="4"/>
      <c r="F1272" s="4"/>
    </row>
    <row r="1273" spans="2:6" x14ac:dyDescent="0.25">
      <c r="B1273" s="4"/>
      <c r="C1273" s="4"/>
      <c r="D1273" s="4"/>
      <c r="E1273" s="4"/>
      <c r="F1273" s="4"/>
    </row>
    <row r="1274" spans="2:6" x14ac:dyDescent="0.25">
      <c r="B1274" s="4"/>
      <c r="C1274" s="4"/>
      <c r="D1274" s="4"/>
      <c r="E1274" s="4"/>
      <c r="F1274" s="4"/>
    </row>
    <row r="1275" spans="2:6" x14ac:dyDescent="0.25">
      <c r="B1275" s="4"/>
      <c r="C1275" s="4"/>
      <c r="D1275" s="4"/>
      <c r="E1275" s="4"/>
      <c r="F1275" s="4"/>
    </row>
    <row r="1276" spans="2:6" x14ac:dyDescent="0.25">
      <c r="B1276" s="4"/>
      <c r="C1276" s="4"/>
      <c r="D1276" s="4"/>
      <c r="E1276" s="4"/>
      <c r="F1276" s="4"/>
    </row>
    <row r="1277" spans="2:6" x14ac:dyDescent="0.25">
      <c r="B1277" s="4"/>
      <c r="C1277" s="4"/>
      <c r="D1277" s="4"/>
      <c r="E1277" s="4"/>
      <c r="F1277" s="4"/>
    </row>
    <row r="1278" spans="2:6" x14ac:dyDescent="0.25">
      <c r="B1278" s="4"/>
      <c r="C1278" s="4"/>
      <c r="D1278" s="4"/>
      <c r="E1278" s="4"/>
      <c r="F1278" s="4"/>
    </row>
    <row r="1279" spans="2:6" x14ac:dyDescent="0.25">
      <c r="B1279" s="4"/>
      <c r="C1279" s="4"/>
      <c r="D1279" s="4"/>
      <c r="E1279" s="4"/>
      <c r="F1279" s="4"/>
    </row>
    <row r="1280" spans="2:6" x14ac:dyDescent="0.25">
      <c r="B1280" s="4"/>
      <c r="C1280" s="4"/>
      <c r="D1280" s="4"/>
      <c r="E1280" s="4"/>
      <c r="F1280" s="4"/>
    </row>
    <row r="1281" spans="2:6" x14ac:dyDescent="0.25">
      <c r="B1281" s="4"/>
      <c r="C1281" s="4"/>
      <c r="D1281" s="4"/>
      <c r="E1281" s="4"/>
      <c r="F1281" s="4"/>
    </row>
    <row r="1282" spans="2:6" x14ac:dyDescent="0.25">
      <c r="B1282" s="4"/>
      <c r="C1282" s="4"/>
      <c r="D1282" s="4"/>
      <c r="E1282" s="4"/>
      <c r="F1282" s="4"/>
    </row>
    <row r="1283" spans="2:6" x14ac:dyDescent="0.25">
      <c r="B1283" s="4"/>
      <c r="C1283" s="4"/>
      <c r="D1283" s="4"/>
      <c r="E1283" s="4"/>
      <c r="F1283" s="4"/>
    </row>
    <row r="1284" spans="2:6" x14ac:dyDescent="0.25">
      <c r="B1284" s="4"/>
      <c r="C1284" s="4"/>
      <c r="D1284" s="4"/>
      <c r="E1284" s="4"/>
      <c r="F1284" s="4"/>
    </row>
    <row r="1285" spans="2:6" x14ac:dyDescent="0.25">
      <c r="B1285" s="4"/>
      <c r="C1285" s="4"/>
      <c r="D1285" s="4"/>
      <c r="E1285" s="4"/>
      <c r="F1285" s="4"/>
    </row>
    <row r="1286" spans="2:6" x14ac:dyDescent="0.25">
      <c r="B1286" s="4"/>
      <c r="C1286" s="4"/>
      <c r="D1286" s="4"/>
      <c r="E1286" s="4"/>
      <c r="F1286" s="4"/>
    </row>
    <row r="1287" spans="2:6" x14ac:dyDescent="0.25">
      <c r="B1287" s="4"/>
      <c r="C1287" s="4"/>
      <c r="D1287" s="4"/>
      <c r="E1287" s="4"/>
      <c r="F1287" s="4"/>
    </row>
    <row r="1288" spans="2:6" x14ac:dyDescent="0.25">
      <c r="B1288" s="4"/>
      <c r="C1288" s="4"/>
      <c r="D1288" s="4"/>
      <c r="E1288" s="4"/>
      <c r="F1288" s="4"/>
    </row>
    <row r="1289" spans="2:6" x14ac:dyDescent="0.25">
      <c r="B1289" s="4"/>
      <c r="C1289" s="4"/>
      <c r="D1289" s="4"/>
      <c r="E1289" s="4"/>
      <c r="F1289" s="4"/>
    </row>
    <row r="1290" spans="2:6" x14ac:dyDescent="0.25">
      <c r="B1290" s="4"/>
      <c r="C1290" s="4"/>
      <c r="D1290" s="4"/>
      <c r="E1290" s="4"/>
      <c r="F1290" s="4"/>
    </row>
    <row r="1291" spans="2:6" x14ac:dyDescent="0.25">
      <c r="B1291" s="4"/>
      <c r="C1291" s="4"/>
      <c r="D1291" s="4"/>
      <c r="E1291" s="4"/>
      <c r="F1291" s="4"/>
    </row>
    <row r="1292" spans="2:6" x14ac:dyDescent="0.25">
      <c r="B1292" s="4"/>
      <c r="C1292" s="4"/>
      <c r="D1292" s="4"/>
      <c r="E1292" s="4"/>
      <c r="F1292" s="4"/>
    </row>
    <row r="1293" spans="2:6" x14ac:dyDescent="0.25">
      <c r="B1293" s="4"/>
      <c r="C1293" s="4"/>
      <c r="D1293" s="4"/>
      <c r="E1293" s="4"/>
      <c r="F1293" s="4"/>
    </row>
    <row r="1294" spans="2:6" x14ac:dyDescent="0.25">
      <c r="B1294" s="4"/>
      <c r="C1294" s="4"/>
      <c r="D1294" s="4"/>
      <c r="E1294" s="4"/>
      <c r="F1294" s="4"/>
    </row>
    <row r="1295" spans="2:6" x14ac:dyDescent="0.25">
      <c r="B1295" s="4"/>
      <c r="C1295" s="4"/>
      <c r="D1295" s="4"/>
      <c r="E1295" s="4"/>
      <c r="F1295" s="4"/>
    </row>
    <row r="1296" spans="2:6" x14ac:dyDescent="0.25">
      <c r="B1296" s="4"/>
      <c r="C1296" s="4"/>
      <c r="D1296" s="4"/>
      <c r="E1296" s="4"/>
      <c r="F1296" s="4"/>
    </row>
    <row r="1297" spans="2:6" x14ac:dyDescent="0.25">
      <c r="B1297" s="4"/>
      <c r="C1297" s="4"/>
      <c r="D1297" s="4"/>
      <c r="E1297" s="4"/>
      <c r="F1297" s="4"/>
    </row>
    <row r="1298" spans="2:6" x14ac:dyDescent="0.25">
      <c r="B1298" s="4"/>
      <c r="C1298" s="4"/>
      <c r="D1298" s="4"/>
      <c r="E1298" s="4"/>
      <c r="F1298" s="4"/>
    </row>
    <row r="1299" spans="2:6" x14ac:dyDescent="0.25">
      <c r="B1299" s="4"/>
      <c r="C1299" s="4"/>
      <c r="D1299" s="4"/>
      <c r="E1299" s="4"/>
      <c r="F1299" s="4"/>
    </row>
    <row r="1300" spans="2:6" x14ac:dyDescent="0.25">
      <c r="B1300" s="4"/>
      <c r="C1300" s="4"/>
      <c r="D1300" s="4"/>
      <c r="E1300" s="4"/>
      <c r="F1300" s="4"/>
    </row>
    <row r="1301" spans="2:6" x14ac:dyDescent="0.25">
      <c r="B1301" s="4"/>
      <c r="C1301" s="4"/>
      <c r="D1301" s="4"/>
      <c r="E1301" s="4"/>
      <c r="F1301" s="4"/>
    </row>
    <row r="1302" spans="2:6" x14ac:dyDescent="0.25">
      <c r="B1302" s="4"/>
      <c r="C1302" s="4"/>
      <c r="D1302" s="4"/>
      <c r="E1302" s="4"/>
      <c r="F1302" s="4"/>
    </row>
    <row r="1303" spans="2:6" x14ac:dyDescent="0.25">
      <c r="B1303" s="4"/>
      <c r="C1303" s="4"/>
      <c r="D1303" s="4"/>
      <c r="E1303" s="4"/>
      <c r="F1303" s="4"/>
    </row>
    <row r="1304" spans="2:6" x14ac:dyDescent="0.25">
      <c r="B1304" s="4"/>
      <c r="C1304" s="4"/>
      <c r="D1304" s="4"/>
      <c r="E1304" s="4"/>
      <c r="F1304" s="4"/>
    </row>
    <row r="1305" spans="2:6" x14ac:dyDescent="0.25">
      <c r="B1305" s="4"/>
      <c r="C1305" s="4"/>
      <c r="D1305" s="4"/>
      <c r="E1305" s="4"/>
      <c r="F1305" s="4"/>
    </row>
    <row r="1306" spans="2:6" x14ac:dyDescent="0.25">
      <c r="B1306" s="4"/>
      <c r="C1306" s="4"/>
      <c r="D1306" s="4"/>
      <c r="E1306" s="4"/>
      <c r="F1306" s="4"/>
    </row>
    <row r="1307" spans="2:6" x14ac:dyDescent="0.25">
      <c r="B1307" s="4"/>
      <c r="C1307" s="4"/>
      <c r="D1307" s="4"/>
      <c r="E1307" s="4"/>
      <c r="F1307" s="4"/>
    </row>
    <row r="1308" spans="2:6" x14ac:dyDescent="0.25">
      <c r="B1308" s="4"/>
      <c r="C1308" s="4"/>
      <c r="D1308" s="4"/>
      <c r="E1308" s="4"/>
      <c r="F1308" s="4"/>
    </row>
    <row r="1309" spans="2:6" x14ac:dyDescent="0.25">
      <c r="B1309" s="4"/>
      <c r="C1309" s="4"/>
      <c r="D1309" s="4"/>
      <c r="E1309" s="4"/>
      <c r="F1309" s="4"/>
    </row>
    <row r="1310" spans="2:6" x14ac:dyDescent="0.25">
      <c r="B1310" s="4"/>
      <c r="C1310" s="4"/>
      <c r="D1310" s="4"/>
      <c r="E1310" s="4"/>
      <c r="F1310" s="4"/>
    </row>
    <row r="1311" spans="2:6" x14ac:dyDescent="0.25">
      <c r="B1311" s="4"/>
      <c r="C1311" s="4"/>
      <c r="D1311" s="4"/>
      <c r="E1311" s="4"/>
      <c r="F1311" s="4"/>
    </row>
    <row r="1312" spans="2:6" x14ac:dyDescent="0.25">
      <c r="B1312" s="4"/>
      <c r="C1312" s="4"/>
      <c r="D1312" s="4"/>
      <c r="E1312" s="4"/>
      <c r="F1312" s="4"/>
    </row>
    <row r="1313" spans="2:6" x14ac:dyDescent="0.25">
      <c r="B1313" s="4"/>
      <c r="C1313" s="4"/>
      <c r="D1313" s="4"/>
      <c r="E1313" s="4"/>
      <c r="F1313" s="4"/>
    </row>
    <row r="1314" spans="2:6" x14ac:dyDescent="0.25">
      <c r="B1314" s="4"/>
      <c r="C1314" s="4"/>
      <c r="D1314" s="4"/>
      <c r="E1314" s="4"/>
      <c r="F1314" s="4"/>
    </row>
    <row r="1315" spans="2:6" x14ac:dyDescent="0.25">
      <c r="B1315" s="4"/>
      <c r="C1315" s="4"/>
      <c r="D1315" s="4"/>
      <c r="E1315" s="4"/>
      <c r="F1315" s="4"/>
    </row>
    <row r="1316" spans="2:6" x14ac:dyDescent="0.25">
      <c r="B1316" s="4"/>
      <c r="C1316" s="4"/>
      <c r="D1316" s="4"/>
      <c r="E1316" s="4"/>
      <c r="F1316" s="4"/>
    </row>
    <row r="1317" spans="2:6" x14ac:dyDescent="0.25">
      <c r="B1317" s="4"/>
      <c r="C1317" s="4"/>
      <c r="D1317" s="4"/>
      <c r="E1317" s="4"/>
      <c r="F1317" s="4"/>
    </row>
    <row r="1318" spans="2:6" x14ac:dyDescent="0.25">
      <c r="B1318" s="4"/>
      <c r="C1318" s="4"/>
      <c r="D1318" s="4"/>
      <c r="E1318" s="4"/>
      <c r="F1318" s="4"/>
    </row>
    <row r="1319" spans="2:6" x14ac:dyDescent="0.25">
      <c r="B1319" s="4"/>
      <c r="C1319" s="4"/>
      <c r="D1319" s="4"/>
      <c r="E1319" s="4"/>
      <c r="F1319" s="4"/>
    </row>
    <row r="1320" spans="2:6" x14ac:dyDescent="0.25">
      <c r="B1320" s="4"/>
      <c r="C1320" s="4"/>
      <c r="D1320" s="4"/>
      <c r="E1320" s="4"/>
      <c r="F1320" s="4"/>
    </row>
    <row r="1321" spans="2:6" x14ac:dyDescent="0.25">
      <c r="B1321" s="4"/>
      <c r="C1321" s="4"/>
      <c r="D1321" s="4"/>
      <c r="E1321" s="4"/>
      <c r="F1321" s="4"/>
    </row>
    <row r="1322" spans="2:6" x14ac:dyDescent="0.25">
      <c r="B1322" s="4"/>
      <c r="C1322" s="4"/>
      <c r="D1322" s="4"/>
      <c r="E1322" s="4"/>
      <c r="F1322" s="4"/>
    </row>
    <row r="1323" spans="2:6" x14ac:dyDescent="0.25">
      <c r="B1323" s="4"/>
      <c r="C1323" s="4"/>
      <c r="D1323" s="4"/>
      <c r="E1323" s="4"/>
      <c r="F1323" s="4"/>
    </row>
    <row r="1324" spans="2:6" x14ac:dyDescent="0.25">
      <c r="B1324" s="4"/>
      <c r="C1324" s="4"/>
      <c r="D1324" s="4"/>
      <c r="E1324" s="4"/>
      <c r="F1324" s="4"/>
    </row>
    <row r="1325" spans="2:6" x14ac:dyDescent="0.25">
      <c r="B1325" s="4"/>
      <c r="C1325" s="4"/>
      <c r="D1325" s="4"/>
      <c r="E1325" s="4"/>
      <c r="F1325" s="4"/>
    </row>
    <row r="1326" spans="2:6" x14ac:dyDescent="0.25">
      <c r="B1326" s="4"/>
      <c r="C1326" s="4"/>
      <c r="D1326" s="4"/>
      <c r="E1326" s="4"/>
      <c r="F1326" s="4"/>
    </row>
    <row r="1327" spans="2:6" x14ac:dyDescent="0.25">
      <c r="B1327" s="4"/>
      <c r="C1327" s="4"/>
      <c r="D1327" s="4"/>
      <c r="E1327" s="4"/>
      <c r="F1327" s="4"/>
    </row>
    <row r="1328" spans="2:6" x14ac:dyDescent="0.25">
      <c r="B1328" s="4"/>
      <c r="C1328" s="4"/>
      <c r="D1328" s="4"/>
      <c r="E1328" s="4"/>
      <c r="F1328" s="4"/>
    </row>
    <row r="1329" spans="2:6" x14ac:dyDescent="0.25">
      <c r="B1329" s="4"/>
      <c r="C1329" s="4"/>
      <c r="D1329" s="4"/>
      <c r="E1329" s="4"/>
      <c r="F1329" s="4"/>
    </row>
    <row r="1330" spans="2:6" x14ac:dyDescent="0.25">
      <c r="B1330" s="4"/>
      <c r="C1330" s="4"/>
      <c r="D1330" s="4"/>
      <c r="E1330" s="4"/>
      <c r="F1330" s="4"/>
    </row>
    <row r="1331" spans="2:6" x14ac:dyDescent="0.25">
      <c r="B1331" s="4"/>
      <c r="C1331" s="4"/>
      <c r="D1331" s="4"/>
      <c r="E1331" s="4"/>
      <c r="F1331" s="4"/>
    </row>
    <row r="1332" spans="2:6" x14ac:dyDescent="0.25">
      <c r="B1332" s="4"/>
      <c r="C1332" s="4"/>
      <c r="D1332" s="4"/>
      <c r="E1332" s="4"/>
      <c r="F1332" s="4"/>
    </row>
    <row r="1333" spans="2:6" x14ac:dyDescent="0.25">
      <c r="B1333" s="4"/>
      <c r="C1333" s="4"/>
      <c r="D1333" s="4"/>
      <c r="E1333" s="4"/>
      <c r="F1333" s="4"/>
    </row>
    <row r="1334" spans="2:6" x14ac:dyDescent="0.25">
      <c r="B1334" s="4"/>
      <c r="C1334" s="4"/>
      <c r="D1334" s="4"/>
      <c r="E1334" s="4"/>
      <c r="F1334" s="4"/>
    </row>
    <row r="1335" spans="2:6" x14ac:dyDescent="0.25">
      <c r="B1335" s="4"/>
      <c r="C1335" s="4"/>
      <c r="D1335" s="4"/>
      <c r="E1335" s="4"/>
      <c r="F1335" s="4"/>
    </row>
    <row r="1336" spans="2:6" x14ac:dyDescent="0.25">
      <c r="B1336" s="4"/>
      <c r="C1336" s="4"/>
      <c r="D1336" s="4"/>
      <c r="E1336" s="4"/>
      <c r="F1336" s="4"/>
    </row>
    <row r="1337" spans="2:6" x14ac:dyDescent="0.25">
      <c r="B1337" s="4"/>
      <c r="C1337" s="4"/>
      <c r="D1337" s="4"/>
      <c r="E1337" s="4"/>
      <c r="F1337" s="4"/>
    </row>
    <row r="1338" spans="2:6" x14ac:dyDescent="0.25">
      <c r="B1338" s="4"/>
      <c r="C1338" s="4"/>
      <c r="D1338" s="4"/>
      <c r="E1338" s="4"/>
      <c r="F1338" s="4"/>
    </row>
    <row r="1339" spans="2:6" x14ac:dyDescent="0.25">
      <c r="B1339" s="4"/>
      <c r="C1339" s="4"/>
      <c r="D1339" s="4"/>
      <c r="E1339" s="4"/>
      <c r="F1339" s="4"/>
    </row>
    <row r="1340" spans="2:6" x14ac:dyDescent="0.25">
      <c r="B1340" s="4"/>
      <c r="C1340" s="4"/>
      <c r="D1340" s="4"/>
      <c r="E1340" s="4"/>
      <c r="F1340" s="4"/>
    </row>
    <row r="1341" spans="2:6" x14ac:dyDescent="0.25">
      <c r="B1341" s="4"/>
      <c r="C1341" s="4"/>
      <c r="D1341" s="4"/>
      <c r="E1341" s="4"/>
      <c r="F1341" s="4"/>
    </row>
    <row r="1342" spans="2:6" x14ac:dyDescent="0.25">
      <c r="B1342" s="4"/>
      <c r="C1342" s="4"/>
      <c r="D1342" s="4"/>
      <c r="E1342" s="4"/>
      <c r="F1342" s="4"/>
    </row>
    <row r="1343" spans="2:6" x14ac:dyDescent="0.25">
      <c r="B1343" s="4"/>
      <c r="C1343" s="4"/>
      <c r="D1343" s="4"/>
      <c r="E1343" s="4"/>
      <c r="F1343" s="4"/>
    </row>
    <row r="1344" spans="2:6" x14ac:dyDescent="0.25">
      <c r="B1344" s="4"/>
      <c r="C1344" s="4"/>
      <c r="D1344" s="4"/>
      <c r="E1344" s="4"/>
      <c r="F1344" s="4"/>
    </row>
    <row r="1345" spans="2:6" x14ac:dyDescent="0.25">
      <c r="B1345" s="4"/>
      <c r="C1345" s="4"/>
      <c r="D1345" s="4"/>
      <c r="E1345" s="4"/>
      <c r="F1345" s="4"/>
    </row>
    <row r="1346" spans="2:6" x14ac:dyDescent="0.25">
      <c r="B1346" s="4"/>
      <c r="C1346" s="4"/>
      <c r="D1346" s="4"/>
      <c r="E1346" s="4"/>
      <c r="F1346" s="4"/>
    </row>
    <row r="1347" spans="2:6" x14ac:dyDescent="0.25">
      <c r="B1347" s="4"/>
      <c r="C1347" s="4"/>
      <c r="D1347" s="4"/>
      <c r="E1347" s="4"/>
      <c r="F1347" s="4"/>
    </row>
    <row r="1348" spans="2:6" x14ac:dyDescent="0.25">
      <c r="B1348" s="4"/>
      <c r="C1348" s="4"/>
      <c r="D1348" s="4"/>
      <c r="E1348" s="4"/>
      <c r="F1348" s="4"/>
    </row>
    <row r="1349" spans="2:6" x14ac:dyDescent="0.25">
      <c r="B1349" s="4"/>
      <c r="C1349" s="4"/>
      <c r="D1349" s="4"/>
      <c r="E1349" s="4"/>
      <c r="F1349" s="4"/>
    </row>
    <row r="1350" spans="2:6" x14ac:dyDescent="0.25">
      <c r="B1350" s="4"/>
      <c r="C1350" s="4"/>
      <c r="D1350" s="4"/>
      <c r="E1350" s="4"/>
      <c r="F1350" s="4"/>
    </row>
    <row r="1351" spans="2:6" x14ac:dyDescent="0.25">
      <c r="B1351" s="4"/>
      <c r="C1351" s="4"/>
      <c r="D1351" s="4"/>
      <c r="E1351" s="4"/>
      <c r="F1351" s="4"/>
    </row>
    <row r="1352" spans="2:6" x14ac:dyDescent="0.25">
      <c r="B1352" s="4"/>
      <c r="C1352" s="4"/>
      <c r="D1352" s="4"/>
      <c r="E1352" s="4"/>
      <c r="F1352" s="4"/>
    </row>
    <row r="1353" spans="2:6" x14ac:dyDescent="0.25">
      <c r="B1353" s="4"/>
      <c r="C1353" s="4"/>
      <c r="D1353" s="4"/>
      <c r="E1353" s="4"/>
      <c r="F1353" s="4"/>
    </row>
    <row r="1354" spans="2:6" x14ac:dyDescent="0.25">
      <c r="B1354" s="4"/>
      <c r="C1354" s="4"/>
      <c r="D1354" s="4"/>
      <c r="E1354" s="4"/>
      <c r="F1354" s="4"/>
    </row>
    <row r="1355" spans="2:6" x14ac:dyDescent="0.25">
      <c r="B1355" s="4"/>
      <c r="C1355" s="4"/>
      <c r="D1355" s="4"/>
      <c r="E1355" s="4"/>
      <c r="F1355" s="4"/>
    </row>
    <row r="1356" spans="2:6" x14ac:dyDescent="0.25">
      <c r="B1356" s="4"/>
      <c r="C1356" s="4"/>
      <c r="D1356" s="4"/>
      <c r="E1356" s="4"/>
      <c r="F1356" s="4"/>
    </row>
    <row r="1357" spans="2:6" x14ac:dyDescent="0.25">
      <c r="B1357" s="4"/>
      <c r="C1357" s="4"/>
      <c r="D1357" s="4"/>
      <c r="E1357" s="4"/>
      <c r="F1357" s="4"/>
    </row>
    <row r="1358" spans="2:6" x14ac:dyDescent="0.25">
      <c r="B1358" s="4"/>
      <c r="C1358" s="4"/>
      <c r="D1358" s="4"/>
      <c r="E1358" s="4"/>
      <c r="F1358" s="4"/>
    </row>
    <row r="1359" spans="2:6" x14ac:dyDescent="0.25">
      <c r="B1359" s="4"/>
      <c r="C1359" s="4"/>
      <c r="D1359" s="4"/>
      <c r="E1359" s="4"/>
      <c r="F1359" s="4"/>
    </row>
    <row r="1360" spans="2:6" x14ac:dyDescent="0.25">
      <c r="B1360" s="4"/>
      <c r="C1360" s="4"/>
      <c r="D1360" s="4"/>
      <c r="E1360" s="4"/>
      <c r="F1360" s="4"/>
    </row>
    <row r="1361" spans="2:6" x14ac:dyDescent="0.25">
      <c r="B1361" s="4"/>
      <c r="C1361" s="4"/>
      <c r="D1361" s="4"/>
      <c r="E1361" s="4"/>
      <c r="F1361" s="4"/>
    </row>
    <row r="1362" spans="2:6" x14ac:dyDescent="0.25">
      <c r="B1362" s="4"/>
      <c r="C1362" s="4"/>
      <c r="D1362" s="4"/>
      <c r="E1362" s="4"/>
      <c r="F1362" s="4"/>
    </row>
    <row r="1363" spans="2:6" x14ac:dyDescent="0.25">
      <c r="B1363" s="4"/>
      <c r="C1363" s="4"/>
      <c r="D1363" s="4"/>
      <c r="E1363" s="4"/>
      <c r="F1363" s="4"/>
    </row>
    <row r="1364" spans="2:6" x14ac:dyDescent="0.25">
      <c r="B1364" s="4"/>
      <c r="C1364" s="4"/>
      <c r="D1364" s="4"/>
      <c r="E1364" s="4"/>
      <c r="F1364" s="4"/>
    </row>
    <row r="1365" spans="2:6" x14ac:dyDescent="0.25">
      <c r="B1365" s="4"/>
      <c r="C1365" s="4"/>
      <c r="D1365" s="4"/>
      <c r="E1365" s="4"/>
      <c r="F1365" s="4"/>
    </row>
    <row r="1366" spans="2:6" x14ac:dyDescent="0.25">
      <c r="B1366" s="4"/>
      <c r="C1366" s="4"/>
      <c r="D1366" s="4"/>
      <c r="E1366" s="4"/>
      <c r="F1366" s="4"/>
    </row>
    <row r="1367" spans="2:6" x14ac:dyDescent="0.25">
      <c r="B1367" s="4"/>
      <c r="C1367" s="4"/>
      <c r="D1367" s="4"/>
      <c r="E1367" s="4"/>
      <c r="F1367" s="4"/>
    </row>
    <row r="1368" spans="2:6" x14ac:dyDescent="0.25">
      <c r="B1368" s="4"/>
      <c r="C1368" s="4"/>
      <c r="D1368" s="4"/>
      <c r="E1368" s="4"/>
      <c r="F1368" s="4"/>
    </row>
    <row r="1369" spans="2:6" x14ac:dyDescent="0.25">
      <c r="B1369" s="4"/>
      <c r="C1369" s="4"/>
      <c r="D1369" s="4"/>
      <c r="E1369" s="4"/>
      <c r="F1369" s="4"/>
    </row>
    <row r="1370" spans="2:6" x14ac:dyDescent="0.25">
      <c r="B1370" s="4"/>
      <c r="C1370" s="4"/>
      <c r="D1370" s="4"/>
      <c r="E1370" s="4"/>
      <c r="F1370" s="4"/>
    </row>
    <row r="1371" spans="2:6" x14ac:dyDescent="0.25">
      <c r="B1371" s="4"/>
      <c r="C1371" s="4"/>
      <c r="D1371" s="4"/>
      <c r="E1371" s="4"/>
      <c r="F1371" s="4"/>
    </row>
    <row r="1372" spans="2:6" x14ac:dyDescent="0.25">
      <c r="B1372" s="4"/>
      <c r="C1372" s="4"/>
      <c r="D1372" s="4"/>
      <c r="E1372" s="4"/>
      <c r="F1372" s="4"/>
    </row>
    <row r="1373" spans="2:6" x14ac:dyDescent="0.25">
      <c r="B1373" s="4"/>
      <c r="C1373" s="4"/>
      <c r="D1373" s="4"/>
      <c r="E1373" s="4"/>
      <c r="F1373" s="4"/>
    </row>
    <row r="1374" spans="2:6" x14ac:dyDescent="0.25">
      <c r="B1374" s="4"/>
      <c r="C1374" s="4"/>
      <c r="D1374" s="4"/>
      <c r="E1374" s="4"/>
      <c r="F1374" s="4"/>
    </row>
    <row r="1375" spans="2:6" x14ac:dyDescent="0.25">
      <c r="B1375" s="4"/>
      <c r="C1375" s="4"/>
      <c r="D1375" s="4"/>
      <c r="E1375" s="4"/>
      <c r="F1375" s="4"/>
    </row>
    <row r="1376" spans="2:6" x14ac:dyDescent="0.25">
      <c r="B1376" s="4"/>
      <c r="C1376" s="4"/>
      <c r="D1376" s="4"/>
      <c r="E1376" s="4"/>
      <c r="F1376" s="4"/>
    </row>
    <row r="1377" spans="2:6" x14ac:dyDescent="0.25">
      <c r="B1377" s="4"/>
      <c r="C1377" s="4"/>
      <c r="D1377" s="4"/>
      <c r="E1377" s="4"/>
      <c r="F1377" s="4"/>
    </row>
    <row r="1378" spans="2:6" x14ac:dyDescent="0.25">
      <c r="B1378" s="4"/>
      <c r="C1378" s="4"/>
      <c r="D1378" s="4"/>
      <c r="E1378" s="4"/>
      <c r="F1378" s="4"/>
    </row>
    <row r="1379" spans="2:6" x14ac:dyDescent="0.25">
      <c r="B1379" s="4"/>
      <c r="C1379" s="4"/>
      <c r="D1379" s="4"/>
      <c r="E1379" s="4"/>
      <c r="F1379" s="4"/>
    </row>
    <row r="1380" spans="2:6" x14ac:dyDescent="0.25">
      <c r="B1380" s="4"/>
      <c r="C1380" s="4"/>
      <c r="D1380" s="4"/>
      <c r="E1380" s="4"/>
      <c r="F1380" s="4"/>
    </row>
    <row r="1381" spans="2:6" x14ac:dyDescent="0.25">
      <c r="B1381" s="4"/>
      <c r="C1381" s="4"/>
      <c r="D1381" s="4"/>
      <c r="E1381" s="4"/>
      <c r="F1381" s="4"/>
    </row>
    <row r="1382" spans="2:6" x14ac:dyDescent="0.25">
      <c r="B1382" s="4"/>
      <c r="C1382" s="4"/>
      <c r="D1382" s="4"/>
      <c r="E1382" s="4"/>
      <c r="F1382" s="4"/>
    </row>
    <row r="1383" spans="2:6" x14ac:dyDescent="0.25">
      <c r="B1383" s="4"/>
      <c r="C1383" s="4"/>
      <c r="D1383" s="4"/>
      <c r="E1383" s="4"/>
      <c r="F1383" s="4"/>
    </row>
    <row r="1384" spans="2:6" x14ac:dyDescent="0.25">
      <c r="B1384" s="4"/>
      <c r="C1384" s="4"/>
      <c r="D1384" s="4"/>
      <c r="E1384" s="4"/>
      <c r="F1384" s="4"/>
    </row>
    <row r="1385" spans="2:6" x14ac:dyDescent="0.25">
      <c r="B1385" s="4"/>
      <c r="C1385" s="4"/>
      <c r="D1385" s="4"/>
      <c r="E1385" s="4"/>
      <c r="F1385" s="4"/>
    </row>
    <row r="1386" spans="2:6" x14ac:dyDescent="0.25">
      <c r="B1386" s="4"/>
      <c r="C1386" s="4"/>
      <c r="D1386" s="4"/>
      <c r="E1386" s="4"/>
      <c r="F1386" s="4"/>
    </row>
    <row r="1387" spans="2:6" x14ac:dyDescent="0.25">
      <c r="B1387" s="4"/>
      <c r="C1387" s="4"/>
      <c r="D1387" s="4"/>
      <c r="E1387" s="4"/>
      <c r="F1387" s="4"/>
    </row>
    <row r="1388" spans="2:6" x14ac:dyDescent="0.25">
      <c r="B1388" s="4"/>
      <c r="C1388" s="4"/>
      <c r="D1388" s="4"/>
      <c r="E1388" s="4"/>
      <c r="F1388" s="4"/>
    </row>
    <row r="1389" spans="2:6" x14ac:dyDescent="0.25">
      <c r="B1389" s="4"/>
      <c r="C1389" s="4"/>
      <c r="D1389" s="4"/>
      <c r="E1389" s="4"/>
      <c r="F1389" s="4"/>
    </row>
    <row r="1390" spans="2:6" x14ac:dyDescent="0.25">
      <c r="B1390" s="4"/>
      <c r="C1390" s="4"/>
      <c r="D1390" s="4"/>
      <c r="E1390" s="4"/>
      <c r="F1390" s="4"/>
    </row>
    <row r="1391" spans="2:6" x14ac:dyDescent="0.25">
      <c r="B1391" s="4"/>
      <c r="C1391" s="4"/>
      <c r="D1391" s="4"/>
      <c r="E1391" s="4"/>
      <c r="F1391" s="4"/>
    </row>
    <row r="1392" spans="2:6" x14ac:dyDescent="0.25">
      <c r="B1392" s="4"/>
      <c r="C1392" s="4"/>
      <c r="D1392" s="4"/>
      <c r="E1392" s="4"/>
      <c r="F1392" s="4"/>
    </row>
    <row r="1393" spans="2:6" x14ac:dyDescent="0.25">
      <c r="B1393" s="4"/>
      <c r="C1393" s="4"/>
      <c r="D1393" s="4"/>
      <c r="E1393" s="4"/>
      <c r="F1393" s="4"/>
    </row>
    <row r="1394" spans="2:6" x14ac:dyDescent="0.25">
      <c r="B1394" s="4"/>
      <c r="C1394" s="4"/>
      <c r="D1394" s="4"/>
      <c r="E1394" s="4"/>
      <c r="F1394" s="4"/>
    </row>
    <row r="1395" spans="2:6" x14ac:dyDescent="0.25">
      <c r="B1395" s="4"/>
      <c r="C1395" s="4"/>
      <c r="D1395" s="4"/>
      <c r="E1395" s="4"/>
      <c r="F1395" s="4"/>
    </row>
    <row r="1396" spans="2:6" x14ac:dyDescent="0.25">
      <c r="B1396" s="4"/>
      <c r="C1396" s="4"/>
      <c r="D1396" s="4"/>
      <c r="E1396" s="4"/>
      <c r="F1396" s="4"/>
    </row>
    <row r="1397" spans="2:6" x14ac:dyDescent="0.25">
      <c r="B1397" s="4"/>
      <c r="C1397" s="4"/>
      <c r="D1397" s="4"/>
      <c r="E1397" s="4"/>
      <c r="F1397" s="4"/>
    </row>
    <row r="1398" spans="2:6" x14ac:dyDescent="0.25">
      <c r="B1398" s="4"/>
      <c r="C1398" s="4"/>
      <c r="D1398" s="4"/>
      <c r="E1398" s="4"/>
      <c r="F1398" s="4"/>
    </row>
    <row r="1399" spans="2:6" x14ac:dyDescent="0.25">
      <c r="B1399" s="4"/>
      <c r="C1399" s="4"/>
      <c r="D1399" s="4"/>
      <c r="E1399" s="4"/>
      <c r="F1399" s="4"/>
    </row>
    <row r="1400" spans="2:6" x14ac:dyDescent="0.25">
      <c r="B1400" s="4"/>
      <c r="C1400" s="4"/>
      <c r="D1400" s="4"/>
      <c r="E1400" s="4"/>
      <c r="F1400" s="4"/>
    </row>
    <row r="1401" spans="2:6" x14ac:dyDescent="0.25">
      <c r="B1401" s="4"/>
      <c r="C1401" s="4"/>
      <c r="D1401" s="4"/>
      <c r="E1401" s="4"/>
      <c r="F1401" s="4"/>
    </row>
    <row r="1402" spans="2:6" x14ac:dyDescent="0.25">
      <c r="B1402" s="4"/>
      <c r="C1402" s="4"/>
      <c r="D1402" s="4"/>
      <c r="E1402" s="4"/>
      <c r="F1402" s="4"/>
    </row>
    <row r="1403" spans="2:6" x14ac:dyDescent="0.25">
      <c r="B1403" s="4"/>
      <c r="C1403" s="4"/>
      <c r="D1403" s="4"/>
      <c r="E1403" s="4"/>
      <c r="F1403" s="4"/>
    </row>
    <row r="1404" spans="2:6" x14ac:dyDescent="0.25">
      <c r="B1404" s="4"/>
      <c r="C1404" s="4"/>
      <c r="D1404" s="4"/>
      <c r="E1404" s="4"/>
      <c r="F1404" s="4"/>
    </row>
    <row r="1405" spans="2:6" x14ac:dyDescent="0.25">
      <c r="B1405" s="4"/>
      <c r="C1405" s="4"/>
      <c r="D1405" s="4"/>
      <c r="E1405" s="4"/>
      <c r="F1405" s="4"/>
    </row>
    <row r="1406" spans="2:6" x14ac:dyDescent="0.25">
      <c r="B1406" s="4"/>
      <c r="C1406" s="4"/>
      <c r="D1406" s="4"/>
      <c r="E1406" s="4"/>
      <c r="F1406" s="4"/>
    </row>
    <row r="1407" spans="2:6" x14ac:dyDescent="0.25">
      <c r="B1407" s="4"/>
      <c r="C1407" s="4"/>
      <c r="D1407" s="4"/>
      <c r="E1407" s="4"/>
      <c r="F1407" s="4"/>
    </row>
    <row r="1408" spans="2:6" x14ac:dyDescent="0.25">
      <c r="B1408" s="4"/>
      <c r="C1408" s="4"/>
      <c r="D1408" s="4"/>
      <c r="E1408" s="4"/>
      <c r="F1408" s="4"/>
    </row>
    <row r="1409" spans="2:6" x14ac:dyDescent="0.25">
      <c r="B1409" s="4"/>
      <c r="C1409" s="4"/>
      <c r="D1409" s="4"/>
      <c r="E1409" s="4"/>
      <c r="F1409" s="4"/>
    </row>
    <row r="1410" spans="2:6" x14ac:dyDescent="0.25">
      <c r="B1410" s="4"/>
      <c r="C1410" s="4"/>
      <c r="D1410" s="4"/>
      <c r="E1410" s="4"/>
      <c r="F1410" s="4"/>
    </row>
    <row r="1411" spans="2:6" x14ac:dyDescent="0.25">
      <c r="B1411" s="4"/>
      <c r="C1411" s="4"/>
      <c r="D1411" s="4"/>
      <c r="E1411" s="4"/>
      <c r="F1411" s="4"/>
    </row>
    <row r="1412" spans="2:6" x14ac:dyDescent="0.25">
      <c r="B1412" s="4"/>
      <c r="C1412" s="4"/>
      <c r="D1412" s="4"/>
      <c r="E1412" s="4"/>
      <c r="F1412" s="4"/>
    </row>
    <row r="1413" spans="2:6" x14ac:dyDescent="0.25">
      <c r="B1413" s="4"/>
      <c r="C1413" s="4"/>
      <c r="D1413" s="4"/>
      <c r="E1413" s="4"/>
      <c r="F1413" s="4"/>
    </row>
    <row r="1414" spans="2:6" x14ac:dyDescent="0.25">
      <c r="B1414" s="4"/>
      <c r="C1414" s="4"/>
      <c r="D1414" s="4"/>
      <c r="E1414" s="4"/>
      <c r="F1414" s="4"/>
    </row>
    <row r="1415" spans="2:6" x14ac:dyDescent="0.25">
      <c r="B1415" s="4"/>
      <c r="C1415" s="4"/>
      <c r="D1415" s="4"/>
      <c r="E1415" s="4"/>
      <c r="F1415" s="4"/>
    </row>
    <row r="1416" spans="2:6" x14ac:dyDescent="0.25">
      <c r="B1416" s="4"/>
      <c r="C1416" s="4"/>
      <c r="D1416" s="4"/>
      <c r="E1416" s="4"/>
      <c r="F1416" s="4"/>
    </row>
    <row r="1417" spans="2:6" x14ac:dyDescent="0.25">
      <c r="B1417" s="4"/>
      <c r="C1417" s="4"/>
      <c r="D1417" s="4"/>
      <c r="E1417" s="4"/>
      <c r="F1417" s="4"/>
    </row>
    <row r="1418" spans="2:6" x14ac:dyDescent="0.25">
      <c r="B1418" s="4"/>
      <c r="C1418" s="4"/>
      <c r="D1418" s="4"/>
      <c r="E1418" s="4"/>
      <c r="F1418" s="4"/>
    </row>
    <row r="1419" spans="2:6" x14ac:dyDescent="0.25">
      <c r="B1419" s="4"/>
      <c r="C1419" s="4"/>
      <c r="D1419" s="4"/>
      <c r="E1419" s="4"/>
      <c r="F1419" s="4"/>
    </row>
    <row r="1420" spans="2:6" x14ac:dyDescent="0.25">
      <c r="B1420" s="4"/>
      <c r="C1420" s="4"/>
      <c r="D1420" s="4"/>
      <c r="E1420" s="4"/>
      <c r="F1420" s="4"/>
    </row>
    <row r="1421" spans="2:6" x14ac:dyDescent="0.25">
      <c r="B1421" s="4"/>
      <c r="C1421" s="4"/>
      <c r="D1421" s="4"/>
      <c r="E1421" s="4"/>
      <c r="F1421" s="4"/>
    </row>
    <row r="1422" spans="2:6" x14ac:dyDescent="0.25">
      <c r="B1422" s="4"/>
      <c r="C1422" s="4"/>
      <c r="D1422" s="4"/>
      <c r="E1422" s="4"/>
      <c r="F1422" s="4"/>
    </row>
    <row r="1423" spans="2:6" x14ac:dyDescent="0.25">
      <c r="B1423" s="4"/>
      <c r="C1423" s="4"/>
      <c r="D1423" s="4"/>
      <c r="E1423" s="4"/>
      <c r="F1423" s="4"/>
    </row>
    <row r="1424" spans="2:6" x14ac:dyDescent="0.25">
      <c r="B1424" s="4"/>
      <c r="C1424" s="4"/>
      <c r="D1424" s="4"/>
      <c r="E1424" s="4"/>
      <c r="F1424" s="4"/>
    </row>
    <row r="1425" spans="2:6" x14ac:dyDescent="0.25">
      <c r="B1425" s="4"/>
      <c r="C1425" s="4"/>
      <c r="D1425" s="4"/>
      <c r="E1425" s="4"/>
      <c r="F1425" s="4"/>
    </row>
    <row r="1426" spans="2:6" x14ac:dyDescent="0.25">
      <c r="B1426" s="4"/>
      <c r="C1426" s="4"/>
      <c r="D1426" s="4"/>
      <c r="E1426" s="4"/>
      <c r="F1426" s="4"/>
    </row>
    <row r="1427" spans="2:6" x14ac:dyDescent="0.25">
      <c r="B1427" s="4"/>
      <c r="C1427" s="4"/>
      <c r="D1427" s="4"/>
      <c r="E1427" s="4"/>
      <c r="F1427" s="4"/>
    </row>
    <row r="1428" spans="2:6" x14ac:dyDescent="0.25">
      <c r="B1428" s="4"/>
      <c r="C1428" s="4"/>
      <c r="D1428" s="4"/>
      <c r="E1428" s="4"/>
      <c r="F1428" s="4"/>
    </row>
    <row r="1429" spans="2:6" x14ac:dyDescent="0.25">
      <c r="B1429" s="4"/>
      <c r="C1429" s="4"/>
      <c r="D1429" s="4"/>
      <c r="E1429" s="4"/>
      <c r="F1429" s="4"/>
    </row>
    <row r="1430" spans="2:6" x14ac:dyDescent="0.25">
      <c r="B1430" s="4"/>
      <c r="C1430" s="4"/>
      <c r="D1430" s="4"/>
      <c r="E1430" s="4"/>
      <c r="F1430" s="4"/>
    </row>
    <row r="1431" spans="2:6" x14ac:dyDescent="0.25">
      <c r="B1431" s="4"/>
      <c r="C1431" s="4"/>
      <c r="D1431" s="4"/>
      <c r="E1431" s="4"/>
      <c r="F1431" s="4"/>
    </row>
    <row r="1432" spans="2:6" x14ac:dyDescent="0.25">
      <c r="B1432" s="4"/>
      <c r="C1432" s="4"/>
      <c r="D1432" s="4"/>
      <c r="E1432" s="4"/>
      <c r="F1432" s="4"/>
    </row>
    <row r="1433" spans="2:6" x14ac:dyDescent="0.25">
      <c r="B1433" s="4"/>
      <c r="C1433" s="4"/>
      <c r="D1433" s="4"/>
      <c r="E1433" s="4"/>
      <c r="F1433" s="4"/>
    </row>
    <row r="1434" spans="2:6" x14ac:dyDescent="0.25">
      <c r="B1434" s="4"/>
      <c r="C1434" s="4"/>
      <c r="D1434" s="4"/>
      <c r="E1434" s="4"/>
      <c r="F1434" s="4"/>
    </row>
    <row r="1435" spans="2:6" x14ac:dyDescent="0.25">
      <c r="B1435" s="4"/>
      <c r="C1435" s="4"/>
      <c r="D1435" s="4"/>
      <c r="E1435" s="4"/>
      <c r="F1435" s="4"/>
    </row>
    <row r="1436" spans="2:6" x14ac:dyDescent="0.25">
      <c r="B1436" s="4"/>
      <c r="C1436" s="4"/>
      <c r="D1436" s="4"/>
      <c r="E1436" s="4"/>
      <c r="F1436" s="4"/>
    </row>
    <row r="1437" spans="2:6" x14ac:dyDescent="0.25">
      <c r="B1437" s="4"/>
      <c r="C1437" s="4"/>
      <c r="D1437" s="4"/>
      <c r="E1437" s="4"/>
      <c r="F1437" s="4"/>
    </row>
    <row r="1438" spans="2:6" x14ac:dyDescent="0.25">
      <c r="B1438" s="4"/>
      <c r="C1438" s="4"/>
      <c r="D1438" s="4"/>
      <c r="E1438" s="4"/>
      <c r="F1438" s="4"/>
    </row>
    <row r="1439" spans="2:6" x14ac:dyDescent="0.25">
      <c r="B1439" s="4"/>
      <c r="C1439" s="4"/>
      <c r="D1439" s="4"/>
      <c r="E1439" s="4"/>
      <c r="F1439" s="4"/>
    </row>
    <row r="1440" spans="2:6" x14ac:dyDescent="0.25">
      <c r="B1440" s="4"/>
      <c r="C1440" s="4"/>
      <c r="D1440" s="4"/>
      <c r="E1440" s="4"/>
      <c r="F1440" s="4"/>
    </row>
    <row r="1441" spans="2:6" x14ac:dyDescent="0.25">
      <c r="B1441" s="4"/>
      <c r="C1441" s="4"/>
      <c r="D1441" s="4"/>
      <c r="E1441" s="4"/>
      <c r="F1441" s="4"/>
    </row>
    <row r="1442" spans="2:6" x14ac:dyDescent="0.25">
      <c r="B1442" s="4"/>
      <c r="C1442" s="4"/>
      <c r="D1442" s="4"/>
      <c r="E1442" s="4"/>
      <c r="F1442" s="4"/>
    </row>
    <row r="1443" spans="2:6" x14ac:dyDescent="0.25">
      <c r="B1443" s="4"/>
      <c r="C1443" s="4"/>
      <c r="D1443" s="4"/>
      <c r="E1443" s="4"/>
      <c r="F1443" s="4"/>
    </row>
    <row r="1444" spans="2:6" x14ac:dyDescent="0.25">
      <c r="B1444" s="4"/>
      <c r="C1444" s="4"/>
      <c r="D1444" s="4"/>
      <c r="E1444" s="4"/>
      <c r="F1444" s="4"/>
    </row>
    <row r="1445" spans="2:6" x14ac:dyDescent="0.25">
      <c r="B1445" s="4"/>
      <c r="C1445" s="4"/>
      <c r="D1445" s="4"/>
      <c r="E1445" s="4"/>
      <c r="F1445" s="4"/>
    </row>
    <row r="1446" spans="2:6" x14ac:dyDescent="0.25">
      <c r="B1446" s="4"/>
      <c r="C1446" s="4"/>
      <c r="D1446" s="4"/>
      <c r="E1446" s="4"/>
      <c r="F1446" s="4"/>
    </row>
    <row r="1447" spans="2:6" x14ac:dyDescent="0.25">
      <c r="B1447" s="4"/>
      <c r="C1447" s="4"/>
      <c r="D1447" s="4"/>
      <c r="E1447" s="4"/>
      <c r="F1447" s="4"/>
    </row>
    <row r="1448" spans="2:6" x14ac:dyDescent="0.25">
      <c r="B1448" s="4"/>
      <c r="C1448" s="4"/>
      <c r="D1448" s="4"/>
      <c r="E1448" s="4"/>
      <c r="F1448" s="4"/>
    </row>
    <row r="1449" spans="2:6" x14ac:dyDescent="0.25">
      <c r="B1449" s="4"/>
      <c r="C1449" s="4"/>
      <c r="D1449" s="4"/>
      <c r="E1449" s="4"/>
      <c r="F1449" s="4"/>
    </row>
    <row r="1450" spans="2:6" x14ac:dyDescent="0.25">
      <c r="B1450" s="4"/>
      <c r="C1450" s="4"/>
      <c r="D1450" s="4"/>
      <c r="E1450" s="4"/>
      <c r="F1450" s="4"/>
    </row>
    <row r="1451" spans="2:6" x14ac:dyDescent="0.25">
      <c r="B1451" s="4"/>
      <c r="C1451" s="4"/>
      <c r="D1451" s="4"/>
      <c r="E1451" s="4"/>
      <c r="F1451" s="4"/>
    </row>
    <row r="1452" spans="2:6" x14ac:dyDescent="0.25">
      <c r="B1452" s="4"/>
      <c r="C1452" s="4"/>
      <c r="D1452" s="4"/>
      <c r="E1452" s="4"/>
      <c r="F1452" s="4"/>
    </row>
    <row r="1453" spans="2:6" x14ac:dyDescent="0.25">
      <c r="B1453" s="4"/>
      <c r="C1453" s="4"/>
      <c r="D1453" s="4"/>
      <c r="E1453" s="4"/>
      <c r="F1453" s="4"/>
    </row>
    <row r="1454" spans="2:6" x14ac:dyDescent="0.25">
      <c r="B1454" s="4"/>
      <c r="C1454" s="4"/>
      <c r="D1454" s="4"/>
      <c r="E1454" s="4"/>
      <c r="F1454" s="4"/>
    </row>
    <row r="1455" spans="2:6" x14ac:dyDescent="0.25">
      <c r="B1455" s="4"/>
      <c r="C1455" s="4"/>
      <c r="D1455" s="4"/>
      <c r="E1455" s="4"/>
      <c r="F1455" s="4"/>
    </row>
    <row r="1456" spans="2:6" x14ac:dyDescent="0.25">
      <c r="B1456" s="4"/>
      <c r="C1456" s="4"/>
      <c r="D1456" s="4"/>
      <c r="E1456" s="4"/>
      <c r="F1456" s="4"/>
    </row>
    <row r="1457" spans="2:6" x14ac:dyDescent="0.25">
      <c r="B1457" s="4"/>
      <c r="C1457" s="4"/>
      <c r="D1457" s="4"/>
      <c r="E1457" s="4"/>
      <c r="F1457" s="4"/>
    </row>
    <row r="1458" spans="2:6" x14ac:dyDescent="0.25">
      <c r="B1458" s="4"/>
      <c r="C1458" s="4"/>
      <c r="D1458" s="4"/>
      <c r="E1458" s="4"/>
      <c r="F1458" s="4"/>
    </row>
    <row r="1459" spans="2:6" x14ac:dyDescent="0.25">
      <c r="B1459" s="4"/>
      <c r="C1459" s="4"/>
      <c r="D1459" s="4"/>
      <c r="E1459" s="4"/>
      <c r="F1459" s="4"/>
    </row>
    <row r="1460" spans="2:6" x14ac:dyDescent="0.25">
      <c r="B1460" s="4"/>
      <c r="C1460" s="4"/>
      <c r="D1460" s="4"/>
      <c r="E1460" s="4"/>
      <c r="F1460" s="4"/>
    </row>
    <row r="1461" spans="2:6" x14ac:dyDescent="0.25">
      <c r="B1461" s="4"/>
      <c r="C1461" s="4"/>
      <c r="D1461" s="4"/>
      <c r="E1461" s="4"/>
      <c r="F1461" s="4"/>
    </row>
    <row r="1462" spans="2:6" x14ac:dyDescent="0.25">
      <c r="B1462" s="4"/>
      <c r="C1462" s="4"/>
      <c r="D1462" s="4"/>
      <c r="E1462" s="4"/>
      <c r="F1462" s="4"/>
    </row>
    <row r="1463" spans="2:6" x14ac:dyDescent="0.25">
      <c r="B1463" s="4"/>
      <c r="C1463" s="4"/>
      <c r="D1463" s="4"/>
      <c r="E1463" s="4"/>
      <c r="F1463" s="4"/>
    </row>
    <row r="1464" spans="2:6" x14ac:dyDescent="0.25">
      <c r="B1464" s="4"/>
      <c r="C1464" s="4"/>
      <c r="D1464" s="4"/>
      <c r="E1464" s="4"/>
      <c r="F1464" s="4"/>
    </row>
    <row r="1465" spans="2:6" x14ac:dyDescent="0.25">
      <c r="B1465" s="4"/>
      <c r="C1465" s="4"/>
      <c r="D1465" s="4"/>
      <c r="E1465" s="4"/>
      <c r="F1465" s="4"/>
    </row>
    <row r="1466" spans="2:6" x14ac:dyDescent="0.25">
      <c r="B1466" s="4"/>
      <c r="C1466" s="4"/>
      <c r="D1466" s="4"/>
      <c r="E1466" s="4"/>
      <c r="F1466" s="4"/>
    </row>
    <row r="1467" spans="2:6" x14ac:dyDescent="0.25">
      <c r="B1467" s="4"/>
      <c r="C1467" s="4"/>
      <c r="D1467" s="4"/>
      <c r="E1467" s="4"/>
      <c r="F1467" s="4"/>
    </row>
    <row r="1468" spans="2:6" x14ac:dyDescent="0.25">
      <c r="B1468" s="4"/>
      <c r="C1468" s="4"/>
      <c r="D1468" s="4"/>
      <c r="E1468" s="4"/>
      <c r="F1468" s="4"/>
    </row>
    <row r="1469" spans="2:6" x14ac:dyDescent="0.25">
      <c r="B1469" s="4"/>
      <c r="C1469" s="4"/>
      <c r="D1469" s="4"/>
      <c r="E1469" s="4"/>
      <c r="F1469" s="4"/>
    </row>
    <row r="1470" spans="2:6" x14ac:dyDescent="0.25">
      <c r="B1470" s="4"/>
      <c r="C1470" s="4"/>
      <c r="D1470" s="4"/>
      <c r="E1470" s="4"/>
      <c r="F1470" s="4"/>
    </row>
    <row r="1471" spans="2:6" x14ac:dyDescent="0.25">
      <c r="B1471" s="4"/>
      <c r="C1471" s="4"/>
      <c r="D1471" s="4"/>
      <c r="E1471" s="4"/>
      <c r="F1471" s="4"/>
    </row>
    <row r="1472" spans="2:6" x14ac:dyDescent="0.25">
      <c r="B1472" s="4"/>
      <c r="C1472" s="4"/>
      <c r="D1472" s="4"/>
      <c r="E1472" s="4"/>
      <c r="F1472" s="4"/>
    </row>
    <row r="1473" spans="2:6" x14ac:dyDescent="0.25">
      <c r="B1473" s="4"/>
      <c r="C1473" s="4"/>
      <c r="D1473" s="4"/>
      <c r="E1473" s="4"/>
      <c r="F1473" s="4"/>
    </row>
    <row r="1474" spans="2:6" x14ac:dyDescent="0.25">
      <c r="B1474" s="4"/>
      <c r="C1474" s="4"/>
      <c r="D1474" s="4"/>
      <c r="E1474" s="4"/>
      <c r="F1474" s="4"/>
    </row>
    <row r="1475" spans="2:6" x14ac:dyDescent="0.25">
      <c r="B1475" s="4"/>
      <c r="C1475" s="4"/>
      <c r="D1475" s="4"/>
      <c r="E1475" s="4"/>
      <c r="F1475" s="4"/>
    </row>
    <row r="1476" spans="2:6" x14ac:dyDescent="0.25">
      <c r="B1476" s="4"/>
      <c r="C1476" s="4"/>
      <c r="D1476" s="4"/>
      <c r="E1476" s="4"/>
      <c r="F1476" s="4"/>
    </row>
    <row r="1477" spans="2:6" x14ac:dyDescent="0.25">
      <c r="B1477" s="4"/>
      <c r="C1477" s="4"/>
      <c r="D1477" s="4"/>
      <c r="E1477" s="4"/>
      <c r="F1477" s="4"/>
    </row>
    <row r="1478" spans="2:6" x14ac:dyDescent="0.25">
      <c r="B1478" s="4"/>
      <c r="C1478" s="4"/>
      <c r="D1478" s="4"/>
      <c r="E1478" s="4"/>
      <c r="F1478" s="4"/>
    </row>
    <row r="1479" spans="2:6" x14ac:dyDescent="0.25">
      <c r="B1479" s="4"/>
      <c r="C1479" s="4"/>
      <c r="D1479" s="4"/>
      <c r="E1479" s="4"/>
      <c r="F1479" s="4"/>
    </row>
    <row r="1480" spans="2:6" x14ac:dyDescent="0.25">
      <c r="B1480" s="4"/>
      <c r="C1480" s="4"/>
      <c r="D1480" s="4"/>
      <c r="E1480" s="4"/>
      <c r="F1480" s="4"/>
    </row>
    <row r="1481" spans="2:6" x14ac:dyDescent="0.25">
      <c r="B1481" s="4"/>
      <c r="C1481" s="4"/>
      <c r="D1481" s="4"/>
      <c r="E1481" s="4"/>
      <c r="F1481" s="4"/>
    </row>
    <row r="1482" spans="2:6" x14ac:dyDescent="0.25">
      <c r="B1482" s="4"/>
      <c r="C1482" s="4"/>
      <c r="D1482" s="4"/>
      <c r="E1482" s="4"/>
      <c r="F1482" s="4"/>
    </row>
    <row r="1483" spans="2:6" x14ac:dyDescent="0.25">
      <c r="B1483" s="4"/>
      <c r="C1483" s="4"/>
      <c r="D1483" s="4"/>
      <c r="E1483" s="4"/>
      <c r="F1483" s="4"/>
    </row>
    <row r="1484" spans="2:6" x14ac:dyDescent="0.25">
      <c r="B1484" s="4"/>
      <c r="C1484" s="4"/>
      <c r="D1484" s="4"/>
      <c r="E1484" s="4"/>
      <c r="F1484" s="4"/>
    </row>
    <row r="1485" spans="2:6" x14ac:dyDescent="0.25">
      <c r="B1485" s="4"/>
      <c r="C1485" s="4"/>
      <c r="D1485" s="4"/>
      <c r="E1485" s="4"/>
      <c r="F1485" s="4"/>
    </row>
    <row r="1486" spans="2:6" x14ac:dyDescent="0.25">
      <c r="B1486" s="4"/>
      <c r="C1486" s="4"/>
      <c r="D1486" s="4"/>
      <c r="E1486" s="4"/>
      <c r="F1486" s="4"/>
    </row>
    <row r="1487" spans="2:6" x14ac:dyDescent="0.25">
      <c r="B1487" s="4"/>
      <c r="C1487" s="4"/>
      <c r="D1487" s="4"/>
      <c r="E1487" s="4"/>
      <c r="F1487" s="4"/>
    </row>
    <row r="1488" spans="2:6" x14ac:dyDescent="0.25">
      <c r="B1488" s="4"/>
      <c r="C1488" s="4"/>
      <c r="D1488" s="4"/>
      <c r="E1488" s="4"/>
      <c r="F1488" s="4"/>
    </row>
    <row r="1489" spans="2:6" x14ac:dyDescent="0.25">
      <c r="B1489" s="4"/>
      <c r="C1489" s="4"/>
      <c r="D1489" s="4"/>
      <c r="E1489" s="4"/>
      <c r="F1489" s="4"/>
    </row>
    <row r="1490" spans="2:6" x14ac:dyDescent="0.25">
      <c r="B1490" s="4"/>
      <c r="C1490" s="4"/>
      <c r="D1490" s="4"/>
      <c r="E1490" s="4"/>
      <c r="F1490" s="4"/>
    </row>
    <row r="1491" spans="2:6" x14ac:dyDescent="0.25">
      <c r="B1491" s="4"/>
      <c r="C1491" s="4"/>
      <c r="D1491" s="4"/>
      <c r="E1491" s="4"/>
      <c r="F1491" s="4"/>
    </row>
    <row r="1492" spans="2:6" x14ac:dyDescent="0.25">
      <c r="B1492" s="4"/>
      <c r="C1492" s="4"/>
      <c r="D1492" s="4"/>
      <c r="E1492" s="4"/>
      <c r="F1492" s="4"/>
    </row>
    <row r="1493" spans="2:6" x14ac:dyDescent="0.25">
      <c r="B1493" s="4"/>
      <c r="C1493" s="4"/>
      <c r="D1493" s="4"/>
      <c r="E1493" s="4"/>
      <c r="F1493" s="4"/>
    </row>
    <row r="1494" spans="2:6" x14ac:dyDescent="0.25">
      <c r="B1494" s="4"/>
      <c r="C1494" s="4"/>
      <c r="D1494" s="4"/>
      <c r="E1494" s="4"/>
      <c r="F1494" s="4"/>
    </row>
    <row r="1495" spans="2:6" x14ac:dyDescent="0.25">
      <c r="B1495" s="4"/>
      <c r="C1495" s="4"/>
      <c r="D1495" s="4"/>
      <c r="E1495" s="4"/>
      <c r="F1495" s="4"/>
    </row>
    <row r="1496" spans="2:6" x14ac:dyDescent="0.25">
      <c r="B1496" s="4"/>
      <c r="C1496" s="4"/>
      <c r="D1496" s="4"/>
      <c r="E1496" s="4"/>
      <c r="F1496" s="4"/>
    </row>
    <row r="1497" spans="2:6" x14ac:dyDescent="0.25">
      <c r="B1497" s="4"/>
      <c r="C1497" s="4"/>
      <c r="D1497" s="4"/>
      <c r="E1497" s="4"/>
      <c r="F1497" s="4"/>
    </row>
    <row r="1498" spans="2:6" x14ac:dyDescent="0.25">
      <c r="B1498" s="4"/>
      <c r="C1498" s="4"/>
      <c r="D1498" s="4"/>
      <c r="E1498" s="4"/>
      <c r="F1498" s="4"/>
    </row>
    <row r="1499" spans="2:6" x14ac:dyDescent="0.25">
      <c r="B1499" s="4"/>
      <c r="C1499" s="4"/>
      <c r="D1499" s="4"/>
      <c r="E1499" s="4"/>
      <c r="F1499" s="4"/>
    </row>
    <row r="1500" spans="2:6" x14ac:dyDescent="0.25">
      <c r="B1500" s="4"/>
      <c r="C1500" s="4"/>
      <c r="D1500" s="4"/>
      <c r="E1500" s="4"/>
      <c r="F1500" s="4"/>
    </row>
    <row r="1501" spans="2:6" x14ac:dyDescent="0.25">
      <c r="B1501" s="4"/>
      <c r="C1501" s="4"/>
      <c r="D1501" s="4"/>
      <c r="E1501" s="4"/>
      <c r="F1501" s="4"/>
    </row>
    <row r="1502" spans="2:6" x14ac:dyDescent="0.25">
      <c r="B1502" s="4"/>
      <c r="C1502" s="4"/>
      <c r="D1502" s="4"/>
      <c r="E1502" s="4"/>
      <c r="F1502" s="4"/>
    </row>
    <row r="1503" spans="2:6" x14ac:dyDescent="0.25">
      <c r="B1503" s="4"/>
      <c r="C1503" s="4"/>
      <c r="D1503" s="4"/>
      <c r="E1503" s="4"/>
      <c r="F1503" s="4"/>
    </row>
    <row r="1504" spans="2:6" x14ac:dyDescent="0.25">
      <c r="B1504" s="4"/>
      <c r="C1504" s="4"/>
      <c r="D1504" s="4"/>
      <c r="E1504" s="4"/>
      <c r="F1504" s="4"/>
    </row>
    <row r="1505" spans="2:6" x14ac:dyDescent="0.25">
      <c r="B1505" s="4"/>
      <c r="C1505" s="4"/>
      <c r="D1505" s="4"/>
      <c r="E1505" s="4"/>
      <c r="F1505" s="4"/>
    </row>
    <row r="1506" spans="2:6" x14ac:dyDescent="0.25">
      <c r="B1506" s="4"/>
      <c r="C1506" s="4"/>
      <c r="D1506" s="4"/>
      <c r="E1506" s="4"/>
      <c r="F1506" s="4"/>
    </row>
    <row r="1507" spans="2:6" x14ac:dyDescent="0.25">
      <c r="B1507" s="4"/>
      <c r="C1507" s="4"/>
      <c r="D1507" s="4"/>
      <c r="E1507" s="4"/>
      <c r="F1507" s="4"/>
    </row>
    <row r="1508" spans="2:6" x14ac:dyDescent="0.25">
      <c r="B1508" s="4"/>
      <c r="C1508" s="4"/>
      <c r="D1508" s="4"/>
      <c r="E1508" s="4"/>
      <c r="F1508" s="4"/>
    </row>
    <row r="1509" spans="2:6" x14ac:dyDescent="0.25">
      <c r="B1509" s="4"/>
      <c r="C1509" s="4"/>
      <c r="D1509" s="4"/>
      <c r="E1509" s="4"/>
      <c r="F1509" s="4"/>
    </row>
    <row r="1510" spans="2:6" x14ac:dyDescent="0.25">
      <c r="B1510" s="4"/>
      <c r="C1510" s="4"/>
      <c r="D1510" s="4"/>
      <c r="E1510" s="4"/>
      <c r="F1510" s="4"/>
    </row>
    <row r="1511" spans="2:6" x14ac:dyDescent="0.25">
      <c r="B1511" s="4"/>
      <c r="C1511" s="4"/>
      <c r="D1511" s="4"/>
      <c r="E1511" s="4"/>
      <c r="F1511" s="4"/>
    </row>
    <row r="1512" spans="2:6" x14ac:dyDescent="0.25">
      <c r="B1512" s="4"/>
      <c r="C1512" s="4"/>
      <c r="D1512" s="4"/>
      <c r="E1512" s="4"/>
      <c r="F1512" s="4"/>
    </row>
    <row r="1513" spans="2:6" x14ac:dyDescent="0.25">
      <c r="B1513" s="4"/>
      <c r="C1513" s="4"/>
      <c r="D1513" s="4"/>
      <c r="E1513" s="4"/>
      <c r="F1513" s="4"/>
    </row>
    <row r="1514" spans="2:6" x14ac:dyDescent="0.25">
      <c r="B1514" s="4"/>
      <c r="C1514" s="4"/>
      <c r="D1514" s="4"/>
      <c r="E1514" s="4"/>
      <c r="F1514" s="4"/>
    </row>
    <row r="1515" spans="2:6" x14ac:dyDescent="0.25">
      <c r="B1515" s="4"/>
      <c r="C1515" s="4"/>
      <c r="D1515" s="4"/>
      <c r="E1515" s="4"/>
      <c r="F1515" s="4"/>
    </row>
    <row r="1516" spans="2:6" x14ac:dyDescent="0.25">
      <c r="B1516" s="4"/>
      <c r="C1516" s="4"/>
      <c r="D1516" s="4"/>
      <c r="E1516" s="4"/>
      <c r="F1516" s="4"/>
    </row>
    <row r="1517" spans="2:6" x14ac:dyDescent="0.25">
      <c r="B1517" s="4"/>
      <c r="C1517" s="4"/>
      <c r="D1517" s="4"/>
      <c r="E1517" s="4"/>
      <c r="F1517" s="4"/>
    </row>
    <row r="1518" spans="2:6" x14ac:dyDescent="0.25">
      <c r="B1518" s="4"/>
      <c r="C1518" s="4"/>
      <c r="D1518" s="4"/>
      <c r="E1518" s="4"/>
      <c r="F1518" s="4"/>
    </row>
    <row r="1519" spans="2:6" x14ac:dyDescent="0.25">
      <c r="B1519" s="4"/>
      <c r="C1519" s="4"/>
      <c r="D1519" s="4"/>
      <c r="E1519" s="4"/>
      <c r="F1519" s="4"/>
    </row>
    <row r="1520" spans="2:6" x14ac:dyDescent="0.25">
      <c r="B1520" s="4"/>
      <c r="C1520" s="4"/>
      <c r="D1520" s="4"/>
      <c r="E1520" s="4"/>
      <c r="F1520" s="4"/>
    </row>
    <row r="1521" spans="2:6" x14ac:dyDescent="0.25">
      <c r="B1521" s="4"/>
      <c r="C1521" s="4"/>
      <c r="D1521" s="4"/>
      <c r="E1521" s="4"/>
      <c r="F1521" s="4"/>
    </row>
    <row r="1522" spans="2:6" x14ac:dyDescent="0.25">
      <c r="B1522" s="4"/>
      <c r="C1522" s="4"/>
      <c r="D1522" s="4"/>
      <c r="E1522" s="4"/>
      <c r="F1522" s="4"/>
    </row>
    <row r="1523" spans="2:6" x14ac:dyDescent="0.25">
      <c r="B1523" s="4"/>
      <c r="C1523" s="4"/>
      <c r="D1523" s="4"/>
      <c r="E1523" s="4"/>
      <c r="F1523" s="4"/>
    </row>
    <row r="1524" spans="2:6" x14ac:dyDescent="0.25">
      <c r="B1524" s="4"/>
      <c r="C1524" s="4"/>
      <c r="D1524" s="4"/>
      <c r="E1524" s="4"/>
      <c r="F1524" s="4"/>
    </row>
    <row r="1525" spans="2:6" x14ac:dyDescent="0.25">
      <c r="B1525" s="4"/>
      <c r="C1525" s="4"/>
      <c r="D1525" s="4"/>
      <c r="E1525" s="4"/>
      <c r="F1525" s="4"/>
    </row>
    <row r="1526" spans="2:6" x14ac:dyDescent="0.25">
      <c r="B1526" s="4"/>
      <c r="C1526" s="4"/>
      <c r="D1526" s="4"/>
      <c r="E1526" s="4"/>
      <c r="F1526" s="4"/>
    </row>
    <row r="1527" spans="2:6" x14ac:dyDescent="0.25">
      <c r="B1527" s="4"/>
      <c r="C1527" s="4"/>
      <c r="D1527" s="4"/>
      <c r="E1527" s="4"/>
      <c r="F1527" s="4"/>
    </row>
    <row r="1528" spans="2:6" x14ac:dyDescent="0.25">
      <c r="B1528" s="4"/>
      <c r="C1528" s="4"/>
      <c r="D1528" s="4"/>
      <c r="E1528" s="4"/>
      <c r="F1528" s="4"/>
    </row>
    <row r="1529" spans="2:6" x14ac:dyDescent="0.25">
      <c r="B1529" s="4"/>
      <c r="C1529" s="4"/>
      <c r="D1529" s="4"/>
      <c r="E1529" s="4"/>
      <c r="F1529" s="4"/>
    </row>
    <row r="1530" spans="2:6" x14ac:dyDescent="0.25">
      <c r="B1530" s="4"/>
      <c r="C1530" s="4"/>
      <c r="D1530" s="4"/>
      <c r="E1530" s="4"/>
      <c r="F1530" s="4"/>
    </row>
    <row r="1531" spans="2:6" x14ac:dyDescent="0.25">
      <c r="B1531" s="4"/>
      <c r="C1531" s="4"/>
      <c r="D1531" s="4"/>
      <c r="E1531" s="4"/>
      <c r="F1531" s="4"/>
    </row>
    <row r="1532" spans="2:6" x14ac:dyDescent="0.25">
      <c r="B1532" s="4"/>
      <c r="C1532" s="4"/>
      <c r="D1532" s="4"/>
      <c r="E1532" s="4"/>
      <c r="F1532" s="4"/>
    </row>
    <row r="1533" spans="2:6" x14ac:dyDescent="0.25">
      <c r="B1533" s="4"/>
      <c r="C1533" s="4"/>
      <c r="D1533" s="4"/>
      <c r="E1533" s="4"/>
      <c r="F1533" s="4"/>
    </row>
    <row r="1534" spans="2:6" x14ac:dyDescent="0.25">
      <c r="B1534" s="4"/>
      <c r="C1534" s="4"/>
      <c r="D1534" s="4"/>
      <c r="E1534" s="4"/>
      <c r="F1534" s="4"/>
    </row>
    <row r="1535" spans="2:6" x14ac:dyDescent="0.25">
      <c r="B1535" s="4"/>
      <c r="C1535" s="4"/>
      <c r="D1535" s="4"/>
      <c r="E1535" s="4"/>
      <c r="F1535" s="4"/>
    </row>
    <row r="1536" spans="2:6" x14ac:dyDescent="0.25">
      <c r="B1536" s="4"/>
      <c r="C1536" s="4"/>
      <c r="D1536" s="4"/>
      <c r="E1536" s="4"/>
      <c r="F1536" s="4"/>
    </row>
    <row r="1537" spans="2:6" x14ac:dyDescent="0.25">
      <c r="B1537" s="4"/>
      <c r="C1537" s="4"/>
      <c r="D1537" s="4"/>
      <c r="E1537" s="4"/>
      <c r="F1537" s="4"/>
    </row>
    <row r="1538" spans="2:6" x14ac:dyDescent="0.25">
      <c r="B1538" s="4"/>
      <c r="C1538" s="4"/>
      <c r="D1538" s="4"/>
      <c r="E1538" s="4"/>
      <c r="F1538" s="4"/>
    </row>
    <row r="1539" spans="2:6" x14ac:dyDescent="0.25">
      <c r="B1539" s="4"/>
      <c r="C1539" s="4"/>
      <c r="D1539" s="4"/>
      <c r="E1539" s="4"/>
      <c r="F1539" s="4"/>
    </row>
    <row r="1540" spans="2:6" x14ac:dyDescent="0.25">
      <c r="B1540" s="4"/>
      <c r="C1540" s="4"/>
      <c r="D1540" s="4"/>
      <c r="E1540" s="4"/>
      <c r="F1540" s="4"/>
    </row>
    <row r="1541" spans="2:6" x14ac:dyDescent="0.25">
      <c r="B1541" s="4"/>
      <c r="C1541" s="4"/>
      <c r="D1541" s="4"/>
      <c r="E1541" s="4"/>
      <c r="F1541" s="4"/>
    </row>
    <row r="1542" spans="2:6" x14ac:dyDescent="0.25">
      <c r="B1542" s="4"/>
      <c r="C1542" s="4"/>
      <c r="D1542" s="4"/>
      <c r="E1542" s="4"/>
      <c r="F1542" s="4"/>
    </row>
    <row r="1543" spans="2:6" x14ac:dyDescent="0.25">
      <c r="B1543" s="4"/>
      <c r="C1543" s="4"/>
      <c r="D1543" s="4"/>
      <c r="E1543" s="4"/>
      <c r="F1543" s="4"/>
    </row>
    <row r="1544" spans="2:6" x14ac:dyDescent="0.25">
      <c r="B1544" s="4"/>
      <c r="C1544" s="4"/>
      <c r="D1544" s="4"/>
      <c r="E1544" s="4"/>
      <c r="F1544" s="4"/>
    </row>
    <row r="1545" spans="2:6" x14ac:dyDescent="0.25">
      <c r="B1545" s="4"/>
      <c r="C1545" s="4"/>
      <c r="D1545" s="4"/>
      <c r="E1545" s="4"/>
      <c r="F1545" s="4"/>
    </row>
    <row r="1546" spans="2:6" x14ac:dyDescent="0.25">
      <c r="B1546" s="4"/>
      <c r="C1546" s="4"/>
      <c r="D1546" s="4"/>
      <c r="E1546" s="4"/>
      <c r="F1546" s="4"/>
    </row>
    <row r="1547" spans="2:6" x14ac:dyDescent="0.25">
      <c r="B1547" s="4"/>
      <c r="C1547" s="4"/>
      <c r="D1547" s="4"/>
      <c r="E1547" s="4"/>
      <c r="F1547" s="4"/>
    </row>
    <row r="1548" spans="2:6" x14ac:dyDescent="0.25">
      <c r="B1548" s="4"/>
      <c r="C1548" s="4"/>
      <c r="D1548" s="4"/>
      <c r="E1548" s="4"/>
      <c r="F1548" s="4"/>
    </row>
    <row r="1549" spans="2:6" x14ac:dyDescent="0.25">
      <c r="B1549" s="4"/>
      <c r="C1549" s="4"/>
      <c r="D1549" s="4"/>
      <c r="E1549" s="4"/>
      <c r="F1549" s="4"/>
    </row>
    <row r="1550" spans="2:6" x14ac:dyDescent="0.25">
      <c r="B1550" s="4"/>
      <c r="C1550" s="4"/>
      <c r="D1550" s="4"/>
      <c r="E1550" s="4"/>
      <c r="F1550" s="4"/>
    </row>
    <row r="1551" spans="2:6" x14ac:dyDescent="0.25">
      <c r="B1551" s="4"/>
      <c r="C1551" s="4"/>
      <c r="D1551" s="4"/>
      <c r="E1551" s="4"/>
      <c r="F1551" s="4"/>
    </row>
    <row r="1552" spans="2:6" x14ac:dyDescent="0.25">
      <c r="B1552" s="4"/>
      <c r="C1552" s="4"/>
      <c r="D1552" s="4"/>
      <c r="E1552" s="4"/>
      <c r="F1552" s="4"/>
    </row>
    <row r="1553" spans="2:6" x14ac:dyDescent="0.25">
      <c r="B1553" s="4"/>
      <c r="C1553" s="4"/>
      <c r="D1553" s="4"/>
      <c r="E1553" s="4"/>
      <c r="F1553" s="4"/>
    </row>
    <row r="1554" spans="2:6" x14ac:dyDescent="0.25">
      <c r="B1554" s="4"/>
      <c r="C1554" s="4"/>
      <c r="D1554" s="4"/>
      <c r="E1554" s="4"/>
      <c r="F1554" s="4"/>
    </row>
    <row r="1555" spans="2:6" x14ac:dyDescent="0.25">
      <c r="B1555" s="4"/>
      <c r="C1555" s="4"/>
      <c r="D1555" s="4"/>
      <c r="E1555" s="4"/>
      <c r="F1555" s="4"/>
    </row>
    <row r="1556" spans="2:6" x14ac:dyDescent="0.25">
      <c r="B1556" s="4"/>
      <c r="C1556" s="4"/>
      <c r="D1556" s="4"/>
      <c r="E1556" s="4"/>
      <c r="F1556" s="4"/>
    </row>
    <row r="1557" spans="2:6" x14ac:dyDescent="0.25">
      <c r="B1557" s="4"/>
      <c r="C1557" s="4"/>
      <c r="D1557" s="4"/>
      <c r="E1557" s="4"/>
      <c r="F1557" s="4"/>
    </row>
    <row r="1558" spans="2:6" x14ac:dyDescent="0.25">
      <c r="B1558" s="4"/>
      <c r="C1558" s="4"/>
      <c r="D1558" s="4"/>
      <c r="E1558" s="4"/>
      <c r="F1558" s="4"/>
    </row>
    <row r="1559" spans="2:6" x14ac:dyDescent="0.25">
      <c r="B1559" s="4"/>
      <c r="C1559" s="4"/>
      <c r="D1559" s="4"/>
      <c r="E1559" s="4"/>
      <c r="F1559" s="4"/>
    </row>
    <row r="1560" spans="2:6" x14ac:dyDescent="0.25">
      <c r="B1560" s="4"/>
      <c r="C1560" s="4"/>
      <c r="D1560" s="4"/>
      <c r="E1560" s="4"/>
      <c r="F1560" s="4"/>
    </row>
    <row r="1561" spans="2:6" x14ac:dyDescent="0.25">
      <c r="B1561" s="4"/>
      <c r="C1561" s="4"/>
      <c r="D1561" s="4"/>
      <c r="E1561" s="4"/>
      <c r="F1561" s="4"/>
    </row>
    <row r="1562" spans="2:6" x14ac:dyDescent="0.25">
      <c r="B1562" s="4"/>
      <c r="C1562" s="4"/>
      <c r="D1562" s="4"/>
      <c r="E1562" s="4"/>
      <c r="F1562" s="4"/>
    </row>
    <row r="1563" spans="2:6" x14ac:dyDescent="0.25">
      <c r="B1563" s="4"/>
      <c r="C1563" s="4"/>
      <c r="D1563" s="4"/>
      <c r="E1563" s="4"/>
      <c r="F1563" s="4"/>
    </row>
    <row r="1564" spans="2:6" x14ac:dyDescent="0.25">
      <c r="B1564" s="4"/>
      <c r="C1564" s="4"/>
      <c r="D1564" s="4"/>
      <c r="E1564" s="4"/>
      <c r="F1564" s="4"/>
    </row>
    <row r="1565" spans="2:6" x14ac:dyDescent="0.25">
      <c r="B1565" s="4"/>
      <c r="C1565" s="4"/>
      <c r="D1565" s="4"/>
      <c r="E1565" s="4"/>
      <c r="F1565" s="4"/>
    </row>
    <row r="1566" spans="2:6" x14ac:dyDescent="0.25">
      <c r="B1566" s="4"/>
      <c r="C1566" s="4"/>
      <c r="D1566" s="4"/>
      <c r="E1566" s="4"/>
      <c r="F1566" s="4"/>
    </row>
    <row r="1567" spans="2:6" x14ac:dyDescent="0.25">
      <c r="B1567" s="4"/>
      <c r="C1567" s="4"/>
      <c r="D1567" s="4"/>
      <c r="E1567" s="4"/>
      <c r="F1567" s="4"/>
    </row>
    <row r="1568" spans="2:6" x14ac:dyDescent="0.25">
      <c r="B1568" s="4"/>
      <c r="C1568" s="4"/>
      <c r="D1568" s="4"/>
      <c r="E1568" s="4"/>
      <c r="F1568" s="4"/>
    </row>
    <row r="1569" spans="2:6" x14ac:dyDescent="0.25">
      <c r="B1569" s="4"/>
      <c r="C1569" s="4"/>
      <c r="D1569" s="4"/>
      <c r="E1569" s="4"/>
      <c r="F1569" s="4"/>
    </row>
    <row r="1570" spans="2:6" x14ac:dyDescent="0.25">
      <c r="B1570" s="4"/>
      <c r="C1570" s="4"/>
      <c r="D1570" s="4"/>
      <c r="E1570" s="4"/>
      <c r="F1570" s="4"/>
    </row>
    <row r="1571" spans="2:6" x14ac:dyDescent="0.25">
      <c r="B1571" s="4"/>
      <c r="C1571" s="4"/>
      <c r="D1571" s="4"/>
      <c r="E1571" s="4"/>
      <c r="F1571" s="4"/>
    </row>
    <row r="1572" spans="2:6" x14ac:dyDescent="0.25">
      <c r="B1572" s="4"/>
      <c r="C1572" s="4"/>
      <c r="D1572" s="4"/>
      <c r="E1572" s="4"/>
      <c r="F1572" s="4"/>
    </row>
    <row r="1573" spans="2:6" x14ac:dyDescent="0.25">
      <c r="B1573" s="4"/>
      <c r="C1573" s="4"/>
      <c r="D1573" s="4"/>
      <c r="E1573" s="4"/>
      <c r="F1573" s="4"/>
    </row>
    <row r="1574" spans="2:6" x14ac:dyDescent="0.25">
      <c r="B1574" s="4"/>
      <c r="C1574" s="4"/>
      <c r="D1574" s="4"/>
      <c r="E1574" s="4"/>
      <c r="F1574" s="4"/>
    </row>
    <row r="1575" spans="2:6" x14ac:dyDescent="0.25">
      <c r="B1575" s="4"/>
      <c r="C1575" s="4"/>
      <c r="D1575" s="4"/>
      <c r="E1575" s="4"/>
      <c r="F1575" s="4"/>
    </row>
    <row r="1576" spans="2:6" x14ac:dyDescent="0.25">
      <c r="B1576" s="4"/>
      <c r="C1576" s="4"/>
      <c r="D1576" s="4"/>
      <c r="E1576" s="4"/>
      <c r="F1576" s="4"/>
    </row>
    <row r="1577" spans="2:6" x14ac:dyDescent="0.25">
      <c r="B1577" s="4"/>
      <c r="C1577" s="4"/>
      <c r="D1577" s="4"/>
      <c r="E1577" s="4"/>
      <c r="F1577" s="4"/>
    </row>
    <row r="1578" spans="2:6" x14ac:dyDescent="0.25">
      <c r="B1578" s="4"/>
      <c r="C1578" s="4"/>
      <c r="D1578" s="4"/>
      <c r="E1578" s="4"/>
      <c r="F1578" s="4"/>
    </row>
    <row r="1579" spans="2:6" x14ac:dyDescent="0.25">
      <c r="B1579" s="4"/>
      <c r="C1579" s="4"/>
      <c r="D1579" s="4"/>
      <c r="E1579" s="4"/>
      <c r="F1579" s="4"/>
    </row>
    <row r="1580" spans="2:6" x14ac:dyDescent="0.25">
      <c r="B1580" s="4"/>
      <c r="C1580" s="4"/>
      <c r="D1580" s="4"/>
      <c r="E1580" s="4"/>
      <c r="F1580" s="4"/>
    </row>
    <row r="1581" spans="2:6" x14ac:dyDescent="0.25">
      <c r="B1581" s="4"/>
      <c r="C1581" s="4"/>
      <c r="D1581" s="4"/>
      <c r="E1581" s="4"/>
      <c r="F1581" s="4"/>
    </row>
    <row r="1582" spans="2:6" x14ac:dyDescent="0.25">
      <c r="B1582" s="4"/>
      <c r="C1582" s="4"/>
      <c r="D1582" s="4"/>
      <c r="E1582" s="4"/>
      <c r="F1582" s="4"/>
    </row>
    <row r="1583" spans="2:6" x14ac:dyDescent="0.25">
      <c r="B1583" s="4"/>
      <c r="C1583" s="4"/>
      <c r="D1583" s="4"/>
      <c r="E1583" s="4"/>
      <c r="F1583" s="4"/>
    </row>
    <row r="1584" spans="2:6" x14ac:dyDescent="0.25">
      <c r="B1584" s="4"/>
      <c r="C1584" s="4"/>
      <c r="D1584" s="4"/>
      <c r="E1584" s="4"/>
      <c r="F1584" s="4"/>
    </row>
    <row r="1585" spans="2:6" x14ac:dyDescent="0.25">
      <c r="B1585" s="4"/>
      <c r="C1585" s="4"/>
      <c r="D1585" s="4"/>
      <c r="E1585" s="4"/>
      <c r="F1585" s="4"/>
    </row>
    <row r="1586" spans="2:6" x14ac:dyDescent="0.25">
      <c r="B1586" s="4"/>
      <c r="C1586" s="4"/>
      <c r="D1586" s="4"/>
      <c r="E1586" s="4"/>
      <c r="F1586" s="4"/>
    </row>
    <row r="1587" spans="2:6" x14ac:dyDescent="0.25">
      <c r="B1587" s="4"/>
      <c r="C1587" s="4"/>
      <c r="D1587" s="4"/>
      <c r="E1587" s="4"/>
      <c r="F1587" s="4"/>
    </row>
    <row r="1588" spans="2:6" x14ac:dyDescent="0.25">
      <c r="B1588" s="4"/>
      <c r="C1588" s="4"/>
      <c r="D1588" s="4"/>
      <c r="E1588" s="4"/>
      <c r="F1588" s="4"/>
    </row>
    <row r="1589" spans="2:6" x14ac:dyDescent="0.25">
      <c r="B1589" s="4"/>
      <c r="C1589" s="4"/>
      <c r="D1589" s="4"/>
      <c r="E1589" s="4"/>
      <c r="F1589" s="4"/>
    </row>
    <row r="1590" spans="2:6" x14ac:dyDescent="0.25">
      <c r="B1590" s="4"/>
      <c r="C1590" s="4"/>
      <c r="D1590" s="4"/>
      <c r="E1590" s="4"/>
      <c r="F1590" s="4"/>
    </row>
    <row r="1591" spans="2:6" x14ac:dyDescent="0.25">
      <c r="B1591" s="4"/>
      <c r="C1591" s="4"/>
      <c r="D1591" s="4"/>
      <c r="E1591" s="4"/>
      <c r="F1591" s="4"/>
    </row>
    <row r="1592" spans="2:6" x14ac:dyDescent="0.25">
      <c r="B1592" s="4"/>
      <c r="C1592" s="4"/>
      <c r="D1592" s="4"/>
      <c r="E1592" s="4"/>
      <c r="F1592" s="4"/>
    </row>
    <row r="1593" spans="2:6" x14ac:dyDescent="0.25">
      <c r="B1593" s="4"/>
      <c r="C1593" s="4"/>
      <c r="D1593" s="4"/>
      <c r="E1593" s="4"/>
      <c r="F1593" s="4"/>
    </row>
    <row r="1594" spans="2:6" x14ac:dyDescent="0.25">
      <c r="B1594" s="4"/>
      <c r="C1594" s="4"/>
      <c r="D1594" s="4"/>
      <c r="E1594" s="4"/>
      <c r="F1594" s="4"/>
    </row>
    <row r="1595" spans="2:6" x14ac:dyDescent="0.25">
      <c r="B1595" s="4"/>
      <c r="C1595" s="4"/>
      <c r="D1595" s="4"/>
      <c r="E1595" s="4"/>
      <c r="F1595" s="4"/>
    </row>
    <row r="1596" spans="2:6" x14ac:dyDescent="0.25">
      <c r="B1596" s="4"/>
      <c r="C1596" s="4"/>
      <c r="D1596" s="4"/>
      <c r="E1596" s="4"/>
      <c r="F1596" s="4"/>
    </row>
    <row r="1597" spans="2:6" x14ac:dyDescent="0.25">
      <c r="B1597" s="4"/>
      <c r="C1597" s="4"/>
      <c r="D1597" s="4"/>
      <c r="E1597" s="4"/>
      <c r="F1597" s="4"/>
    </row>
    <row r="1598" spans="2:6" x14ac:dyDescent="0.25">
      <c r="B1598" s="4"/>
      <c r="C1598" s="4"/>
      <c r="D1598" s="4"/>
      <c r="E1598" s="4"/>
      <c r="F1598" s="4"/>
    </row>
    <row r="1599" spans="2:6" x14ac:dyDescent="0.25">
      <c r="B1599" s="4"/>
      <c r="C1599" s="4"/>
      <c r="D1599" s="4"/>
      <c r="E1599" s="4"/>
      <c r="F1599" s="4"/>
    </row>
    <row r="1600" spans="2:6" x14ac:dyDescent="0.25">
      <c r="B1600" s="4"/>
      <c r="C1600" s="4"/>
      <c r="D1600" s="4"/>
      <c r="E1600" s="4"/>
      <c r="F1600" s="4"/>
    </row>
    <row r="1601" spans="2:6" x14ac:dyDescent="0.25">
      <c r="B1601" s="4"/>
      <c r="C1601" s="4"/>
      <c r="D1601" s="4"/>
      <c r="E1601" s="4"/>
      <c r="F1601" s="4"/>
    </row>
    <row r="1602" spans="2:6" x14ac:dyDescent="0.25">
      <c r="B1602" s="4"/>
      <c r="C1602" s="4"/>
      <c r="D1602" s="4"/>
      <c r="E1602" s="4"/>
      <c r="F1602" s="4"/>
    </row>
    <row r="1603" spans="2:6" x14ac:dyDescent="0.25">
      <c r="B1603" s="4"/>
      <c r="C1603" s="4"/>
      <c r="D1603" s="4"/>
      <c r="E1603" s="4"/>
      <c r="F1603" s="4"/>
    </row>
    <row r="1604" spans="2:6" x14ac:dyDescent="0.25">
      <c r="B1604" s="4"/>
      <c r="C1604" s="4"/>
      <c r="D1604" s="4"/>
      <c r="E1604" s="4"/>
      <c r="F1604" s="4"/>
    </row>
    <row r="1605" spans="2:6" x14ac:dyDescent="0.25">
      <c r="B1605" s="4"/>
      <c r="C1605" s="4"/>
      <c r="D1605" s="4"/>
      <c r="E1605" s="4"/>
      <c r="F1605" s="4"/>
    </row>
    <row r="1606" spans="2:6" x14ac:dyDescent="0.25">
      <c r="B1606" s="4"/>
      <c r="C1606" s="4"/>
      <c r="D1606" s="4"/>
      <c r="E1606" s="4"/>
      <c r="F1606" s="4"/>
    </row>
    <row r="1607" spans="2:6" x14ac:dyDescent="0.25">
      <c r="B1607" s="4"/>
      <c r="C1607" s="4"/>
      <c r="D1607" s="4"/>
      <c r="E1607" s="4"/>
      <c r="F1607" s="4"/>
    </row>
    <row r="1608" spans="2:6" x14ac:dyDescent="0.25">
      <c r="B1608" s="4"/>
      <c r="C1608" s="4"/>
      <c r="D1608" s="4"/>
      <c r="E1608" s="4"/>
      <c r="F1608" s="4"/>
    </row>
    <row r="1609" spans="2:6" x14ac:dyDescent="0.25">
      <c r="B1609" s="4"/>
      <c r="C1609" s="4"/>
      <c r="D1609" s="4"/>
      <c r="E1609" s="4"/>
      <c r="F1609" s="4"/>
    </row>
    <row r="1610" spans="2:6" x14ac:dyDescent="0.25">
      <c r="B1610" s="4"/>
      <c r="C1610" s="4"/>
      <c r="D1610" s="4"/>
      <c r="E1610" s="4"/>
      <c r="F1610" s="4"/>
    </row>
    <row r="1611" spans="2:6" x14ac:dyDescent="0.25">
      <c r="B1611" s="4"/>
      <c r="C1611" s="4"/>
      <c r="D1611" s="4"/>
      <c r="E1611" s="4"/>
      <c r="F1611" s="4"/>
    </row>
    <row r="1612" spans="2:6" x14ac:dyDescent="0.25">
      <c r="B1612" s="4"/>
      <c r="C1612" s="4"/>
      <c r="D1612" s="4"/>
      <c r="E1612" s="4"/>
      <c r="F1612" s="4"/>
    </row>
    <row r="1613" spans="2:6" x14ac:dyDescent="0.25">
      <c r="B1613" s="4"/>
      <c r="C1613" s="4"/>
      <c r="D1613" s="4"/>
      <c r="E1613" s="4"/>
      <c r="F1613" s="4"/>
    </row>
    <row r="1614" spans="2:6" x14ac:dyDescent="0.25">
      <c r="B1614" s="4"/>
      <c r="C1614" s="4"/>
      <c r="D1614" s="4"/>
      <c r="E1614" s="4"/>
      <c r="F1614" s="4"/>
    </row>
    <row r="1615" spans="2:6" x14ac:dyDescent="0.25">
      <c r="B1615" s="4"/>
      <c r="C1615" s="4"/>
      <c r="D1615" s="4"/>
      <c r="E1615" s="4"/>
      <c r="F1615" s="4"/>
    </row>
    <row r="1616" spans="2:6" x14ac:dyDescent="0.25">
      <c r="B1616" s="4"/>
      <c r="C1616" s="4"/>
      <c r="D1616" s="4"/>
      <c r="E1616" s="4"/>
      <c r="F1616" s="4"/>
    </row>
    <row r="1617" spans="2:6" x14ac:dyDescent="0.25">
      <c r="B1617" s="4"/>
      <c r="C1617" s="4"/>
      <c r="D1617" s="4"/>
      <c r="E1617" s="4"/>
      <c r="F1617" s="4"/>
    </row>
    <row r="1618" spans="2:6" x14ac:dyDescent="0.25">
      <c r="B1618" s="4"/>
      <c r="C1618" s="4"/>
      <c r="D1618" s="4"/>
      <c r="E1618" s="4"/>
      <c r="F1618" s="4"/>
    </row>
    <row r="1619" spans="2:6" x14ac:dyDescent="0.25">
      <c r="B1619" s="4"/>
      <c r="C1619" s="4"/>
      <c r="D1619" s="4"/>
      <c r="E1619" s="4"/>
      <c r="F1619" s="4"/>
    </row>
    <row r="1620" spans="2:6" x14ac:dyDescent="0.25">
      <c r="B1620" s="4"/>
      <c r="C1620" s="4"/>
      <c r="D1620" s="4"/>
      <c r="E1620" s="4"/>
      <c r="F1620" s="4"/>
    </row>
    <row r="1621" spans="2:6" x14ac:dyDescent="0.25">
      <c r="B1621" s="4"/>
      <c r="C1621" s="4"/>
      <c r="D1621" s="4"/>
      <c r="E1621" s="4"/>
      <c r="F1621" s="4"/>
    </row>
    <row r="1622" spans="2:6" x14ac:dyDescent="0.25">
      <c r="B1622" s="4"/>
      <c r="C1622" s="4"/>
      <c r="D1622" s="4"/>
      <c r="E1622" s="4"/>
      <c r="F1622" s="4"/>
    </row>
    <row r="1623" spans="2:6" x14ac:dyDescent="0.25">
      <c r="B1623" s="4"/>
      <c r="C1623" s="4"/>
      <c r="D1623" s="4"/>
      <c r="E1623" s="4"/>
      <c r="F1623" s="4"/>
    </row>
    <row r="1624" spans="2:6" x14ac:dyDescent="0.25">
      <c r="B1624" s="4"/>
      <c r="C1624" s="4"/>
      <c r="D1624" s="4"/>
      <c r="E1624" s="4"/>
      <c r="F1624" s="4"/>
    </row>
    <row r="1625" spans="2:6" x14ac:dyDescent="0.25">
      <c r="B1625" s="4"/>
      <c r="C1625" s="4"/>
      <c r="D1625" s="4"/>
      <c r="E1625" s="4"/>
      <c r="F1625" s="4"/>
    </row>
    <row r="1626" spans="2:6" x14ac:dyDescent="0.25">
      <c r="B1626" s="4"/>
      <c r="C1626" s="4"/>
      <c r="D1626" s="4"/>
      <c r="E1626" s="4"/>
      <c r="F1626" s="4"/>
    </row>
    <row r="1627" spans="2:6" x14ac:dyDescent="0.25">
      <c r="B1627" s="4"/>
      <c r="C1627" s="4"/>
      <c r="D1627" s="4"/>
      <c r="E1627" s="4"/>
      <c r="F1627" s="4"/>
    </row>
    <row r="1628" spans="2:6" x14ac:dyDescent="0.25">
      <c r="B1628" s="4"/>
      <c r="C1628" s="4"/>
      <c r="D1628" s="4"/>
      <c r="E1628" s="4"/>
      <c r="F1628" s="4"/>
    </row>
    <row r="1629" spans="2:6" x14ac:dyDescent="0.25">
      <c r="B1629" s="4"/>
      <c r="C1629" s="4"/>
      <c r="D1629" s="4"/>
      <c r="E1629" s="4"/>
      <c r="F1629" s="4"/>
    </row>
    <row r="1630" spans="2:6" x14ac:dyDescent="0.25">
      <c r="B1630" s="4"/>
      <c r="C1630" s="4"/>
      <c r="D1630" s="4"/>
      <c r="E1630" s="4"/>
      <c r="F1630" s="4"/>
    </row>
    <row r="1631" spans="2:6" x14ac:dyDescent="0.25">
      <c r="B1631" s="4"/>
      <c r="C1631" s="4"/>
      <c r="D1631" s="4"/>
      <c r="E1631" s="4"/>
      <c r="F1631" s="4"/>
    </row>
    <row r="1632" spans="2:6" x14ac:dyDescent="0.25">
      <c r="B1632" s="4"/>
      <c r="C1632" s="4"/>
      <c r="D1632" s="4"/>
      <c r="E1632" s="4"/>
      <c r="F1632" s="4"/>
    </row>
    <row r="1633" spans="2:6" x14ac:dyDescent="0.25">
      <c r="B1633" s="4"/>
      <c r="C1633" s="4"/>
      <c r="D1633" s="4"/>
      <c r="E1633" s="4"/>
      <c r="F1633" s="4"/>
    </row>
    <row r="1634" spans="2:6" x14ac:dyDescent="0.25">
      <c r="B1634" s="4"/>
      <c r="C1634" s="4"/>
      <c r="D1634" s="4"/>
      <c r="E1634" s="4"/>
      <c r="F1634" s="4"/>
    </row>
    <row r="1635" spans="2:6" x14ac:dyDescent="0.25">
      <c r="B1635" s="4"/>
      <c r="C1635" s="4"/>
      <c r="D1635" s="4"/>
      <c r="E1635" s="4"/>
      <c r="F1635" s="4"/>
    </row>
    <row r="1636" spans="2:6" x14ac:dyDescent="0.25">
      <c r="B1636" s="4"/>
      <c r="C1636" s="4"/>
      <c r="D1636" s="4"/>
      <c r="E1636" s="4"/>
      <c r="F1636" s="4"/>
    </row>
    <row r="1637" spans="2:6" x14ac:dyDescent="0.25">
      <c r="B1637" s="4"/>
      <c r="C1637" s="4"/>
      <c r="D1637" s="4"/>
      <c r="E1637" s="4"/>
      <c r="F1637" s="4"/>
    </row>
    <row r="1638" spans="2:6" x14ac:dyDescent="0.25">
      <c r="B1638" s="4"/>
      <c r="C1638" s="4"/>
      <c r="D1638" s="4"/>
      <c r="E1638" s="4"/>
      <c r="F1638" s="4"/>
    </row>
    <row r="1639" spans="2:6" x14ac:dyDescent="0.25">
      <c r="B1639" s="4"/>
      <c r="C1639" s="4"/>
      <c r="D1639" s="4"/>
      <c r="E1639" s="4"/>
      <c r="F1639" s="4"/>
    </row>
    <row r="1640" spans="2:6" x14ac:dyDescent="0.25">
      <c r="B1640" s="4"/>
      <c r="C1640" s="4"/>
      <c r="D1640" s="4"/>
      <c r="E1640" s="4"/>
      <c r="F1640" s="4"/>
    </row>
    <row r="1641" spans="2:6" x14ac:dyDescent="0.25">
      <c r="B1641" s="4"/>
      <c r="C1641" s="4"/>
      <c r="D1641" s="4"/>
      <c r="E1641" s="4"/>
      <c r="F1641" s="4"/>
    </row>
    <row r="1642" spans="2:6" x14ac:dyDescent="0.25">
      <c r="B1642" s="4"/>
      <c r="C1642" s="4"/>
      <c r="D1642" s="4"/>
      <c r="E1642" s="4"/>
      <c r="F1642" s="4"/>
    </row>
    <row r="1643" spans="2:6" x14ac:dyDescent="0.25">
      <c r="B1643" s="4"/>
      <c r="C1643" s="4"/>
      <c r="D1643" s="4"/>
      <c r="E1643" s="4"/>
      <c r="F1643" s="4"/>
    </row>
    <row r="1644" spans="2:6" x14ac:dyDescent="0.25">
      <c r="B1644" s="4"/>
      <c r="C1644" s="4"/>
      <c r="D1644" s="4"/>
      <c r="E1644" s="4"/>
      <c r="F1644" s="4"/>
    </row>
    <row r="1645" spans="2:6" x14ac:dyDescent="0.25">
      <c r="B1645" s="4"/>
      <c r="C1645" s="4"/>
      <c r="D1645" s="4"/>
      <c r="E1645" s="4"/>
      <c r="F1645" s="4"/>
    </row>
    <row r="1646" spans="2:6" x14ac:dyDescent="0.25">
      <c r="B1646" s="4"/>
      <c r="C1646" s="4"/>
      <c r="D1646" s="4"/>
      <c r="E1646" s="4"/>
      <c r="F1646" s="4"/>
    </row>
    <row r="1647" spans="2:6" x14ac:dyDescent="0.25">
      <c r="B1647" s="4"/>
      <c r="C1647" s="4"/>
      <c r="D1647" s="4"/>
      <c r="E1647" s="4"/>
      <c r="F1647" s="4"/>
    </row>
    <row r="1648" spans="2:6" x14ac:dyDescent="0.25">
      <c r="B1648" s="4"/>
      <c r="C1648" s="4"/>
      <c r="D1648" s="4"/>
      <c r="E1648" s="4"/>
      <c r="F1648" s="4"/>
    </row>
    <row r="1649" spans="2:6" x14ac:dyDescent="0.25">
      <c r="B1649" s="4"/>
      <c r="C1649" s="4"/>
      <c r="D1649" s="4"/>
      <c r="E1649" s="4"/>
      <c r="F1649" s="4"/>
    </row>
    <row r="1650" spans="2:6" x14ac:dyDescent="0.25">
      <c r="B1650" s="4"/>
      <c r="C1650" s="4"/>
      <c r="D1650" s="4"/>
      <c r="E1650" s="4"/>
      <c r="F1650" s="4"/>
    </row>
    <row r="1651" spans="2:6" x14ac:dyDescent="0.25">
      <c r="B1651" s="4"/>
      <c r="C1651" s="4"/>
      <c r="D1651" s="4"/>
      <c r="E1651" s="4"/>
      <c r="F1651" s="4"/>
    </row>
    <row r="1652" spans="2:6" x14ac:dyDescent="0.25">
      <c r="B1652" s="4"/>
      <c r="C1652" s="4"/>
      <c r="D1652" s="4"/>
      <c r="E1652" s="4"/>
      <c r="F1652" s="4"/>
    </row>
    <row r="1653" spans="2:6" x14ac:dyDescent="0.25">
      <c r="B1653" s="4"/>
      <c r="C1653" s="4"/>
      <c r="D1653" s="4"/>
      <c r="E1653" s="4"/>
      <c r="F1653" s="4"/>
    </row>
    <row r="1654" spans="2:6" x14ac:dyDescent="0.25">
      <c r="B1654" s="4"/>
      <c r="C1654" s="4"/>
      <c r="D1654" s="4"/>
      <c r="E1654" s="4"/>
      <c r="F1654" s="4"/>
    </row>
    <row r="1655" spans="2:6" x14ac:dyDescent="0.25">
      <c r="B1655" s="4"/>
      <c r="C1655" s="4"/>
      <c r="D1655" s="4"/>
      <c r="E1655" s="4"/>
      <c r="F1655" s="4"/>
    </row>
    <row r="1656" spans="2:6" x14ac:dyDescent="0.25">
      <c r="B1656" s="4"/>
      <c r="C1656" s="4"/>
      <c r="D1656" s="4"/>
      <c r="E1656" s="4"/>
      <c r="F1656" s="4"/>
    </row>
    <row r="1657" spans="2:6" x14ac:dyDescent="0.25">
      <c r="B1657" s="4"/>
      <c r="C1657" s="4"/>
      <c r="D1657" s="4"/>
      <c r="E1657" s="4"/>
      <c r="F1657" s="4"/>
    </row>
    <row r="1658" spans="2:6" x14ac:dyDescent="0.25">
      <c r="B1658" s="4"/>
      <c r="C1658" s="4"/>
      <c r="D1658" s="4"/>
      <c r="E1658" s="4"/>
      <c r="F1658" s="4"/>
    </row>
    <row r="1659" spans="2:6" x14ac:dyDescent="0.25">
      <c r="B1659" s="4"/>
      <c r="C1659" s="4"/>
      <c r="D1659" s="4"/>
      <c r="E1659" s="4"/>
      <c r="F1659" s="4"/>
    </row>
    <row r="1660" spans="2:6" x14ac:dyDescent="0.25">
      <c r="B1660" s="4"/>
      <c r="C1660" s="4"/>
      <c r="D1660" s="4"/>
      <c r="E1660" s="4"/>
      <c r="F1660" s="4"/>
    </row>
    <row r="1661" spans="2:6" x14ac:dyDescent="0.25">
      <c r="B1661" s="4"/>
      <c r="C1661" s="4"/>
      <c r="D1661" s="4"/>
      <c r="E1661" s="4"/>
      <c r="F1661" s="4"/>
    </row>
    <row r="1662" spans="2:6" x14ac:dyDescent="0.25">
      <c r="B1662" s="4"/>
      <c r="C1662" s="4"/>
      <c r="D1662" s="4"/>
      <c r="E1662" s="4"/>
      <c r="F1662" s="4"/>
    </row>
    <row r="1663" spans="2:6" x14ac:dyDescent="0.25">
      <c r="B1663" s="4"/>
      <c r="C1663" s="4"/>
      <c r="D1663" s="4"/>
      <c r="E1663" s="4"/>
      <c r="F1663" s="4"/>
    </row>
    <row r="1664" spans="2:6" x14ac:dyDescent="0.25">
      <c r="B1664" s="4"/>
      <c r="C1664" s="4"/>
      <c r="D1664" s="4"/>
      <c r="E1664" s="4"/>
      <c r="F1664" s="4"/>
    </row>
    <row r="1665" spans="2:6" x14ac:dyDescent="0.25">
      <c r="B1665" s="4"/>
      <c r="C1665" s="4"/>
      <c r="D1665" s="4"/>
      <c r="E1665" s="4"/>
      <c r="F1665" s="4"/>
    </row>
    <row r="1666" spans="2:6" x14ac:dyDescent="0.25">
      <c r="B1666" s="4"/>
      <c r="C1666" s="4"/>
      <c r="D1666" s="4"/>
      <c r="E1666" s="4"/>
      <c r="F1666" s="4"/>
    </row>
    <row r="1667" spans="2:6" x14ac:dyDescent="0.25">
      <c r="B1667" s="4"/>
      <c r="C1667" s="4"/>
      <c r="D1667" s="4"/>
      <c r="E1667" s="4"/>
      <c r="F1667" s="4"/>
    </row>
    <row r="1668" spans="2:6" x14ac:dyDescent="0.25">
      <c r="B1668" s="4"/>
      <c r="C1668" s="4"/>
      <c r="D1668" s="4"/>
      <c r="E1668" s="4"/>
      <c r="F1668" s="4"/>
    </row>
    <row r="1669" spans="2:6" x14ac:dyDescent="0.25">
      <c r="B1669" s="4"/>
      <c r="C1669" s="4"/>
      <c r="D1669" s="4"/>
      <c r="E1669" s="4"/>
      <c r="F1669" s="4"/>
    </row>
    <row r="1670" spans="2:6" x14ac:dyDescent="0.25">
      <c r="B1670" s="4"/>
      <c r="C1670" s="4"/>
      <c r="D1670" s="4"/>
      <c r="E1670" s="4"/>
      <c r="F1670" s="4"/>
    </row>
    <row r="1671" spans="2:6" x14ac:dyDescent="0.25">
      <c r="B1671" s="4"/>
      <c r="C1671" s="4"/>
      <c r="D1671" s="4"/>
      <c r="E1671" s="4"/>
      <c r="F1671" s="4"/>
    </row>
    <row r="1672" spans="2:6" x14ac:dyDescent="0.25">
      <c r="B1672" s="4"/>
      <c r="C1672" s="4"/>
      <c r="D1672" s="4"/>
      <c r="E1672" s="4"/>
      <c r="F1672" s="4"/>
    </row>
    <row r="1673" spans="2:6" x14ac:dyDescent="0.25">
      <c r="B1673" s="4"/>
      <c r="C1673" s="4"/>
      <c r="D1673" s="4"/>
      <c r="E1673" s="4"/>
      <c r="F1673" s="4"/>
    </row>
    <row r="1674" spans="2:6" x14ac:dyDescent="0.25">
      <c r="B1674" s="4"/>
      <c r="C1674" s="4"/>
      <c r="D1674" s="4"/>
      <c r="E1674" s="4"/>
      <c r="F1674" s="4"/>
    </row>
    <row r="1675" spans="2:6" x14ac:dyDescent="0.25">
      <c r="B1675" s="4"/>
      <c r="C1675" s="4"/>
      <c r="D1675" s="4"/>
      <c r="E1675" s="4"/>
      <c r="F1675" s="4"/>
    </row>
    <row r="1676" spans="2:6" x14ac:dyDescent="0.25">
      <c r="B1676" s="4"/>
      <c r="C1676" s="4"/>
      <c r="D1676" s="4"/>
      <c r="E1676" s="4"/>
      <c r="F1676" s="4"/>
    </row>
    <row r="1677" spans="2:6" x14ac:dyDescent="0.25">
      <c r="B1677" s="4"/>
      <c r="C1677" s="4"/>
      <c r="D1677" s="4"/>
      <c r="E1677" s="4"/>
      <c r="F1677" s="4"/>
    </row>
    <row r="1678" spans="2:6" x14ac:dyDescent="0.25">
      <c r="B1678" s="4"/>
      <c r="C1678" s="4"/>
      <c r="D1678" s="4"/>
      <c r="E1678" s="4"/>
      <c r="F1678" s="4"/>
    </row>
    <row r="1679" spans="2:6" x14ac:dyDescent="0.25">
      <c r="B1679" s="4"/>
      <c r="C1679" s="4"/>
      <c r="D1679" s="4"/>
      <c r="E1679" s="4"/>
      <c r="F1679" s="4"/>
    </row>
    <row r="1680" spans="2:6" x14ac:dyDescent="0.25">
      <c r="B1680" s="4"/>
      <c r="C1680" s="4"/>
      <c r="D1680" s="4"/>
      <c r="E1680" s="4"/>
      <c r="F1680" s="4"/>
    </row>
    <row r="1681" spans="2:6" x14ac:dyDescent="0.25">
      <c r="B1681" s="4"/>
      <c r="C1681" s="4"/>
      <c r="D1681" s="4"/>
      <c r="E1681" s="4"/>
      <c r="F1681" s="4"/>
    </row>
    <row r="1682" spans="2:6" x14ac:dyDescent="0.25">
      <c r="B1682" s="4"/>
      <c r="C1682" s="4"/>
      <c r="D1682" s="4"/>
      <c r="E1682" s="4"/>
      <c r="F1682" s="4"/>
    </row>
    <row r="1683" spans="2:6" x14ac:dyDescent="0.25">
      <c r="B1683" s="4"/>
      <c r="C1683" s="4"/>
      <c r="D1683" s="4"/>
      <c r="E1683" s="4"/>
      <c r="F1683" s="4"/>
    </row>
    <row r="1684" spans="2:6" x14ac:dyDescent="0.25">
      <c r="B1684" s="4"/>
      <c r="C1684" s="4"/>
      <c r="D1684" s="4"/>
      <c r="E1684" s="4"/>
      <c r="F1684" s="4"/>
    </row>
    <row r="1685" spans="2:6" x14ac:dyDescent="0.25">
      <c r="B1685" s="4"/>
      <c r="C1685" s="4"/>
      <c r="D1685" s="4"/>
      <c r="E1685" s="4"/>
      <c r="F1685" s="4"/>
    </row>
    <row r="1686" spans="2:6" x14ac:dyDescent="0.25">
      <c r="B1686" s="4"/>
      <c r="C1686" s="4"/>
      <c r="D1686" s="4"/>
      <c r="E1686" s="4"/>
      <c r="F1686" s="4"/>
    </row>
    <row r="1687" spans="2:6" x14ac:dyDescent="0.25">
      <c r="B1687" s="4"/>
      <c r="C1687" s="4"/>
      <c r="D1687" s="4"/>
      <c r="E1687" s="4"/>
      <c r="F1687" s="4"/>
    </row>
    <row r="1688" spans="2:6" x14ac:dyDescent="0.25">
      <c r="B1688" s="4"/>
      <c r="C1688" s="4"/>
      <c r="D1688" s="4"/>
      <c r="E1688" s="4"/>
      <c r="F1688" s="4"/>
    </row>
    <row r="1689" spans="2:6" x14ac:dyDescent="0.25">
      <c r="B1689" s="4"/>
      <c r="C1689" s="4"/>
      <c r="D1689" s="4"/>
      <c r="E1689" s="4"/>
      <c r="F1689" s="4"/>
    </row>
    <row r="1690" spans="2:6" x14ac:dyDescent="0.25">
      <c r="B1690" s="4"/>
      <c r="C1690" s="4"/>
      <c r="D1690" s="4"/>
      <c r="E1690" s="4"/>
      <c r="F1690" s="4"/>
    </row>
    <row r="1691" spans="2:6" x14ac:dyDescent="0.25">
      <c r="B1691" s="4"/>
      <c r="C1691" s="4"/>
      <c r="D1691" s="4"/>
      <c r="E1691" s="4"/>
      <c r="F1691" s="4"/>
    </row>
    <row r="1692" spans="2:6" x14ac:dyDescent="0.25">
      <c r="B1692" s="4"/>
      <c r="C1692" s="4"/>
      <c r="D1692" s="4"/>
      <c r="E1692" s="4"/>
      <c r="F1692" s="4"/>
    </row>
    <row r="1693" spans="2:6" x14ac:dyDescent="0.25">
      <c r="B1693" s="4"/>
      <c r="C1693" s="4"/>
      <c r="D1693" s="4"/>
      <c r="E1693" s="4"/>
      <c r="F1693" s="4"/>
    </row>
    <row r="1694" spans="2:6" x14ac:dyDescent="0.25">
      <c r="B1694" s="4"/>
      <c r="C1694" s="4"/>
      <c r="D1694" s="4"/>
      <c r="E1694" s="4"/>
      <c r="F1694" s="4"/>
    </row>
    <row r="1695" spans="2:6" x14ac:dyDescent="0.25">
      <c r="B1695" s="4"/>
      <c r="C1695" s="4"/>
      <c r="D1695" s="4"/>
      <c r="E1695" s="4"/>
      <c r="F1695" s="4"/>
    </row>
    <row r="1696" spans="2:6" x14ac:dyDescent="0.25">
      <c r="B1696" s="4"/>
      <c r="C1696" s="4"/>
      <c r="D1696" s="4"/>
      <c r="E1696" s="4"/>
      <c r="F1696" s="4"/>
    </row>
    <row r="1697" spans="2:6" x14ac:dyDescent="0.25">
      <c r="B1697" s="4"/>
      <c r="C1697" s="4"/>
      <c r="D1697" s="4"/>
      <c r="E1697" s="4"/>
      <c r="F1697" s="4"/>
    </row>
    <row r="1698" spans="2:6" x14ac:dyDescent="0.25">
      <c r="B1698" s="4"/>
      <c r="C1698" s="4"/>
      <c r="D1698" s="4"/>
      <c r="E1698" s="4"/>
      <c r="F1698" s="4"/>
    </row>
    <row r="1699" spans="2:6" x14ac:dyDescent="0.25">
      <c r="B1699" s="4"/>
      <c r="C1699" s="4"/>
      <c r="D1699" s="4"/>
      <c r="E1699" s="4"/>
      <c r="F1699" s="4"/>
    </row>
    <row r="1700" spans="2:6" x14ac:dyDescent="0.25">
      <c r="B1700" s="4"/>
      <c r="C1700" s="4"/>
      <c r="D1700" s="4"/>
      <c r="E1700" s="4"/>
      <c r="F1700" s="4"/>
    </row>
    <row r="1701" spans="2:6" x14ac:dyDescent="0.25">
      <c r="B1701" s="4"/>
      <c r="C1701" s="4"/>
      <c r="D1701" s="4"/>
      <c r="E1701" s="4"/>
      <c r="F1701" s="4"/>
    </row>
    <row r="1702" spans="2:6" x14ac:dyDescent="0.25">
      <c r="B1702" s="4"/>
      <c r="C1702" s="4"/>
      <c r="D1702" s="4"/>
      <c r="E1702" s="4"/>
      <c r="F1702" s="4"/>
    </row>
    <row r="1703" spans="2:6" x14ac:dyDescent="0.25">
      <c r="B1703" s="4"/>
      <c r="C1703" s="4"/>
      <c r="D1703" s="4"/>
      <c r="E1703" s="4"/>
      <c r="F1703" s="4"/>
    </row>
    <row r="1704" spans="2:6" x14ac:dyDescent="0.25">
      <c r="B1704" s="4"/>
      <c r="C1704" s="4"/>
      <c r="D1704" s="4"/>
      <c r="E1704" s="4"/>
      <c r="F1704" s="4"/>
    </row>
    <row r="1705" spans="2:6" x14ac:dyDescent="0.25">
      <c r="B1705" s="4"/>
      <c r="C1705" s="4"/>
      <c r="D1705" s="4"/>
      <c r="E1705" s="4"/>
      <c r="F1705" s="4"/>
    </row>
    <row r="1706" spans="2:6" x14ac:dyDescent="0.25">
      <c r="B1706" s="4"/>
      <c r="C1706" s="4"/>
      <c r="D1706" s="4"/>
      <c r="E1706" s="4"/>
      <c r="F1706" s="4"/>
    </row>
    <row r="1707" spans="2:6" x14ac:dyDescent="0.25">
      <c r="B1707" s="4"/>
      <c r="C1707" s="4"/>
      <c r="D1707" s="4"/>
      <c r="E1707" s="4"/>
      <c r="F1707" s="4"/>
    </row>
    <row r="1708" spans="2:6" x14ac:dyDescent="0.25">
      <c r="B1708" s="4"/>
      <c r="C1708" s="4"/>
      <c r="D1708" s="4"/>
      <c r="E1708" s="4"/>
      <c r="F1708" s="4"/>
    </row>
    <row r="1709" spans="2:6" x14ac:dyDescent="0.25">
      <c r="B1709" s="4"/>
      <c r="C1709" s="4"/>
      <c r="D1709" s="4"/>
      <c r="E1709" s="4"/>
      <c r="F1709" s="4"/>
    </row>
    <row r="1710" spans="2:6" x14ac:dyDescent="0.25">
      <c r="B1710" s="4"/>
      <c r="C1710" s="4"/>
      <c r="D1710" s="4"/>
      <c r="E1710" s="4"/>
      <c r="F1710" s="4"/>
    </row>
    <row r="1711" spans="2:6" x14ac:dyDescent="0.25">
      <c r="B1711" s="4"/>
      <c r="C1711" s="4"/>
      <c r="D1711" s="4"/>
      <c r="E1711" s="4"/>
      <c r="F1711" s="4"/>
    </row>
    <row r="1712" spans="2:6" x14ac:dyDescent="0.25">
      <c r="B1712" s="4"/>
      <c r="C1712" s="4"/>
      <c r="D1712" s="4"/>
      <c r="E1712" s="4"/>
      <c r="F1712" s="4"/>
    </row>
    <row r="1713" spans="2:6" x14ac:dyDescent="0.25">
      <c r="B1713" s="4"/>
      <c r="C1713" s="4"/>
      <c r="D1713" s="4"/>
      <c r="E1713" s="4"/>
      <c r="F1713" s="4"/>
    </row>
    <row r="1714" spans="2:6" x14ac:dyDescent="0.25">
      <c r="B1714" s="4"/>
      <c r="C1714" s="4"/>
      <c r="D1714" s="4"/>
      <c r="E1714" s="4"/>
      <c r="F1714" s="4"/>
    </row>
    <row r="1715" spans="2:6" x14ac:dyDescent="0.25">
      <c r="B1715" s="4"/>
      <c r="C1715" s="4"/>
      <c r="D1715" s="4"/>
      <c r="E1715" s="4"/>
      <c r="F1715" s="4"/>
    </row>
    <row r="1716" spans="2:6" x14ac:dyDescent="0.25">
      <c r="B1716" s="4"/>
      <c r="C1716" s="4"/>
      <c r="D1716" s="4"/>
      <c r="E1716" s="4"/>
      <c r="F1716" s="4"/>
    </row>
    <row r="1717" spans="2:6" x14ac:dyDescent="0.25">
      <c r="B1717" s="4"/>
      <c r="C1717" s="4"/>
      <c r="D1717" s="4"/>
      <c r="E1717" s="4"/>
      <c r="F1717" s="4"/>
    </row>
    <row r="1718" spans="2:6" x14ac:dyDescent="0.25">
      <c r="B1718" s="4"/>
      <c r="C1718" s="4"/>
      <c r="D1718" s="4"/>
      <c r="E1718" s="4"/>
      <c r="F1718" s="4"/>
    </row>
    <row r="1719" spans="2:6" x14ac:dyDescent="0.25">
      <c r="B1719" s="4"/>
      <c r="C1719" s="4"/>
      <c r="D1719" s="4"/>
      <c r="E1719" s="4"/>
      <c r="F1719" s="4"/>
    </row>
    <row r="1720" spans="2:6" x14ac:dyDescent="0.25">
      <c r="B1720" s="4"/>
      <c r="C1720" s="4"/>
      <c r="D1720" s="4"/>
      <c r="E1720" s="4"/>
      <c r="F1720" s="4"/>
    </row>
    <row r="1721" spans="2:6" x14ac:dyDescent="0.25">
      <c r="B1721" s="4"/>
      <c r="C1721" s="4"/>
      <c r="D1721" s="4"/>
      <c r="E1721" s="4"/>
      <c r="F1721" s="4"/>
    </row>
    <row r="1722" spans="2:6" x14ac:dyDescent="0.25">
      <c r="B1722" s="4"/>
      <c r="C1722" s="4"/>
      <c r="D1722" s="4"/>
      <c r="E1722" s="4"/>
      <c r="F1722" s="4"/>
    </row>
    <row r="1723" spans="2:6" x14ac:dyDescent="0.25">
      <c r="B1723" s="4"/>
      <c r="C1723" s="4"/>
      <c r="D1723" s="4"/>
      <c r="E1723" s="4"/>
      <c r="F1723" s="4"/>
    </row>
    <row r="1724" spans="2:6" x14ac:dyDescent="0.25">
      <c r="B1724" s="4"/>
      <c r="C1724" s="4"/>
      <c r="D1724" s="4"/>
      <c r="E1724" s="4"/>
      <c r="F1724" s="4"/>
    </row>
    <row r="1725" spans="2:6" x14ac:dyDescent="0.25">
      <c r="B1725" s="4"/>
      <c r="C1725" s="4"/>
      <c r="D1725" s="4"/>
      <c r="E1725" s="4"/>
      <c r="F1725" s="4"/>
    </row>
    <row r="1726" spans="2:6" x14ac:dyDescent="0.25">
      <c r="B1726" s="4"/>
      <c r="C1726" s="4"/>
      <c r="D1726" s="4"/>
      <c r="E1726" s="4"/>
      <c r="F1726" s="4"/>
    </row>
    <row r="1727" spans="2:6" x14ac:dyDescent="0.25">
      <c r="B1727" s="4"/>
      <c r="C1727" s="4"/>
      <c r="D1727" s="4"/>
      <c r="E1727" s="4"/>
      <c r="F1727" s="4"/>
    </row>
    <row r="1728" spans="2:6" x14ac:dyDescent="0.25">
      <c r="B1728" s="4"/>
      <c r="C1728" s="4"/>
      <c r="D1728" s="4"/>
      <c r="E1728" s="4"/>
      <c r="F1728" s="4"/>
    </row>
    <row r="1729" spans="2:6" x14ac:dyDescent="0.25">
      <c r="B1729" s="4"/>
      <c r="C1729" s="4"/>
      <c r="D1729" s="4"/>
      <c r="E1729" s="4"/>
      <c r="F1729" s="4"/>
    </row>
    <row r="1730" spans="2:6" x14ac:dyDescent="0.25">
      <c r="B1730" s="4"/>
      <c r="C1730" s="4"/>
      <c r="D1730" s="4"/>
      <c r="E1730" s="4"/>
      <c r="F1730" s="4"/>
    </row>
    <row r="1731" spans="2:6" x14ac:dyDescent="0.25">
      <c r="B1731" s="4"/>
      <c r="C1731" s="4"/>
      <c r="D1731" s="4"/>
      <c r="E1731" s="4"/>
      <c r="F1731" s="4"/>
    </row>
    <row r="1732" spans="2:6" x14ac:dyDescent="0.25">
      <c r="B1732" s="4"/>
      <c r="C1732" s="4"/>
      <c r="D1732" s="4"/>
      <c r="E1732" s="4"/>
      <c r="F1732" s="4"/>
    </row>
    <row r="1733" spans="2:6" x14ac:dyDescent="0.25">
      <c r="B1733" s="4"/>
      <c r="C1733" s="4"/>
      <c r="D1733" s="4"/>
      <c r="E1733" s="4"/>
      <c r="F1733" s="4"/>
    </row>
    <row r="1734" spans="2:6" x14ac:dyDescent="0.25">
      <c r="B1734" s="4"/>
      <c r="C1734" s="4"/>
      <c r="D1734" s="4"/>
      <c r="E1734" s="4"/>
      <c r="F1734" s="4"/>
    </row>
    <row r="1735" spans="2:6" x14ac:dyDescent="0.25">
      <c r="B1735" s="4"/>
      <c r="C1735" s="4"/>
      <c r="D1735" s="4"/>
      <c r="E1735" s="4"/>
      <c r="F1735" s="4"/>
    </row>
    <row r="1736" spans="2:6" x14ac:dyDescent="0.25">
      <c r="B1736" s="4"/>
      <c r="C1736" s="4"/>
      <c r="D1736" s="4"/>
      <c r="E1736" s="4"/>
      <c r="F1736" s="4"/>
    </row>
    <row r="1737" spans="2:6" x14ac:dyDescent="0.25">
      <c r="B1737" s="4"/>
      <c r="C1737" s="4"/>
      <c r="D1737" s="4"/>
      <c r="E1737" s="4"/>
      <c r="F1737" s="4"/>
    </row>
    <row r="1738" spans="2:6" x14ac:dyDescent="0.25">
      <c r="B1738" s="4"/>
      <c r="C1738" s="4"/>
      <c r="D1738" s="4"/>
      <c r="E1738" s="4"/>
      <c r="F1738" s="4"/>
    </row>
    <row r="1739" spans="2:6" x14ac:dyDescent="0.25">
      <c r="B1739" s="4"/>
      <c r="C1739" s="4"/>
      <c r="D1739" s="4"/>
      <c r="E1739" s="4"/>
      <c r="F1739" s="4"/>
    </row>
    <row r="1740" spans="2:6" x14ac:dyDescent="0.25">
      <c r="B1740" s="4"/>
      <c r="C1740" s="4"/>
      <c r="D1740" s="4"/>
      <c r="E1740" s="4"/>
      <c r="F1740" s="4"/>
    </row>
    <row r="1741" spans="2:6" x14ac:dyDescent="0.25">
      <c r="B1741" s="4"/>
      <c r="C1741" s="4"/>
      <c r="D1741" s="4"/>
      <c r="E1741" s="4"/>
      <c r="F1741" s="4"/>
    </row>
    <row r="1742" spans="2:6" x14ac:dyDescent="0.25">
      <c r="B1742" s="4"/>
      <c r="C1742" s="4"/>
      <c r="D1742" s="4"/>
      <c r="E1742" s="4"/>
      <c r="F1742" s="4"/>
    </row>
    <row r="1743" spans="2:6" x14ac:dyDescent="0.25">
      <c r="B1743" s="4"/>
      <c r="C1743" s="4"/>
      <c r="D1743" s="4"/>
      <c r="E1743" s="4"/>
      <c r="F1743" s="4"/>
    </row>
    <row r="1744" spans="2:6" x14ac:dyDescent="0.25">
      <c r="B1744" s="4"/>
      <c r="C1744" s="4"/>
      <c r="D1744" s="4"/>
      <c r="E1744" s="4"/>
      <c r="F1744" s="4"/>
    </row>
    <row r="1745" spans="2:6" x14ac:dyDescent="0.25">
      <c r="B1745" s="4"/>
      <c r="C1745" s="4"/>
      <c r="D1745" s="4"/>
      <c r="E1745" s="4"/>
      <c r="F1745" s="4"/>
    </row>
    <row r="1746" spans="2:6" x14ac:dyDescent="0.25">
      <c r="B1746" s="4"/>
      <c r="C1746" s="4"/>
      <c r="D1746" s="4"/>
      <c r="E1746" s="4"/>
      <c r="F1746" s="4"/>
    </row>
    <row r="1747" spans="2:6" x14ac:dyDescent="0.25">
      <c r="B1747" s="4"/>
      <c r="C1747" s="4"/>
      <c r="D1747" s="4"/>
      <c r="E1747" s="4"/>
      <c r="F1747" s="4"/>
    </row>
    <row r="1748" spans="2:6" x14ac:dyDescent="0.25">
      <c r="B1748" s="4"/>
      <c r="C1748" s="4"/>
      <c r="D1748" s="4"/>
      <c r="E1748" s="4"/>
      <c r="F1748" s="4"/>
    </row>
    <row r="1749" spans="2:6" x14ac:dyDescent="0.25">
      <c r="B1749" s="4"/>
      <c r="C1749" s="4"/>
      <c r="D1749" s="4"/>
      <c r="E1749" s="4"/>
      <c r="F1749" s="4"/>
    </row>
    <row r="1750" spans="2:6" x14ac:dyDescent="0.25">
      <c r="B1750" s="4"/>
      <c r="C1750" s="4"/>
      <c r="D1750" s="4"/>
      <c r="E1750" s="4"/>
      <c r="F1750" s="4"/>
    </row>
    <row r="1751" spans="2:6" x14ac:dyDescent="0.25">
      <c r="B1751" s="4"/>
      <c r="C1751" s="4"/>
      <c r="D1751" s="4"/>
      <c r="E1751" s="4"/>
      <c r="F1751" s="4"/>
    </row>
    <row r="1752" spans="2:6" x14ac:dyDescent="0.25">
      <c r="B1752" s="4"/>
      <c r="C1752" s="4"/>
      <c r="D1752" s="4"/>
      <c r="E1752" s="4"/>
      <c r="F1752" s="4"/>
    </row>
    <row r="1753" spans="2:6" x14ac:dyDescent="0.25">
      <c r="B1753" s="4"/>
      <c r="C1753" s="4"/>
      <c r="D1753" s="4"/>
      <c r="E1753" s="4"/>
      <c r="F1753" s="4"/>
    </row>
    <row r="1754" spans="2:6" x14ac:dyDescent="0.25">
      <c r="B1754" s="4"/>
      <c r="C1754" s="4"/>
      <c r="D1754" s="4"/>
      <c r="E1754" s="4"/>
      <c r="F1754" s="4"/>
    </row>
    <row r="1755" spans="2:6" x14ac:dyDescent="0.25">
      <c r="B1755" s="4"/>
      <c r="C1755" s="4"/>
      <c r="D1755" s="4"/>
      <c r="E1755" s="4"/>
      <c r="F1755" s="4"/>
    </row>
    <row r="1756" spans="2:6" x14ac:dyDescent="0.25">
      <c r="B1756" s="4"/>
      <c r="C1756" s="4"/>
      <c r="D1756" s="4"/>
      <c r="E1756" s="4"/>
      <c r="F1756" s="4"/>
    </row>
    <row r="1757" spans="2:6" x14ac:dyDescent="0.25">
      <c r="B1757" s="4"/>
      <c r="C1757" s="4"/>
      <c r="D1757" s="4"/>
      <c r="E1757" s="4"/>
      <c r="F1757" s="4"/>
    </row>
    <row r="1758" spans="2:6" x14ac:dyDescent="0.25">
      <c r="B1758" s="4"/>
      <c r="C1758" s="4"/>
      <c r="D1758" s="4"/>
      <c r="E1758" s="4"/>
      <c r="F1758" s="4"/>
    </row>
    <row r="1759" spans="2:6" x14ac:dyDescent="0.25">
      <c r="B1759" s="4"/>
      <c r="C1759" s="4"/>
      <c r="D1759" s="4"/>
      <c r="E1759" s="4"/>
      <c r="F1759" s="4"/>
    </row>
    <row r="1760" spans="2:6" x14ac:dyDescent="0.25">
      <c r="B1760" s="4"/>
      <c r="C1760" s="4"/>
      <c r="D1760" s="4"/>
      <c r="E1760" s="4"/>
      <c r="F1760" s="4"/>
    </row>
    <row r="1761" spans="2:6" x14ac:dyDescent="0.25">
      <c r="B1761" s="4"/>
      <c r="C1761" s="4"/>
      <c r="D1761" s="4"/>
      <c r="E1761" s="4"/>
      <c r="F1761" s="4"/>
    </row>
    <row r="1762" spans="2:6" x14ac:dyDescent="0.25">
      <c r="B1762" s="4"/>
      <c r="C1762" s="4"/>
      <c r="D1762" s="4"/>
      <c r="E1762" s="4"/>
      <c r="F1762" s="4"/>
    </row>
    <row r="1763" spans="2:6" x14ac:dyDescent="0.25">
      <c r="B1763" s="4"/>
      <c r="C1763" s="4"/>
      <c r="D1763" s="4"/>
      <c r="E1763" s="4"/>
      <c r="F1763" s="4"/>
    </row>
    <row r="1764" spans="2:6" x14ac:dyDescent="0.25">
      <c r="B1764" s="4"/>
      <c r="C1764" s="4"/>
      <c r="D1764" s="4"/>
      <c r="E1764" s="4"/>
      <c r="F1764" s="4"/>
    </row>
    <row r="1765" spans="2:6" x14ac:dyDescent="0.25">
      <c r="B1765" s="4"/>
      <c r="C1765" s="4"/>
      <c r="D1765" s="4"/>
      <c r="E1765" s="4"/>
      <c r="F1765" s="4"/>
    </row>
    <row r="1766" spans="2:6" x14ac:dyDescent="0.25">
      <c r="B1766" s="4"/>
      <c r="C1766" s="4"/>
      <c r="D1766" s="4"/>
      <c r="E1766" s="4"/>
      <c r="F1766" s="4"/>
    </row>
    <row r="1767" spans="2:6" x14ac:dyDescent="0.25">
      <c r="B1767" s="4"/>
      <c r="C1767" s="4"/>
      <c r="D1767" s="4"/>
      <c r="E1767" s="4"/>
      <c r="F1767" s="4"/>
    </row>
    <row r="1768" spans="2:6" x14ac:dyDescent="0.25">
      <c r="B1768" s="4"/>
      <c r="C1768" s="4"/>
      <c r="D1768" s="4"/>
      <c r="E1768" s="4"/>
      <c r="F1768" s="4"/>
    </row>
    <row r="1769" spans="2:6" x14ac:dyDescent="0.25">
      <c r="B1769" s="4"/>
      <c r="C1769" s="4"/>
      <c r="D1769" s="4"/>
      <c r="E1769" s="4"/>
      <c r="F1769" s="4"/>
    </row>
    <row r="1770" spans="2:6" x14ac:dyDescent="0.25">
      <c r="B1770" s="4"/>
      <c r="C1770" s="4"/>
      <c r="D1770" s="4"/>
      <c r="E1770" s="4"/>
      <c r="F1770" s="4"/>
    </row>
    <row r="1771" spans="2:6" x14ac:dyDescent="0.25">
      <c r="B1771" s="4"/>
      <c r="C1771" s="4"/>
      <c r="D1771" s="4"/>
      <c r="E1771" s="4"/>
      <c r="F1771" s="4"/>
    </row>
    <row r="1772" spans="2:6" x14ac:dyDescent="0.25">
      <c r="B1772" s="4"/>
      <c r="C1772" s="4"/>
      <c r="D1772" s="4"/>
      <c r="E1772" s="4"/>
      <c r="F1772" s="4"/>
    </row>
    <row r="1773" spans="2:6" x14ac:dyDescent="0.25">
      <c r="B1773" s="4"/>
      <c r="C1773" s="4"/>
      <c r="D1773" s="4"/>
      <c r="E1773" s="4"/>
      <c r="F1773" s="4"/>
    </row>
    <row r="1774" spans="2:6" x14ac:dyDescent="0.25">
      <c r="B1774" s="4"/>
      <c r="C1774" s="4"/>
      <c r="D1774" s="4"/>
      <c r="E1774" s="4"/>
      <c r="F1774" s="4"/>
    </row>
    <row r="1775" spans="2:6" x14ac:dyDescent="0.25">
      <c r="B1775" s="4"/>
      <c r="C1775" s="4"/>
      <c r="D1775" s="4"/>
      <c r="E1775" s="4"/>
      <c r="F1775" s="4"/>
    </row>
    <row r="1776" spans="2:6" x14ac:dyDescent="0.25">
      <c r="B1776" s="4"/>
      <c r="C1776" s="4"/>
      <c r="D1776" s="4"/>
      <c r="E1776" s="4"/>
      <c r="F1776" s="4"/>
    </row>
    <row r="1777" spans="2:6" x14ac:dyDescent="0.25">
      <c r="B1777" s="4"/>
      <c r="C1777" s="4"/>
      <c r="D1777" s="4"/>
      <c r="E1777" s="4"/>
      <c r="F1777" s="4"/>
    </row>
    <row r="1778" spans="2:6" x14ac:dyDescent="0.25">
      <c r="B1778" s="4"/>
      <c r="C1778" s="4"/>
      <c r="D1778" s="4"/>
      <c r="E1778" s="4"/>
      <c r="F1778" s="4"/>
    </row>
    <row r="1779" spans="2:6" x14ac:dyDescent="0.25">
      <c r="B1779" s="4"/>
      <c r="C1779" s="4"/>
      <c r="D1779" s="4"/>
      <c r="E1779" s="4"/>
      <c r="F1779" s="4"/>
    </row>
    <row r="1780" spans="2:6" x14ac:dyDescent="0.25">
      <c r="B1780" s="4"/>
      <c r="C1780" s="4"/>
      <c r="D1780" s="4"/>
      <c r="E1780" s="4"/>
      <c r="F1780" s="4"/>
    </row>
    <row r="1781" spans="2:6" x14ac:dyDescent="0.25">
      <c r="B1781" s="4"/>
      <c r="C1781" s="4"/>
      <c r="D1781" s="4"/>
      <c r="E1781" s="4"/>
      <c r="F1781" s="4"/>
    </row>
    <row r="1782" spans="2:6" x14ac:dyDescent="0.25">
      <c r="B1782" s="4"/>
      <c r="C1782" s="4"/>
      <c r="D1782" s="4"/>
      <c r="E1782" s="4"/>
      <c r="F1782" s="4"/>
    </row>
    <row r="1783" spans="2:6" x14ac:dyDescent="0.25">
      <c r="B1783" s="4"/>
      <c r="C1783" s="4"/>
      <c r="D1783" s="4"/>
      <c r="E1783" s="4"/>
      <c r="F1783" s="4"/>
    </row>
    <row r="1784" spans="2:6" x14ac:dyDescent="0.25">
      <c r="B1784" s="4"/>
      <c r="C1784" s="4"/>
      <c r="D1784" s="4"/>
      <c r="E1784" s="4"/>
      <c r="F1784" s="4"/>
    </row>
    <row r="1785" spans="2:6" x14ac:dyDescent="0.25">
      <c r="B1785" s="4"/>
      <c r="C1785" s="4"/>
      <c r="D1785" s="4"/>
      <c r="E1785" s="4"/>
      <c r="F1785" s="4"/>
    </row>
    <row r="1786" spans="2:6" x14ac:dyDescent="0.25">
      <c r="B1786" s="4"/>
      <c r="C1786" s="4"/>
      <c r="D1786" s="4"/>
      <c r="E1786" s="4"/>
      <c r="F1786" s="4"/>
    </row>
    <row r="1787" spans="2:6" x14ac:dyDescent="0.25">
      <c r="B1787" s="4"/>
      <c r="C1787" s="4"/>
      <c r="D1787" s="4"/>
      <c r="E1787" s="4"/>
      <c r="F1787" s="4"/>
    </row>
    <row r="1788" spans="2:6" x14ac:dyDescent="0.25">
      <c r="B1788" s="4"/>
      <c r="C1788" s="4"/>
      <c r="D1788" s="4"/>
      <c r="E1788" s="4"/>
      <c r="F1788" s="4"/>
    </row>
    <row r="1789" spans="2:6" x14ac:dyDescent="0.25">
      <c r="B1789" s="4"/>
      <c r="C1789" s="4"/>
      <c r="D1789" s="4"/>
      <c r="E1789" s="4"/>
      <c r="F1789" s="4"/>
    </row>
    <row r="1790" spans="2:6" x14ac:dyDescent="0.25">
      <c r="B1790" s="4"/>
      <c r="C1790" s="4"/>
      <c r="D1790" s="4"/>
      <c r="E1790" s="4"/>
      <c r="F1790" s="4"/>
    </row>
    <row r="1791" spans="2:6" x14ac:dyDescent="0.25">
      <c r="B1791" s="4"/>
      <c r="C1791" s="4"/>
      <c r="D1791" s="4"/>
      <c r="E1791" s="4"/>
      <c r="F1791" s="4"/>
    </row>
    <row r="1792" spans="2:6" x14ac:dyDescent="0.25">
      <c r="B1792" s="4"/>
      <c r="C1792" s="4"/>
      <c r="D1792" s="4"/>
      <c r="E1792" s="4"/>
      <c r="F1792" s="4"/>
    </row>
    <row r="1793" spans="2:6" x14ac:dyDescent="0.25">
      <c r="B1793" s="4"/>
      <c r="C1793" s="4"/>
      <c r="D1793" s="4"/>
      <c r="E1793" s="4"/>
      <c r="F1793" s="4"/>
    </row>
    <row r="1794" spans="2:6" x14ac:dyDescent="0.25">
      <c r="B1794" s="4"/>
      <c r="C1794" s="4"/>
      <c r="D1794" s="4"/>
      <c r="E1794" s="4"/>
      <c r="F1794" s="4"/>
    </row>
    <row r="1795" spans="2:6" x14ac:dyDescent="0.25">
      <c r="B1795" s="4"/>
      <c r="C1795" s="4"/>
      <c r="D1795" s="4"/>
      <c r="E1795" s="4"/>
      <c r="F1795" s="4"/>
    </row>
    <row r="1796" spans="2:6" x14ac:dyDescent="0.25">
      <c r="B1796" s="4"/>
      <c r="C1796" s="4"/>
      <c r="D1796" s="4"/>
      <c r="E1796" s="4"/>
      <c r="F1796" s="4"/>
    </row>
    <row r="1797" spans="2:6" x14ac:dyDescent="0.25">
      <c r="B1797" s="4"/>
      <c r="C1797" s="4"/>
      <c r="D1797" s="4"/>
      <c r="E1797" s="4"/>
      <c r="F1797" s="4"/>
    </row>
    <row r="1798" spans="2:6" x14ac:dyDescent="0.25">
      <c r="B1798" s="4"/>
      <c r="C1798" s="4"/>
      <c r="D1798" s="4"/>
      <c r="E1798" s="4"/>
      <c r="F1798" s="4"/>
    </row>
    <row r="1799" spans="2:6" x14ac:dyDescent="0.25">
      <c r="B1799" s="4"/>
      <c r="C1799" s="4"/>
      <c r="D1799" s="4"/>
      <c r="E1799" s="4"/>
      <c r="F1799" s="4"/>
    </row>
    <row r="1800" spans="2:6" x14ac:dyDescent="0.25">
      <c r="B1800" s="4"/>
      <c r="C1800" s="4"/>
      <c r="D1800" s="4"/>
      <c r="E1800" s="4"/>
      <c r="F1800" s="4"/>
    </row>
    <row r="1801" spans="2:6" x14ac:dyDescent="0.25">
      <c r="B1801" s="4"/>
      <c r="C1801" s="4"/>
      <c r="D1801" s="4"/>
      <c r="E1801" s="4"/>
      <c r="F1801" s="4"/>
    </row>
    <row r="1802" spans="2:6" x14ac:dyDescent="0.25">
      <c r="B1802" s="4"/>
      <c r="C1802" s="4"/>
      <c r="D1802" s="4"/>
      <c r="E1802" s="4"/>
      <c r="F1802" s="4"/>
    </row>
    <row r="1803" spans="2:6" x14ac:dyDescent="0.25">
      <c r="B1803" s="4"/>
      <c r="C1803" s="4"/>
      <c r="D1803" s="4"/>
      <c r="E1803" s="4"/>
      <c r="F1803" s="4"/>
    </row>
    <row r="1804" spans="2:6" x14ac:dyDescent="0.25">
      <c r="B1804" s="4"/>
      <c r="C1804" s="4"/>
      <c r="D1804" s="4"/>
      <c r="E1804" s="4"/>
      <c r="F1804" s="4"/>
    </row>
    <row r="1805" spans="2:6" x14ac:dyDescent="0.25">
      <c r="B1805" s="4"/>
      <c r="C1805" s="4"/>
      <c r="D1805" s="4"/>
      <c r="E1805" s="4"/>
      <c r="F1805" s="4"/>
    </row>
    <row r="1806" spans="2:6" x14ac:dyDescent="0.25">
      <c r="B1806" s="4"/>
      <c r="C1806" s="4"/>
      <c r="D1806" s="4"/>
      <c r="E1806" s="4"/>
      <c r="F1806" s="4"/>
    </row>
    <row r="1807" spans="2:6" x14ac:dyDescent="0.25">
      <c r="B1807" s="4"/>
      <c r="C1807" s="4"/>
      <c r="D1807" s="4"/>
      <c r="E1807" s="4"/>
      <c r="F1807" s="4"/>
    </row>
    <row r="1808" spans="2:6" x14ac:dyDescent="0.25">
      <c r="B1808" s="4"/>
      <c r="C1808" s="4"/>
      <c r="D1808" s="4"/>
      <c r="E1808" s="4"/>
      <c r="F1808" s="4"/>
    </row>
    <row r="1809" spans="2:6" x14ac:dyDescent="0.25">
      <c r="B1809" s="4"/>
      <c r="C1809" s="4"/>
      <c r="D1809" s="4"/>
      <c r="E1809" s="4"/>
      <c r="F1809" s="4"/>
    </row>
    <row r="1810" spans="2:6" x14ac:dyDescent="0.25">
      <c r="B1810" s="4"/>
      <c r="C1810" s="4"/>
      <c r="D1810" s="4"/>
      <c r="E1810" s="4"/>
      <c r="F1810" s="4"/>
    </row>
    <row r="1811" spans="2:6" x14ac:dyDescent="0.25">
      <c r="B1811" s="4"/>
      <c r="C1811" s="4"/>
      <c r="D1811" s="4"/>
      <c r="E1811" s="4"/>
      <c r="F1811" s="4"/>
    </row>
    <row r="1812" spans="2:6" x14ac:dyDescent="0.25">
      <c r="B1812" s="4"/>
      <c r="C1812" s="4"/>
      <c r="D1812" s="4"/>
      <c r="E1812" s="4"/>
      <c r="F1812" s="4"/>
    </row>
    <row r="1813" spans="2:6" x14ac:dyDescent="0.25">
      <c r="B1813" s="4"/>
      <c r="C1813" s="4"/>
      <c r="D1813" s="4"/>
      <c r="E1813" s="4"/>
      <c r="F1813" s="4"/>
    </row>
    <row r="1814" spans="2:6" x14ac:dyDescent="0.25">
      <c r="B1814" s="4"/>
      <c r="C1814" s="4"/>
      <c r="D1814" s="4"/>
      <c r="E1814" s="4"/>
      <c r="F1814" s="4"/>
    </row>
    <row r="1815" spans="2:6" x14ac:dyDescent="0.25">
      <c r="B1815" s="4"/>
      <c r="C1815" s="4"/>
      <c r="D1815" s="4"/>
      <c r="E1815" s="4"/>
      <c r="F1815" s="4"/>
    </row>
    <row r="1816" spans="2:6" x14ac:dyDescent="0.25">
      <c r="B1816" s="4"/>
      <c r="C1816" s="4"/>
      <c r="D1816" s="4"/>
      <c r="E1816" s="4"/>
      <c r="F1816" s="4"/>
    </row>
    <row r="1817" spans="2:6" x14ac:dyDescent="0.25">
      <c r="B1817" s="4"/>
      <c r="C1817" s="4"/>
      <c r="D1817" s="4"/>
      <c r="E1817" s="4"/>
      <c r="F1817" s="4"/>
    </row>
    <row r="1818" spans="2:6" x14ac:dyDescent="0.25">
      <c r="B1818" s="4"/>
      <c r="C1818" s="4"/>
      <c r="D1818" s="4"/>
      <c r="E1818" s="4"/>
      <c r="F1818" s="4"/>
    </row>
    <row r="1819" spans="2:6" x14ac:dyDescent="0.25">
      <c r="B1819" s="4"/>
      <c r="C1819" s="4"/>
      <c r="D1819" s="4"/>
      <c r="E1819" s="4"/>
      <c r="F1819" s="4"/>
    </row>
    <row r="1820" spans="2:6" x14ac:dyDescent="0.25">
      <c r="B1820" s="4"/>
      <c r="C1820" s="4"/>
      <c r="D1820" s="4"/>
      <c r="E1820" s="4"/>
      <c r="F1820" s="4"/>
    </row>
    <row r="1821" spans="2:6" x14ac:dyDescent="0.25">
      <c r="B1821" s="4"/>
      <c r="C1821" s="4"/>
      <c r="D1821" s="4"/>
      <c r="E1821" s="4"/>
      <c r="F1821" s="4"/>
    </row>
    <row r="1822" spans="2:6" x14ac:dyDescent="0.25">
      <c r="B1822" s="4"/>
      <c r="C1822" s="4"/>
      <c r="D1822" s="4"/>
      <c r="E1822" s="4"/>
      <c r="F1822" s="4"/>
    </row>
    <row r="1823" spans="2:6" x14ac:dyDescent="0.25">
      <c r="B1823" s="4"/>
      <c r="C1823" s="4"/>
      <c r="D1823" s="4"/>
      <c r="E1823" s="4"/>
      <c r="F1823" s="4"/>
    </row>
    <row r="1824" spans="2:6" x14ac:dyDescent="0.25">
      <c r="B1824" s="4"/>
      <c r="C1824" s="4"/>
      <c r="D1824" s="4"/>
      <c r="E1824" s="4"/>
      <c r="F1824" s="4"/>
    </row>
    <row r="1825" spans="2:6" x14ac:dyDescent="0.25">
      <c r="B1825" s="4"/>
      <c r="C1825" s="4"/>
      <c r="D1825" s="4"/>
      <c r="E1825" s="4"/>
      <c r="F1825" s="4"/>
    </row>
    <row r="1826" spans="2:6" x14ac:dyDescent="0.25">
      <c r="B1826" s="4"/>
      <c r="C1826" s="4"/>
      <c r="D1826" s="4"/>
      <c r="E1826" s="4"/>
      <c r="F1826" s="4"/>
    </row>
    <row r="1827" spans="2:6" x14ac:dyDescent="0.25">
      <c r="B1827" s="4"/>
      <c r="C1827" s="4"/>
      <c r="D1827" s="4"/>
      <c r="E1827" s="4"/>
      <c r="F1827" s="4"/>
    </row>
    <row r="1828" spans="2:6" x14ac:dyDescent="0.25">
      <c r="B1828" s="4"/>
      <c r="C1828" s="4"/>
      <c r="D1828" s="4"/>
      <c r="E1828" s="4"/>
      <c r="F1828" s="4"/>
    </row>
    <row r="1829" spans="2:6" x14ac:dyDescent="0.25">
      <c r="B1829" s="4"/>
      <c r="C1829" s="4"/>
      <c r="D1829" s="4"/>
      <c r="E1829" s="4"/>
      <c r="F1829" s="4"/>
    </row>
    <row r="1830" spans="2:6" x14ac:dyDescent="0.25">
      <c r="B1830" s="4"/>
      <c r="C1830" s="4"/>
      <c r="D1830" s="4"/>
      <c r="E1830" s="4"/>
      <c r="F1830" s="4"/>
    </row>
    <row r="1831" spans="2:6" x14ac:dyDescent="0.25">
      <c r="B1831" s="4"/>
      <c r="C1831" s="4"/>
      <c r="D1831" s="4"/>
      <c r="E1831" s="4"/>
      <c r="F1831" s="4"/>
    </row>
    <row r="1832" spans="2:6" x14ac:dyDescent="0.25">
      <c r="B1832" s="4"/>
      <c r="C1832" s="4"/>
      <c r="D1832" s="4"/>
      <c r="E1832" s="4"/>
      <c r="F1832" s="4"/>
    </row>
    <row r="1833" spans="2:6" x14ac:dyDescent="0.25">
      <c r="B1833" s="4"/>
      <c r="C1833" s="4"/>
      <c r="D1833" s="4"/>
      <c r="E1833" s="4"/>
      <c r="F1833" s="4"/>
    </row>
    <row r="1834" spans="2:6" x14ac:dyDescent="0.25">
      <c r="B1834" s="4"/>
      <c r="C1834" s="4"/>
      <c r="D1834" s="4"/>
      <c r="E1834" s="4"/>
      <c r="F1834" s="4"/>
    </row>
    <row r="1835" spans="2:6" x14ac:dyDescent="0.25">
      <c r="B1835" s="4"/>
      <c r="C1835" s="4"/>
      <c r="D1835" s="4"/>
      <c r="E1835" s="4"/>
      <c r="F1835" s="4"/>
    </row>
    <row r="1836" spans="2:6" x14ac:dyDescent="0.25">
      <c r="B1836" s="4"/>
      <c r="C1836" s="4"/>
      <c r="D1836" s="4"/>
      <c r="E1836" s="4"/>
      <c r="F1836" s="4"/>
    </row>
    <row r="1837" spans="2:6" x14ac:dyDescent="0.25">
      <c r="B1837" s="4"/>
      <c r="C1837" s="4"/>
      <c r="D1837" s="4"/>
      <c r="E1837" s="4"/>
      <c r="F1837" s="4"/>
    </row>
    <row r="1838" spans="2:6" x14ac:dyDescent="0.25">
      <c r="B1838" s="4"/>
      <c r="C1838" s="4"/>
      <c r="D1838" s="4"/>
      <c r="E1838" s="4"/>
      <c r="F1838" s="4"/>
    </row>
    <row r="1839" spans="2:6" x14ac:dyDescent="0.25">
      <c r="B1839" s="4"/>
      <c r="C1839" s="4"/>
      <c r="D1839" s="4"/>
      <c r="E1839" s="4"/>
      <c r="F1839" s="4"/>
    </row>
    <row r="1840" spans="2:6" x14ac:dyDescent="0.25">
      <c r="B1840" s="4"/>
      <c r="C1840" s="4"/>
      <c r="D1840" s="4"/>
      <c r="E1840" s="4"/>
      <c r="F1840" s="4"/>
    </row>
    <row r="1841" spans="2:6" x14ac:dyDescent="0.25">
      <c r="B1841" s="4"/>
      <c r="C1841" s="4"/>
      <c r="D1841" s="4"/>
      <c r="E1841" s="4"/>
      <c r="F1841" s="4"/>
    </row>
    <row r="1842" spans="2:6" x14ac:dyDescent="0.25">
      <c r="B1842" s="4"/>
      <c r="C1842" s="4"/>
      <c r="D1842" s="4"/>
      <c r="E1842" s="4"/>
      <c r="F1842" s="4"/>
    </row>
    <row r="1843" spans="2:6" x14ac:dyDescent="0.25">
      <c r="B1843" s="4"/>
      <c r="C1843" s="4"/>
      <c r="D1843" s="4"/>
      <c r="E1843" s="4"/>
      <c r="F1843" s="4"/>
    </row>
    <row r="1844" spans="2:6" x14ac:dyDescent="0.25">
      <c r="B1844" s="4"/>
      <c r="C1844" s="4"/>
      <c r="D1844" s="4"/>
      <c r="E1844" s="4"/>
      <c r="F1844" s="4"/>
    </row>
    <row r="1845" spans="2:6" x14ac:dyDescent="0.25">
      <c r="B1845" s="4"/>
      <c r="C1845" s="4"/>
      <c r="D1845" s="4"/>
      <c r="E1845" s="4"/>
      <c r="F1845" s="4"/>
    </row>
    <row r="1846" spans="2:6" x14ac:dyDescent="0.25">
      <c r="B1846" s="4"/>
      <c r="C1846" s="4"/>
      <c r="D1846" s="4"/>
      <c r="E1846" s="4"/>
      <c r="F1846" s="4"/>
    </row>
    <row r="1847" spans="2:6" x14ac:dyDescent="0.25">
      <c r="B1847" s="4"/>
      <c r="C1847" s="4"/>
      <c r="D1847" s="4"/>
      <c r="E1847" s="4"/>
      <c r="F1847" s="4"/>
    </row>
    <row r="1848" spans="2:6" x14ac:dyDescent="0.25">
      <c r="B1848" s="4"/>
      <c r="C1848" s="4"/>
      <c r="D1848" s="4"/>
      <c r="E1848" s="4"/>
      <c r="F1848" s="4"/>
    </row>
    <row r="1849" spans="2:6" x14ac:dyDescent="0.25">
      <c r="B1849" s="4"/>
      <c r="C1849" s="4"/>
      <c r="D1849" s="4"/>
      <c r="E1849" s="4"/>
      <c r="F1849" s="4"/>
    </row>
    <row r="1850" spans="2:6" x14ac:dyDescent="0.25">
      <c r="B1850" s="4"/>
      <c r="C1850" s="4"/>
      <c r="D1850" s="4"/>
      <c r="E1850" s="4"/>
      <c r="F1850" s="4"/>
    </row>
    <row r="1851" spans="2:6" x14ac:dyDescent="0.25">
      <c r="B1851" s="4"/>
      <c r="C1851" s="4"/>
      <c r="D1851" s="4"/>
      <c r="E1851" s="4"/>
      <c r="F1851" s="4"/>
    </row>
    <row r="1852" spans="2:6" x14ac:dyDescent="0.25">
      <c r="B1852" s="4"/>
      <c r="C1852" s="4"/>
      <c r="D1852" s="4"/>
      <c r="E1852" s="4"/>
      <c r="F1852" s="4"/>
    </row>
    <row r="1853" spans="2:6" x14ac:dyDescent="0.25">
      <c r="B1853" s="4"/>
      <c r="C1853" s="4"/>
      <c r="D1853" s="4"/>
      <c r="E1853" s="4"/>
      <c r="F1853" s="4"/>
    </row>
    <row r="1854" spans="2:6" x14ac:dyDescent="0.25">
      <c r="B1854" s="4"/>
      <c r="C1854" s="4"/>
      <c r="D1854" s="4"/>
      <c r="E1854" s="4"/>
      <c r="F1854" s="4"/>
    </row>
    <row r="1855" spans="2:6" x14ac:dyDescent="0.25">
      <c r="B1855" s="4"/>
      <c r="C1855" s="4"/>
      <c r="D1855" s="4"/>
      <c r="E1855" s="4"/>
      <c r="F1855" s="4"/>
    </row>
    <row r="1856" spans="2:6" x14ac:dyDescent="0.25">
      <c r="B1856" s="4"/>
      <c r="C1856" s="4"/>
      <c r="D1856" s="4"/>
      <c r="E1856" s="4"/>
      <c r="F1856" s="4"/>
    </row>
    <row r="1857" spans="2:6" x14ac:dyDescent="0.25">
      <c r="B1857" s="4"/>
      <c r="C1857" s="4"/>
      <c r="D1857" s="4"/>
      <c r="E1857" s="4"/>
      <c r="F1857" s="4"/>
    </row>
    <row r="1858" spans="2:6" x14ac:dyDescent="0.25">
      <c r="B1858" s="4"/>
      <c r="C1858" s="4"/>
      <c r="D1858" s="4"/>
      <c r="E1858" s="4"/>
      <c r="F1858" s="4"/>
    </row>
    <row r="1859" spans="2:6" x14ac:dyDescent="0.25">
      <c r="B1859" s="4"/>
      <c r="C1859" s="4"/>
      <c r="D1859" s="4"/>
      <c r="E1859" s="4"/>
      <c r="F1859" s="4"/>
    </row>
    <row r="1860" spans="2:6" x14ac:dyDescent="0.25">
      <c r="B1860" s="4"/>
      <c r="C1860" s="4"/>
      <c r="D1860" s="4"/>
      <c r="E1860" s="4"/>
      <c r="F1860" s="4"/>
    </row>
    <row r="1861" spans="2:6" x14ac:dyDescent="0.25">
      <c r="B1861" s="4"/>
      <c r="C1861" s="4"/>
      <c r="D1861" s="4"/>
      <c r="E1861" s="4"/>
      <c r="F1861" s="4"/>
    </row>
    <row r="1862" spans="2:6" x14ac:dyDescent="0.25">
      <c r="B1862" s="4"/>
      <c r="C1862" s="4"/>
      <c r="D1862" s="4"/>
      <c r="E1862" s="4"/>
      <c r="F1862" s="4"/>
    </row>
    <row r="1863" spans="2:6" x14ac:dyDescent="0.25">
      <c r="B1863" s="4"/>
      <c r="C1863" s="4"/>
      <c r="D1863" s="4"/>
      <c r="E1863" s="4"/>
      <c r="F1863" s="4"/>
    </row>
    <row r="1864" spans="2:6" x14ac:dyDescent="0.25">
      <c r="B1864" s="4"/>
      <c r="C1864" s="4"/>
      <c r="D1864" s="4"/>
      <c r="E1864" s="4"/>
      <c r="F1864" s="4"/>
    </row>
    <row r="1865" spans="2:6" x14ac:dyDescent="0.25">
      <c r="B1865" s="4"/>
      <c r="C1865" s="4"/>
      <c r="D1865" s="4"/>
      <c r="E1865" s="4"/>
      <c r="F1865" s="4"/>
    </row>
    <row r="1866" spans="2:6" x14ac:dyDescent="0.25">
      <c r="B1866" s="4"/>
      <c r="C1866" s="4"/>
      <c r="D1866" s="4"/>
      <c r="E1866" s="4"/>
      <c r="F1866" s="4"/>
    </row>
    <row r="1867" spans="2:6" x14ac:dyDescent="0.25">
      <c r="B1867" s="4"/>
      <c r="C1867" s="4"/>
      <c r="D1867" s="4"/>
      <c r="E1867" s="4"/>
      <c r="F1867" s="4"/>
    </row>
    <row r="1868" spans="2:6" x14ac:dyDescent="0.25">
      <c r="B1868" s="4"/>
      <c r="C1868" s="4"/>
      <c r="D1868" s="4"/>
      <c r="E1868" s="4"/>
      <c r="F1868" s="4"/>
    </row>
    <row r="1869" spans="2:6" x14ac:dyDescent="0.25">
      <c r="B1869" s="4"/>
      <c r="C1869" s="4"/>
      <c r="D1869" s="4"/>
      <c r="E1869" s="4"/>
      <c r="F1869" s="4"/>
    </row>
    <row r="1870" spans="2:6" x14ac:dyDescent="0.25">
      <c r="B1870" s="4"/>
      <c r="C1870" s="4"/>
      <c r="D1870" s="4"/>
      <c r="E1870" s="4"/>
      <c r="F1870" s="4"/>
    </row>
    <row r="1871" spans="2:6" x14ac:dyDescent="0.25">
      <c r="B1871" s="4"/>
      <c r="C1871" s="4"/>
      <c r="D1871" s="4"/>
      <c r="E1871" s="4"/>
      <c r="F1871" s="4"/>
    </row>
    <row r="1872" spans="2:6" x14ac:dyDescent="0.25">
      <c r="B1872" s="4"/>
      <c r="C1872" s="4"/>
      <c r="D1872" s="4"/>
      <c r="E1872" s="4"/>
      <c r="F1872" s="4"/>
    </row>
    <row r="1873" spans="2:6" x14ac:dyDescent="0.25">
      <c r="B1873" s="4"/>
      <c r="C1873" s="4"/>
      <c r="D1873" s="4"/>
      <c r="E1873" s="4"/>
      <c r="F1873" s="4"/>
    </row>
    <row r="1874" spans="2:6" x14ac:dyDescent="0.25">
      <c r="B1874" s="4"/>
      <c r="C1874" s="4"/>
      <c r="D1874" s="4"/>
      <c r="E1874" s="4"/>
      <c r="F1874" s="4"/>
    </row>
    <row r="1875" spans="2:6" x14ac:dyDescent="0.25">
      <c r="B1875" s="4"/>
      <c r="C1875" s="4"/>
      <c r="D1875" s="4"/>
      <c r="E1875" s="4"/>
      <c r="F1875" s="4"/>
    </row>
    <row r="1876" spans="2:6" x14ac:dyDescent="0.25">
      <c r="B1876" s="4"/>
      <c r="C1876" s="4"/>
      <c r="D1876" s="4"/>
      <c r="E1876" s="4"/>
      <c r="F1876" s="4"/>
    </row>
    <row r="1877" spans="2:6" x14ac:dyDescent="0.25">
      <c r="B1877" s="4"/>
      <c r="C1877" s="4"/>
      <c r="D1877" s="4"/>
      <c r="E1877" s="4"/>
      <c r="F1877" s="4"/>
    </row>
    <row r="1878" spans="2:6" x14ac:dyDescent="0.25">
      <c r="B1878" s="4"/>
      <c r="C1878" s="4"/>
      <c r="D1878" s="4"/>
      <c r="E1878" s="4"/>
      <c r="F1878" s="4"/>
    </row>
    <row r="1879" spans="2:6" x14ac:dyDescent="0.25">
      <c r="B1879" s="4"/>
      <c r="C1879" s="4"/>
      <c r="D1879" s="4"/>
      <c r="E1879" s="4"/>
      <c r="F1879" s="4"/>
    </row>
    <row r="1880" spans="2:6" x14ac:dyDescent="0.25">
      <c r="B1880" s="4"/>
      <c r="C1880" s="4"/>
      <c r="D1880" s="4"/>
      <c r="E1880" s="4"/>
      <c r="F1880" s="4"/>
    </row>
    <row r="1881" spans="2:6" x14ac:dyDescent="0.25">
      <c r="B1881" s="4"/>
      <c r="C1881" s="4"/>
      <c r="D1881" s="4"/>
      <c r="E1881" s="4"/>
      <c r="F1881" s="4"/>
    </row>
    <row r="1882" spans="2:6" x14ac:dyDescent="0.25">
      <c r="B1882" s="4"/>
      <c r="C1882" s="4"/>
      <c r="D1882" s="4"/>
      <c r="E1882" s="4"/>
      <c r="F1882" s="4"/>
    </row>
    <row r="1883" spans="2:6" x14ac:dyDescent="0.25">
      <c r="B1883" s="4"/>
      <c r="C1883" s="4"/>
      <c r="D1883" s="4"/>
      <c r="E1883" s="4"/>
      <c r="F1883" s="4"/>
    </row>
    <row r="1884" spans="2:6" x14ac:dyDescent="0.25">
      <c r="B1884" s="4"/>
      <c r="C1884" s="4"/>
      <c r="D1884" s="4"/>
      <c r="E1884" s="4"/>
      <c r="F1884" s="4"/>
    </row>
    <row r="1885" spans="2:6" x14ac:dyDescent="0.25">
      <c r="B1885" s="4"/>
      <c r="C1885" s="4"/>
      <c r="D1885" s="4"/>
      <c r="E1885" s="4"/>
      <c r="F1885" s="4"/>
    </row>
    <row r="1886" spans="2:6" x14ac:dyDescent="0.25">
      <c r="B1886" s="4"/>
      <c r="C1886" s="4"/>
      <c r="D1886" s="4"/>
      <c r="E1886" s="4"/>
      <c r="F1886" s="4"/>
    </row>
    <row r="1887" spans="2:6" x14ac:dyDescent="0.25">
      <c r="B1887" s="4"/>
      <c r="C1887" s="4"/>
      <c r="D1887" s="4"/>
      <c r="E1887" s="4"/>
      <c r="F1887" s="4"/>
    </row>
    <row r="1888" spans="2:6" x14ac:dyDescent="0.25">
      <c r="B1888" s="4"/>
      <c r="C1888" s="4"/>
      <c r="D1888" s="4"/>
      <c r="E1888" s="4"/>
      <c r="F1888" s="4"/>
    </row>
    <row r="1889" spans="2:6" x14ac:dyDescent="0.25">
      <c r="B1889" s="4"/>
      <c r="C1889" s="4"/>
      <c r="D1889" s="4"/>
      <c r="E1889" s="4"/>
      <c r="F1889" s="4"/>
    </row>
    <row r="1890" spans="2:6" x14ac:dyDescent="0.25">
      <c r="B1890" s="4"/>
      <c r="C1890" s="4"/>
      <c r="D1890" s="4"/>
      <c r="E1890" s="4"/>
      <c r="F1890" s="4"/>
    </row>
    <row r="1891" spans="2:6" x14ac:dyDescent="0.25">
      <c r="B1891" s="4"/>
      <c r="C1891" s="4"/>
      <c r="D1891" s="4"/>
      <c r="E1891" s="4"/>
      <c r="F1891" s="4"/>
    </row>
    <row r="1892" spans="2:6" x14ac:dyDescent="0.25">
      <c r="B1892" s="4"/>
      <c r="C1892" s="4"/>
      <c r="D1892" s="4"/>
      <c r="E1892" s="4"/>
      <c r="F1892" s="4"/>
    </row>
    <row r="1893" spans="2:6" x14ac:dyDescent="0.25">
      <c r="B1893" s="4"/>
      <c r="C1893" s="4"/>
      <c r="D1893" s="4"/>
      <c r="E1893" s="4"/>
      <c r="F1893" s="4"/>
    </row>
    <row r="1894" spans="2:6" x14ac:dyDescent="0.25">
      <c r="B1894" s="4"/>
      <c r="C1894" s="4"/>
      <c r="D1894" s="4"/>
      <c r="E1894" s="4"/>
      <c r="F1894" s="4"/>
    </row>
    <row r="1895" spans="2:6" x14ac:dyDescent="0.25">
      <c r="B1895" s="4"/>
      <c r="C1895" s="4"/>
      <c r="D1895" s="4"/>
      <c r="E1895" s="4"/>
      <c r="F1895" s="4"/>
    </row>
    <row r="1896" spans="2:6" x14ac:dyDescent="0.25">
      <c r="B1896" s="4"/>
      <c r="C1896" s="4"/>
      <c r="D1896" s="4"/>
      <c r="E1896" s="4"/>
      <c r="F1896" s="4"/>
    </row>
    <row r="1897" spans="2:6" x14ac:dyDescent="0.25">
      <c r="B1897" s="4"/>
      <c r="C1897" s="4"/>
      <c r="D1897" s="4"/>
      <c r="E1897" s="4"/>
      <c r="F1897" s="4"/>
    </row>
    <row r="1898" spans="2:6" x14ac:dyDescent="0.25">
      <c r="B1898" s="4"/>
      <c r="C1898" s="4"/>
      <c r="D1898" s="4"/>
      <c r="E1898" s="4"/>
      <c r="F1898" s="4"/>
    </row>
    <row r="1899" spans="2:6" x14ac:dyDescent="0.25">
      <c r="B1899" s="4"/>
      <c r="C1899" s="4"/>
      <c r="D1899" s="4"/>
      <c r="E1899" s="4"/>
      <c r="F1899" s="4"/>
    </row>
    <row r="1900" spans="2:6" x14ac:dyDescent="0.25">
      <c r="B1900" s="4"/>
      <c r="C1900" s="4"/>
      <c r="D1900" s="4"/>
      <c r="E1900" s="4"/>
      <c r="F1900" s="4"/>
    </row>
    <row r="1901" spans="2:6" x14ac:dyDescent="0.25">
      <c r="B1901" s="4"/>
      <c r="C1901" s="4"/>
      <c r="D1901" s="4"/>
      <c r="E1901" s="4"/>
      <c r="F1901" s="4"/>
    </row>
    <row r="1902" spans="2:6" x14ac:dyDescent="0.25">
      <c r="B1902" s="4"/>
      <c r="C1902" s="4"/>
      <c r="D1902" s="4"/>
      <c r="E1902" s="4"/>
      <c r="F1902" s="4"/>
    </row>
    <row r="1903" spans="2:6" x14ac:dyDescent="0.25">
      <c r="B1903" s="4"/>
      <c r="C1903" s="4"/>
      <c r="D1903" s="4"/>
      <c r="E1903" s="4"/>
      <c r="F1903" s="4"/>
    </row>
    <row r="1904" spans="2:6" x14ac:dyDescent="0.25">
      <c r="B1904" s="4"/>
      <c r="C1904" s="4"/>
      <c r="D1904" s="4"/>
      <c r="E1904" s="4"/>
      <c r="F1904" s="4"/>
    </row>
    <row r="1905" spans="2:6" x14ac:dyDescent="0.25">
      <c r="B1905" s="4"/>
      <c r="C1905" s="4"/>
      <c r="D1905" s="4"/>
      <c r="E1905" s="4"/>
      <c r="F1905" s="4"/>
    </row>
    <row r="1906" spans="2:6" x14ac:dyDescent="0.25">
      <c r="B1906" s="4"/>
      <c r="C1906" s="4"/>
      <c r="D1906" s="4"/>
      <c r="E1906" s="4"/>
      <c r="F1906" s="4"/>
    </row>
    <row r="1907" spans="2:6" x14ac:dyDescent="0.25">
      <c r="B1907" s="4"/>
      <c r="C1907" s="4"/>
      <c r="D1907" s="4"/>
      <c r="E1907" s="4"/>
      <c r="F1907" s="4"/>
    </row>
    <row r="1908" spans="2:6" x14ac:dyDescent="0.25">
      <c r="B1908" s="4"/>
      <c r="C1908" s="4"/>
      <c r="D1908" s="4"/>
      <c r="E1908" s="4"/>
      <c r="F1908" s="4"/>
    </row>
    <row r="1909" spans="2:6" x14ac:dyDescent="0.25">
      <c r="B1909" s="4"/>
      <c r="C1909" s="4"/>
      <c r="D1909" s="4"/>
      <c r="E1909" s="4"/>
      <c r="F1909" s="4"/>
    </row>
    <row r="1910" spans="2:6" x14ac:dyDescent="0.25">
      <c r="B1910" s="4"/>
      <c r="C1910" s="4"/>
      <c r="D1910" s="4"/>
      <c r="E1910" s="4"/>
      <c r="F1910" s="4"/>
    </row>
    <row r="1911" spans="2:6" x14ac:dyDescent="0.25">
      <c r="B1911" s="4"/>
      <c r="C1911" s="4"/>
      <c r="D1911" s="4"/>
      <c r="E1911" s="4"/>
      <c r="F1911" s="4"/>
    </row>
    <row r="1912" spans="2:6" x14ac:dyDescent="0.25">
      <c r="B1912" s="4"/>
      <c r="C1912" s="4"/>
      <c r="D1912" s="4"/>
      <c r="E1912" s="4"/>
      <c r="F1912" s="4"/>
    </row>
    <row r="1913" spans="2:6" x14ac:dyDescent="0.25">
      <c r="B1913" s="4"/>
      <c r="C1913" s="4"/>
      <c r="D1913" s="4"/>
      <c r="E1913" s="4"/>
      <c r="F1913" s="4"/>
    </row>
    <row r="1914" spans="2:6" x14ac:dyDescent="0.25">
      <c r="B1914" s="4"/>
      <c r="C1914" s="4"/>
      <c r="D1914" s="4"/>
      <c r="E1914" s="4"/>
      <c r="F1914" s="4"/>
    </row>
    <row r="1915" spans="2:6" x14ac:dyDescent="0.25">
      <c r="B1915" s="4"/>
      <c r="C1915" s="4"/>
      <c r="D1915" s="4"/>
      <c r="E1915" s="4"/>
      <c r="F1915" s="4"/>
    </row>
    <row r="1916" spans="2:6" x14ac:dyDescent="0.25">
      <c r="B1916" s="4"/>
      <c r="C1916" s="4"/>
      <c r="D1916" s="4"/>
      <c r="E1916" s="4"/>
      <c r="F1916" s="4"/>
    </row>
    <row r="1917" spans="2:6" x14ac:dyDescent="0.25">
      <c r="B1917" s="4"/>
      <c r="C1917" s="4"/>
      <c r="D1917" s="4"/>
      <c r="E1917" s="4"/>
      <c r="F1917" s="4"/>
    </row>
    <row r="1918" spans="2:6" x14ac:dyDescent="0.25">
      <c r="B1918" s="4"/>
      <c r="C1918" s="4"/>
      <c r="D1918" s="4"/>
      <c r="E1918" s="4"/>
      <c r="F1918" s="4"/>
    </row>
    <row r="1919" spans="2:6" x14ac:dyDescent="0.25">
      <c r="B1919" s="4"/>
      <c r="C1919" s="4"/>
      <c r="D1919" s="4"/>
      <c r="E1919" s="4"/>
      <c r="F1919" s="4"/>
    </row>
    <row r="1920" spans="2:6" x14ac:dyDescent="0.25">
      <c r="B1920" s="4"/>
      <c r="C1920" s="4"/>
      <c r="D1920" s="4"/>
      <c r="E1920" s="4"/>
      <c r="F1920" s="4"/>
    </row>
    <row r="1921" spans="2:6" x14ac:dyDescent="0.25">
      <c r="B1921" s="4"/>
      <c r="C1921" s="4"/>
      <c r="D1921" s="4"/>
      <c r="E1921" s="4"/>
      <c r="F1921" s="4"/>
    </row>
    <row r="1922" spans="2:6" x14ac:dyDescent="0.25">
      <c r="B1922" s="4"/>
      <c r="C1922" s="4"/>
      <c r="D1922" s="4"/>
      <c r="E1922" s="4"/>
      <c r="F1922" s="4"/>
    </row>
    <row r="1923" spans="2:6" x14ac:dyDescent="0.25">
      <c r="B1923" s="4"/>
      <c r="C1923" s="4"/>
      <c r="D1923" s="4"/>
      <c r="E1923" s="4"/>
      <c r="F1923" s="4"/>
    </row>
    <row r="1924" spans="2:6" x14ac:dyDescent="0.25">
      <c r="B1924" s="4"/>
      <c r="C1924" s="4"/>
      <c r="D1924" s="4"/>
      <c r="E1924" s="4"/>
      <c r="F1924" s="4"/>
    </row>
    <row r="1925" spans="2:6" x14ac:dyDescent="0.25">
      <c r="B1925" s="4"/>
      <c r="C1925" s="4"/>
      <c r="D1925" s="4"/>
      <c r="E1925" s="4"/>
      <c r="F1925" s="4"/>
    </row>
    <row r="1926" spans="2:6" x14ac:dyDescent="0.25">
      <c r="B1926" s="4"/>
      <c r="C1926" s="4"/>
      <c r="D1926" s="4"/>
      <c r="E1926" s="4"/>
      <c r="F1926" s="4"/>
    </row>
    <row r="1927" spans="2:6" x14ac:dyDescent="0.25">
      <c r="B1927" s="4"/>
      <c r="C1927" s="4"/>
      <c r="D1927" s="4"/>
      <c r="E1927" s="4"/>
      <c r="F1927" s="4"/>
    </row>
    <row r="1928" spans="2:6" x14ac:dyDescent="0.25">
      <c r="B1928" s="4"/>
      <c r="C1928" s="4"/>
      <c r="D1928" s="4"/>
      <c r="E1928" s="4"/>
      <c r="F1928" s="4"/>
    </row>
    <row r="1929" spans="2:6" x14ac:dyDescent="0.25">
      <c r="B1929" s="4"/>
      <c r="C1929" s="4"/>
      <c r="D1929" s="4"/>
      <c r="E1929" s="4"/>
      <c r="F1929" s="4"/>
    </row>
    <row r="1930" spans="2:6" x14ac:dyDescent="0.25">
      <c r="B1930" s="4"/>
      <c r="C1930" s="4"/>
      <c r="D1930" s="4"/>
      <c r="E1930" s="4"/>
      <c r="F1930" s="4"/>
    </row>
    <row r="1931" spans="2:6" x14ac:dyDescent="0.25">
      <c r="B1931" s="4"/>
      <c r="C1931" s="4"/>
      <c r="D1931" s="4"/>
      <c r="E1931" s="4"/>
      <c r="F1931" s="4"/>
    </row>
    <row r="1932" spans="2:6" x14ac:dyDescent="0.25">
      <c r="B1932" s="4"/>
      <c r="C1932" s="4"/>
      <c r="D1932" s="4"/>
      <c r="E1932" s="4"/>
      <c r="F1932" s="4"/>
    </row>
    <row r="1933" spans="2:6" x14ac:dyDescent="0.25">
      <c r="B1933" s="4"/>
      <c r="C1933" s="4"/>
      <c r="D1933" s="4"/>
      <c r="E1933" s="4"/>
      <c r="F1933" s="4"/>
    </row>
    <row r="1934" spans="2:6" x14ac:dyDescent="0.25">
      <c r="B1934" s="4"/>
      <c r="C1934" s="4"/>
      <c r="D1934" s="4"/>
      <c r="E1934" s="4"/>
      <c r="F1934" s="4"/>
    </row>
    <row r="1935" spans="2:6" x14ac:dyDescent="0.25">
      <c r="B1935" s="4"/>
      <c r="C1935" s="4"/>
      <c r="D1935" s="4"/>
      <c r="E1935" s="4"/>
      <c r="F1935" s="4"/>
    </row>
    <row r="1936" spans="2:6" x14ac:dyDescent="0.25">
      <c r="B1936" s="4"/>
      <c r="C1936" s="4"/>
      <c r="D1936" s="4"/>
      <c r="E1936" s="4"/>
      <c r="F19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prepara_base</vt:lpstr>
      <vt:lpstr>base1</vt:lpstr>
      <vt:lpstr>base2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Menduiña</dc:creator>
  <cp:lastModifiedBy>Juan Ignacio Menduiña</cp:lastModifiedBy>
  <dcterms:created xsi:type="dcterms:W3CDTF">2025-02-19T15:51:03Z</dcterms:created>
  <dcterms:modified xsi:type="dcterms:W3CDTF">2025-03-14T19:57:36Z</dcterms:modified>
</cp:coreProperties>
</file>