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pivotTables/pivotTable2.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9.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Sean\Downloads\"/>
    </mc:Choice>
  </mc:AlternateContent>
  <xr:revisionPtr revIDLastSave="0" documentId="13_ncr:1_{B7D8FFAA-7EA1-46A6-944B-0DF2E3F27506}" xr6:coauthVersionLast="47" xr6:coauthVersionMax="47" xr10:uidLastSave="{00000000-0000-0000-0000-000000000000}"/>
  <bookViews>
    <workbookView xWindow="-108" yWindow="-108" windowWidth="23256" windowHeight="12456" xr2:uid="{00000000-000D-0000-FFFF-FFFF00000000}"/>
  </bookViews>
  <sheets>
    <sheet name="Executive Financial Summary" sheetId="11" r:id="rId1"/>
    <sheet name="Materials Dashboard" sheetId="13" r:id="rId2"/>
    <sheet name="Labor Analysis Dashboard" sheetId="15" r:id="rId3"/>
    <sheet name="Program_Costs" sheetId="1" r:id="rId4"/>
    <sheet name="Material_Purchases" sheetId="2" r:id="rId5"/>
    <sheet name="Labor_Hours" sheetId="3" r:id="rId6"/>
    <sheet name="GL_Transactions" sheetId="4" r:id="rId7"/>
    <sheet name="Program_Forecasts" sheetId="5" r:id="rId8"/>
    <sheet name="KPI" sheetId="7" state="hidden" r:id="rId9"/>
    <sheet name="Revenue vs Actual Cost" sheetId="10" state="hidden" r:id="rId10"/>
    <sheet name="Cumulative Spend vs Budget" sheetId="9" state="hidden" r:id="rId11"/>
    <sheet name="Budget vs Actual Cost" sheetId="8" state="hidden" r:id="rId12"/>
    <sheet name="Sheet7" sheetId="12" state="hidden" r:id="rId13"/>
    <sheet name="Sheet9" sheetId="14" state="hidden" r:id="rId14"/>
    <sheet name="Program_Lookup" sheetId="6" state="hidden" r:id="rId15"/>
  </sheets>
  <definedNames>
    <definedName name="_xlcn.WorksheetConnection_lockheed_finance_dataset.xlsxTable11" hidden="1">Table1[]</definedName>
    <definedName name="Slicer_Program">#N/A</definedName>
  </definedNames>
  <calcPr calcId="191029"/>
  <pivotCaches>
    <pivotCache cacheId="592" r:id="rId16"/>
    <pivotCache cacheId="593" r:id="rId17"/>
    <pivotCache cacheId="594" r:id="rId18"/>
    <pivotCache cacheId="595" r:id="rId19"/>
    <pivotCache cacheId="596" r:id="rId20"/>
    <pivotCache cacheId="597" r:id="rId21"/>
    <pivotCache cacheId="598" r:id="rId22"/>
    <pivotCache cacheId="599" r:id="rId23"/>
    <pivotCache cacheId="600" r:id="rId24"/>
    <pivotCache cacheId="601" r:id="rId25"/>
    <pivotCache cacheId="602" r:id="rId26"/>
    <pivotCache cacheId="604" r:id="rId27"/>
    <pivotCache cacheId="605" r:id="rId28"/>
    <pivotCache cacheId="606" r:id="rId29"/>
    <pivotCache cacheId="607" r:id="rId30"/>
    <pivotCache cacheId="608" r:id="rId31"/>
    <pivotCache cacheId="613" r:id="rId32"/>
  </pivotCaches>
  <extLst>
    <ext xmlns:x14="http://schemas.microsoft.com/office/spreadsheetml/2009/9/main" uri="{876F7934-8845-4945-9796-88D515C7AA90}">
      <x14:pivotCaches>
        <pivotCache cacheId="71" r:id="rId33"/>
      </x14:pivotCaches>
    </ext>
    <ext xmlns:x14="http://schemas.microsoft.com/office/spreadsheetml/2009/9/main" uri="{BBE1A952-AA13-448e-AADC-164F8A28A991}">
      <x14:slicerCaches>
        <x14:slicerCache r:id="rId3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GL_Transactions_08d05603-1b6a-4b9c-bb51-1295bb10c672" name="GL_Transactions" connection="Query - GL_Transactions"/>
          <x15:modelTable id="Labor_Hours_c3cca03c-fa3e-4fd8-a78e-ac4197d1be46" name="Labor_Hours" connection="Query - Labor_Hours"/>
          <x15:modelTable id="Material_Purchases_68e9b295-af91-4f25-b4d4-ec246ae42e94" name="Material_Purchases" connection="Query - Material_Purchases"/>
          <x15:modelTable id="Program_Costs_159d354b-333d-46e3-8554-bf7b20900a52" name="Program_Costs" connection="Query - Program_Costs"/>
          <x15:modelTable id="Program_Forecasts_6ff78440-f6c8-4233-931b-79f7d5c248bb" name="Program_Forecasts" connection="Query - Program_Forecasts"/>
          <x15:modelTable id="Table1" name="Table1" connection="WorksheetConnection_lockheed_finance_dataset.xlsx!Table1"/>
        </x15:modelTables>
        <x15:modelRelationships>
          <x15:modelRelationship fromTable="GL_Transactions" fromColumn="Program" toTable="Table1" toColumn="Programs"/>
          <x15:modelRelationship fromTable="Labor_Hours" fromColumn="Program" toTable="Table1" toColumn="Programs"/>
          <x15:modelRelationship fromTable="Program_Costs" fromColumn="Program" toTable="Table1" toColumn="Programs"/>
          <x15:modelRelationship fromTable="Program_Forecasts" fromColumn="Program" toTable="Table1" toColumn="Programs"/>
        </x15:modelRelationships>
        <x15:extLst>
          <ext xmlns:x16="http://schemas.microsoft.com/office/spreadsheetml/2014/11/main" uri="{9835A34E-60A6-4A7C-AAB8-D5F71C897F49}">
            <x16:modelTimeGroupings>
              <x16:modelTimeGrouping tableName="Program_Costs" columnName="Month" columnId="Month">
                <x16:calculatedTimeColumn columnName="Month (Month Index)" columnId="Month (Month Index)" contentType="monthsindex" isSelected="1"/>
                <x16:calculatedTimeColumn columnName="Month (Month)" columnId="Month (Month)" contentType="months" isSelected="1"/>
              </x16:modelTimeGrouping>
              <x16:modelTimeGrouping tableName="Labor_Hours" columnName="Week_Ending" columnId="Week_Ending">
                <x16:calculatedTimeColumn columnName="Week_Ending (Month Index)" columnId="Week_Ending (Month Index)" contentType="monthsindex" isSelected="1"/>
                <x16:calculatedTimeColumn columnName="Week_Ending (Month)" columnId="Week_Ending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0" l="1"/>
  <c r="J26" i="10"/>
  <c r="C4" i="7"/>
  <c r="D4"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3083D1-0F8B-404C-9892-B0ACD9A21BFA}" name="Query - GL_Transactions" description="Connection to the 'GL_Transactions' query in the workbook." type="100" refreshedVersion="8" minRefreshableVersion="5">
    <extLst>
      <ext xmlns:x15="http://schemas.microsoft.com/office/spreadsheetml/2010/11/main" uri="{DE250136-89BD-433C-8126-D09CA5730AF9}">
        <x15:connection id="20a9330b-5518-439f-9be0-fcf8b14b8801"/>
      </ext>
    </extLst>
  </connection>
  <connection id="2" xr16:uid="{C7E277D2-B128-4EC9-A6EA-30509FD0B98E}" name="Query - Labor_Hours" description="Connection to the 'Labor_Hours' query in the workbook." type="100" refreshedVersion="8" minRefreshableVersion="5">
    <extLst>
      <ext xmlns:x15="http://schemas.microsoft.com/office/spreadsheetml/2010/11/main" uri="{DE250136-89BD-433C-8126-D09CA5730AF9}">
        <x15:connection id="21ec4adf-11ea-4a95-a7a5-acd919141bfe"/>
      </ext>
    </extLst>
  </connection>
  <connection id="3" xr16:uid="{00BBF7AE-35A0-44BE-9341-AED35E550F80}" name="Query - Material_Purchases" description="Connection to the 'Material_Purchases' query in the workbook." type="100" refreshedVersion="8" minRefreshableVersion="5">
    <extLst>
      <ext xmlns:x15="http://schemas.microsoft.com/office/spreadsheetml/2010/11/main" uri="{DE250136-89BD-433C-8126-D09CA5730AF9}">
        <x15:connection id="3d245a7c-08f4-4072-a343-3e7658127a30"/>
      </ext>
    </extLst>
  </connection>
  <connection id="4" xr16:uid="{024565A2-A3DC-4CD4-BE53-2AC43DEAD43C}" name="Query - Program_Costs" description="Connection to the 'Program_Costs' query in the workbook." type="100" refreshedVersion="8" minRefreshableVersion="5">
    <extLst>
      <ext xmlns:x15="http://schemas.microsoft.com/office/spreadsheetml/2010/11/main" uri="{DE250136-89BD-433C-8126-D09CA5730AF9}">
        <x15:connection id="194889f0-3a1c-4a0f-9631-bb238e38d7cc"/>
      </ext>
    </extLst>
  </connection>
  <connection id="5" xr16:uid="{D48BD917-DCE0-420E-9887-E99622793F69}" name="Query - Program_Forecasts" description="Connection to the 'Program_Forecasts' query in the workbook." type="100" refreshedVersion="8" minRefreshableVersion="5">
    <extLst>
      <ext xmlns:x15="http://schemas.microsoft.com/office/spreadsheetml/2010/11/main" uri="{DE250136-89BD-433C-8126-D09CA5730AF9}">
        <x15:connection id="7da04031-c0f4-4471-8f7e-f986e7f3553d"/>
      </ext>
    </extLst>
  </connection>
  <connection id="6" xr16:uid="{EF02828B-6E0B-4AA7-8F6B-FC12097E6C6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DEDD7451-E0AB-4510-9C5B-F6D978F1BC9A}" name="WorksheetConnection_lockheed_finance_dataset.xlsx!Table1" type="102" refreshedVersion="8" minRefreshableVersion="5">
    <extLst>
      <ext xmlns:x15="http://schemas.microsoft.com/office/spreadsheetml/2010/11/main" uri="{DE250136-89BD-433C-8126-D09CA5730AF9}">
        <x15:connection id="Table1">
          <x15:rangePr sourceName="_xlcn.WorksheetConnection_lockheed_finance_dataset.xlsxTable11"/>
        </x15:connection>
      </ext>
    </extLst>
  </connection>
</connections>
</file>

<file path=xl/sharedStrings.xml><?xml version="1.0" encoding="utf-8"?>
<sst xmlns="http://schemas.openxmlformats.org/spreadsheetml/2006/main" count="16513" uniqueCount="3266">
  <si>
    <t>Month</t>
  </si>
  <si>
    <t>Program</t>
  </si>
  <si>
    <t>Planned_Budget</t>
  </si>
  <si>
    <t>Actual_Cost</t>
  </si>
  <si>
    <t>Forecast_EAC</t>
  </si>
  <si>
    <t>Revenue_Recognized</t>
  </si>
  <si>
    <t>2024-01-01</t>
  </si>
  <si>
    <t>2024-02-01</t>
  </si>
  <si>
    <t>2024-03-01</t>
  </si>
  <si>
    <t>2024-04-01</t>
  </si>
  <si>
    <t>2024-05-01</t>
  </si>
  <si>
    <t>2024-06-01</t>
  </si>
  <si>
    <t>2024-07-01</t>
  </si>
  <si>
    <t>2024-08-01</t>
  </si>
  <si>
    <t>2024-09-01</t>
  </si>
  <si>
    <t>2024-10-01</t>
  </si>
  <si>
    <t>2024-11-01</t>
  </si>
  <si>
    <t>2024-12-01</t>
  </si>
  <si>
    <t>THAAD</t>
  </si>
  <si>
    <t>Javelin</t>
  </si>
  <si>
    <t>PAC-3</t>
  </si>
  <si>
    <t>HIMARS</t>
  </si>
  <si>
    <t>PO_Number</t>
  </si>
  <si>
    <t>PO_Line</t>
  </si>
  <si>
    <t>Material_Category</t>
  </si>
  <si>
    <t>Vendor</t>
  </si>
  <si>
    <t>GL_Account</t>
  </si>
  <si>
    <t>Cost_Code</t>
  </si>
  <si>
    <t>Quantity</t>
  </si>
  <si>
    <t>Unit_Price</t>
  </si>
  <si>
    <t>Extended_Price</t>
  </si>
  <si>
    <t>Order_Date</t>
  </si>
  <si>
    <t>Delivery_Date</t>
  </si>
  <si>
    <t>PO100001</t>
  </si>
  <si>
    <t>PO100002</t>
  </si>
  <si>
    <t>PO100003</t>
  </si>
  <si>
    <t>PO100004</t>
  </si>
  <si>
    <t>PO100005</t>
  </si>
  <si>
    <t>PO100006</t>
  </si>
  <si>
    <t>PO100007</t>
  </si>
  <si>
    <t>PO100008</t>
  </si>
  <si>
    <t>PO100009</t>
  </si>
  <si>
    <t>PO100010</t>
  </si>
  <si>
    <t>PO100011</t>
  </si>
  <si>
    <t>PO100012</t>
  </si>
  <si>
    <t>PO100013</t>
  </si>
  <si>
    <t>PO100014</t>
  </si>
  <si>
    <t>PO100015</t>
  </si>
  <si>
    <t>PO100016</t>
  </si>
  <si>
    <t>PO100017</t>
  </si>
  <si>
    <t>PO100018</t>
  </si>
  <si>
    <t>PO100019</t>
  </si>
  <si>
    <t>PO100020</t>
  </si>
  <si>
    <t>PO100021</t>
  </si>
  <si>
    <t>PO100022</t>
  </si>
  <si>
    <t>PO100023</t>
  </si>
  <si>
    <t>PO100024</t>
  </si>
  <si>
    <t>PO100025</t>
  </si>
  <si>
    <t>PO100026</t>
  </si>
  <si>
    <t>PO100027</t>
  </si>
  <si>
    <t>PO100028</t>
  </si>
  <si>
    <t>PO100029</t>
  </si>
  <si>
    <t>PO100030</t>
  </si>
  <si>
    <t>PO100031</t>
  </si>
  <si>
    <t>PO100032</t>
  </si>
  <si>
    <t>PO100033</t>
  </si>
  <si>
    <t>PO100034</t>
  </si>
  <si>
    <t>PO100035</t>
  </si>
  <si>
    <t>PO100036</t>
  </si>
  <si>
    <t>PO100037</t>
  </si>
  <si>
    <t>PO100038</t>
  </si>
  <si>
    <t>PO100039</t>
  </si>
  <si>
    <t>PO100040</t>
  </si>
  <si>
    <t>PO100041</t>
  </si>
  <si>
    <t>PO100042</t>
  </si>
  <si>
    <t>PO100043</t>
  </si>
  <si>
    <t>PO100044</t>
  </si>
  <si>
    <t>PO100045</t>
  </si>
  <si>
    <t>PO100046</t>
  </si>
  <si>
    <t>PO100047</t>
  </si>
  <si>
    <t>PO100048</t>
  </si>
  <si>
    <t>PO100049</t>
  </si>
  <si>
    <t>PO100050</t>
  </si>
  <si>
    <t>PO100051</t>
  </si>
  <si>
    <t>PO100052</t>
  </si>
  <si>
    <t>PO100053</t>
  </si>
  <si>
    <t>PO100054</t>
  </si>
  <si>
    <t>PO100055</t>
  </si>
  <si>
    <t>PO100056</t>
  </si>
  <si>
    <t>PO100057</t>
  </si>
  <si>
    <t>PO100058</t>
  </si>
  <si>
    <t>PO100059</t>
  </si>
  <si>
    <t>PO100060</t>
  </si>
  <si>
    <t>PO100061</t>
  </si>
  <si>
    <t>PO100062</t>
  </si>
  <si>
    <t>PO100063</t>
  </si>
  <si>
    <t>PO100064</t>
  </si>
  <si>
    <t>PO100065</t>
  </si>
  <si>
    <t>PO100066</t>
  </si>
  <si>
    <t>PO100067</t>
  </si>
  <si>
    <t>PO100068</t>
  </si>
  <si>
    <t>PO100069</t>
  </si>
  <si>
    <t>PO100070</t>
  </si>
  <si>
    <t>PO100071</t>
  </si>
  <si>
    <t>PO100072</t>
  </si>
  <si>
    <t>PO100073</t>
  </si>
  <si>
    <t>PO100074</t>
  </si>
  <si>
    <t>PO100075</t>
  </si>
  <si>
    <t>PO100076</t>
  </si>
  <si>
    <t>PO100077</t>
  </si>
  <si>
    <t>PO100078</t>
  </si>
  <si>
    <t>PO100079</t>
  </si>
  <si>
    <t>PO100080</t>
  </si>
  <si>
    <t>PO100081</t>
  </si>
  <si>
    <t>PO100082</t>
  </si>
  <si>
    <t>PO100083</t>
  </si>
  <si>
    <t>PO100084</t>
  </si>
  <si>
    <t>PO100085</t>
  </si>
  <si>
    <t>PO100086</t>
  </si>
  <si>
    <t>PO100087</t>
  </si>
  <si>
    <t>PO100088</t>
  </si>
  <si>
    <t>PO100089</t>
  </si>
  <si>
    <t>PO100090</t>
  </si>
  <si>
    <t>PO100091</t>
  </si>
  <si>
    <t>PO100092</t>
  </si>
  <si>
    <t>PO100093</t>
  </si>
  <si>
    <t>PO100094</t>
  </si>
  <si>
    <t>PO100095</t>
  </si>
  <si>
    <t>PO100096</t>
  </si>
  <si>
    <t>PO100097</t>
  </si>
  <si>
    <t>PO100098</t>
  </si>
  <si>
    <t>PO100099</t>
  </si>
  <si>
    <t>PO100100</t>
  </si>
  <si>
    <t>PO100101</t>
  </si>
  <si>
    <t>PO100102</t>
  </si>
  <si>
    <t>PO100103</t>
  </si>
  <si>
    <t>PO100104</t>
  </si>
  <si>
    <t>PO100105</t>
  </si>
  <si>
    <t>PO100106</t>
  </si>
  <si>
    <t>PO100107</t>
  </si>
  <si>
    <t>PO100108</t>
  </si>
  <si>
    <t>PO100109</t>
  </si>
  <si>
    <t>PO100110</t>
  </si>
  <si>
    <t>PO100111</t>
  </si>
  <si>
    <t>PO100112</t>
  </si>
  <si>
    <t>PO100113</t>
  </si>
  <si>
    <t>PO100114</t>
  </si>
  <si>
    <t>PO100115</t>
  </si>
  <si>
    <t>PO100116</t>
  </si>
  <si>
    <t>PO100117</t>
  </si>
  <si>
    <t>PO100118</t>
  </si>
  <si>
    <t>PO100119</t>
  </si>
  <si>
    <t>PO100120</t>
  </si>
  <si>
    <t>PO100121</t>
  </si>
  <si>
    <t>PO100122</t>
  </si>
  <si>
    <t>PO100123</t>
  </si>
  <si>
    <t>PO100124</t>
  </si>
  <si>
    <t>PO100125</t>
  </si>
  <si>
    <t>PO100126</t>
  </si>
  <si>
    <t>PO100127</t>
  </si>
  <si>
    <t>PO100128</t>
  </si>
  <si>
    <t>PO100129</t>
  </si>
  <si>
    <t>PO100130</t>
  </si>
  <si>
    <t>PO100131</t>
  </si>
  <si>
    <t>PO100132</t>
  </si>
  <si>
    <t>PO100133</t>
  </si>
  <si>
    <t>PO100134</t>
  </si>
  <si>
    <t>PO100135</t>
  </si>
  <si>
    <t>PO100136</t>
  </si>
  <si>
    <t>PO100137</t>
  </si>
  <si>
    <t>PO100138</t>
  </si>
  <si>
    <t>PO100139</t>
  </si>
  <si>
    <t>PO100140</t>
  </si>
  <si>
    <t>PO100141</t>
  </si>
  <si>
    <t>PO100142</t>
  </si>
  <si>
    <t>PO100143</t>
  </si>
  <si>
    <t>PO100144</t>
  </si>
  <si>
    <t>PO100145</t>
  </si>
  <si>
    <t>PO100146</t>
  </si>
  <si>
    <t>PO100147</t>
  </si>
  <si>
    <t>PO100148</t>
  </si>
  <si>
    <t>PO100149</t>
  </si>
  <si>
    <t>PO100150</t>
  </si>
  <si>
    <t>PO100151</t>
  </si>
  <si>
    <t>PO100152</t>
  </si>
  <si>
    <t>PO100153</t>
  </si>
  <si>
    <t>PO100154</t>
  </si>
  <si>
    <t>PO100155</t>
  </si>
  <si>
    <t>PO100156</t>
  </si>
  <si>
    <t>PO100157</t>
  </si>
  <si>
    <t>PO100158</t>
  </si>
  <si>
    <t>PO100159</t>
  </si>
  <si>
    <t>PO100160</t>
  </si>
  <si>
    <t>PO100161</t>
  </si>
  <si>
    <t>PO100162</t>
  </si>
  <si>
    <t>PO100163</t>
  </si>
  <si>
    <t>PO100164</t>
  </si>
  <si>
    <t>PO100165</t>
  </si>
  <si>
    <t>PO100166</t>
  </si>
  <si>
    <t>PO100167</t>
  </si>
  <si>
    <t>PO100168</t>
  </si>
  <si>
    <t>PO100169</t>
  </si>
  <si>
    <t>PO100170</t>
  </si>
  <si>
    <t>PO100171</t>
  </si>
  <si>
    <t>PO100172</t>
  </si>
  <si>
    <t>PO100173</t>
  </si>
  <si>
    <t>PO100174</t>
  </si>
  <si>
    <t>PO100175</t>
  </si>
  <si>
    <t>PO100176</t>
  </si>
  <si>
    <t>PO100177</t>
  </si>
  <si>
    <t>PO100178</t>
  </si>
  <si>
    <t>PO100179</t>
  </si>
  <si>
    <t>PO100180</t>
  </si>
  <si>
    <t>PO100181</t>
  </si>
  <si>
    <t>PO100182</t>
  </si>
  <si>
    <t>PO100183</t>
  </si>
  <si>
    <t>PO100184</t>
  </si>
  <si>
    <t>PO100185</t>
  </si>
  <si>
    <t>PO100186</t>
  </si>
  <si>
    <t>PO100187</t>
  </si>
  <si>
    <t>PO100188</t>
  </si>
  <si>
    <t>PO100189</t>
  </si>
  <si>
    <t>PO100190</t>
  </si>
  <si>
    <t>PO100191</t>
  </si>
  <si>
    <t>PO100192</t>
  </si>
  <si>
    <t>PO100193</t>
  </si>
  <si>
    <t>PO100194</t>
  </si>
  <si>
    <t>PO100195</t>
  </si>
  <si>
    <t>PO100196</t>
  </si>
  <si>
    <t>PO100197</t>
  </si>
  <si>
    <t>PO100198</t>
  </si>
  <si>
    <t>PO100199</t>
  </si>
  <si>
    <t>PO100200</t>
  </si>
  <si>
    <t>PO100201</t>
  </si>
  <si>
    <t>PO100202</t>
  </si>
  <si>
    <t>PO100203</t>
  </si>
  <si>
    <t>PO100204</t>
  </si>
  <si>
    <t>PO100205</t>
  </si>
  <si>
    <t>PO100206</t>
  </si>
  <si>
    <t>PO100207</t>
  </si>
  <si>
    <t>PO100208</t>
  </si>
  <si>
    <t>PO100209</t>
  </si>
  <si>
    <t>PO100210</t>
  </si>
  <si>
    <t>PO100211</t>
  </si>
  <si>
    <t>PO100212</t>
  </si>
  <si>
    <t>PO100213</t>
  </si>
  <si>
    <t>PO100214</t>
  </si>
  <si>
    <t>PO100215</t>
  </si>
  <si>
    <t>PO100216</t>
  </si>
  <si>
    <t>PO100217</t>
  </si>
  <si>
    <t>PO100218</t>
  </si>
  <si>
    <t>PO100219</t>
  </si>
  <si>
    <t>PO100220</t>
  </si>
  <si>
    <t>PO100221</t>
  </si>
  <si>
    <t>PO100222</t>
  </si>
  <si>
    <t>PO100223</t>
  </si>
  <si>
    <t>PO100224</t>
  </si>
  <si>
    <t>PO100225</t>
  </si>
  <si>
    <t>PO100226</t>
  </si>
  <si>
    <t>PO100227</t>
  </si>
  <si>
    <t>PO100228</t>
  </si>
  <si>
    <t>PO100229</t>
  </si>
  <si>
    <t>PO100230</t>
  </si>
  <si>
    <t>PO100231</t>
  </si>
  <si>
    <t>PO100232</t>
  </si>
  <si>
    <t>PO100233</t>
  </si>
  <si>
    <t>PO100234</t>
  </si>
  <si>
    <t>PO100235</t>
  </si>
  <si>
    <t>PO100236</t>
  </si>
  <si>
    <t>PO100237</t>
  </si>
  <si>
    <t>PO100238</t>
  </si>
  <si>
    <t>PO100239</t>
  </si>
  <si>
    <t>PO100240</t>
  </si>
  <si>
    <t>PO100241</t>
  </si>
  <si>
    <t>PO100242</t>
  </si>
  <si>
    <t>PO100243</t>
  </si>
  <si>
    <t>PO100244</t>
  </si>
  <si>
    <t>PO100245</t>
  </si>
  <si>
    <t>PO100246</t>
  </si>
  <si>
    <t>PO100247</t>
  </si>
  <si>
    <t>PO100248</t>
  </si>
  <si>
    <t>PO100249</t>
  </si>
  <si>
    <t>PO100250</t>
  </si>
  <si>
    <t>PO100251</t>
  </si>
  <si>
    <t>PO100252</t>
  </si>
  <si>
    <t>PO100253</t>
  </si>
  <si>
    <t>PO100254</t>
  </si>
  <si>
    <t>PO100255</t>
  </si>
  <si>
    <t>PO100256</t>
  </si>
  <si>
    <t>PO100257</t>
  </si>
  <si>
    <t>PO100258</t>
  </si>
  <si>
    <t>PO100259</t>
  </si>
  <si>
    <t>PO100260</t>
  </si>
  <si>
    <t>PO100261</t>
  </si>
  <si>
    <t>PO100262</t>
  </si>
  <si>
    <t>PO100263</t>
  </si>
  <si>
    <t>PO100264</t>
  </si>
  <si>
    <t>PO100265</t>
  </si>
  <si>
    <t>PO100266</t>
  </si>
  <si>
    <t>PO100267</t>
  </si>
  <si>
    <t>PO100268</t>
  </si>
  <si>
    <t>PO100269</t>
  </si>
  <si>
    <t>PO100270</t>
  </si>
  <si>
    <t>PO100271</t>
  </si>
  <si>
    <t>PO100272</t>
  </si>
  <si>
    <t>PO100273</t>
  </si>
  <si>
    <t>PO100274</t>
  </si>
  <si>
    <t>PO100275</t>
  </si>
  <si>
    <t>PO100276</t>
  </si>
  <si>
    <t>PO100277</t>
  </si>
  <si>
    <t>PO100278</t>
  </si>
  <si>
    <t>PO100279</t>
  </si>
  <si>
    <t>PO100280</t>
  </si>
  <si>
    <t>PO100281</t>
  </si>
  <si>
    <t>PO100282</t>
  </si>
  <si>
    <t>PO100283</t>
  </si>
  <si>
    <t>PO100284</t>
  </si>
  <si>
    <t>PO100285</t>
  </si>
  <si>
    <t>PO100286</t>
  </si>
  <si>
    <t>PO100287</t>
  </si>
  <si>
    <t>PO100288</t>
  </si>
  <si>
    <t>PO100289</t>
  </si>
  <si>
    <t>PO100290</t>
  </si>
  <si>
    <t>PO100291</t>
  </si>
  <si>
    <t>PO100292</t>
  </si>
  <si>
    <t>PO100293</t>
  </si>
  <si>
    <t>PO100294</t>
  </si>
  <si>
    <t>PO100295</t>
  </si>
  <si>
    <t>PO100296</t>
  </si>
  <si>
    <t>PO100297</t>
  </si>
  <si>
    <t>PO100298</t>
  </si>
  <si>
    <t>PO100299</t>
  </si>
  <si>
    <t>PO100300</t>
  </si>
  <si>
    <t>PO100301</t>
  </si>
  <si>
    <t>PO100302</t>
  </si>
  <si>
    <t>PO100303</t>
  </si>
  <si>
    <t>PO100304</t>
  </si>
  <si>
    <t>PO100305</t>
  </si>
  <si>
    <t>PO100306</t>
  </si>
  <si>
    <t>PO100307</t>
  </si>
  <si>
    <t>PO100308</t>
  </si>
  <si>
    <t>PO100309</t>
  </si>
  <si>
    <t>PO100310</t>
  </si>
  <si>
    <t>PO100311</t>
  </si>
  <si>
    <t>PO100312</t>
  </si>
  <si>
    <t>PO100313</t>
  </si>
  <si>
    <t>PO100314</t>
  </si>
  <si>
    <t>PO100315</t>
  </si>
  <si>
    <t>PO100316</t>
  </si>
  <si>
    <t>PO100317</t>
  </si>
  <si>
    <t>PO100318</t>
  </si>
  <si>
    <t>PO100319</t>
  </si>
  <si>
    <t>PO100320</t>
  </si>
  <si>
    <t>PO100321</t>
  </si>
  <si>
    <t>PO100322</t>
  </si>
  <si>
    <t>PO100323</t>
  </si>
  <si>
    <t>PO100324</t>
  </si>
  <si>
    <t>PO100325</t>
  </si>
  <si>
    <t>PO100326</t>
  </si>
  <si>
    <t>PO100327</t>
  </si>
  <si>
    <t>PO100328</t>
  </si>
  <si>
    <t>PO100329</t>
  </si>
  <si>
    <t>PO100330</t>
  </si>
  <si>
    <t>PO100331</t>
  </si>
  <si>
    <t>PO100332</t>
  </si>
  <si>
    <t>PO100333</t>
  </si>
  <si>
    <t>PO100334</t>
  </si>
  <si>
    <t>PO100335</t>
  </si>
  <si>
    <t>PO100336</t>
  </si>
  <si>
    <t>PO100337</t>
  </si>
  <si>
    <t>PO100338</t>
  </si>
  <si>
    <t>PO100339</t>
  </si>
  <si>
    <t>PO100340</t>
  </si>
  <si>
    <t>PO100341</t>
  </si>
  <si>
    <t>PO100342</t>
  </si>
  <si>
    <t>PO100343</t>
  </si>
  <si>
    <t>PO100344</t>
  </si>
  <si>
    <t>PO100345</t>
  </si>
  <si>
    <t>PO100346</t>
  </si>
  <si>
    <t>PO100347</t>
  </si>
  <si>
    <t>PO100348</t>
  </si>
  <si>
    <t>PO100349</t>
  </si>
  <si>
    <t>PO100350</t>
  </si>
  <si>
    <t>PO100351</t>
  </si>
  <si>
    <t>PO100352</t>
  </si>
  <si>
    <t>PO100353</t>
  </si>
  <si>
    <t>PO100354</t>
  </si>
  <si>
    <t>PO100355</t>
  </si>
  <si>
    <t>PO100356</t>
  </si>
  <si>
    <t>PO100357</t>
  </si>
  <si>
    <t>PO100358</t>
  </si>
  <si>
    <t>PO100359</t>
  </si>
  <si>
    <t>PO100360</t>
  </si>
  <si>
    <t>PO100361</t>
  </si>
  <si>
    <t>PO100362</t>
  </si>
  <si>
    <t>PO100363</t>
  </si>
  <si>
    <t>PO100364</t>
  </si>
  <si>
    <t>PO100365</t>
  </si>
  <si>
    <t>PO100366</t>
  </si>
  <si>
    <t>PO100367</t>
  </si>
  <si>
    <t>PO100368</t>
  </si>
  <si>
    <t>PO100369</t>
  </si>
  <si>
    <t>PO100370</t>
  </si>
  <si>
    <t>PO100371</t>
  </si>
  <si>
    <t>PO100372</t>
  </si>
  <si>
    <t>PO100373</t>
  </si>
  <si>
    <t>PO100374</t>
  </si>
  <si>
    <t>PO100375</t>
  </si>
  <si>
    <t>PO100376</t>
  </si>
  <si>
    <t>PO100377</t>
  </si>
  <si>
    <t>PO100378</t>
  </si>
  <si>
    <t>PO100379</t>
  </si>
  <si>
    <t>PO100380</t>
  </si>
  <si>
    <t>PO100381</t>
  </si>
  <si>
    <t>PO100382</t>
  </si>
  <si>
    <t>PO100383</t>
  </si>
  <si>
    <t>PO100384</t>
  </si>
  <si>
    <t>PO100385</t>
  </si>
  <si>
    <t>PO100386</t>
  </si>
  <si>
    <t>PO100387</t>
  </si>
  <si>
    <t>PO100388</t>
  </si>
  <si>
    <t>PO100389</t>
  </si>
  <si>
    <t>PO100390</t>
  </si>
  <si>
    <t>PO100391</t>
  </si>
  <si>
    <t>PO100392</t>
  </si>
  <si>
    <t>PO100393</t>
  </si>
  <si>
    <t>PO100394</t>
  </si>
  <si>
    <t>PO100395</t>
  </si>
  <si>
    <t>PO100396</t>
  </si>
  <si>
    <t>PO100397</t>
  </si>
  <si>
    <t>PO100398</t>
  </si>
  <si>
    <t>PO100399</t>
  </si>
  <si>
    <t>PO100400</t>
  </si>
  <si>
    <t>PO100401</t>
  </si>
  <si>
    <t>PO100402</t>
  </si>
  <si>
    <t>PO100403</t>
  </si>
  <si>
    <t>PO100404</t>
  </si>
  <si>
    <t>PO100405</t>
  </si>
  <si>
    <t>PO100406</t>
  </si>
  <si>
    <t>PO100407</t>
  </si>
  <si>
    <t>PO100408</t>
  </si>
  <si>
    <t>PO100409</t>
  </si>
  <si>
    <t>PO100410</t>
  </si>
  <si>
    <t>PO100411</t>
  </si>
  <si>
    <t>PO100412</t>
  </si>
  <si>
    <t>PO100413</t>
  </si>
  <si>
    <t>PO100414</t>
  </si>
  <si>
    <t>PO100415</t>
  </si>
  <si>
    <t>PO100416</t>
  </si>
  <si>
    <t>PO100417</t>
  </si>
  <si>
    <t>PO100418</t>
  </si>
  <si>
    <t>PO100419</t>
  </si>
  <si>
    <t>PO100420</t>
  </si>
  <si>
    <t>PO100421</t>
  </si>
  <si>
    <t>PO100422</t>
  </si>
  <si>
    <t>PO100423</t>
  </si>
  <si>
    <t>PO100424</t>
  </si>
  <si>
    <t>PO100425</t>
  </si>
  <si>
    <t>PO100426</t>
  </si>
  <si>
    <t>PO100427</t>
  </si>
  <si>
    <t>PO100428</t>
  </si>
  <si>
    <t>PO100429</t>
  </si>
  <si>
    <t>PO100430</t>
  </si>
  <si>
    <t>PO100431</t>
  </si>
  <si>
    <t>PO100432</t>
  </si>
  <si>
    <t>PO100433</t>
  </si>
  <si>
    <t>PO100434</t>
  </si>
  <si>
    <t>PO100435</t>
  </si>
  <si>
    <t>PO100436</t>
  </si>
  <si>
    <t>PO100437</t>
  </si>
  <si>
    <t>PO100438</t>
  </si>
  <si>
    <t>PO100439</t>
  </si>
  <si>
    <t>PO100440</t>
  </si>
  <si>
    <t>PO100441</t>
  </si>
  <si>
    <t>PO100442</t>
  </si>
  <si>
    <t>PO100443</t>
  </si>
  <si>
    <t>PO100444</t>
  </si>
  <si>
    <t>PO100445</t>
  </si>
  <si>
    <t>PO100446</t>
  </si>
  <si>
    <t>PO100447</t>
  </si>
  <si>
    <t>PO100448</t>
  </si>
  <si>
    <t>PO100449</t>
  </si>
  <si>
    <t>PO100450</t>
  </si>
  <si>
    <t>PO100451</t>
  </si>
  <si>
    <t>PO100452</t>
  </si>
  <si>
    <t>PO100453</t>
  </si>
  <si>
    <t>PO100454</t>
  </si>
  <si>
    <t>PO100455</t>
  </si>
  <si>
    <t>PO100456</t>
  </si>
  <si>
    <t>PO100457</t>
  </si>
  <si>
    <t>PO100458</t>
  </si>
  <si>
    <t>PO100459</t>
  </si>
  <si>
    <t>PO100460</t>
  </si>
  <si>
    <t>PO100461</t>
  </si>
  <si>
    <t>PO100462</t>
  </si>
  <si>
    <t>PO100463</t>
  </si>
  <si>
    <t>PO100464</t>
  </si>
  <si>
    <t>PO100465</t>
  </si>
  <si>
    <t>PO100466</t>
  </si>
  <si>
    <t>PO100467</t>
  </si>
  <si>
    <t>PO100468</t>
  </si>
  <si>
    <t>PO100469</t>
  </si>
  <si>
    <t>PO100470</t>
  </si>
  <si>
    <t>PO100471</t>
  </si>
  <si>
    <t>PO100472</t>
  </si>
  <si>
    <t>PO100473</t>
  </si>
  <si>
    <t>PO100474</t>
  </si>
  <si>
    <t>PO100475</t>
  </si>
  <si>
    <t>PO100476</t>
  </si>
  <si>
    <t>PO100477</t>
  </si>
  <si>
    <t>PO100478</t>
  </si>
  <si>
    <t>PO100479</t>
  </si>
  <si>
    <t>PO100480</t>
  </si>
  <si>
    <t>PO100481</t>
  </si>
  <si>
    <t>PO100482</t>
  </si>
  <si>
    <t>PO100483</t>
  </si>
  <si>
    <t>PO100484</t>
  </si>
  <si>
    <t>PO100485</t>
  </si>
  <si>
    <t>PO100486</t>
  </si>
  <si>
    <t>PO100487</t>
  </si>
  <si>
    <t>PO100488</t>
  </si>
  <si>
    <t>PO100489</t>
  </si>
  <si>
    <t>PO100490</t>
  </si>
  <si>
    <t>PO100491</t>
  </si>
  <si>
    <t>PO100492</t>
  </si>
  <si>
    <t>PO100493</t>
  </si>
  <si>
    <t>PO100494</t>
  </si>
  <si>
    <t>PO100495</t>
  </si>
  <si>
    <t>PO100496</t>
  </si>
  <si>
    <t>PO100497</t>
  </si>
  <si>
    <t>PO100498</t>
  </si>
  <si>
    <t>PO100499</t>
  </si>
  <si>
    <t>PO100500</t>
  </si>
  <si>
    <t>PO100501</t>
  </si>
  <si>
    <t>PO100502</t>
  </si>
  <si>
    <t>PO100503</t>
  </si>
  <si>
    <t>PO100504</t>
  </si>
  <si>
    <t>PO100505</t>
  </si>
  <si>
    <t>PO100506</t>
  </si>
  <si>
    <t>PO100507</t>
  </si>
  <si>
    <t>PO100508</t>
  </si>
  <si>
    <t>PO100509</t>
  </si>
  <si>
    <t>PO100510</t>
  </si>
  <si>
    <t>PO100511</t>
  </si>
  <si>
    <t>PO100512</t>
  </si>
  <si>
    <t>PO100513</t>
  </si>
  <si>
    <t>PO100514</t>
  </si>
  <si>
    <t>PO100515</t>
  </si>
  <si>
    <t>PO100516</t>
  </si>
  <si>
    <t>PO100517</t>
  </si>
  <si>
    <t>PO100518</t>
  </si>
  <si>
    <t>PO100519</t>
  </si>
  <si>
    <t>PO100520</t>
  </si>
  <si>
    <t>PO100521</t>
  </si>
  <si>
    <t>PO100522</t>
  </si>
  <si>
    <t>PO100523</t>
  </si>
  <si>
    <t>PO100524</t>
  </si>
  <si>
    <t>PO100525</t>
  </si>
  <si>
    <t>PO100526</t>
  </si>
  <si>
    <t>PO100527</t>
  </si>
  <si>
    <t>PO100528</t>
  </si>
  <si>
    <t>PO100529</t>
  </si>
  <si>
    <t>PO100530</t>
  </si>
  <si>
    <t>PO100531</t>
  </si>
  <si>
    <t>PO100532</t>
  </si>
  <si>
    <t>PO100533</t>
  </si>
  <si>
    <t>PO100534</t>
  </si>
  <si>
    <t>PO100535</t>
  </si>
  <si>
    <t>PO100536</t>
  </si>
  <si>
    <t>PO100537</t>
  </si>
  <si>
    <t>PO100538</t>
  </si>
  <si>
    <t>PO100539</t>
  </si>
  <si>
    <t>PO100540</t>
  </si>
  <si>
    <t>PO100541</t>
  </si>
  <si>
    <t>PO100542</t>
  </si>
  <si>
    <t>PO100543</t>
  </si>
  <si>
    <t>PO100544</t>
  </si>
  <si>
    <t>PO100545</t>
  </si>
  <si>
    <t>PO100546</t>
  </si>
  <si>
    <t>PO100547</t>
  </si>
  <si>
    <t>PO100548</t>
  </si>
  <si>
    <t>PO100549</t>
  </si>
  <si>
    <t>PO100550</t>
  </si>
  <si>
    <t>PO100551</t>
  </si>
  <si>
    <t>PO100552</t>
  </si>
  <si>
    <t>PO100553</t>
  </si>
  <si>
    <t>PO100554</t>
  </si>
  <si>
    <t>PO100555</t>
  </si>
  <si>
    <t>PO100556</t>
  </si>
  <si>
    <t>PO100557</t>
  </si>
  <si>
    <t>PO100558</t>
  </si>
  <si>
    <t>PO100559</t>
  </si>
  <si>
    <t>PO100560</t>
  </si>
  <si>
    <t>PO100561</t>
  </si>
  <si>
    <t>PO100562</t>
  </si>
  <si>
    <t>PO100563</t>
  </si>
  <si>
    <t>PO100564</t>
  </si>
  <si>
    <t>PO100565</t>
  </si>
  <si>
    <t>PO100566</t>
  </si>
  <si>
    <t>PO100567</t>
  </si>
  <si>
    <t>PO100568</t>
  </si>
  <si>
    <t>PO100569</t>
  </si>
  <si>
    <t>PO100570</t>
  </si>
  <si>
    <t>PO100571</t>
  </si>
  <si>
    <t>PO100572</t>
  </si>
  <si>
    <t>PO100573</t>
  </si>
  <si>
    <t>PO100574</t>
  </si>
  <si>
    <t>PO100575</t>
  </si>
  <si>
    <t>PO100576</t>
  </si>
  <si>
    <t>PO100577</t>
  </si>
  <si>
    <t>PO100578</t>
  </si>
  <si>
    <t>PO100579</t>
  </si>
  <si>
    <t>PO100580</t>
  </si>
  <si>
    <t>PO100581</t>
  </si>
  <si>
    <t>PO100582</t>
  </si>
  <si>
    <t>PO100583</t>
  </si>
  <si>
    <t>PO100584</t>
  </si>
  <si>
    <t>PO100585</t>
  </si>
  <si>
    <t>PO100586</t>
  </si>
  <si>
    <t>PO100587</t>
  </si>
  <si>
    <t>PO100588</t>
  </si>
  <si>
    <t>PO100589</t>
  </si>
  <si>
    <t>PO100590</t>
  </si>
  <si>
    <t>PO100591</t>
  </si>
  <si>
    <t>PO100592</t>
  </si>
  <si>
    <t>PO100593</t>
  </si>
  <si>
    <t>PO100594</t>
  </si>
  <si>
    <t>PO100595</t>
  </si>
  <si>
    <t>PO100596</t>
  </si>
  <si>
    <t>PO100597</t>
  </si>
  <si>
    <t>PO100598</t>
  </si>
  <si>
    <t>PO100599</t>
  </si>
  <si>
    <t>PO100600</t>
  </si>
  <si>
    <t>PO100601</t>
  </si>
  <si>
    <t>PO100602</t>
  </si>
  <si>
    <t>PO100603</t>
  </si>
  <si>
    <t>PO100604</t>
  </si>
  <si>
    <t>PO100605</t>
  </si>
  <si>
    <t>PO100606</t>
  </si>
  <si>
    <t>PO100607</t>
  </si>
  <si>
    <t>PO100608</t>
  </si>
  <si>
    <t>PO100609</t>
  </si>
  <si>
    <t>PO100610</t>
  </si>
  <si>
    <t>PO100611</t>
  </si>
  <si>
    <t>PO100612</t>
  </si>
  <si>
    <t>PO100613</t>
  </si>
  <si>
    <t>PO100614</t>
  </si>
  <si>
    <t>PO100615</t>
  </si>
  <si>
    <t>PO100616</t>
  </si>
  <si>
    <t>PO100617</t>
  </si>
  <si>
    <t>PO100618</t>
  </si>
  <si>
    <t>PO100619</t>
  </si>
  <si>
    <t>PO100620</t>
  </si>
  <si>
    <t>PO100621</t>
  </si>
  <si>
    <t>PO100622</t>
  </si>
  <si>
    <t>PO100623</t>
  </si>
  <si>
    <t>PO100624</t>
  </si>
  <si>
    <t>PO100625</t>
  </si>
  <si>
    <t>PO100626</t>
  </si>
  <si>
    <t>PO100627</t>
  </si>
  <si>
    <t>PO100628</t>
  </si>
  <si>
    <t>PO100629</t>
  </si>
  <si>
    <t>PO100630</t>
  </si>
  <si>
    <t>PO100631</t>
  </si>
  <si>
    <t>PO100632</t>
  </si>
  <si>
    <t>PO100633</t>
  </si>
  <si>
    <t>PO100634</t>
  </si>
  <si>
    <t>PO100635</t>
  </si>
  <si>
    <t>PO100636</t>
  </si>
  <si>
    <t>PO100637</t>
  </si>
  <si>
    <t>PO100638</t>
  </si>
  <si>
    <t>PO100639</t>
  </si>
  <si>
    <t>PO100640</t>
  </si>
  <si>
    <t>PO100641</t>
  </si>
  <si>
    <t>PO100642</t>
  </si>
  <si>
    <t>PO100643</t>
  </si>
  <si>
    <t>PO100644</t>
  </si>
  <si>
    <t>PO100645</t>
  </si>
  <si>
    <t>PO100646</t>
  </si>
  <si>
    <t>PO100647</t>
  </si>
  <si>
    <t>PO100648</t>
  </si>
  <si>
    <t>PO100649</t>
  </si>
  <si>
    <t>PO100650</t>
  </si>
  <si>
    <t>PO100651</t>
  </si>
  <si>
    <t>PO100652</t>
  </si>
  <si>
    <t>PO100653</t>
  </si>
  <si>
    <t>PO100654</t>
  </si>
  <si>
    <t>PO100655</t>
  </si>
  <si>
    <t>PO100656</t>
  </si>
  <si>
    <t>PO100657</t>
  </si>
  <si>
    <t>PO100658</t>
  </si>
  <si>
    <t>PO100659</t>
  </si>
  <si>
    <t>PO100660</t>
  </si>
  <si>
    <t>PO100661</t>
  </si>
  <si>
    <t>PO100662</t>
  </si>
  <si>
    <t>PO100663</t>
  </si>
  <si>
    <t>PO100664</t>
  </si>
  <si>
    <t>PO100665</t>
  </si>
  <si>
    <t>PO100666</t>
  </si>
  <si>
    <t>PO100667</t>
  </si>
  <si>
    <t>PO100668</t>
  </si>
  <si>
    <t>PO100669</t>
  </si>
  <si>
    <t>PO100670</t>
  </si>
  <si>
    <t>PO100671</t>
  </si>
  <si>
    <t>PO100672</t>
  </si>
  <si>
    <t>PO100673</t>
  </si>
  <si>
    <t>PO100674</t>
  </si>
  <si>
    <t>PO100675</t>
  </si>
  <si>
    <t>PO100676</t>
  </si>
  <si>
    <t>PO100677</t>
  </si>
  <si>
    <t>PO100678</t>
  </si>
  <si>
    <t>PO100679</t>
  </si>
  <si>
    <t>PO100680</t>
  </si>
  <si>
    <t>PO100681</t>
  </si>
  <si>
    <t>PO100682</t>
  </si>
  <si>
    <t>PO100683</t>
  </si>
  <si>
    <t>PO100684</t>
  </si>
  <si>
    <t>PO100685</t>
  </si>
  <si>
    <t>PO100686</t>
  </si>
  <si>
    <t>PO100687</t>
  </si>
  <si>
    <t>PO100688</t>
  </si>
  <si>
    <t>PO100689</t>
  </si>
  <si>
    <t>PO100690</t>
  </si>
  <si>
    <t>PO100691</t>
  </si>
  <si>
    <t>PO100692</t>
  </si>
  <si>
    <t>PO100693</t>
  </si>
  <si>
    <t>PO100694</t>
  </si>
  <si>
    <t>PO100695</t>
  </si>
  <si>
    <t>PO100696</t>
  </si>
  <si>
    <t>PO100697</t>
  </si>
  <si>
    <t>PO100698</t>
  </si>
  <si>
    <t>PO100699</t>
  </si>
  <si>
    <t>PO100700</t>
  </si>
  <si>
    <t>PO100701</t>
  </si>
  <si>
    <t>PO100702</t>
  </si>
  <si>
    <t>PO100703</t>
  </si>
  <si>
    <t>PO100704</t>
  </si>
  <si>
    <t>PO100705</t>
  </si>
  <si>
    <t>PO100706</t>
  </si>
  <si>
    <t>PO100707</t>
  </si>
  <si>
    <t>PO100708</t>
  </si>
  <si>
    <t>PO100709</t>
  </si>
  <si>
    <t>PO100710</t>
  </si>
  <si>
    <t>PO100711</t>
  </si>
  <si>
    <t>PO100712</t>
  </si>
  <si>
    <t>PO100713</t>
  </si>
  <si>
    <t>PO100714</t>
  </si>
  <si>
    <t>PO100715</t>
  </si>
  <si>
    <t>PO100716</t>
  </si>
  <si>
    <t>PO100717</t>
  </si>
  <si>
    <t>PO100718</t>
  </si>
  <si>
    <t>PO100719</t>
  </si>
  <si>
    <t>PO100720</t>
  </si>
  <si>
    <t>PO100721</t>
  </si>
  <si>
    <t>PO100722</t>
  </si>
  <si>
    <t>PO100723</t>
  </si>
  <si>
    <t>PO100724</t>
  </si>
  <si>
    <t>PO100725</t>
  </si>
  <si>
    <t>PO100726</t>
  </si>
  <si>
    <t>PO100727</t>
  </si>
  <si>
    <t>PO100728</t>
  </si>
  <si>
    <t>PO100729</t>
  </si>
  <si>
    <t>PO100730</t>
  </si>
  <si>
    <t>PO100731</t>
  </si>
  <si>
    <t>PO100732</t>
  </si>
  <si>
    <t>PO100733</t>
  </si>
  <si>
    <t>PO100734</t>
  </si>
  <si>
    <t>PO100735</t>
  </si>
  <si>
    <t>PO100736</t>
  </si>
  <si>
    <t>PO100737</t>
  </si>
  <si>
    <t>PO100738</t>
  </si>
  <si>
    <t>PO100739</t>
  </si>
  <si>
    <t>PO100740</t>
  </si>
  <si>
    <t>PO100741</t>
  </si>
  <si>
    <t>PO100742</t>
  </si>
  <si>
    <t>PO100743</t>
  </si>
  <si>
    <t>PO100744</t>
  </si>
  <si>
    <t>PO100745</t>
  </si>
  <si>
    <t>PO100746</t>
  </si>
  <si>
    <t>PO100747</t>
  </si>
  <si>
    <t>PO100748</t>
  </si>
  <si>
    <t>PO100749</t>
  </si>
  <si>
    <t>PO100750</t>
  </si>
  <si>
    <t>PO100751</t>
  </si>
  <si>
    <t>PO100752</t>
  </si>
  <si>
    <t>PO100753</t>
  </si>
  <si>
    <t>PO100754</t>
  </si>
  <si>
    <t>PO100755</t>
  </si>
  <si>
    <t>PO100756</t>
  </si>
  <si>
    <t>PO100757</t>
  </si>
  <si>
    <t>PO100758</t>
  </si>
  <si>
    <t>PO100759</t>
  </si>
  <si>
    <t>PO100760</t>
  </si>
  <si>
    <t>PO100761</t>
  </si>
  <si>
    <t>PO100762</t>
  </si>
  <si>
    <t>PO100763</t>
  </si>
  <si>
    <t>PO100764</t>
  </si>
  <si>
    <t>PO100765</t>
  </si>
  <si>
    <t>PO100766</t>
  </si>
  <si>
    <t>PO100767</t>
  </si>
  <si>
    <t>PO100768</t>
  </si>
  <si>
    <t>PO100769</t>
  </si>
  <si>
    <t>PO100770</t>
  </si>
  <si>
    <t>PO100771</t>
  </si>
  <si>
    <t>PO100772</t>
  </si>
  <si>
    <t>PO100773</t>
  </si>
  <si>
    <t>PO100774</t>
  </si>
  <si>
    <t>PO100775</t>
  </si>
  <si>
    <t>PO100776</t>
  </si>
  <si>
    <t>PO100777</t>
  </si>
  <si>
    <t>PO100778</t>
  </si>
  <si>
    <t>PO100779</t>
  </si>
  <si>
    <t>PO100780</t>
  </si>
  <si>
    <t>PO100781</t>
  </si>
  <si>
    <t>PO100782</t>
  </si>
  <si>
    <t>PO100783</t>
  </si>
  <si>
    <t>PO100784</t>
  </si>
  <si>
    <t>PO100785</t>
  </si>
  <si>
    <t>PO100786</t>
  </si>
  <si>
    <t>PO100787</t>
  </si>
  <si>
    <t>PO100788</t>
  </si>
  <si>
    <t>PO100789</t>
  </si>
  <si>
    <t>PO100790</t>
  </si>
  <si>
    <t>PO100791</t>
  </si>
  <si>
    <t>PO100792</t>
  </si>
  <si>
    <t>PO100793</t>
  </si>
  <si>
    <t>PO100794</t>
  </si>
  <si>
    <t>PO100795</t>
  </si>
  <si>
    <t>PO100796</t>
  </si>
  <si>
    <t>PO100797</t>
  </si>
  <si>
    <t>PO100798</t>
  </si>
  <si>
    <t>PO100799</t>
  </si>
  <si>
    <t>PO100800</t>
  </si>
  <si>
    <t>PO100801</t>
  </si>
  <si>
    <t>PO100802</t>
  </si>
  <si>
    <t>PO100803</t>
  </si>
  <si>
    <t>PO100804</t>
  </si>
  <si>
    <t>PO100805</t>
  </si>
  <si>
    <t>PO100806</t>
  </si>
  <si>
    <t>PO100807</t>
  </si>
  <si>
    <t>PO100808</t>
  </si>
  <si>
    <t>PO100809</t>
  </si>
  <si>
    <t>PO100810</t>
  </si>
  <si>
    <t>PO100811</t>
  </si>
  <si>
    <t>PO100812</t>
  </si>
  <si>
    <t>PO100813</t>
  </si>
  <si>
    <t>PO100814</t>
  </si>
  <si>
    <t>PO100815</t>
  </si>
  <si>
    <t>PO100816</t>
  </si>
  <si>
    <t>PO100817</t>
  </si>
  <si>
    <t>PO100818</t>
  </si>
  <si>
    <t>PO100819</t>
  </si>
  <si>
    <t>PO100820</t>
  </si>
  <si>
    <t>PO100821</t>
  </si>
  <si>
    <t>PO100822</t>
  </si>
  <si>
    <t>PO100823</t>
  </si>
  <si>
    <t>PO100824</t>
  </si>
  <si>
    <t>PO100825</t>
  </si>
  <si>
    <t>PO100826</t>
  </si>
  <si>
    <t>PO100827</t>
  </si>
  <si>
    <t>PO100828</t>
  </si>
  <si>
    <t>PO100829</t>
  </si>
  <si>
    <t>PO100830</t>
  </si>
  <si>
    <t>PO100831</t>
  </si>
  <si>
    <t>PO100832</t>
  </si>
  <si>
    <t>PO100833</t>
  </si>
  <si>
    <t>PO100834</t>
  </si>
  <si>
    <t>PO100835</t>
  </si>
  <si>
    <t>PO100836</t>
  </si>
  <si>
    <t>PO100837</t>
  </si>
  <si>
    <t>PO100838</t>
  </si>
  <si>
    <t>PO100839</t>
  </si>
  <si>
    <t>PO100840</t>
  </si>
  <si>
    <t>PO100841</t>
  </si>
  <si>
    <t>PO100842</t>
  </si>
  <si>
    <t>PO100843</t>
  </si>
  <si>
    <t>PO100844</t>
  </si>
  <si>
    <t>PO100845</t>
  </si>
  <si>
    <t>PO100846</t>
  </si>
  <si>
    <t>PO100847</t>
  </si>
  <si>
    <t>PO100848</t>
  </si>
  <si>
    <t>PO100849</t>
  </si>
  <si>
    <t>PO100850</t>
  </si>
  <si>
    <t>PO100851</t>
  </si>
  <si>
    <t>PO100852</t>
  </si>
  <si>
    <t>PO100853</t>
  </si>
  <si>
    <t>PO100854</t>
  </si>
  <si>
    <t>PO100855</t>
  </si>
  <si>
    <t>PO100856</t>
  </si>
  <si>
    <t>PO100857</t>
  </si>
  <si>
    <t>PO100858</t>
  </si>
  <si>
    <t>PO100859</t>
  </si>
  <si>
    <t>PO100860</t>
  </si>
  <si>
    <t>PO100861</t>
  </si>
  <si>
    <t>PO100862</t>
  </si>
  <si>
    <t>PO100863</t>
  </si>
  <si>
    <t>PO100864</t>
  </si>
  <si>
    <t>PO100865</t>
  </si>
  <si>
    <t>PO100866</t>
  </si>
  <si>
    <t>PO100867</t>
  </si>
  <si>
    <t>PO100868</t>
  </si>
  <si>
    <t>PO100869</t>
  </si>
  <si>
    <t>PO100870</t>
  </si>
  <si>
    <t>PO100871</t>
  </si>
  <si>
    <t>PO100872</t>
  </si>
  <si>
    <t>PO100873</t>
  </si>
  <si>
    <t>PO100874</t>
  </si>
  <si>
    <t>PO100875</t>
  </si>
  <si>
    <t>PO100876</t>
  </si>
  <si>
    <t>PO100877</t>
  </si>
  <si>
    <t>PO100878</t>
  </si>
  <si>
    <t>PO100879</t>
  </si>
  <si>
    <t>PO100880</t>
  </si>
  <si>
    <t>PO100881</t>
  </si>
  <si>
    <t>PO100882</t>
  </si>
  <si>
    <t>PO100883</t>
  </si>
  <si>
    <t>PO100884</t>
  </si>
  <si>
    <t>PO100885</t>
  </si>
  <si>
    <t>PO100886</t>
  </si>
  <si>
    <t>PO100887</t>
  </si>
  <si>
    <t>PO100888</t>
  </si>
  <si>
    <t>PO100889</t>
  </si>
  <si>
    <t>PO100890</t>
  </si>
  <si>
    <t>PO100891</t>
  </si>
  <si>
    <t>PO100892</t>
  </si>
  <si>
    <t>PO100893</t>
  </si>
  <si>
    <t>PO100894</t>
  </si>
  <si>
    <t>PO100895</t>
  </si>
  <si>
    <t>PO100896</t>
  </si>
  <si>
    <t>PO100897</t>
  </si>
  <si>
    <t>PO100898</t>
  </si>
  <si>
    <t>PO100899</t>
  </si>
  <si>
    <t>PO100900</t>
  </si>
  <si>
    <t>PO100901</t>
  </si>
  <si>
    <t>PO100902</t>
  </si>
  <si>
    <t>PO100903</t>
  </si>
  <si>
    <t>PO100904</t>
  </si>
  <si>
    <t>PO100905</t>
  </si>
  <si>
    <t>PO100906</t>
  </si>
  <si>
    <t>PO100907</t>
  </si>
  <si>
    <t>PO100908</t>
  </si>
  <si>
    <t>PO100909</t>
  </si>
  <si>
    <t>PO100910</t>
  </si>
  <si>
    <t>PO100911</t>
  </si>
  <si>
    <t>PO100912</t>
  </si>
  <si>
    <t>PO100913</t>
  </si>
  <si>
    <t>PO100914</t>
  </si>
  <si>
    <t>PO100915</t>
  </si>
  <si>
    <t>PO100916</t>
  </si>
  <si>
    <t>PO100917</t>
  </si>
  <si>
    <t>PO100918</t>
  </si>
  <si>
    <t>PO100919</t>
  </si>
  <si>
    <t>PO100920</t>
  </si>
  <si>
    <t>PO100921</t>
  </si>
  <si>
    <t>PO100922</t>
  </si>
  <si>
    <t>PO100923</t>
  </si>
  <si>
    <t>PO100924</t>
  </si>
  <si>
    <t>PO100925</t>
  </si>
  <si>
    <t>PO100926</t>
  </si>
  <si>
    <t>PO100927</t>
  </si>
  <si>
    <t>PO100928</t>
  </si>
  <si>
    <t>PO100929</t>
  </si>
  <si>
    <t>PO100930</t>
  </si>
  <si>
    <t>PO100931</t>
  </si>
  <si>
    <t>PO100932</t>
  </si>
  <si>
    <t>PO100933</t>
  </si>
  <si>
    <t>PO100934</t>
  </si>
  <si>
    <t>PO100935</t>
  </si>
  <si>
    <t>PO100936</t>
  </si>
  <si>
    <t>PO100937</t>
  </si>
  <si>
    <t>PO100938</t>
  </si>
  <si>
    <t>PO100939</t>
  </si>
  <si>
    <t>PO100940</t>
  </si>
  <si>
    <t>PO100941</t>
  </si>
  <si>
    <t>PO100942</t>
  </si>
  <si>
    <t>PO100943</t>
  </si>
  <si>
    <t>PO100944</t>
  </si>
  <si>
    <t>PO100945</t>
  </si>
  <si>
    <t>PO100946</t>
  </si>
  <si>
    <t>PO100947</t>
  </si>
  <si>
    <t>PO100948</t>
  </si>
  <si>
    <t>PO100949</t>
  </si>
  <si>
    <t>PO100950</t>
  </si>
  <si>
    <t>PO100951</t>
  </si>
  <si>
    <t>PO100952</t>
  </si>
  <si>
    <t>PO100953</t>
  </si>
  <si>
    <t>PO100954</t>
  </si>
  <si>
    <t>PO100955</t>
  </si>
  <si>
    <t>PO100956</t>
  </si>
  <si>
    <t>PO100957</t>
  </si>
  <si>
    <t>PO100958</t>
  </si>
  <si>
    <t>PO100959</t>
  </si>
  <si>
    <t>PO100960</t>
  </si>
  <si>
    <t>PO100961</t>
  </si>
  <si>
    <t>PO100962</t>
  </si>
  <si>
    <t>PO100963</t>
  </si>
  <si>
    <t>PO100964</t>
  </si>
  <si>
    <t>PO100965</t>
  </si>
  <si>
    <t>PO100966</t>
  </si>
  <si>
    <t>PO100967</t>
  </si>
  <si>
    <t>PO100968</t>
  </si>
  <si>
    <t>PO100969</t>
  </si>
  <si>
    <t>PO100970</t>
  </si>
  <si>
    <t>PO100971</t>
  </si>
  <si>
    <t>PO100972</t>
  </si>
  <si>
    <t>PO100973</t>
  </si>
  <si>
    <t>PO100974</t>
  </si>
  <si>
    <t>PO100975</t>
  </si>
  <si>
    <t>PO100976</t>
  </si>
  <si>
    <t>PO100977</t>
  </si>
  <si>
    <t>PO100978</t>
  </si>
  <si>
    <t>PO100979</t>
  </si>
  <si>
    <t>PO100980</t>
  </si>
  <si>
    <t>PO100981</t>
  </si>
  <si>
    <t>PO100982</t>
  </si>
  <si>
    <t>PO100983</t>
  </si>
  <si>
    <t>PO100984</t>
  </si>
  <si>
    <t>PO100985</t>
  </si>
  <si>
    <t>PO100986</t>
  </si>
  <si>
    <t>PO100987</t>
  </si>
  <si>
    <t>PO100988</t>
  </si>
  <si>
    <t>PO100989</t>
  </si>
  <si>
    <t>PO100990</t>
  </si>
  <si>
    <t>PO100991</t>
  </si>
  <si>
    <t>PO100992</t>
  </si>
  <si>
    <t>PO100993</t>
  </si>
  <si>
    <t>PO100994</t>
  </si>
  <si>
    <t>PO100995</t>
  </si>
  <si>
    <t>PO100996</t>
  </si>
  <si>
    <t>PO100997</t>
  </si>
  <si>
    <t>PO100998</t>
  </si>
  <si>
    <t>PO100999</t>
  </si>
  <si>
    <t>PO101000</t>
  </si>
  <si>
    <t>PO101001</t>
  </si>
  <si>
    <t>PO101002</t>
  </si>
  <si>
    <t>PO101003</t>
  </si>
  <si>
    <t>PO101004</t>
  </si>
  <si>
    <t>PO101005</t>
  </si>
  <si>
    <t>PO101006</t>
  </si>
  <si>
    <t>PO101007</t>
  </si>
  <si>
    <t>PO101008</t>
  </si>
  <si>
    <t>PO101009</t>
  </si>
  <si>
    <t>PO101010</t>
  </si>
  <si>
    <t>PO101011</t>
  </si>
  <si>
    <t>PO101012</t>
  </si>
  <si>
    <t>PO101013</t>
  </si>
  <si>
    <t>PO101014</t>
  </si>
  <si>
    <t>PO101015</t>
  </si>
  <si>
    <t>PO101016</t>
  </si>
  <si>
    <t>PO101017</t>
  </si>
  <si>
    <t>PO101018</t>
  </si>
  <si>
    <t>PO101019</t>
  </si>
  <si>
    <t>PO101020</t>
  </si>
  <si>
    <t>PO101021</t>
  </si>
  <si>
    <t>PO101022</t>
  </si>
  <si>
    <t>PO101023</t>
  </si>
  <si>
    <t>PO101024</t>
  </si>
  <si>
    <t>PO101025</t>
  </si>
  <si>
    <t>PO101026</t>
  </si>
  <si>
    <t>PO101027</t>
  </si>
  <si>
    <t>PO101028</t>
  </si>
  <si>
    <t>PO101029</t>
  </si>
  <si>
    <t>PO101030</t>
  </si>
  <si>
    <t>PO101031</t>
  </si>
  <si>
    <t>PO101032</t>
  </si>
  <si>
    <t>PO101033</t>
  </si>
  <si>
    <t>PO101034</t>
  </si>
  <si>
    <t>PO101035</t>
  </si>
  <si>
    <t>PO101036</t>
  </si>
  <si>
    <t>PO101037</t>
  </si>
  <si>
    <t>PO101038</t>
  </si>
  <si>
    <t>PO101039</t>
  </si>
  <si>
    <t>PO101040</t>
  </si>
  <si>
    <t>PO101041</t>
  </si>
  <si>
    <t>PO101042</t>
  </si>
  <si>
    <t>PO101043</t>
  </si>
  <si>
    <t>PO101044</t>
  </si>
  <si>
    <t>PO101045</t>
  </si>
  <si>
    <t>PO101046</t>
  </si>
  <si>
    <t>PO101047</t>
  </si>
  <si>
    <t>PO101048</t>
  </si>
  <si>
    <t>PO101049</t>
  </si>
  <si>
    <t>PO101050</t>
  </si>
  <si>
    <t>PO101051</t>
  </si>
  <si>
    <t>PO101052</t>
  </si>
  <si>
    <t>PO101053</t>
  </si>
  <si>
    <t>PO101054</t>
  </si>
  <si>
    <t>PO101055</t>
  </si>
  <si>
    <t>PO101056</t>
  </si>
  <si>
    <t>PO101057</t>
  </si>
  <si>
    <t>PO101058</t>
  </si>
  <si>
    <t>PO101059</t>
  </si>
  <si>
    <t>PO101060</t>
  </si>
  <si>
    <t>PO101061</t>
  </si>
  <si>
    <t>PO101062</t>
  </si>
  <si>
    <t>PO101063</t>
  </si>
  <si>
    <t>PO101064</t>
  </si>
  <si>
    <t>PO101065</t>
  </si>
  <si>
    <t>PO101066</t>
  </si>
  <si>
    <t>PO101067</t>
  </si>
  <si>
    <t>PO101068</t>
  </si>
  <si>
    <t>PO101069</t>
  </si>
  <si>
    <t>PO101070</t>
  </si>
  <si>
    <t>PO101071</t>
  </si>
  <si>
    <t>PO101072</t>
  </si>
  <si>
    <t>PO101073</t>
  </si>
  <si>
    <t>PO101074</t>
  </si>
  <si>
    <t>PO101075</t>
  </si>
  <si>
    <t>PO101076</t>
  </si>
  <si>
    <t>PO101077</t>
  </si>
  <si>
    <t>PO101078</t>
  </si>
  <si>
    <t>PO101079</t>
  </si>
  <si>
    <t>PO101080</t>
  </si>
  <si>
    <t>PO101081</t>
  </si>
  <si>
    <t>PO101082</t>
  </si>
  <si>
    <t>PO101083</t>
  </si>
  <si>
    <t>PO101084</t>
  </si>
  <si>
    <t>PO101085</t>
  </si>
  <si>
    <t>PO101086</t>
  </si>
  <si>
    <t>PO101087</t>
  </si>
  <si>
    <t>PO101088</t>
  </si>
  <si>
    <t>PO101089</t>
  </si>
  <si>
    <t>PO101090</t>
  </si>
  <si>
    <t>PO101091</t>
  </si>
  <si>
    <t>PO101092</t>
  </si>
  <si>
    <t>PO101093</t>
  </si>
  <si>
    <t>PO101094</t>
  </si>
  <si>
    <t>PO101095</t>
  </si>
  <si>
    <t>PO101096</t>
  </si>
  <si>
    <t>PO101097</t>
  </si>
  <si>
    <t>PO101098</t>
  </si>
  <si>
    <t>PO101099</t>
  </si>
  <si>
    <t>PO101100</t>
  </si>
  <si>
    <t>Propulsion</t>
  </si>
  <si>
    <t>Guidance</t>
  </si>
  <si>
    <t>Composites</t>
  </si>
  <si>
    <t>Electronics</t>
  </si>
  <si>
    <t>Hardware</t>
  </si>
  <si>
    <t>Warhead</t>
  </si>
  <si>
    <t>RayTech Components</t>
  </si>
  <si>
    <t>Precision Metals Inc</t>
  </si>
  <si>
    <t>DefenseCo Supplies</t>
  </si>
  <si>
    <t>Orbital Systems</t>
  </si>
  <si>
    <t>AeroDynamics Ltd</t>
  </si>
  <si>
    <t>CC671</t>
  </si>
  <si>
    <t>CC198</t>
  </si>
  <si>
    <t>CC519</t>
  </si>
  <si>
    <t>CC995</t>
  </si>
  <si>
    <t>CC900</t>
  </si>
  <si>
    <t>CC982</t>
  </si>
  <si>
    <t>CC325</t>
  </si>
  <si>
    <t>CC646</t>
  </si>
  <si>
    <t>CC844</t>
  </si>
  <si>
    <t>CC352</t>
  </si>
  <si>
    <t>CC971</t>
  </si>
  <si>
    <t>CC884</t>
  </si>
  <si>
    <t>CC507</t>
  </si>
  <si>
    <t>CC570</t>
  </si>
  <si>
    <t>CC413</t>
  </si>
  <si>
    <t>CC152</t>
  </si>
  <si>
    <t>CC146</t>
  </si>
  <si>
    <t>CC758</t>
  </si>
  <si>
    <t>CC216</t>
  </si>
  <si>
    <t>CC336</t>
  </si>
  <si>
    <t>CC253</t>
  </si>
  <si>
    <t>CC303</t>
  </si>
  <si>
    <t>CC861</t>
  </si>
  <si>
    <t>CC541</t>
  </si>
  <si>
    <t>CC763</t>
  </si>
  <si>
    <t>CC934</t>
  </si>
  <si>
    <t>CC598</t>
  </si>
  <si>
    <t>CC517</t>
  </si>
  <si>
    <t>CC860</t>
  </si>
  <si>
    <t>CC195</t>
  </si>
  <si>
    <t>CC972</t>
  </si>
  <si>
    <t>CC276</t>
  </si>
  <si>
    <t>CC605</t>
  </si>
  <si>
    <t>CC583</t>
  </si>
  <si>
    <t>CC497</t>
  </si>
  <si>
    <t>CC687</t>
  </si>
  <si>
    <t>CC894</t>
  </si>
  <si>
    <t>CC599</t>
  </si>
  <si>
    <t>CC975</t>
  </si>
  <si>
    <t>CC752</t>
  </si>
  <si>
    <t>CC100</t>
  </si>
  <si>
    <t>CC784</t>
  </si>
  <si>
    <t>CC326</t>
  </si>
  <si>
    <t>CC221</t>
  </si>
  <si>
    <t>CC601</t>
  </si>
  <si>
    <t>CC976</t>
  </si>
  <si>
    <t>CC381</t>
  </si>
  <si>
    <t>CC870</t>
  </si>
  <si>
    <t>CC177</t>
  </si>
  <si>
    <t>CC899</t>
  </si>
  <si>
    <t>CC405</t>
  </si>
  <si>
    <t>CC677</t>
  </si>
  <si>
    <t>CC546</t>
  </si>
  <si>
    <t>CC232</t>
  </si>
  <si>
    <t>CC168</t>
  </si>
  <si>
    <t>CC619</t>
  </si>
  <si>
    <t>CC771</t>
  </si>
  <si>
    <t>CC928</t>
  </si>
  <si>
    <t>CC147</t>
  </si>
  <si>
    <t>CC402</t>
  </si>
  <si>
    <t>CC765</t>
  </si>
  <si>
    <t>CC330</t>
  </si>
  <si>
    <t>CC493</t>
  </si>
  <si>
    <t>CC653</t>
  </si>
  <si>
    <t>CC840</t>
  </si>
  <si>
    <t>CC998</t>
  </si>
  <si>
    <t>CC946</t>
  </si>
  <si>
    <t>CC814</t>
  </si>
  <si>
    <t>CC324</t>
  </si>
  <si>
    <t>CC238</t>
  </si>
  <si>
    <t>CC749</t>
  </si>
  <si>
    <t>CC876</t>
  </si>
  <si>
    <t>CC433</t>
  </si>
  <si>
    <t>CC419</t>
  </si>
  <si>
    <t>CC390</t>
  </si>
  <si>
    <t>CC141</t>
  </si>
  <si>
    <t>CC674</t>
  </si>
  <si>
    <t>CC297</t>
  </si>
  <si>
    <t>CC577</t>
  </si>
  <si>
    <t>CC388</t>
  </si>
  <si>
    <t>CC914</t>
  </si>
  <si>
    <t>CC423</t>
  </si>
  <si>
    <t>CC759</t>
  </si>
  <si>
    <t>CC240</t>
  </si>
  <si>
    <t>CC561</t>
  </si>
  <si>
    <t>CC721</t>
  </si>
  <si>
    <t>CC236</t>
  </si>
  <si>
    <t>CC174</t>
  </si>
  <si>
    <t>CC384</t>
  </si>
  <si>
    <t>CC460</t>
  </si>
  <si>
    <t>CC243</t>
  </si>
  <si>
    <t>CC212</t>
  </si>
  <si>
    <t>CC877</t>
  </si>
  <si>
    <t>CC932</t>
  </si>
  <si>
    <t>CC708</t>
  </si>
  <si>
    <t>CC281</t>
  </si>
  <si>
    <t>CC723</t>
  </si>
  <si>
    <t>CC845</t>
  </si>
  <si>
    <t>CC826</t>
  </si>
  <si>
    <t>CC458</t>
  </si>
  <si>
    <t>CC776</t>
  </si>
  <si>
    <t>CC924</t>
  </si>
  <si>
    <t>CC792</t>
  </si>
  <si>
    <t>CC286</t>
  </si>
  <si>
    <t>CC850</t>
  </si>
  <si>
    <t>CC715</t>
  </si>
  <si>
    <t>CC116</t>
  </si>
  <si>
    <t>CC584</t>
  </si>
  <si>
    <t>CC588</t>
  </si>
  <si>
    <t>CC349</t>
  </si>
  <si>
    <t>CC576</t>
  </si>
  <si>
    <t>CC230</t>
  </si>
  <si>
    <t>CC496</t>
  </si>
  <si>
    <t>CC880</t>
  </si>
  <si>
    <t>CC245</t>
  </si>
  <si>
    <t>CC239</t>
  </si>
  <si>
    <t>CC944</t>
  </si>
  <si>
    <t>CC409</t>
  </si>
  <si>
    <t>CC358</t>
  </si>
  <si>
    <t>CC852</t>
  </si>
  <si>
    <t>CC716</t>
  </si>
  <si>
    <t>CC620</t>
  </si>
  <si>
    <t>CC275</t>
  </si>
  <si>
    <t>CC139</t>
  </si>
  <si>
    <t>CC780</t>
  </si>
  <si>
    <t>CC656</t>
  </si>
  <si>
    <t>CC650</t>
  </si>
  <si>
    <t>CC624</t>
  </si>
  <si>
    <t>CC425</t>
  </si>
  <si>
    <t>CC321</t>
  </si>
  <si>
    <t>CC369</t>
  </si>
  <si>
    <t>CC106</t>
  </si>
  <si>
    <t>CC529</t>
  </si>
  <si>
    <t>CC983</t>
  </si>
  <si>
    <t>CC847</t>
  </si>
  <si>
    <t>CC552</t>
  </si>
  <si>
    <t>CC891</t>
  </si>
  <si>
    <t>CC408</t>
  </si>
  <si>
    <t>CC927</t>
  </si>
  <si>
    <t>CC335</t>
  </si>
  <si>
    <t>CC816</t>
  </si>
  <si>
    <t>CC828</t>
  </si>
  <si>
    <t>CC988</t>
  </si>
  <si>
    <t>CC341</t>
  </si>
  <si>
    <t>CC202</t>
  </si>
  <si>
    <t>CC416</t>
  </si>
  <si>
    <t>CC363</t>
  </si>
  <si>
    <t>CC489</t>
  </si>
  <si>
    <t>CC623</t>
  </si>
  <si>
    <t>CC387</t>
  </si>
  <si>
    <t>CC813</t>
  </si>
  <si>
    <t>CC824</t>
  </si>
  <si>
    <t>CC631</t>
  </si>
  <si>
    <t>CC611</t>
  </si>
  <si>
    <t>CC736</t>
  </si>
  <si>
    <t>CC652</t>
  </si>
  <si>
    <t>CC956</t>
  </si>
  <si>
    <t>CC775</t>
  </si>
  <si>
    <t>CC412</t>
  </si>
  <si>
    <t>CC731</t>
  </si>
  <si>
    <t>CC315</t>
  </si>
  <si>
    <t>CC527</t>
  </si>
  <si>
    <t>CC228</t>
  </si>
  <si>
    <t>CC410</t>
  </si>
  <si>
    <t>CC939</t>
  </si>
  <si>
    <t>CC201</t>
  </si>
  <si>
    <t>CC950</t>
  </si>
  <si>
    <t>CC810</t>
  </si>
  <si>
    <t>CC184</t>
  </si>
  <si>
    <t>CC403</t>
  </si>
  <si>
    <t>CC990</t>
  </si>
  <si>
    <t>CC150</t>
  </si>
  <si>
    <t>CC472</t>
  </si>
  <si>
    <t>CC757</t>
  </si>
  <si>
    <t>CC138</t>
  </si>
  <si>
    <t>CC475</t>
  </si>
  <si>
    <t>CC149</t>
  </si>
  <si>
    <t>CC538</t>
  </si>
  <si>
    <t>CC761</t>
  </si>
  <si>
    <t>CC540</t>
  </si>
  <si>
    <t>CC266</t>
  </si>
  <si>
    <t>CC452</t>
  </si>
  <si>
    <t>CC157</t>
  </si>
  <si>
    <t>CC453</t>
  </si>
  <si>
    <t>CC111</t>
  </si>
  <si>
    <t>CC447</t>
  </si>
  <si>
    <t>CC505</t>
  </si>
  <si>
    <t>CC608</t>
  </si>
  <si>
    <t>CC548</t>
  </si>
  <si>
    <t>CC242</t>
  </si>
  <si>
    <t>CC902</t>
  </si>
  <si>
    <t>CC504</t>
  </si>
  <si>
    <t>CC365</t>
  </si>
  <si>
    <t>CC435</t>
  </si>
  <si>
    <t>CC636</t>
  </si>
  <si>
    <t>CC566</t>
  </si>
  <si>
    <t>CC651</t>
  </si>
  <si>
    <t>CC697</t>
  </si>
  <si>
    <t>CC802</t>
  </si>
  <si>
    <t>CC843</t>
  </si>
  <si>
    <t>CC299</t>
  </si>
  <si>
    <t>CC186</t>
  </si>
  <si>
    <t>CC582</t>
  </si>
  <si>
    <t>CC535</t>
  </si>
  <si>
    <t>CC722</t>
  </si>
  <si>
    <t>CC660</t>
  </si>
  <si>
    <t>CC248</t>
  </si>
  <si>
    <t>CC621</t>
  </si>
  <si>
    <t>CC725</t>
  </si>
  <si>
    <t>CC760</t>
  </si>
  <si>
    <t>CC633</t>
  </si>
  <si>
    <t>CC706</t>
  </si>
  <si>
    <t>CC614</t>
  </si>
  <si>
    <t>CC235</t>
  </si>
  <si>
    <t>CC203</t>
  </si>
  <si>
    <t>CC401</t>
  </si>
  <si>
    <t>CC854</t>
  </si>
  <si>
    <t>CC119</t>
  </si>
  <si>
    <t>CC137</t>
  </si>
  <si>
    <t>CC287</t>
  </si>
  <si>
    <t>CC727</t>
  </si>
  <si>
    <t>CC500</t>
  </si>
  <si>
    <t>CC936</t>
  </si>
  <si>
    <t>CC948</t>
  </si>
  <si>
    <t>CC148</t>
  </si>
  <si>
    <t>CC740</t>
  </si>
  <si>
    <t>CC499</t>
  </si>
  <si>
    <t>CC718</t>
  </si>
  <si>
    <t>CC169</t>
  </si>
  <si>
    <t>CC591</t>
  </si>
  <si>
    <t>CC698</t>
  </si>
  <si>
    <t>CC544</t>
  </si>
  <si>
    <t>CC941</t>
  </si>
  <si>
    <t>CC185</t>
  </si>
  <si>
    <t>CC131</t>
  </si>
  <si>
    <t>CC881</t>
  </si>
  <si>
    <t>CC353</t>
  </si>
  <si>
    <t>CC526</t>
  </si>
  <si>
    <t>CC263</t>
  </si>
  <si>
    <t>CC367</t>
  </si>
  <si>
    <t>CC465</t>
  </si>
  <si>
    <t>CC632</t>
  </si>
  <si>
    <t>CC800</t>
  </si>
  <si>
    <t>CC463</t>
  </si>
  <si>
    <t>CC376</t>
  </si>
  <si>
    <t>CC406</t>
  </si>
  <si>
    <t>CC882</t>
  </si>
  <si>
    <t>CC553</t>
  </si>
  <si>
    <t>CC905</t>
  </si>
  <si>
    <t>CC863</t>
  </si>
  <si>
    <t>CC987</t>
  </si>
  <si>
    <t>CC980</t>
  </si>
  <si>
    <t>CC525</t>
  </si>
  <si>
    <t>CC886</t>
  </si>
  <si>
    <t>CC364</t>
  </si>
  <si>
    <t>CC226</t>
  </si>
  <si>
    <t>CC866</t>
  </si>
  <si>
    <t>CC300</t>
  </si>
  <si>
    <t>CC530</t>
  </si>
  <si>
    <t>CC554</t>
  </si>
  <si>
    <t>CC361</t>
  </si>
  <si>
    <t>CC523</t>
  </si>
  <si>
    <t>CC921</t>
  </si>
  <si>
    <t>CC670</t>
  </si>
  <si>
    <t>CC273</t>
  </si>
  <si>
    <t>CC772</t>
  </si>
  <si>
    <t>CC322</t>
  </si>
  <si>
    <t>CC710</t>
  </si>
  <si>
    <t>CC255</t>
  </si>
  <si>
    <t>CC217</t>
  </si>
  <si>
    <t>CC787</t>
  </si>
  <si>
    <t>CC333</t>
  </si>
  <si>
    <t>CC224</t>
  </si>
  <si>
    <t>CC896</t>
  </si>
  <si>
    <t>CC264</t>
  </si>
  <si>
    <t>CC935</t>
  </si>
  <si>
    <t>CC534</t>
  </si>
  <si>
    <t>CC952</t>
  </si>
  <si>
    <t>CC965</t>
  </si>
  <si>
    <t>CC283</t>
  </si>
  <si>
    <t>CC719</t>
  </si>
  <si>
    <t>CC803</t>
  </si>
  <si>
    <t>CC836</t>
  </si>
  <si>
    <t>CC593</t>
  </si>
  <si>
    <t>CC909</t>
  </si>
  <si>
    <t>CC391</t>
  </si>
  <si>
    <t>CC457</t>
  </si>
  <si>
    <t>CC672</t>
  </si>
  <si>
    <t>CC755</t>
  </si>
  <si>
    <t>CC832</t>
  </si>
  <si>
    <t>CC502</t>
  </si>
  <si>
    <t>CC389</t>
  </si>
  <si>
    <t>CC340</t>
  </si>
  <si>
    <t>CC424</t>
  </si>
  <si>
    <t>CC635</t>
  </si>
  <si>
    <t>CC751</t>
  </si>
  <si>
    <t>CC595</t>
  </si>
  <si>
    <t>CC199</t>
  </si>
  <si>
    <t>CC720</t>
  </si>
  <si>
    <t>CC154</t>
  </si>
  <si>
    <t>CC327</t>
  </si>
  <si>
    <t>CC158</t>
  </si>
  <si>
    <t>CC317</t>
  </si>
  <si>
    <t>CC332</t>
  </si>
  <si>
    <t>CC366</t>
  </si>
  <si>
    <t>CC786</t>
  </si>
  <si>
    <t>CC981</t>
  </si>
  <si>
    <t>CC114</t>
  </si>
  <si>
    <t>CC833</t>
  </si>
  <si>
    <t>CC820</t>
  </si>
  <si>
    <t>CC679</t>
  </si>
  <si>
    <t>CC373</t>
  </si>
  <si>
    <t>CC699</t>
  </si>
  <si>
    <t>CC712</t>
  </si>
  <si>
    <t>CC859</t>
  </si>
  <si>
    <t>CC503</t>
  </si>
  <si>
    <t>CC989</t>
  </si>
  <si>
    <t>CC231</t>
  </si>
  <si>
    <t>CC604</t>
  </si>
  <si>
    <t>CC288</t>
  </si>
  <si>
    <t>CC532</t>
  </si>
  <si>
    <t>CC311</t>
  </si>
  <si>
    <t>CC284</t>
  </si>
  <si>
    <t>CC750</t>
  </si>
  <si>
    <t>CC968</t>
  </si>
  <si>
    <t>CC187</t>
  </si>
  <si>
    <t>CC344</t>
  </si>
  <si>
    <t>CC573</t>
  </si>
  <si>
    <t>CC518</t>
  </si>
  <si>
    <t>CC188</t>
  </si>
  <si>
    <t>CC883</t>
  </si>
  <si>
    <t>CC664</t>
  </si>
  <si>
    <t>CC524</t>
  </si>
  <si>
    <t>CC329</t>
  </si>
  <si>
    <t>CC414</t>
  </si>
  <si>
    <t>CC383</t>
  </si>
  <si>
    <t>CC789</t>
  </si>
  <si>
    <t>CC172</t>
  </si>
  <si>
    <t>CC430</t>
  </si>
  <si>
    <t>CC418</t>
  </si>
  <si>
    <t>CC667</t>
  </si>
  <si>
    <t>CC313</t>
  </si>
  <si>
    <t>CC853</t>
  </si>
  <si>
    <t>CC120</t>
  </si>
  <si>
    <t>CC295</t>
  </si>
  <si>
    <t>CC955</t>
  </si>
  <si>
    <t>CC461</t>
  </si>
  <si>
    <t>CC513</t>
  </si>
  <si>
    <t>CC705</t>
  </si>
  <si>
    <t>CC214</t>
  </si>
  <si>
    <t>CC481</t>
  </si>
  <si>
    <t>CC429</t>
  </si>
  <si>
    <t>CC404</t>
  </si>
  <si>
    <t>CC320</t>
  </si>
  <si>
    <t>CC673</t>
  </si>
  <si>
    <t>CC161</t>
  </si>
  <si>
    <t>CC310</t>
  </si>
  <si>
    <t>CC470</t>
  </si>
  <si>
    <t>CC294</t>
  </si>
  <si>
    <t>CC707</t>
  </si>
  <si>
    <t>CC992</t>
  </si>
  <si>
    <t>CC550</t>
  </si>
  <si>
    <t>CC558</t>
  </si>
  <si>
    <t>CC454</t>
  </si>
  <si>
    <t>CC482</t>
  </si>
  <si>
    <t>CC794</t>
  </si>
  <si>
    <t>CC857</t>
  </si>
  <si>
    <t>CC254</t>
  </si>
  <si>
    <t>CC265</t>
  </si>
  <si>
    <t>CC841</t>
  </si>
  <si>
    <t>CC128</t>
  </si>
  <si>
    <t>CC144</t>
  </si>
  <si>
    <t>CC842</t>
  </si>
  <si>
    <t>CC170</t>
  </si>
  <si>
    <t>CC346</t>
  </si>
  <si>
    <t>CC629</t>
  </si>
  <si>
    <t>CC830</t>
  </si>
  <si>
    <t>CC426</t>
  </si>
  <si>
    <t>CC486</t>
  </si>
  <si>
    <t>CC375</t>
  </si>
  <si>
    <t>CC378</t>
  </si>
  <si>
    <t>CC572</t>
  </si>
  <si>
    <t>CC337</t>
  </si>
  <si>
    <t>CC407</t>
  </si>
  <si>
    <t>CC372</t>
  </si>
  <si>
    <t>CC915</t>
  </si>
  <si>
    <t>CC571</t>
  </si>
  <si>
    <t>CC382</t>
  </si>
  <si>
    <t>CC261</t>
  </si>
  <si>
    <t>CC769</t>
  </si>
  <si>
    <t>CC393</t>
  </si>
  <si>
    <t>CC838</t>
  </si>
  <si>
    <t>CC811</t>
  </si>
  <si>
    <t>CC542</t>
  </si>
  <si>
    <t>CC799</t>
  </si>
  <si>
    <t>CC537</t>
  </si>
  <si>
    <t>CC701</t>
  </si>
  <si>
    <t>CC506</t>
  </si>
  <si>
    <t>CC590</t>
  </si>
  <si>
    <t>CC386</t>
  </si>
  <si>
    <t>CC875</t>
  </si>
  <si>
    <t>CC296</t>
  </si>
  <si>
    <t>CC733</t>
  </si>
  <si>
    <t>CC301</t>
  </si>
  <si>
    <t>CC908</t>
  </si>
  <si>
    <t>CC979</t>
  </si>
  <si>
    <t>CC220</t>
  </si>
  <si>
    <t>CC926</t>
  </si>
  <si>
    <t>CC162</t>
  </si>
  <si>
    <t>CC960</t>
  </si>
  <si>
    <t>CC480</t>
  </si>
  <si>
    <t>CC967</t>
  </si>
  <si>
    <t>CC434</t>
  </si>
  <si>
    <t>CC737</t>
  </si>
  <si>
    <t>CC717</t>
  </si>
  <si>
    <t>CC438</t>
  </si>
  <si>
    <t>CC440</t>
  </si>
  <si>
    <t>CC420</t>
  </si>
  <si>
    <t>CC509</t>
  </si>
  <si>
    <t>CC895</t>
  </si>
  <si>
    <t>CC520</t>
  </si>
  <si>
    <t>CC963</t>
  </si>
  <si>
    <t>CC439</t>
  </si>
  <si>
    <t>CC241</t>
  </si>
  <si>
    <t>CC872</t>
  </si>
  <si>
    <t>CC700</t>
  </si>
  <si>
    <t>CC153</t>
  </si>
  <si>
    <t>CC871</t>
  </si>
  <si>
    <t>CC851</t>
  </si>
  <si>
    <t>CC374</t>
  </si>
  <si>
    <t>CC662</t>
  </si>
  <si>
    <t>CC665</t>
  </si>
  <si>
    <t>CC819</t>
  </si>
  <si>
    <t>CC658</t>
  </si>
  <si>
    <t>CC268</t>
  </si>
  <si>
    <t>CC627</t>
  </si>
  <si>
    <t>CC903</t>
  </si>
  <si>
    <t>CC189</t>
  </si>
  <si>
    <t>CC858</t>
  </si>
  <si>
    <t>CC319</t>
  </si>
  <si>
    <t>CC579</t>
  </si>
  <si>
    <t>CC954</t>
  </si>
  <si>
    <t>CC889</t>
  </si>
  <si>
    <t>CC167</t>
  </si>
  <si>
    <t>CC210</t>
  </si>
  <si>
    <t>CC827</t>
  </si>
  <si>
    <t>CC798</t>
  </si>
  <si>
    <t>CC691</t>
  </si>
  <si>
    <t>CC657</t>
  </si>
  <si>
    <t>CC164</t>
  </si>
  <si>
    <t>CC446</t>
  </si>
  <si>
    <t>CC442</t>
  </si>
  <si>
    <t>CC443</t>
  </si>
  <si>
    <t>CC444</t>
  </si>
  <si>
    <t>CC641</t>
  </si>
  <si>
    <t>CC178</t>
  </si>
  <si>
    <t>CC194</t>
  </si>
  <si>
    <t>CC397</t>
  </si>
  <si>
    <t>CC298</t>
  </si>
  <si>
    <t>CC764</t>
  </si>
  <si>
    <t>CC985</t>
  </si>
  <si>
    <t>CC821</t>
  </si>
  <si>
    <t>CC647</t>
  </si>
  <si>
    <t>CC251</t>
  </si>
  <si>
    <t>CC835</t>
  </si>
  <si>
    <t>CC478</t>
  </si>
  <si>
    <t>CC531</t>
  </si>
  <si>
    <t>CC587</t>
  </si>
  <si>
    <t>CC545</t>
  </si>
  <si>
    <t>CC649</t>
  </si>
  <si>
    <t>CC193</t>
  </si>
  <si>
    <t>CC724</t>
  </si>
  <si>
    <t>CC782</t>
  </si>
  <si>
    <t>CC270</t>
  </si>
  <si>
    <t>CC807</t>
  </si>
  <si>
    <t>CC795</t>
  </si>
  <si>
    <t>CC385</t>
  </si>
  <si>
    <t>CC642</t>
  </si>
  <si>
    <t>CC986</t>
  </si>
  <si>
    <t>CC278</t>
  </si>
  <si>
    <t>CC685</t>
  </si>
  <si>
    <t>CC551</t>
  </si>
  <si>
    <t>CC180</t>
  </si>
  <si>
    <t>CC196</t>
  </si>
  <si>
    <t>CC512</t>
  </si>
  <si>
    <t>CC839</t>
  </si>
  <si>
    <t>CC815</t>
  </si>
  <si>
    <t>CC140</t>
  </si>
  <si>
    <t>CC451</t>
  </si>
  <si>
    <t>CC834</t>
  </si>
  <si>
    <t>CC437</t>
  </si>
  <si>
    <t>CC729</t>
  </si>
  <si>
    <t>CC695</t>
  </si>
  <si>
    <t>CC655</t>
  </si>
  <si>
    <t>CC108</t>
  </si>
  <si>
    <t>CC521</t>
  </si>
  <si>
    <t>CC879</t>
  </si>
  <si>
    <t>CC741</t>
  </si>
  <si>
    <t>CC953</t>
  </si>
  <si>
    <t>CC331</t>
  </si>
  <si>
    <t>CC328</t>
  </si>
  <si>
    <t>CC688</t>
  </si>
  <si>
    <t>CC643</t>
  </si>
  <si>
    <t>CC809</t>
  </si>
  <si>
    <t>CC508</t>
  </si>
  <si>
    <t>CC855</t>
  </si>
  <si>
    <t>CC694</t>
  </si>
  <si>
    <t>CC709</t>
  </si>
  <si>
    <t>CC785</t>
  </si>
  <si>
    <t>CC468</t>
  </si>
  <si>
    <t>CC797</t>
  </si>
  <si>
    <t>CC244</t>
  </si>
  <si>
    <t>CC464</t>
  </si>
  <si>
    <t>CC227</t>
  </si>
  <si>
    <t>CC246</t>
  </si>
  <si>
    <t>CC191</t>
  </si>
  <si>
    <t>CC616</t>
  </si>
  <si>
    <t>CC156</t>
  </si>
  <si>
    <t>CC492</t>
  </si>
  <si>
    <t>CC103</t>
  </si>
  <si>
    <t>CC777</t>
  </si>
  <si>
    <t>CC597</t>
  </si>
  <si>
    <t>CC515</t>
  </si>
  <si>
    <t>CC822</t>
  </si>
  <si>
    <t>CC560</t>
  </si>
  <si>
    <t>CC869</t>
  </si>
  <si>
    <t>CC190</t>
  </si>
  <si>
    <t>CC683</t>
  </si>
  <si>
    <t>CC473</t>
  </si>
  <si>
    <t>CC399</t>
  </si>
  <si>
    <t>CC448</t>
  </si>
  <si>
    <t>CC622</t>
  </si>
  <si>
    <t>CC142</t>
  </si>
  <si>
    <t>CC680</t>
  </si>
  <si>
    <t>CC445</t>
  </si>
  <si>
    <t>CC931</t>
  </si>
  <si>
    <t>CC938</t>
  </si>
  <si>
    <t>CC913</t>
  </si>
  <si>
    <t>CC996</t>
  </si>
  <si>
    <t>CC306</t>
  </si>
  <si>
    <t>CC728</t>
  </si>
  <si>
    <t>CC471</t>
  </si>
  <si>
    <t>CC563</t>
  </si>
  <si>
    <t>CC613</t>
  </si>
  <si>
    <t>CC490</t>
  </si>
  <si>
    <t>CC796</t>
  </si>
  <si>
    <t>CC675</t>
  </si>
  <si>
    <t>CC205</t>
  </si>
  <si>
    <t>CC781</t>
  </si>
  <si>
    <t>CC788</t>
  </si>
  <si>
    <t>CC997</t>
  </si>
  <si>
    <t>CC171</t>
  </si>
  <si>
    <t>CC422</t>
  </si>
  <si>
    <t>CC272</t>
  </si>
  <si>
    <t>CC314</t>
  </si>
  <si>
    <t>CC200</t>
  </si>
  <si>
    <t>CC918</t>
  </si>
  <si>
    <t>CC360</t>
  </si>
  <si>
    <t>CC874</t>
  </si>
  <si>
    <t>CC762</t>
  </si>
  <si>
    <t>CC285</t>
  </si>
  <si>
    <t>CC868</t>
  </si>
  <si>
    <t>CC973</t>
  </si>
  <si>
    <t>CC890</t>
  </si>
  <si>
    <t>CC711</t>
  </si>
  <si>
    <t>CC462</t>
  </si>
  <si>
    <t>CC215</t>
  </si>
  <si>
    <t>CC555</t>
  </si>
  <si>
    <t>CC392</t>
  </si>
  <si>
    <t>CC585</t>
  </si>
  <si>
    <t>CC466</t>
  </si>
  <si>
    <t>CC204</t>
  </si>
  <si>
    <t>CC291</t>
  </si>
  <si>
    <t>CC192</t>
  </si>
  <si>
    <t>CC812</t>
  </si>
  <si>
    <t>CC702</t>
  </si>
  <si>
    <t>CC495</t>
  </si>
  <si>
    <t>CC801</t>
  </si>
  <si>
    <t>CC280</t>
  </si>
  <si>
    <t>CC110</t>
  </si>
  <si>
    <t>CC115</t>
  </si>
  <si>
    <t>CC396</t>
  </si>
  <si>
    <t>CC974</t>
  </si>
  <si>
    <t>CC897</t>
  </si>
  <si>
    <t>CC817</t>
  </si>
  <si>
    <t>CC726</t>
  </si>
  <si>
    <t>CC837</t>
  </si>
  <si>
    <t>CC848</t>
  </si>
  <si>
    <t>CC237</t>
  </si>
  <si>
    <t>CC743</t>
  </si>
  <si>
    <t>CC906</t>
  </si>
  <si>
    <t>CC209</t>
  </si>
  <si>
    <t>CC901</t>
  </si>
  <si>
    <t>CC888</t>
  </si>
  <si>
    <t>CC684</t>
  </si>
  <si>
    <t>CC175</t>
  </si>
  <si>
    <t>CC862</t>
  </si>
  <si>
    <t>CC686</t>
  </si>
  <si>
    <t>CC371</t>
  </si>
  <si>
    <t>CC594</t>
  </si>
  <si>
    <t>CC610</t>
  </si>
  <si>
    <t>CC173</t>
  </si>
  <si>
    <t>CC510</t>
  </si>
  <si>
    <t>CC474</t>
  </si>
  <si>
    <t>CC155</t>
  </si>
  <si>
    <t>CC703</t>
  </si>
  <si>
    <t>CC637</t>
  </si>
  <si>
    <t>CC339</t>
  </si>
  <si>
    <t>CC479</t>
  </si>
  <si>
    <t>CC145</t>
  </si>
  <si>
    <t>CC958</t>
  </si>
  <si>
    <t>CC516</t>
  </si>
  <si>
    <t>CC779</t>
  </si>
  <si>
    <t>CC302</t>
  </si>
  <si>
    <t>CC925</t>
  </si>
  <si>
    <t>CC904</t>
  </si>
  <si>
    <t>CC312</t>
  </si>
  <si>
    <t>CC964</t>
  </si>
  <si>
    <t>CC770</t>
  </si>
  <si>
    <t>CC578</t>
  </si>
  <si>
    <t>CC347</t>
  </si>
  <si>
    <t>CC940</t>
  </si>
  <si>
    <t>CC357</t>
  </si>
  <si>
    <t>CC183</t>
  </si>
  <si>
    <t>CC732</t>
  </si>
  <si>
    <t>CC682</t>
  </si>
  <si>
    <t>CC947</t>
  </si>
  <si>
    <t>CC912</t>
  </si>
  <si>
    <t>CC644</t>
  </si>
  <si>
    <t>CC930</t>
  </si>
  <si>
    <t>CC739</t>
  </si>
  <si>
    <t>CC176</t>
  </si>
  <si>
    <t>CC639</t>
  </si>
  <si>
    <t>2024-10-30</t>
  </si>
  <si>
    <t>2024-05-10</t>
  </si>
  <si>
    <t>2024-09-10</t>
  </si>
  <si>
    <t>2024-11-05</t>
  </si>
  <si>
    <t>2024-05-14</t>
  </si>
  <si>
    <t>2024-08-25</t>
  </si>
  <si>
    <t>2024-10-10</t>
  </si>
  <si>
    <t>2024-01-17</t>
  </si>
  <si>
    <t>2024-10-28</t>
  </si>
  <si>
    <t>2024-06-09</t>
  </si>
  <si>
    <t>2024-10-14</t>
  </si>
  <si>
    <t>2024-10-25</t>
  </si>
  <si>
    <t>2024-11-08</t>
  </si>
  <si>
    <t>2024-11-17</t>
  </si>
  <si>
    <t>2024-06-28</t>
  </si>
  <si>
    <t>2024-01-05</t>
  </si>
  <si>
    <t>2024-11-03</t>
  </si>
  <si>
    <t>2024-05-08</t>
  </si>
  <si>
    <t>2024-07-07</t>
  </si>
  <si>
    <t>2024-03-26</t>
  </si>
  <si>
    <t>2024-12-06</t>
  </si>
  <si>
    <t>2024-04-09</t>
  </si>
  <si>
    <t>2024-11-20</t>
  </si>
  <si>
    <t>2024-02-02</t>
  </si>
  <si>
    <t>2024-11-25</t>
  </si>
  <si>
    <t>2024-12-02</t>
  </si>
  <si>
    <t>2024-07-14</t>
  </si>
  <si>
    <t>2024-07-10</t>
  </si>
  <si>
    <t>2024-08-11</t>
  </si>
  <si>
    <t>2024-03-02</t>
  </si>
  <si>
    <t>2024-08-20</t>
  </si>
  <si>
    <t>2024-03-09</t>
  </si>
  <si>
    <t>2024-02-26</t>
  </si>
  <si>
    <t>2024-06-11</t>
  </si>
  <si>
    <t>2024-09-09</t>
  </si>
  <si>
    <t>2024-01-29</t>
  </si>
  <si>
    <t>2024-08-04</t>
  </si>
  <si>
    <t>2024-07-20</t>
  </si>
  <si>
    <t>2024-02-27</t>
  </si>
  <si>
    <t>2024-07-08</t>
  </si>
  <si>
    <t>2024-10-29</t>
  </si>
  <si>
    <t>2024-02-16</t>
  </si>
  <si>
    <t>2024-05-15</t>
  </si>
  <si>
    <t>2024-07-30</t>
  </si>
  <si>
    <t>2024-09-12</t>
  </si>
  <si>
    <t>2024-10-15</t>
  </si>
  <si>
    <t>2024-11-10</t>
  </si>
  <si>
    <t>2024-11-06</t>
  </si>
  <si>
    <t>2024-02-22</t>
  </si>
  <si>
    <t>2024-02-20</t>
  </si>
  <si>
    <t>2024-03-12</t>
  </si>
  <si>
    <t>2024-08-23</t>
  </si>
  <si>
    <t>2024-06-14</t>
  </si>
  <si>
    <t>2024-07-02</t>
  </si>
  <si>
    <t>2024-07-23</t>
  </si>
  <si>
    <t>2024-03-13</t>
  </si>
  <si>
    <t>2024-10-18</t>
  </si>
  <si>
    <t>2024-01-14</t>
  </si>
  <si>
    <t>2024-01-07</t>
  </si>
  <si>
    <t>2024-01-15</t>
  </si>
  <si>
    <t>2024-10-26</t>
  </si>
  <si>
    <t>2024-05-25</t>
  </si>
  <si>
    <t>2024-05-29</t>
  </si>
  <si>
    <t>2024-08-16</t>
  </si>
  <si>
    <t>2024-04-03</t>
  </si>
  <si>
    <t>2024-06-21</t>
  </si>
  <si>
    <t>2024-09-15</t>
  </si>
  <si>
    <t>2024-06-16</t>
  </si>
  <si>
    <t>2024-02-07</t>
  </si>
  <si>
    <t>2024-05-16</t>
  </si>
  <si>
    <t>2024-12-14</t>
  </si>
  <si>
    <t>2024-12-04</t>
  </si>
  <si>
    <t>2024-11-23</t>
  </si>
  <si>
    <t>2024-05-24</t>
  </si>
  <si>
    <t>2024-06-27</t>
  </si>
  <si>
    <t>2024-06-05</t>
  </si>
  <si>
    <t>2024-01-10</t>
  </si>
  <si>
    <t>2024-04-04</t>
  </si>
  <si>
    <t>2024-12-25</t>
  </si>
  <si>
    <t>2024-04-20</t>
  </si>
  <si>
    <t>2024-09-23</t>
  </si>
  <si>
    <t>2024-04-26</t>
  </si>
  <si>
    <t>2024-07-28</t>
  </si>
  <si>
    <t>2024-01-25</t>
  </si>
  <si>
    <t>2024-06-02</t>
  </si>
  <si>
    <t>2024-12-07</t>
  </si>
  <si>
    <t>2024-07-29</t>
  </si>
  <si>
    <t>2024-09-13</t>
  </si>
  <si>
    <t>2024-11-14</t>
  </si>
  <si>
    <t>2024-06-10</t>
  </si>
  <si>
    <t>2024-09-11</t>
  </si>
  <si>
    <t>2024-10-17</t>
  </si>
  <si>
    <t>2024-10-11</t>
  </si>
  <si>
    <t>2024-04-28</t>
  </si>
  <si>
    <t>2024-04-24</t>
  </si>
  <si>
    <t>2024-08-22</t>
  </si>
  <si>
    <t>2024-03-16</t>
  </si>
  <si>
    <t>2024-08-31</t>
  </si>
  <si>
    <t>2024-07-19</t>
  </si>
  <si>
    <t>2024-07-18</t>
  </si>
  <si>
    <t>2024-04-12</t>
  </si>
  <si>
    <t>2024-04-17</t>
  </si>
  <si>
    <t>2024-04-05</t>
  </si>
  <si>
    <t>2024-07-03</t>
  </si>
  <si>
    <t>2024-06-25</t>
  </si>
  <si>
    <t>2024-07-11</t>
  </si>
  <si>
    <t>2024-02-21</t>
  </si>
  <si>
    <t>2024-09-17</t>
  </si>
  <si>
    <t>2024-06-26</t>
  </si>
  <si>
    <t>2024-03-29</t>
  </si>
  <si>
    <t>2024-02-06</t>
  </si>
  <si>
    <t>2024-12-10</t>
  </si>
  <si>
    <t>2024-01-31</t>
  </si>
  <si>
    <t>2024-09-14</t>
  </si>
  <si>
    <t>2024-03-14</t>
  </si>
  <si>
    <t>2024-07-22</t>
  </si>
  <si>
    <t>2024-05-13</t>
  </si>
  <si>
    <t>2024-04-08</t>
  </si>
  <si>
    <t>2024-03-24</t>
  </si>
  <si>
    <t>2024-01-21</t>
  </si>
  <si>
    <t>2024-07-26</t>
  </si>
  <si>
    <t>2024-06-22</t>
  </si>
  <si>
    <t>2024-02-15</t>
  </si>
  <si>
    <t>2024-09-30</t>
  </si>
  <si>
    <t>2024-03-20</t>
  </si>
  <si>
    <t>2024-03-30</t>
  </si>
  <si>
    <t>2024-01-09</t>
  </si>
  <si>
    <t>2024-11-13</t>
  </si>
  <si>
    <t>2024-01-03</t>
  </si>
  <si>
    <t>2024-08-30</t>
  </si>
  <si>
    <t>2024-04-02</t>
  </si>
  <si>
    <t>2024-01-24</t>
  </si>
  <si>
    <t>2024-09-18</t>
  </si>
  <si>
    <t>2024-01-18</t>
  </si>
  <si>
    <t>2024-03-27</t>
  </si>
  <si>
    <t>2024-10-13</t>
  </si>
  <si>
    <t>2024-07-25</t>
  </si>
  <si>
    <t>2024-10-19</t>
  </si>
  <si>
    <t>2024-05-05</t>
  </si>
  <si>
    <t>2024-12-17</t>
  </si>
  <si>
    <t>2024-04-23</t>
  </si>
  <si>
    <t>2024-08-07</t>
  </si>
  <si>
    <t>2024-01-19</t>
  </si>
  <si>
    <t>2024-12-09</t>
  </si>
  <si>
    <t>2024-11-11</t>
  </si>
  <si>
    <t>2024-04-19</t>
  </si>
  <si>
    <t>2024-08-15</t>
  </si>
  <si>
    <t>2024-04-16</t>
  </si>
  <si>
    <t>2024-05-20</t>
  </si>
  <si>
    <t>2024-05-11</t>
  </si>
  <si>
    <t>2024-11-07</t>
  </si>
  <si>
    <t>2024-04-30</t>
  </si>
  <si>
    <t>2024-02-29</t>
  </si>
  <si>
    <t>2024-02-18</t>
  </si>
  <si>
    <t>2024-06-08</t>
  </si>
  <si>
    <t>2024-10-06</t>
  </si>
  <si>
    <t>2024-08-19</t>
  </si>
  <si>
    <t>2024-09-20</t>
  </si>
  <si>
    <t>2024-05-09</t>
  </si>
  <si>
    <t>2024-05-30</t>
  </si>
  <si>
    <t>2024-06-06</t>
  </si>
  <si>
    <t>2024-01-12</t>
  </si>
  <si>
    <t>2024-03-05</t>
  </si>
  <si>
    <t>2024-02-11</t>
  </si>
  <si>
    <t>2024-12-08</t>
  </si>
  <si>
    <t>2024-05-27</t>
  </si>
  <si>
    <t>2024-01-28</t>
  </si>
  <si>
    <t>2024-03-18</t>
  </si>
  <si>
    <t>2024-07-31</t>
  </si>
  <si>
    <t>2024-02-08</t>
  </si>
  <si>
    <t>2024-03-28</t>
  </si>
  <si>
    <t>2024-01-23</t>
  </si>
  <si>
    <t>2024-12-27</t>
  </si>
  <si>
    <t>2024-03-06</t>
  </si>
  <si>
    <t>2024-08-14</t>
  </si>
  <si>
    <t>2024-07-04</t>
  </si>
  <si>
    <t>2024-09-07</t>
  </si>
  <si>
    <t>2024-08-27</t>
  </si>
  <si>
    <t>2024-05-17</t>
  </si>
  <si>
    <t>2024-02-04</t>
  </si>
  <si>
    <t>2024-11-21</t>
  </si>
  <si>
    <t>2024-12-28</t>
  </si>
  <si>
    <t>2024-10-31</t>
  </si>
  <si>
    <t>2024-01-22</t>
  </si>
  <si>
    <t>2024-10-20</t>
  </si>
  <si>
    <t>2024-04-06</t>
  </si>
  <si>
    <t>2024-02-24</t>
  </si>
  <si>
    <t>2024-12-30</t>
  </si>
  <si>
    <t>2024-04-10</t>
  </si>
  <si>
    <t>2024-09-16</t>
  </si>
  <si>
    <t>2024-10-07</t>
  </si>
  <si>
    <t>2024-08-03</t>
  </si>
  <si>
    <t>2024-03-15</t>
  </si>
  <si>
    <t>2024-09-26</t>
  </si>
  <si>
    <t>2024-04-29</t>
  </si>
  <si>
    <t>2024-03-08</t>
  </si>
  <si>
    <t>2024-10-02</t>
  </si>
  <si>
    <t>2024-08-24</t>
  </si>
  <si>
    <t>2024-12-18</t>
  </si>
  <si>
    <t>2024-10-27</t>
  </si>
  <si>
    <t>2024-08-02</t>
  </si>
  <si>
    <t>2024-05-26</t>
  </si>
  <si>
    <t>2024-04-27</t>
  </si>
  <si>
    <t>2024-03-03</t>
  </si>
  <si>
    <t>2024-06-15</t>
  </si>
  <si>
    <t>2024-11-16</t>
  </si>
  <si>
    <t>2024-12-22</t>
  </si>
  <si>
    <t>2024-09-06</t>
  </si>
  <si>
    <t>2024-12-03</t>
  </si>
  <si>
    <t>2024-03-10</t>
  </si>
  <si>
    <t>2024-01-16</t>
  </si>
  <si>
    <t>2024-01-13</t>
  </si>
  <si>
    <t>2024-01-30</t>
  </si>
  <si>
    <t>2024-05-06</t>
  </si>
  <si>
    <t>2024-06-23</t>
  </si>
  <si>
    <t>2024-06-19</t>
  </si>
  <si>
    <t>2024-09-28</t>
  </si>
  <si>
    <t>2024-08-09</t>
  </si>
  <si>
    <t>2024-07-17</t>
  </si>
  <si>
    <t>2024-07-06</t>
  </si>
  <si>
    <t>2024-12-26</t>
  </si>
  <si>
    <t>2024-10-03</t>
  </si>
  <si>
    <t>2024-02-19</t>
  </si>
  <si>
    <t>2024-12-23</t>
  </si>
  <si>
    <t>2024-09-29</t>
  </si>
  <si>
    <t>2024-12-29</t>
  </si>
  <si>
    <t>2024-06-29</t>
  </si>
  <si>
    <t>2024-04-25</t>
  </si>
  <si>
    <t>2024-12-19</t>
  </si>
  <si>
    <t>2024-04-18</t>
  </si>
  <si>
    <t>2024-08-29</t>
  </si>
  <si>
    <t>2024-09-27</t>
  </si>
  <si>
    <t>2024-07-09</t>
  </si>
  <si>
    <t>2024-11-15</t>
  </si>
  <si>
    <t>2024-05-19</t>
  </si>
  <si>
    <t>2024-03-19</t>
  </si>
  <si>
    <t>2024-09-22</t>
  </si>
  <si>
    <t>2024-09-04</t>
  </si>
  <si>
    <t>2024-10-22</t>
  </si>
  <si>
    <t>2024-10-21</t>
  </si>
  <si>
    <t>2024-09-03</t>
  </si>
  <si>
    <t>2024-07-27</t>
  </si>
  <si>
    <t>2024-08-21</t>
  </si>
  <si>
    <t>2024-11-18</t>
  </si>
  <si>
    <t>2024-11-26</t>
  </si>
  <si>
    <t>2024-06-07</t>
  </si>
  <si>
    <t>2024-02-28</t>
  </si>
  <si>
    <t>2024-09-25</t>
  </si>
  <si>
    <t>2024-10-04</t>
  </si>
  <si>
    <t>2024-03-17</t>
  </si>
  <si>
    <t>2024-12-16</t>
  </si>
  <si>
    <t>2024-04-21</t>
  </si>
  <si>
    <t>2024-01-26</t>
  </si>
  <si>
    <t>2024-06-03</t>
  </si>
  <si>
    <t>2024-04-15</t>
  </si>
  <si>
    <t>2024-01-02</t>
  </si>
  <si>
    <t>2024-12-05</t>
  </si>
  <si>
    <t>2024-07-15</t>
  </si>
  <si>
    <t>2024-02-09</t>
  </si>
  <si>
    <t>2024-09-05</t>
  </si>
  <si>
    <t>2024-11-12</t>
  </si>
  <si>
    <t>2024-05-07</t>
  </si>
  <si>
    <t>2024-01-08</t>
  </si>
  <si>
    <t>2024-02-03</t>
  </si>
  <si>
    <t>2024-11-24</t>
  </si>
  <si>
    <t>2024-11-19</t>
  </si>
  <si>
    <t>2024-02-05</t>
  </si>
  <si>
    <t>2024-07-13</t>
  </si>
  <si>
    <t>2024-08-18</t>
  </si>
  <si>
    <t>2024-03-23</t>
  </si>
  <si>
    <t>2024-01-20</t>
  </si>
  <si>
    <t>2024-04-11</t>
  </si>
  <si>
    <t>2024-08-17</t>
  </si>
  <si>
    <t>2024-11-04</t>
  </si>
  <si>
    <t>2024-10-05</t>
  </si>
  <si>
    <t>2024-06-12</t>
  </si>
  <si>
    <t>2024-07-05</t>
  </si>
  <si>
    <t>2024-02-13</t>
  </si>
  <si>
    <t>2024-09-21</t>
  </si>
  <si>
    <t>2024-01-06</t>
  </si>
  <si>
    <t>2024-03-04</t>
  </si>
  <si>
    <t>2024-06-18</t>
  </si>
  <si>
    <t>2024-08-12</t>
  </si>
  <si>
    <t>2024-08-13</t>
  </si>
  <si>
    <t>2024-05-22</t>
  </si>
  <si>
    <t>2024-04-13</t>
  </si>
  <si>
    <t>2024-04-22</t>
  </si>
  <si>
    <t>2024-11-29</t>
  </si>
  <si>
    <t>2024-11-22</t>
  </si>
  <si>
    <t>2024-02-14</t>
  </si>
  <si>
    <t>2024-06-17</t>
  </si>
  <si>
    <t>2024-07-21</t>
  </si>
  <si>
    <t>2024-10-24</t>
  </si>
  <si>
    <t>2024-12-21</t>
  </si>
  <si>
    <t>2024-05-23</t>
  </si>
  <si>
    <t>2024-03-11</t>
  </si>
  <si>
    <t>2024-09-02</t>
  </si>
  <si>
    <t>2024-07-12</t>
  </si>
  <si>
    <t>2024-12-15</t>
  </si>
  <si>
    <t>2024-01-04</t>
  </si>
  <si>
    <t>2024-01-27</t>
  </si>
  <si>
    <t>2024-07-16</t>
  </si>
  <si>
    <t>2024-10-23</t>
  </si>
  <si>
    <t>2024-08-06</t>
  </si>
  <si>
    <t>2024-01-11</t>
  </si>
  <si>
    <t>2024-05-02</t>
  </si>
  <si>
    <t>2024-03-31</t>
  </si>
  <si>
    <t>2024-11-09</t>
  </si>
  <si>
    <t>2024-04-14</t>
  </si>
  <si>
    <t>2024-06-24</t>
  </si>
  <si>
    <t>2024-11-28</t>
  </si>
  <si>
    <t>2024-12-20</t>
  </si>
  <si>
    <t>2024-05-12</t>
  </si>
  <si>
    <t>2024-12-11</t>
  </si>
  <si>
    <t>2024-12-12</t>
  </si>
  <si>
    <t>2024-02-17</t>
  </si>
  <si>
    <t>2024-08-05</t>
  </si>
  <si>
    <t>2024-07-24</t>
  </si>
  <si>
    <t>2024-05-31</t>
  </si>
  <si>
    <t>2024-08-08</t>
  </si>
  <si>
    <t>2024-09-24</t>
  </si>
  <si>
    <t>2024-03-07</t>
  </si>
  <si>
    <t>2024-10-16</t>
  </si>
  <si>
    <t>2024-03-21</t>
  </si>
  <si>
    <t>2024-05-03</t>
  </si>
  <si>
    <t>2024-02-12</t>
  </si>
  <si>
    <t>2024-05-04</t>
  </si>
  <si>
    <t>2024-08-10</t>
  </si>
  <si>
    <t>2024-02-23</t>
  </si>
  <si>
    <t>2024-05-21</t>
  </si>
  <si>
    <t>2024-11-02</t>
  </si>
  <si>
    <t>2024-11-30</t>
  </si>
  <si>
    <t>2024-03-22</t>
  </si>
  <si>
    <t>2024-12-13</t>
  </si>
  <si>
    <t>2024-06-04</t>
  </si>
  <si>
    <t>2024-02-25</t>
  </si>
  <si>
    <t>2025-01-18</t>
  </si>
  <si>
    <t>2025-01-01</t>
  </si>
  <si>
    <t>2024-12-31</t>
  </si>
  <si>
    <t>2024-06-30</t>
  </si>
  <si>
    <t>2025-01-05</t>
  </si>
  <si>
    <t>2025-02-05</t>
  </si>
  <si>
    <t>2024-08-28</t>
  </si>
  <si>
    <t>2025-01-08</t>
  </si>
  <si>
    <t>2025-01-04</t>
  </si>
  <si>
    <t>2025-01-02</t>
  </si>
  <si>
    <t>2025-01-14</t>
  </si>
  <si>
    <t>2025-01-19</t>
  </si>
  <si>
    <t>2024-02-10</t>
  </si>
  <si>
    <t>2024-08-26</t>
  </si>
  <si>
    <t>2025-01-28</t>
  </si>
  <si>
    <t>2025-01-06</t>
  </si>
  <si>
    <t>2025-02-03</t>
  </si>
  <si>
    <t>2025-01-22</t>
  </si>
  <si>
    <t>2024-10-09</t>
  </si>
  <si>
    <t>2025-01-17</t>
  </si>
  <si>
    <t>2025-01-30</t>
  </si>
  <si>
    <t>2025-01-16</t>
  </si>
  <si>
    <t>2025-01-10</t>
  </si>
  <si>
    <t>2024-10-12</t>
  </si>
  <si>
    <t>2025-01-15</t>
  </si>
  <si>
    <t>2024-06-13</t>
  </si>
  <si>
    <t>2025-01-21</t>
  </si>
  <si>
    <t>2025-01-11</t>
  </si>
  <si>
    <t>2024-05-18</t>
  </si>
  <si>
    <t>2024-12-24</t>
  </si>
  <si>
    <t>2024-05-28</t>
  </si>
  <si>
    <t>2025-02-02</t>
  </si>
  <si>
    <t>2025-01-25</t>
  </si>
  <si>
    <t>2024-04-07</t>
  </si>
  <si>
    <t>2024-09-08</t>
  </si>
  <si>
    <t>2025-01-03</t>
  </si>
  <si>
    <t>2025-01-07</t>
  </si>
  <si>
    <t>2025-02-01</t>
  </si>
  <si>
    <t>2025-01-13</t>
  </si>
  <si>
    <t>2025-01-12</t>
  </si>
  <si>
    <t>2024-11-27</t>
  </si>
  <si>
    <t>2025-02-04</t>
  </si>
  <si>
    <t>2024-06-20</t>
  </si>
  <si>
    <t>2024-03-25</t>
  </si>
  <si>
    <t>2025-01-27</t>
  </si>
  <si>
    <t>2025-02-08</t>
  </si>
  <si>
    <t>2024-09-19</t>
  </si>
  <si>
    <t>Week_Ending</t>
  </si>
  <si>
    <t>Employee_ID</t>
  </si>
  <si>
    <t>Department</t>
  </si>
  <si>
    <t>Labor_Category</t>
  </si>
  <si>
    <t>Planned_Hours</t>
  </si>
  <si>
    <t>Actual_Hours</t>
  </si>
  <si>
    <t>OT_Hours</t>
  </si>
  <si>
    <t>Standard_Rate</t>
  </si>
  <si>
    <t>OT_Rate</t>
  </si>
  <si>
    <t>Labor_Cost</t>
  </si>
  <si>
    <t>E1094</t>
  </si>
  <si>
    <t>E1107</t>
  </si>
  <si>
    <t>E1035</t>
  </si>
  <si>
    <t>E1085</t>
  </si>
  <si>
    <t>E1047</t>
  </si>
  <si>
    <t>E1031</t>
  </si>
  <si>
    <t>E1021</t>
  </si>
  <si>
    <t>E1082</t>
  </si>
  <si>
    <t>E1099</t>
  </si>
  <si>
    <t>E1059</t>
  </si>
  <si>
    <t>E1027</t>
  </si>
  <si>
    <t>E1023</t>
  </si>
  <si>
    <t>E1091</t>
  </si>
  <si>
    <t>E1112</t>
  </si>
  <si>
    <t>E1058</t>
  </si>
  <si>
    <t>E1017</t>
  </si>
  <si>
    <t>E1093</t>
  </si>
  <si>
    <t>E1046</t>
  </si>
  <si>
    <t>E1061</t>
  </si>
  <si>
    <t>E1076</t>
  </si>
  <si>
    <t>E1040</t>
  </si>
  <si>
    <t>E1065</t>
  </si>
  <si>
    <t>E1118</t>
  </si>
  <si>
    <t>E1006</t>
  </si>
  <si>
    <t>E1016</t>
  </si>
  <si>
    <t>E1003</t>
  </si>
  <si>
    <t>E1087</t>
  </si>
  <si>
    <t>E1106</t>
  </si>
  <si>
    <t>E1034</t>
  </si>
  <si>
    <t>E1075</t>
  </si>
  <si>
    <t>E1054</t>
  </si>
  <si>
    <t>E1079</t>
  </si>
  <si>
    <t>E1066</t>
  </si>
  <si>
    <t>E1025</t>
  </si>
  <si>
    <t>E1011</t>
  </si>
  <si>
    <t>E1022</t>
  </si>
  <si>
    <t>E1055</t>
  </si>
  <si>
    <t>E1001</t>
  </si>
  <si>
    <t>E1004</t>
  </si>
  <si>
    <t>E1090</t>
  </si>
  <si>
    <t>E1078</t>
  </si>
  <si>
    <t>E1028</t>
  </si>
  <si>
    <t>E1049</t>
  </si>
  <si>
    <t>E1113</t>
  </si>
  <si>
    <t>E1012</t>
  </si>
  <si>
    <t>E1030</t>
  </si>
  <si>
    <t>E1100</t>
  </si>
  <si>
    <t>E1002</t>
  </si>
  <si>
    <t>E1032</t>
  </si>
  <si>
    <t>E1117</t>
  </si>
  <si>
    <t>E1067</t>
  </si>
  <si>
    <t>E1074</t>
  </si>
  <si>
    <t>E1097</t>
  </si>
  <si>
    <t>E1050</t>
  </si>
  <si>
    <t>E1092</t>
  </si>
  <si>
    <t>E1114</t>
  </si>
  <si>
    <t>E1015</t>
  </si>
  <si>
    <t>E1038</t>
  </si>
  <si>
    <t>E1116</t>
  </si>
  <si>
    <t>E1029</t>
  </si>
  <si>
    <t>E1105</t>
  </si>
  <si>
    <t>E1088</t>
  </si>
  <si>
    <t>E1042</t>
  </si>
  <si>
    <t>E1018</t>
  </si>
  <si>
    <t>E1096</t>
  </si>
  <si>
    <t>E1070</t>
  </si>
  <si>
    <t>E1071</t>
  </si>
  <si>
    <t>E1080</t>
  </si>
  <si>
    <t>E1083</t>
  </si>
  <si>
    <t>E1111</t>
  </si>
  <si>
    <t>E1053</t>
  </si>
  <si>
    <t>E1039</t>
  </si>
  <si>
    <t>E1077</t>
  </si>
  <si>
    <t>E1008</t>
  </si>
  <si>
    <t>E1069</t>
  </si>
  <si>
    <t>E1052</t>
  </si>
  <si>
    <t>E1005</t>
  </si>
  <si>
    <t>E1013</t>
  </si>
  <si>
    <t>E1044</t>
  </si>
  <si>
    <t>E1043</t>
  </si>
  <si>
    <t>E1007</t>
  </si>
  <si>
    <t>E1010</t>
  </si>
  <si>
    <t>E1026</t>
  </si>
  <si>
    <t>E1109</t>
  </si>
  <si>
    <t>E1064</t>
  </si>
  <si>
    <t>E1041</t>
  </si>
  <si>
    <t>E1019</t>
  </si>
  <si>
    <t>E1103</t>
  </si>
  <si>
    <t>E1104</t>
  </si>
  <si>
    <t>E1068</t>
  </si>
  <si>
    <t>E1056</t>
  </si>
  <si>
    <t>E1095</t>
  </si>
  <si>
    <t>E1036</t>
  </si>
  <si>
    <t>E1009</t>
  </si>
  <si>
    <t>E1102</t>
  </si>
  <si>
    <t>E1072</t>
  </si>
  <si>
    <t>E1084</t>
  </si>
  <si>
    <t>E1063</t>
  </si>
  <si>
    <t>E1108</t>
  </si>
  <si>
    <t>E1101</t>
  </si>
  <si>
    <t>E1062</t>
  </si>
  <si>
    <t>E1037</t>
  </si>
  <si>
    <t>E1045</t>
  </si>
  <si>
    <t>E1086</t>
  </si>
  <si>
    <t>E1014</t>
  </si>
  <si>
    <t>E1000</t>
  </si>
  <si>
    <t>E1033</t>
  </si>
  <si>
    <t>E1115</t>
  </si>
  <si>
    <t>E1089</t>
  </si>
  <si>
    <t>E1119</t>
  </si>
  <si>
    <t>E1024</t>
  </si>
  <si>
    <t>E1060</t>
  </si>
  <si>
    <t>E1081</t>
  </si>
  <si>
    <t>E1110</t>
  </si>
  <si>
    <t>E1057</t>
  </si>
  <si>
    <t>E1051</t>
  </si>
  <si>
    <t>E1020</t>
  </si>
  <si>
    <t>E1073</t>
  </si>
  <si>
    <t>E1098</t>
  </si>
  <si>
    <t>Test</t>
  </si>
  <si>
    <t>Manufacturing</t>
  </si>
  <si>
    <t>Engineering</t>
  </si>
  <si>
    <t>Program Control</t>
  </si>
  <si>
    <t>Analyst</t>
  </si>
  <si>
    <t>Technician</t>
  </si>
  <si>
    <t>Assembler</t>
  </si>
  <si>
    <t>Engineer</t>
  </si>
  <si>
    <t>Trans_ID</t>
  </si>
  <si>
    <t>Trans_Date</t>
  </si>
  <si>
    <t>Debit</t>
  </si>
  <si>
    <t>Credit</t>
  </si>
  <si>
    <t>Description</t>
  </si>
  <si>
    <t>Source</t>
  </si>
  <si>
    <t>T200001</t>
  </si>
  <si>
    <t>T200002</t>
  </si>
  <si>
    <t>T200003</t>
  </si>
  <si>
    <t>T200004</t>
  </si>
  <si>
    <t>T200005</t>
  </si>
  <si>
    <t>T200006</t>
  </si>
  <si>
    <t>T200007</t>
  </si>
  <si>
    <t>T200008</t>
  </si>
  <si>
    <t>T200009</t>
  </si>
  <si>
    <t>T200010</t>
  </si>
  <si>
    <t>T200011</t>
  </si>
  <si>
    <t>T200012</t>
  </si>
  <si>
    <t>T200013</t>
  </si>
  <si>
    <t>T200014</t>
  </si>
  <si>
    <t>T200015</t>
  </si>
  <si>
    <t>T200016</t>
  </si>
  <si>
    <t>T200017</t>
  </si>
  <si>
    <t>T200018</t>
  </si>
  <si>
    <t>T200019</t>
  </si>
  <si>
    <t>T200020</t>
  </si>
  <si>
    <t>T200021</t>
  </si>
  <si>
    <t>T200022</t>
  </si>
  <si>
    <t>T200023</t>
  </si>
  <si>
    <t>T200024</t>
  </si>
  <si>
    <t>T200025</t>
  </si>
  <si>
    <t>T200026</t>
  </si>
  <si>
    <t>T200027</t>
  </si>
  <si>
    <t>T200028</t>
  </si>
  <si>
    <t>T200029</t>
  </si>
  <si>
    <t>T200030</t>
  </si>
  <si>
    <t>T200031</t>
  </si>
  <si>
    <t>T200032</t>
  </si>
  <si>
    <t>T200033</t>
  </si>
  <si>
    <t>T200034</t>
  </si>
  <si>
    <t>T200035</t>
  </si>
  <si>
    <t>T200036</t>
  </si>
  <si>
    <t>T200037</t>
  </si>
  <si>
    <t>T200038</t>
  </si>
  <si>
    <t>T200039</t>
  </si>
  <si>
    <t>T200040</t>
  </si>
  <si>
    <t>T200041</t>
  </si>
  <si>
    <t>T200042</t>
  </si>
  <si>
    <t>T200043</t>
  </si>
  <si>
    <t>T200044</t>
  </si>
  <si>
    <t>T200045</t>
  </si>
  <si>
    <t>T200046</t>
  </si>
  <si>
    <t>T200047</t>
  </si>
  <si>
    <t>T200048</t>
  </si>
  <si>
    <t>T200049</t>
  </si>
  <si>
    <t>T200050</t>
  </si>
  <si>
    <t>T200051</t>
  </si>
  <si>
    <t>T200052</t>
  </si>
  <si>
    <t>T200053</t>
  </si>
  <si>
    <t>T200054</t>
  </si>
  <si>
    <t>T200055</t>
  </si>
  <si>
    <t>T200056</t>
  </si>
  <si>
    <t>T200057</t>
  </si>
  <si>
    <t>T200058</t>
  </si>
  <si>
    <t>T200059</t>
  </si>
  <si>
    <t>T200060</t>
  </si>
  <si>
    <t>T200061</t>
  </si>
  <si>
    <t>T200062</t>
  </si>
  <si>
    <t>T200063</t>
  </si>
  <si>
    <t>T200064</t>
  </si>
  <si>
    <t>T200065</t>
  </si>
  <si>
    <t>T200066</t>
  </si>
  <si>
    <t>T200067</t>
  </si>
  <si>
    <t>T200068</t>
  </si>
  <si>
    <t>T200069</t>
  </si>
  <si>
    <t>T200070</t>
  </si>
  <si>
    <t>T200071</t>
  </si>
  <si>
    <t>T200072</t>
  </si>
  <si>
    <t>T200073</t>
  </si>
  <si>
    <t>T200074</t>
  </si>
  <si>
    <t>T200075</t>
  </si>
  <si>
    <t>T200076</t>
  </si>
  <si>
    <t>T200077</t>
  </si>
  <si>
    <t>T200078</t>
  </si>
  <si>
    <t>T200079</t>
  </si>
  <si>
    <t>T200080</t>
  </si>
  <si>
    <t>T200081</t>
  </si>
  <si>
    <t>T200082</t>
  </si>
  <si>
    <t>T200083</t>
  </si>
  <si>
    <t>T200084</t>
  </si>
  <si>
    <t>T200085</t>
  </si>
  <si>
    <t>T200086</t>
  </si>
  <si>
    <t>T200087</t>
  </si>
  <si>
    <t>T200088</t>
  </si>
  <si>
    <t>T200089</t>
  </si>
  <si>
    <t>T200090</t>
  </si>
  <si>
    <t>T200091</t>
  </si>
  <si>
    <t>T200092</t>
  </si>
  <si>
    <t>T200093</t>
  </si>
  <si>
    <t>T200094</t>
  </si>
  <si>
    <t>T200095</t>
  </si>
  <si>
    <t>T200096</t>
  </si>
  <si>
    <t>T200097</t>
  </si>
  <si>
    <t>T200098</t>
  </si>
  <si>
    <t>T200099</t>
  </si>
  <si>
    <t>T200100</t>
  </si>
  <si>
    <t>T200101</t>
  </si>
  <si>
    <t>T200102</t>
  </si>
  <si>
    <t>T200103</t>
  </si>
  <si>
    <t>T200104</t>
  </si>
  <si>
    <t>T200105</t>
  </si>
  <si>
    <t>T200106</t>
  </si>
  <si>
    <t>T200107</t>
  </si>
  <si>
    <t>T200108</t>
  </si>
  <si>
    <t>T200109</t>
  </si>
  <si>
    <t>T200110</t>
  </si>
  <si>
    <t>T200111</t>
  </si>
  <si>
    <t>T200112</t>
  </si>
  <si>
    <t>T200113</t>
  </si>
  <si>
    <t>T200114</t>
  </si>
  <si>
    <t>T200115</t>
  </si>
  <si>
    <t>T200116</t>
  </si>
  <si>
    <t>T200117</t>
  </si>
  <si>
    <t>T200118</t>
  </si>
  <si>
    <t>T200119</t>
  </si>
  <si>
    <t>T200120</t>
  </si>
  <si>
    <t>T200121</t>
  </si>
  <si>
    <t>T200122</t>
  </si>
  <si>
    <t>T200123</t>
  </si>
  <si>
    <t>T200124</t>
  </si>
  <si>
    <t>T200125</t>
  </si>
  <si>
    <t>T200126</t>
  </si>
  <si>
    <t>T200127</t>
  </si>
  <si>
    <t>T200128</t>
  </si>
  <si>
    <t>T200129</t>
  </si>
  <si>
    <t>T200130</t>
  </si>
  <si>
    <t>T200131</t>
  </si>
  <si>
    <t>T200132</t>
  </si>
  <si>
    <t>T200133</t>
  </si>
  <si>
    <t>T200134</t>
  </si>
  <si>
    <t>T200135</t>
  </si>
  <si>
    <t>T200136</t>
  </si>
  <si>
    <t>T200137</t>
  </si>
  <si>
    <t>T200138</t>
  </si>
  <si>
    <t>T200139</t>
  </si>
  <si>
    <t>T200140</t>
  </si>
  <si>
    <t>T200141</t>
  </si>
  <si>
    <t>T200142</t>
  </si>
  <si>
    <t>T200143</t>
  </si>
  <si>
    <t>T200144</t>
  </si>
  <si>
    <t>T200145</t>
  </si>
  <si>
    <t>T200146</t>
  </si>
  <si>
    <t>T200147</t>
  </si>
  <si>
    <t>T200148</t>
  </si>
  <si>
    <t>T200149</t>
  </si>
  <si>
    <t>T200150</t>
  </si>
  <si>
    <t>T200151</t>
  </si>
  <si>
    <t>T200152</t>
  </si>
  <si>
    <t>T200153</t>
  </si>
  <si>
    <t>T200154</t>
  </si>
  <si>
    <t>T200155</t>
  </si>
  <si>
    <t>T200156</t>
  </si>
  <si>
    <t>T200157</t>
  </si>
  <si>
    <t>T200158</t>
  </si>
  <si>
    <t>T200159</t>
  </si>
  <si>
    <t>T200160</t>
  </si>
  <si>
    <t>T200161</t>
  </si>
  <si>
    <t>T200162</t>
  </si>
  <si>
    <t>T200163</t>
  </si>
  <si>
    <t>T200164</t>
  </si>
  <si>
    <t>T200165</t>
  </si>
  <si>
    <t>T200166</t>
  </si>
  <si>
    <t>T200167</t>
  </si>
  <si>
    <t>T200168</t>
  </si>
  <si>
    <t>T200169</t>
  </si>
  <si>
    <t>T200170</t>
  </si>
  <si>
    <t>T200171</t>
  </si>
  <si>
    <t>T200172</t>
  </si>
  <si>
    <t>T200173</t>
  </si>
  <si>
    <t>T200174</t>
  </si>
  <si>
    <t>T200175</t>
  </si>
  <si>
    <t>T200176</t>
  </si>
  <si>
    <t>T200177</t>
  </si>
  <si>
    <t>T200178</t>
  </si>
  <si>
    <t>T200179</t>
  </si>
  <si>
    <t>T200180</t>
  </si>
  <si>
    <t>T200181</t>
  </si>
  <si>
    <t>T200182</t>
  </si>
  <si>
    <t>T200183</t>
  </si>
  <si>
    <t>T200184</t>
  </si>
  <si>
    <t>T200185</t>
  </si>
  <si>
    <t>T200186</t>
  </si>
  <si>
    <t>T200187</t>
  </si>
  <si>
    <t>T200188</t>
  </si>
  <si>
    <t>T200189</t>
  </si>
  <si>
    <t>T200190</t>
  </si>
  <si>
    <t>T200191</t>
  </si>
  <si>
    <t>T200192</t>
  </si>
  <si>
    <t>T200193</t>
  </si>
  <si>
    <t>T200194</t>
  </si>
  <si>
    <t>T200195</t>
  </si>
  <si>
    <t>T200196</t>
  </si>
  <si>
    <t>T200197</t>
  </si>
  <si>
    <t>T200198</t>
  </si>
  <si>
    <t>T200199</t>
  </si>
  <si>
    <t>T200200</t>
  </si>
  <si>
    <t>T200201</t>
  </si>
  <si>
    <t>T200202</t>
  </si>
  <si>
    <t>T200203</t>
  </si>
  <si>
    <t>T200204</t>
  </si>
  <si>
    <t>T200205</t>
  </si>
  <si>
    <t>T200206</t>
  </si>
  <si>
    <t>T200207</t>
  </si>
  <si>
    <t>T200208</t>
  </si>
  <si>
    <t>T200209</t>
  </si>
  <si>
    <t>T200210</t>
  </si>
  <si>
    <t>T200211</t>
  </si>
  <si>
    <t>T200212</t>
  </si>
  <si>
    <t>T200213</t>
  </si>
  <si>
    <t>T200214</t>
  </si>
  <si>
    <t>T200215</t>
  </si>
  <si>
    <t>T200216</t>
  </si>
  <si>
    <t>T200217</t>
  </si>
  <si>
    <t>T200218</t>
  </si>
  <si>
    <t>T200219</t>
  </si>
  <si>
    <t>T200220</t>
  </si>
  <si>
    <t>T200221</t>
  </si>
  <si>
    <t>T200222</t>
  </si>
  <si>
    <t>T200223</t>
  </si>
  <si>
    <t>T200224</t>
  </si>
  <si>
    <t>T200225</t>
  </si>
  <si>
    <t>T200226</t>
  </si>
  <si>
    <t>T200227</t>
  </si>
  <si>
    <t>T200228</t>
  </si>
  <si>
    <t>T200229</t>
  </si>
  <si>
    <t>T200230</t>
  </si>
  <si>
    <t>T200231</t>
  </si>
  <si>
    <t>T200232</t>
  </si>
  <si>
    <t>T200233</t>
  </si>
  <si>
    <t>T200234</t>
  </si>
  <si>
    <t>T200235</t>
  </si>
  <si>
    <t>T200236</t>
  </si>
  <si>
    <t>T200237</t>
  </si>
  <si>
    <t>T200238</t>
  </si>
  <si>
    <t>T200239</t>
  </si>
  <si>
    <t>T200240</t>
  </si>
  <si>
    <t>T200241</t>
  </si>
  <si>
    <t>T200242</t>
  </si>
  <si>
    <t>T200243</t>
  </si>
  <si>
    <t>T200244</t>
  </si>
  <si>
    <t>T200245</t>
  </si>
  <si>
    <t>T200246</t>
  </si>
  <si>
    <t>T200247</t>
  </si>
  <si>
    <t>T200248</t>
  </si>
  <si>
    <t>T200249</t>
  </si>
  <si>
    <t>T200250</t>
  </si>
  <si>
    <t>T200251</t>
  </si>
  <si>
    <t>T200252</t>
  </si>
  <si>
    <t>T200253</t>
  </si>
  <si>
    <t>T200254</t>
  </si>
  <si>
    <t>T200255</t>
  </si>
  <si>
    <t>T200256</t>
  </si>
  <si>
    <t>T200257</t>
  </si>
  <si>
    <t>T200258</t>
  </si>
  <si>
    <t>T200259</t>
  </si>
  <si>
    <t>T200260</t>
  </si>
  <si>
    <t>T200261</t>
  </si>
  <si>
    <t>T200262</t>
  </si>
  <si>
    <t>T200263</t>
  </si>
  <si>
    <t>T200264</t>
  </si>
  <si>
    <t>T200265</t>
  </si>
  <si>
    <t>T200266</t>
  </si>
  <si>
    <t>T200267</t>
  </si>
  <si>
    <t>T200268</t>
  </si>
  <si>
    <t>T200269</t>
  </si>
  <si>
    <t>T200270</t>
  </si>
  <si>
    <t>T200271</t>
  </si>
  <si>
    <t>T200272</t>
  </si>
  <si>
    <t>T200273</t>
  </si>
  <si>
    <t>T200274</t>
  </si>
  <si>
    <t>T200275</t>
  </si>
  <si>
    <t>T200276</t>
  </si>
  <si>
    <t>T200277</t>
  </si>
  <si>
    <t>T200278</t>
  </si>
  <si>
    <t>T200279</t>
  </si>
  <si>
    <t>T200280</t>
  </si>
  <si>
    <t>T200281</t>
  </si>
  <si>
    <t>T200282</t>
  </si>
  <si>
    <t>T200283</t>
  </si>
  <si>
    <t>T200284</t>
  </si>
  <si>
    <t>T200285</t>
  </si>
  <si>
    <t>T200286</t>
  </si>
  <si>
    <t>T200287</t>
  </si>
  <si>
    <t>T200288</t>
  </si>
  <si>
    <t>T200289</t>
  </si>
  <si>
    <t>T200290</t>
  </si>
  <si>
    <t>T200291</t>
  </si>
  <si>
    <t>T200292</t>
  </si>
  <si>
    <t>T200293</t>
  </si>
  <si>
    <t>T200294</t>
  </si>
  <si>
    <t>T200295</t>
  </si>
  <si>
    <t>T200296</t>
  </si>
  <si>
    <t>T200297</t>
  </si>
  <si>
    <t>T200298</t>
  </si>
  <si>
    <t>T200299</t>
  </si>
  <si>
    <t>T200300</t>
  </si>
  <si>
    <t>T200301</t>
  </si>
  <si>
    <t>T200302</t>
  </si>
  <si>
    <t>T200303</t>
  </si>
  <si>
    <t>T200304</t>
  </si>
  <si>
    <t>T200305</t>
  </si>
  <si>
    <t>T200306</t>
  </si>
  <si>
    <t>T200307</t>
  </si>
  <si>
    <t>T200308</t>
  </si>
  <si>
    <t>T200309</t>
  </si>
  <si>
    <t>T200310</t>
  </si>
  <si>
    <t>T200311</t>
  </si>
  <si>
    <t>T200312</t>
  </si>
  <si>
    <t>T200313</t>
  </si>
  <si>
    <t>T200314</t>
  </si>
  <si>
    <t>T200315</t>
  </si>
  <si>
    <t>T200316</t>
  </si>
  <si>
    <t>T200317</t>
  </si>
  <si>
    <t>T200318</t>
  </si>
  <si>
    <t>T200319</t>
  </si>
  <si>
    <t>T200320</t>
  </si>
  <si>
    <t>T200321</t>
  </si>
  <si>
    <t>T200322</t>
  </si>
  <si>
    <t>T200323</t>
  </si>
  <si>
    <t>T200324</t>
  </si>
  <si>
    <t>T200325</t>
  </si>
  <si>
    <t>T200326</t>
  </si>
  <si>
    <t>T200327</t>
  </si>
  <si>
    <t>T200328</t>
  </si>
  <si>
    <t>T200329</t>
  </si>
  <si>
    <t>T200330</t>
  </si>
  <si>
    <t>T200331</t>
  </si>
  <si>
    <t>T200332</t>
  </si>
  <si>
    <t>T200333</t>
  </si>
  <si>
    <t>T200334</t>
  </si>
  <si>
    <t>T200335</t>
  </si>
  <si>
    <t>T200336</t>
  </si>
  <si>
    <t>T200337</t>
  </si>
  <si>
    <t>T200338</t>
  </si>
  <si>
    <t>T200339</t>
  </si>
  <si>
    <t>T200340</t>
  </si>
  <si>
    <t>T200341</t>
  </si>
  <si>
    <t>T200342</t>
  </si>
  <si>
    <t>T200343</t>
  </si>
  <si>
    <t>T200344</t>
  </si>
  <si>
    <t>T200345</t>
  </si>
  <si>
    <t>T200346</t>
  </si>
  <si>
    <t>T200347</t>
  </si>
  <si>
    <t>T200348</t>
  </si>
  <si>
    <t>T200349</t>
  </si>
  <si>
    <t>T200350</t>
  </si>
  <si>
    <t>T200351</t>
  </si>
  <si>
    <t>T200352</t>
  </si>
  <si>
    <t>T200353</t>
  </si>
  <si>
    <t>T200354</t>
  </si>
  <si>
    <t>T200355</t>
  </si>
  <si>
    <t>T200356</t>
  </si>
  <si>
    <t>T200357</t>
  </si>
  <si>
    <t>T200358</t>
  </si>
  <si>
    <t>T200359</t>
  </si>
  <si>
    <t>T200360</t>
  </si>
  <si>
    <t>T200361</t>
  </si>
  <si>
    <t>T200362</t>
  </si>
  <si>
    <t>T200363</t>
  </si>
  <si>
    <t>T200364</t>
  </si>
  <si>
    <t>T200365</t>
  </si>
  <si>
    <t>T200366</t>
  </si>
  <si>
    <t>T200367</t>
  </si>
  <si>
    <t>T200368</t>
  </si>
  <si>
    <t>T200369</t>
  </si>
  <si>
    <t>T200370</t>
  </si>
  <si>
    <t>T200371</t>
  </si>
  <si>
    <t>T200372</t>
  </si>
  <si>
    <t>T200373</t>
  </si>
  <si>
    <t>T200374</t>
  </si>
  <si>
    <t>T200375</t>
  </si>
  <si>
    <t>T200376</t>
  </si>
  <si>
    <t>T200377</t>
  </si>
  <si>
    <t>T200378</t>
  </si>
  <si>
    <t>T200379</t>
  </si>
  <si>
    <t>T200380</t>
  </si>
  <si>
    <t>T200381</t>
  </si>
  <si>
    <t>T200382</t>
  </si>
  <si>
    <t>T200383</t>
  </si>
  <si>
    <t>T200384</t>
  </si>
  <si>
    <t>T200385</t>
  </si>
  <si>
    <t>T200386</t>
  </si>
  <si>
    <t>T200387</t>
  </si>
  <si>
    <t>T200388</t>
  </si>
  <si>
    <t>T200389</t>
  </si>
  <si>
    <t>T200390</t>
  </si>
  <si>
    <t>T200391</t>
  </si>
  <si>
    <t>T200392</t>
  </si>
  <si>
    <t>T200393</t>
  </si>
  <si>
    <t>T200394</t>
  </si>
  <si>
    <t>T200395</t>
  </si>
  <si>
    <t>T200396</t>
  </si>
  <si>
    <t>T200397</t>
  </si>
  <si>
    <t>T200398</t>
  </si>
  <si>
    <t>T200399</t>
  </si>
  <si>
    <t>T200400</t>
  </si>
  <si>
    <t>T200401</t>
  </si>
  <si>
    <t>T200402</t>
  </si>
  <si>
    <t>T200403</t>
  </si>
  <si>
    <t>T200404</t>
  </si>
  <si>
    <t>T200405</t>
  </si>
  <si>
    <t>T200406</t>
  </si>
  <si>
    <t>T200407</t>
  </si>
  <si>
    <t>T200408</t>
  </si>
  <si>
    <t>T200409</t>
  </si>
  <si>
    <t>T200410</t>
  </si>
  <si>
    <t>T200411</t>
  </si>
  <si>
    <t>T200412</t>
  </si>
  <si>
    <t>T200413</t>
  </si>
  <si>
    <t>T200414</t>
  </si>
  <si>
    <t>T200415</t>
  </si>
  <si>
    <t>T200416</t>
  </si>
  <si>
    <t>T200417</t>
  </si>
  <si>
    <t>T200418</t>
  </si>
  <si>
    <t>T200419</t>
  </si>
  <si>
    <t>T200420</t>
  </si>
  <si>
    <t>T200421</t>
  </si>
  <si>
    <t>T200422</t>
  </si>
  <si>
    <t>T200423</t>
  </si>
  <si>
    <t>T200424</t>
  </si>
  <si>
    <t>T200425</t>
  </si>
  <si>
    <t>T200426</t>
  </si>
  <si>
    <t>T200427</t>
  </si>
  <si>
    <t>T200428</t>
  </si>
  <si>
    <t>T200429</t>
  </si>
  <si>
    <t>T200430</t>
  </si>
  <si>
    <t>T200431</t>
  </si>
  <si>
    <t>T200432</t>
  </si>
  <si>
    <t>T200433</t>
  </si>
  <si>
    <t>T200434</t>
  </si>
  <si>
    <t>T200435</t>
  </si>
  <si>
    <t>T200436</t>
  </si>
  <si>
    <t>T200437</t>
  </si>
  <si>
    <t>T200438</t>
  </si>
  <si>
    <t>T200439</t>
  </si>
  <si>
    <t>T200440</t>
  </si>
  <si>
    <t>T200441</t>
  </si>
  <si>
    <t>T200442</t>
  </si>
  <si>
    <t>T200443</t>
  </si>
  <si>
    <t>T200444</t>
  </si>
  <si>
    <t>T200445</t>
  </si>
  <si>
    <t>T200446</t>
  </si>
  <si>
    <t>T200447</t>
  </si>
  <si>
    <t>T200448</t>
  </si>
  <si>
    <t>T200449</t>
  </si>
  <si>
    <t>T200450</t>
  </si>
  <si>
    <t>T200451</t>
  </si>
  <si>
    <t>T200452</t>
  </si>
  <si>
    <t>T200453</t>
  </si>
  <si>
    <t>T200454</t>
  </si>
  <si>
    <t>T200455</t>
  </si>
  <si>
    <t>T200456</t>
  </si>
  <si>
    <t>T200457</t>
  </si>
  <si>
    <t>T200458</t>
  </si>
  <si>
    <t>T200459</t>
  </si>
  <si>
    <t>T200460</t>
  </si>
  <si>
    <t>T200461</t>
  </si>
  <si>
    <t>T200462</t>
  </si>
  <si>
    <t>T200463</t>
  </si>
  <si>
    <t>T200464</t>
  </si>
  <si>
    <t>T200465</t>
  </si>
  <si>
    <t>T200466</t>
  </si>
  <si>
    <t>T200467</t>
  </si>
  <si>
    <t>T200468</t>
  </si>
  <si>
    <t>T200469</t>
  </si>
  <si>
    <t>T200470</t>
  </si>
  <si>
    <t>T200471</t>
  </si>
  <si>
    <t>T200472</t>
  </si>
  <si>
    <t>T200473</t>
  </si>
  <si>
    <t>T200474</t>
  </si>
  <si>
    <t>T200475</t>
  </si>
  <si>
    <t>T200476</t>
  </si>
  <si>
    <t>T200477</t>
  </si>
  <si>
    <t>T200478</t>
  </si>
  <si>
    <t>T200479</t>
  </si>
  <si>
    <t>T200480</t>
  </si>
  <si>
    <t>T200481</t>
  </si>
  <si>
    <t>T200482</t>
  </si>
  <si>
    <t>T200483</t>
  </si>
  <si>
    <t>T200484</t>
  </si>
  <si>
    <t>T200485</t>
  </si>
  <si>
    <t>T200486</t>
  </si>
  <si>
    <t>T200487</t>
  </si>
  <si>
    <t>T200488</t>
  </si>
  <si>
    <t>T200489</t>
  </si>
  <si>
    <t>T200490</t>
  </si>
  <si>
    <t>T200491</t>
  </si>
  <si>
    <t>T200492</t>
  </si>
  <si>
    <t>T200493</t>
  </si>
  <si>
    <t>T200494</t>
  </si>
  <si>
    <t>T200495</t>
  </si>
  <si>
    <t>T200496</t>
  </si>
  <si>
    <t>T200497</t>
  </si>
  <si>
    <t>T200498</t>
  </si>
  <si>
    <t>T200499</t>
  </si>
  <si>
    <t>T200500</t>
  </si>
  <si>
    <t>T200501</t>
  </si>
  <si>
    <t>T200502</t>
  </si>
  <si>
    <t>T200503</t>
  </si>
  <si>
    <t>T200504</t>
  </si>
  <si>
    <t>T200505</t>
  </si>
  <si>
    <t>T200506</t>
  </si>
  <si>
    <t>T200507</t>
  </si>
  <si>
    <t>T200508</t>
  </si>
  <si>
    <t>T200509</t>
  </si>
  <si>
    <t>T200510</t>
  </si>
  <si>
    <t>T200511</t>
  </si>
  <si>
    <t>T200512</t>
  </si>
  <si>
    <t>T200513</t>
  </si>
  <si>
    <t>T200514</t>
  </si>
  <si>
    <t>T200515</t>
  </si>
  <si>
    <t>T200516</t>
  </si>
  <si>
    <t>T200517</t>
  </si>
  <si>
    <t>T200518</t>
  </si>
  <si>
    <t>T200519</t>
  </si>
  <si>
    <t>T200520</t>
  </si>
  <si>
    <t>T200521</t>
  </si>
  <si>
    <t>T200522</t>
  </si>
  <si>
    <t>T200523</t>
  </si>
  <si>
    <t>T200524</t>
  </si>
  <si>
    <t>T200525</t>
  </si>
  <si>
    <t>T200526</t>
  </si>
  <si>
    <t>T200527</t>
  </si>
  <si>
    <t>T200528</t>
  </si>
  <si>
    <t>T200529</t>
  </si>
  <si>
    <t>T200530</t>
  </si>
  <si>
    <t>T200531</t>
  </si>
  <si>
    <t>T200532</t>
  </si>
  <si>
    <t>T200533</t>
  </si>
  <si>
    <t>T200534</t>
  </si>
  <si>
    <t>T200535</t>
  </si>
  <si>
    <t>T200536</t>
  </si>
  <si>
    <t>T200537</t>
  </si>
  <si>
    <t>T200538</t>
  </si>
  <si>
    <t>T200539</t>
  </si>
  <si>
    <t>T200540</t>
  </si>
  <si>
    <t>T200541</t>
  </si>
  <si>
    <t>T200542</t>
  </si>
  <si>
    <t>T200543</t>
  </si>
  <si>
    <t>T200544</t>
  </si>
  <si>
    <t>T200545</t>
  </si>
  <si>
    <t>T200546</t>
  </si>
  <si>
    <t>T200547</t>
  </si>
  <si>
    <t>T200548</t>
  </si>
  <si>
    <t>T200549</t>
  </si>
  <si>
    <t>T200550</t>
  </si>
  <si>
    <t>T200551</t>
  </si>
  <si>
    <t>T200552</t>
  </si>
  <si>
    <t>T200553</t>
  </si>
  <si>
    <t>T200554</t>
  </si>
  <si>
    <t>T200555</t>
  </si>
  <si>
    <t>T200556</t>
  </si>
  <si>
    <t>T200557</t>
  </si>
  <si>
    <t>T200558</t>
  </si>
  <si>
    <t>T200559</t>
  </si>
  <si>
    <t>T200560</t>
  </si>
  <si>
    <t>T200561</t>
  </si>
  <si>
    <t>T200562</t>
  </si>
  <si>
    <t>T200563</t>
  </si>
  <si>
    <t>T200564</t>
  </si>
  <si>
    <t>T200565</t>
  </si>
  <si>
    <t>T200566</t>
  </si>
  <si>
    <t>T200567</t>
  </si>
  <si>
    <t>T200568</t>
  </si>
  <si>
    <t>T200569</t>
  </si>
  <si>
    <t>T200570</t>
  </si>
  <si>
    <t>T200571</t>
  </si>
  <si>
    <t>T200572</t>
  </si>
  <si>
    <t>T200573</t>
  </si>
  <si>
    <t>T200574</t>
  </si>
  <si>
    <t>T200575</t>
  </si>
  <si>
    <t>T200576</t>
  </si>
  <si>
    <t>T200577</t>
  </si>
  <si>
    <t>T200578</t>
  </si>
  <si>
    <t>T200579</t>
  </si>
  <si>
    <t>T200580</t>
  </si>
  <si>
    <t>T200581</t>
  </si>
  <si>
    <t>T200582</t>
  </si>
  <si>
    <t>T200583</t>
  </si>
  <si>
    <t>T200584</t>
  </si>
  <si>
    <t>T200585</t>
  </si>
  <si>
    <t>T200586</t>
  </si>
  <si>
    <t>T200587</t>
  </si>
  <si>
    <t>T200588</t>
  </si>
  <si>
    <t>T200589</t>
  </si>
  <si>
    <t>T200590</t>
  </si>
  <si>
    <t>T200591</t>
  </si>
  <si>
    <t>T200592</t>
  </si>
  <si>
    <t>T200593</t>
  </si>
  <si>
    <t>T200594</t>
  </si>
  <si>
    <t>T200595</t>
  </si>
  <si>
    <t>T200596</t>
  </si>
  <si>
    <t>T200597</t>
  </si>
  <si>
    <t>T200598</t>
  </si>
  <si>
    <t>T200599</t>
  </si>
  <si>
    <t>T200600</t>
  </si>
  <si>
    <t>T200601</t>
  </si>
  <si>
    <t>T200602</t>
  </si>
  <si>
    <t>T200603</t>
  </si>
  <si>
    <t>T200604</t>
  </si>
  <si>
    <t>T200605</t>
  </si>
  <si>
    <t>T200606</t>
  </si>
  <si>
    <t>T200607</t>
  </si>
  <si>
    <t>T200608</t>
  </si>
  <si>
    <t>T200609</t>
  </si>
  <si>
    <t>T200610</t>
  </si>
  <si>
    <t>T200611</t>
  </si>
  <si>
    <t>T200612</t>
  </si>
  <si>
    <t>T200613</t>
  </si>
  <si>
    <t>T200614</t>
  </si>
  <si>
    <t>T200615</t>
  </si>
  <si>
    <t>T200616</t>
  </si>
  <si>
    <t>T200617</t>
  </si>
  <si>
    <t>T200618</t>
  </si>
  <si>
    <t>T200619</t>
  </si>
  <si>
    <t>T200620</t>
  </si>
  <si>
    <t>T200621</t>
  </si>
  <si>
    <t>T200622</t>
  </si>
  <si>
    <t>T200623</t>
  </si>
  <si>
    <t>T200624</t>
  </si>
  <si>
    <t>T200625</t>
  </si>
  <si>
    <t>T200626</t>
  </si>
  <si>
    <t>T200627</t>
  </si>
  <si>
    <t>T200628</t>
  </si>
  <si>
    <t>T200629</t>
  </si>
  <si>
    <t>T200630</t>
  </si>
  <si>
    <t>T200631</t>
  </si>
  <si>
    <t>T200632</t>
  </si>
  <si>
    <t>T200633</t>
  </si>
  <si>
    <t>T200634</t>
  </si>
  <si>
    <t>T200635</t>
  </si>
  <si>
    <t>T200636</t>
  </si>
  <si>
    <t>T200637</t>
  </si>
  <si>
    <t>T200638</t>
  </si>
  <si>
    <t>T200639</t>
  </si>
  <si>
    <t>T200640</t>
  </si>
  <si>
    <t>T200641</t>
  </si>
  <si>
    <t>T200642</t>
  </si>
  <si>
    <t>T200643</t>
  </si>
  <si>
    <t>T200644</t>
  </si>
  <si>
    <t>T200645</t>
  </si>
  <si>
    <t>T200646</t>
  </si>
  <si>
    <t>T200647</t>
  </si>
  <si>
    <t>T200648</t>
  </si>
  <si>
    <t>T200649</t>
  </si>
  <si>
    <t>T200650</t>
  </si>
  <si>
    <t>T200651</t>
  </si>
  <si>
    <t>T200652</t>
  </si>
  <si>
    <t>T200653</t>
  </si>
  <si>
    <t>T200654</t>
  </si>
  <si>
    <t>T200655</t>
  </si>
  <si>
    <t>T200656</t>
  </si>
  <si>
    <t>T200657</t>
  </si>
  <si>
    <t>T200658</t>
  </si>
  <si>
    <t>T200659</t>
  </si>
  <si>
    <t>T200660</t>
  </si>
  <si>
    <t>T200661</t>
  </si>
  <si>
    <t>T200662</t>
  </si>
  <si>
    <t>T200663</t>
  </si>
  <si>
    <t>T200664</t>
  </si>
  <si>
    <t>T200665</t>
  </si>
  <si>
    <t>T200666</t>
  </si>
  <si>
    <t>T200667</t>
  </si>
  <si>
    <t>T200668</t>
  </si>
  <si>
    <t>T200669</t>
  </si>
  <si>
    <t>T200670</t>
  </si>
  <si>
    <t>T200671</t>
  </si>
  <si>
    <t>T200672</t>
  </si>
  <si>
    <t>T200673</t>
  </si>
  <si>
    <t>T200674</t>
  </si>
  <si>
    <t>T200675</t>
  </si>
  <si>
    <t>T200676</t>
  </si>
  <si>
    <t>T200677</t>
  </si>
  <si>
    <t>T200678</t>
  </si>
  <si>
    <t>T200679</t>
  </si>
  <si>
    <t>T200680</t>
  </si>
  <si>
    <t>T200681</t>
  </si>
  <si>
    <t>T200682</t>
  </si>
  <si>
    <t>T200683</t>
  </si>
  <si>
    <t>T200684</t>
  </si>
  <si>
    <t>T200685</t>
  </si>
  <si>
    <t>T200686</t>
  </si>
  <si>
    <t>T200687</t>
  </si>
  <si>
    <t>T200688</t>
  </si>
  <si>
    <t>T200689</t>
  </si>
  <si>
    <t>T200690</t>
  </si>
  <si>
    <t>T200691</t>
  </si>
  <si>
    <t>T200692</t>
  </si>
  <si>
    <t>T200693</t>
  </si>
  <si>
    <t>T200694</t>
  </si>
  <si>
    <t>T200695</t>
  </si>
  <si>
    <t>T200696</t>
  </si>
  <si>
    <t>T200697</t>
  </si>
  <si>
    <t>T200698</t>
  </si>
  <si>
    <t>T200699</t>
  </si>
  <si>
    <t>T200700</t>
  </si>
  <si>
    <t>T200701</t>
  </si>
  <si>
    <t>T200702</t>
  </si>
  <si>
    <t>T200703</t>
  </si>
  <si>
    <t>T200704</t>
  </si>
  <si>
    <t>T200705</t>
  </si>
  <si>
    <t>T200706</t>
  </si>
  <si>
    <t>T200707</t>
  </si>
  <si>
    <t>T200708</t>
  </si>
  <si>
    <t>T200709</t>
  </si>
  <si>
    <t>T200710</t>
  </si>
  <si>
    <t>T200711</t>
  </si>
  <si>
    <t>T200712</t>
  </si>
  <si>
    <t>T200713</t>
  </si>
  <si>
    <t>T200714</t>
  </si>
  <si>
    <t>T200715</t>
  </si>
  <si>
    <t>T200716</t>
  </si>
  <si>
    <t>T200717</t>
  </si>
  <si>
    <t>T200718</t>
  </si>
  <si>
    <t>T200719</t>
  </si>
  <si>
    <t>T200720</t>
  </si>
  <si>
    <t>T200721</t>
  </si>
  <si>
    <t>T200722</t>
  </si>
  <si>
    <t>T200723</t>
  </si>
  <si>
    <t>T200724</t>
  </si>
  <si>
    <t>T200725</t>
  </si>
  <si>
    <t>T200726</t>
  </si>
  <si>
    <t>T200727</t>
  </si>
  <si>
    <t>T200728</t>
  </si>
  <si>
    <t>T200729</t>
  </si>
  <si>
    <t>T200730</t>
  </si>
  <si>
    <t>T200731</t>
  </si>
  <si>
    <t>T200732</t>
  </si>
  <si>
    <t>T200733</t>
  </si>
  <si>
    <t>T200734</t>
  </si>
  <si>
    <t>T200735</t>
  </si>
  <si>
    <t>T200736</t>
  </si>
  <si>
    <t>T200737</t>
  </si>
  <si>
    <t>T200738</t>
  </si>
  <si>
    <t>T200739</t>
  </si>
  <si>
    <t>T200740</t>
  </si>
  <si>
    <t>T200741</t>
  </si>
  <si>
    <t>T200742</t>
  </si>
  <si>
    <t>T200743</t>
  </si>
  <si>
    <t>T200744</t>
  </si>
  <si>
    <t>T200745</t>
  </si>
  <si>
    <t>T200746</t>
  </si>
  <si>
    <t>T200747</t>
  </si>
  <si>
    <t>T200748</t>
  </si>
  <si>
    <t>T200749</t>
  </si>
  <si>
    <t>T200750</t>
  </si>
  <si>
    <t>T200751</t>
  </si>
  <si>
    <t>T200752</t>
  </si>
  <si>
    <t>T200753</t>
  </si>
  <si>
    <t>T200754</t>
  </si>
  <si>
    <t>T200755</t>
  </si>
  <si>
    <t>T200756</t>
  </si>
  <si>
    <t>T200757</t>
  </si>
  <si>
    <t>T200758</t>
  </si>
  <si>
    <t>T200759</t>
  </si>
  <si>
    <t>T200760</t>
  </si>
  <si>
    <t>T200761</t>
  </si>
  <si>
    <t>T200762</t>
  </si>
  <si>
    <t>T200763</t>
  </si>
  <si>
    <t>T200764</t>
  </si>
  <si>
    <t>T200765</t>
  </si>
  <si>
    <t>T200766</t>
  </si>
  <si>
    <t>T200767</t>
  </si>
  <si>
    <t>T200768</t>
  </si>
  <si>
    <t>T200769</t>
  </si>
  <si>
    <t>T200770</t>
  </si>
  <si>
    <t>T200771</t>
  </si>
  <si>
    <t>T200772</t>
  </si>
  <si>
    <t>T200773</t>
  </si>
  <si>
    <t>T200774</t>
  </si>
  <si>
    <t>T200775</t>
  </si>
  <si>
    <t>T200776</t>
  </si>
  <si>
    <t>T200777</t>
  </si>
  <si>
    <t>T200778</t>
  </si>
  <si>
    <t>T200779</t>
  </si>
  <si>
    <t>T200780</t>
  </si>
  <si>
    <t>T200781</t>
  </si>
  <si>
    <t>T200782</t>
  </si>
  <si>
    <t>T200783</t>
  </si>
  <si>
    <t>T200784</t>
  </si>
  <si>
    <t>T200785</t>
  </si>
  <si>
    <t>T200786</t>
  </si>
  <si>
    <t>T200787</t>
  </si>
  <si>
    <t>T200788</t>
  </si>
  <si>
    <t>T200789</t>
  </si>
  <si>
    <t>T200790</t>
  </si>
  <si>
    <t>T200791</t>
  </si>
  <si>
    <t>T200792</t>
  </si>
  <si>
    <t>T200793</t>
  </si>
  <si>
    <t>T200794</t>
  </si>
  <si>
    <t>T200795</t>
  </si>
  <si>
    <t>T200796</t>
  </si>
  <si>
    <t>T200797</t>
  </si>
  <si>
    <t>T200798</t>
  </si>
  <si>
    <t>T200799</t>
  </si>
  <si>
    <t>T200800</t>
  </si>
  <si>
    <t>T200801</t>
  </si>
  <si>
    <t>T200802</t>
  </si>
  <si>
    <t>T200803</t>
  </si>
  <si>
    <t>T200804</t>
  </si>
  <si>
    <t>T200805</t>
  </si>
  <si>
    <t>T200806</t>
  </si>
  <si>
    <t>T200807</t>
  </si>
  <si>
    <t>T200808</t>
  </si>
  <si>
    <t>T200809</t>
  </si>
  <si>
    <t>T200810</t>
  </si>
  <si>
    <t>T200811</t>
  </si>
  <si>
    <t>T200812</t>
  </si>
  <si>
    <t>T200813</t>
  </si>
  <si>
    <t>T200814</t>
  </si>
  <si>
    <t>T200815</t>
  </si>
  <si>
    <t>T200816</t>
  </si>
  <si>
    <t>T200817</t>
  </si>
  <si>
    <t>T200818</t>
  </si>
  <si>
    <t>T200819</t>
  </si>
  <si>
    <t>T200820</t>
  </si>
  <si>
    <t>T200821</t>
  </si>
  <si>
    <t>T200822</t>
  </si>
  <si>
    <t>T200823</t>
  </si>
  <si>
    <t>T200824</t>
  </si>
  <si>
    <t>T200825</t>
  </si>
  <si>
    <t>T200826</t>
  </si>
  <si>
    <t>T200827</t>
  </si>
  <si>
    <t>T200828</t>
  </si>
  <si>
    <t>T200829</t>
  </si>
  <si>
    <t>T200830</t>
  </si>
  <si>
    <t>T200831</t>
  </si>
  <si>
    <t>T200832</t>
  </si>
  <si>
    <t>T200833</t>
  </si>
  <si>
    <t>T200834</t>
  </si>
  <si>
    <t>T200835</t>
  </si>
  <si>
    <t>T200836</t>
  </si>
  <si>
    <t>T200837</t>
  </si>
  <si>
    <t>T200838</t>
  </si>
  <si>
    <t>T200839</t>
  </si>
  <si>
    <t>T200840</t>
  </si>
  <si>
    <t>T200841</t>
  </si>
  <si>
    <t>T200842</t>
  </si>
  <si>
    <t>T200843</t>
  </si>
  <si>
    <t>T200844</t>
  </si>
  <si>
    <t>T200845</t>
  </si>
  <si>
    <t>T200846</t>
  </si>
  <si>
    <t>T200847</t>
  </si>
  <si>
    <t>T200848</t>
  </si>
  <si>
    <t>T200849</t>
  </si>
  <si>
    <t>T200850</t>
  </si>
  <si>
    <t>T200851</t>
  </si>
  <si>
    <t>T200852</t>
  </si>
  <si>
    <t>T200853</t>
  </si>
  <si>
    <t>T200854</t>
  </si>
  <si>
    <t>T200855</t>
  </si>
  <si>
    <t>T200856</t>
  </si>
  <si>
    <t>T200857</t>
  </si>
  <si>
    <t>T200858</t>
  </si>
  <si>
    <t>T200859</t>
  </si>
  <si>
    <t>T200860</t>
  </si>
  <si>
    <t>T200861</t>
  </si>
  <si>
    <t>T200862</t>
  </si>
  <si>
    <t>T200863</t>
  </si>
  <si>
    <t>T200864</t>
  </si>
  <si>
    <t>T200865</t>
  </si>
  <si>
    <t>T200866</t>
  </si>
  <si>
    <t>T200867</t>
  </si>
  <si>
    <t>T200868</t>
  </si>
  <si>
    <t>T200869</t>
  </si>
  <si>
    <t>T200870</t>
  </si>
  <si>
    <t>T200871</t>
  </si>
  <si>
    <t>T200872</t>
  </si>
  <si>
    <t>T200873</t>
  </si>
  <si>
    <t>T200874</t>
  </si>
  <si>
    <t>T200875</t>
  </si>
  <si>
    <t>T200876</t>
  </si>
  <si>
    <t>T200877</t>
  </si>
  <si>
    <t>T200878</t>
  </si>
  <si>
    <t>T200879</t>
  </si>
  <si>
    <t>T200880</t>
  </si>
  <si>
    <t>T200881</t>
  </si>
  <si>
    <t>T200882</t>
  </si>
  <si>
    <t>T200883</t>
  </si>
  <si>
    <t>T200884</t>
  </si>
  <si>
    <t>T200885</t>
  </si>
  <si>
    <t>T200886</t>
  </si>
  <si>
    <t>T200887</t>
  </si>
  <si>
    <t>T200888</t>
  </si>
  <si>
    <t>T200889</t>
  </si>
  <si>
    <t>T200890</t>
  </si>
  <si>
    <t>T200891</t>
  </si>
  <si>
    <t>T200892</t>
  </si>
  <si>
    <t>T200893</t>
  </si>
  <si>
    <t>T200894</t>
  </si>
  <si>
    <t>T200895</t>
  </si>
  <si>
    <t>T200896</t>
  </si>
  <si>
    <t>T200897</t>
  </si>
  <si>
    <t>T200898</t>
  </si>
  <si>
    <t>T200899</t>
  </si>
  <si>
    <t>T200900</t>
  </si>
  <si>
    <t>2024-10-08</t>
  </si>
  <si>
    <t>AP posting for THAAD</t>
  </si>
  <si>
    <t>Inventory posting for Javelin</t>
  </si>
  <si>
    <t>Inventory posting for HIMARS</t>
  </si>
  <si>
    <t>Payroll posting for Javelin</t>
  </si>
  <si>
    <t>Payroll posting for PAC-3</t>
  </si>
  <si>
    <t>Journal posting for Javelin</t>
  </si>
  <si>
    <t>Journal posting for THAAD</t>
  </si>
  <si>
    <t>AP posting for Javelin</t>
  </si>
  <si>
    <t>AP posting for PAC-3</t>
  </si>
  <si>
    <t>Payroll posting for HIMARS</t>
  </si>
  <si>
    <t>Inventory posting for THAAD</t>
  </si>
  <si>
    <t>Journal posting for PAC-3</t>
  </si>
  <si>
    <t>Journal posting for HIMARS</t>
  </si>
  <si>
    <t>AP posting for HIMARS</t>
  </si>
  <si>
    <t>Inventory posting for PAC-3</t>
  </si>
  <si>
    <t>Payroll posting for THAAD</t>
  </si>
  <si>
    <t>AP</t>
  </si>
  <si>
    <t>Inventory</t>
  </si>
  <si>
    <t>Payroll</t>
  </si>
  <si>
    <t>Journal</t>
  </si>
  <si>
    <t>As_Of_Date</t>
  </si>
  <si>
    <t>Original_Budget</t>
  </si>
  <si>
    <t>Current_EAC</t>
  </si>
  <si>
    <t>Cumulative_Actuals</t>
  </si>
  <si>
    <t>Cumulative_Variance</t>
  </si>
  <si>
    <t>Programs</t>
  </si>
  <si>
    <t>Total Spend</t>
  </si>
  <si>
    <t>Total Budget</t>
  </si>
  <si>
    <t>Variance</t>
  </si>
  <si>
    <t>Variance %</t>
  </si>
  <si>
    <t>Row Labels</t>
  </si>
  <si>
    <t>Grand Total</t>
  </si>
  <si>
    <t>Budget</t>
  </si>
  <si>
    <t>Actual Cost</t>
  </si>
  <si>
    <t>Jan</t>
  </si>
  <si>
    <t>Feb</t>
  </si>
  <si>
    <t>Mar</t>
  </si>
  <si>
    <t>Apr</t>
  </si>
  <si>
    <t>May</t>
  </si>
  <si>
    <t>Jun</t>
  </si>
  <si>
    <t>Jul</t>
  </si>
  <si>
    <t>Aug</t>
  </si>
  <si>
    <t>Sep</t>
  </si>
  <si>
    <t>Oct</t>
  </si>
  <si>
    <t>Nov</t>
  </si>
  <si>
    <t>Dec</t>
  </si>
  <si>
    <t>Actual Spend (Cumulative)</t>
  </si>
  <si>
    <t>Budget (Cumulative)</t>
  </si>
  <si>
    <t>Revenue</t>
  </si>
  <si>
    <t>Margin %</t>
  </si>
  <si>
    <t>Margin $</t>
  </si>
  <si>
    <t>Total Material Spend</t>
  </si>
  <si>
    <t>PO Count</t>
  </si>
  <si>
    <t>Avg Unit Price</t>
  </si>
  <si>
    <t>Max of Order_Date</t>
  </si>
  <si>
    <t>Max of Delivery_Date</t>
  </si>
  <si>
    <t>PO Spend</t>
  </si>
  <si>
    <t>Total Labor Cost</t>
  </si>
  <si>
    <t>Total Hours</t>
  </si>
  <si>
    <t>Sum of OT_Hours</t>
  </si>
  <si>
    <t>OT Hours</t>
  </si>
  <si>
    <t>Labor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</si>
</sst>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44" formatCode="_(&quot;$&quot;* #,##0.00_);_(&quot;$&quot;* \(#,##0.00\);_(&quot;$&quot;* &quot;-&quot;??_);_(@_)"/>
    <numFmt numFmtId="164" formatCode="&quot;$&quot;#,##0.00"/>
    <numFmt numFmtId="166" formatCode="mmm\ d"/>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13">
    <xf numFmtId="0" fontId="0" fillId="0" borderId="0" xfId="0"/>
    <xf numFmtId="0" fontId="1" fillId="0" borderId="1" xfId="0" applyFont="1" applyBorder="1" applyAlignment="1">
      <alignment horizontal="center" vertical="top"/>
    </xf>
    <xf numFmtId="0" fontId="0" fillId="0" borderId="0" xfId="0" applyNumberFormat="1"/>
    <xf numFmtId="7" fontId="0" fillId="0" borderId="0" xfId="0" applyNumberFormat="1"/>
    <xf numFmtId="164" fontId="0" fillId="0" borderId="0" xfId="0" applyNumberFormat="1"/>
    <xf numFmtId="44" fontId="0" fillId="0" borderId="0" xfId="1" applyFont="1"/>
    <xf numFmtId="9" fontId="0" fillId="0" borderId="0" xfId="2" applyFont="1"/>
    <xf numFmtId="0" fontId="0" fillId="0" borderId="0" xfId="0" pivotButton="1"/>
    <xf numFmtId="0" fontId="0" fillId="0" borderId="0" xfId="0" applyAlignment="1">
      <alignment horizontal="left"/>
    </xf>
    <xf numFmtId="22" fontId="0" fillId="0" borderId="0" xfId="0" applyNumberFormat="1"/>
    <xf numFmtId="0" fontId="0" fillId="0" borderId="0" xfId="0" applyAlignment="1">
      <alignment horizontal="left" indent="1"/>
    </xf>
    <xf numFmtId="1" fontId="0" fillId="0" borderId="0" xfId="0" applyNumberFormat="1"/>
    <xf numFmtId="166" fontId="0" fillId="0" borderId="0" xfId="0" applyNumberFormat="1" applyAlignment="1">
      <alignment horizontal="left"/>
    </xf>
  </cellXfs>
  <cellStyles count="3">
    <cellStyle name="Currency" xfId="1" builtinId="4"/>
    <cellStyle name="Normal" xfId="0" builtinId="0"/>
    <cellStyle name="Percent" xfId="2" builtinId="5"/>
  </cellStyles>
  <dxfs count="6">
    <dxf>
      <numFmt numFmtId="166" formatCode="mmm\ d"/>
    </dxf>
    <dxf>
      <fill>
        <patternFill>
          <bgColor rgb="FF00B050"/>
        </patternFill>
      </fill>
    </dxf>
    <dxf>
      <fill>
        <patternFill>
          <bgColor rgb="FF00B050"/>
        </patternFill>
      </fill>
    </dxf>
    <dxf>
      <numFmt numFmtId="164" formatCode="&quot;$&quot;#,##0.00"/>
    </dxf>
    <dxf>
      <numFmt numFmtId="11" formatCode="&quot;$&quot;#,##0.00_);\(&quot;$&quot;#,##0.00\)"/>
    </dxf>
    <dxf>
      <numFmt numFmtId="34" formatCode="_(&quot;$&quot;* #,##0.00_);_(&quot;$&quot;* \(#,##0.00\);_(&quot;$&quot;*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pivotCacheDefinition" Target="pivotCache/pivotCacheDefinition11.xml"/><Relationship Id="rId39" Type="http://schemas.openxmlformats.org/officeDocument/2006/relationships/powerPivotData" Target="model/item.data"/><Relationship Id="rId21" Type="http://schemas.openxmlformats.org/officeDocument/2006/relationships/pivotCacheDefinition" Target="pivotCache/pivotCacheDefinition6.xml"/><Relationship Id="rId34" Type="http://schemas.microsoft.com/office/2007/relationships/slicerCache" Target="slicerCaches/slicerCache1.xml"/><Relationship Id="rId42" Type="http://schemas.openxmlformats.org/officeDocument/2006/relationships/customXml" Target="../customXml/item2.xml"/><Relationship Id="rId47" Type="http://schemas.openxmlformats.org/officeDocument/2006/relationships/customXml" Target="../customXml/item7.xml"/><Relationship Id="rId50" Type="http://schemas.openxmlformats.org/officeDocument/2006/relationships/customXml" Target="../customXml/item10.xml"/><Relationship Id="rId55"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9" Type="http://schemas.openxmlformats.org/officeDocument/2006/relationships/pivotCacheDefinition" Target="pivotCache/pivotCacheDefinition14.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openxmlformats.org/officeDocument/2006/relationships/pivotCacheDefinition" Target="pivotCache/pivotCacheDefinition17.xml"/><Relationship Id="rId37" Type="http://schemas.openxmlformats.org/officeDocument/2006/relationships/styles" Target="styles.xml"/><Relationship Id="rId40" Type="http://schemas.openxmlformats.org/officeDocument/2006/relationships/calcChain" Target="calcChain.xml"/><Relationship Id="rId45" Type="http://schemas.openxmlformats.org/officeDocument/2006/relationships/customXml" Target="../customXml/item5.xml"/><Relationship Id="rId53" Type="http://schemas.openxmlformats.org/officeDocument/2006/relationships/customXml" Target="../customXml/item13.xml"/><Relationship Id="rId58" Type="http://schemas.openxmlformats.org/officeDocument/2006/relationships/customXml" Target="../customXml/item18.xml"/><Relationship Id="rId5" Type="http://schemas.openxmlformats.org/officeDocument/2006/relationships/worksheet" Target="worksheets/sheet5.xml"/><Relationship Id="rId19"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openxmlformats.org/officeDocument/2006/relationships/pivotCacheDefinition" Target="pivotCache/pivotCacheDefinition12.xml"/><Relationship Id="rId30" Type="http://schemas.openxmlformats.org/officeDocument/2006/relationships/pivotCacheDefinition" Target="pivotCache/pivotCacheDefinition15.xml"/><Relationship Id="rId35" Type="http://schemas.openxmlformats.org/officeDocument/2006/relationships/theme" Target="theme/theme1.xml"/><Relationship Id="rId43" Type="http://schemas.openxmlformats.org/officeDocument/2006/relationships/customXml" Target="../customXml/item3.xml"/><Relationship Id="rId48" Type="http://schemas.openxmlformats.org/officeDocument/2006/relationships/customXml" Target="../customXml/item8.xml"/><Relationship Id="rId56" Type="http://schemas.openxmlformats.org/officeDocument/2006/relationships/customXml" Target="../customXml/item16.xml"/><Relationship Id="rId8" Type="http://schemas.openxmlformats.org/officeDocument/2006/relationships/worksheet" Target="worksheets/sheet8.xml"/><Relationship Id="rId51" Type="http://schemas.openxmlformats.org/officeDocument/2006/relationships/customXml" Target="../customXml/item1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openxmlformats.org/officeDocument/2006/relationships/pivotCacheDefinition" Target="pivotCache/pivotCacheDefinition18.xml"/><Relationship Id="rId38" Type="http://schemas.openxmlformats.org/officeDocument/2006/relationships/sharedStrings" Target="sharedStrings.xml"/><Relationship Id="rId46" Type="http://schemas.openxmlformats.org/officeDocument/2006/relationships/customXml" Target="../customXml/item6.xml"/><Relationship Id="rId20" Type="http://schemas.openxmlformats.org/officeDocument/2006/relationships/pivotCacheDefinition" Target="pivotCache/pivotCacheDefinition5.xml"/><Relationship Id="rId41" Type="http://schemas.openxmlformats.org/officeDocument/2006/relationships/customXml" Target="../customXml/item1.xml"/><Relationship Id="rId54"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pivotCacheDefinition" Target="pivotCache/pivotCacheDefinition13.xml"/><Relationship Id="rId36" Type="http://schemas.openxmlformats.org/officeDocument/2006/relationships/connections" Target="connections.xml"/><Relationship Id="rId49" Type="http://schemas.openxmlformats.org/officeDocument/2006/relationships/customXml" Target="../customXml/item9.xml"/><Relationship Id="rId57" Type="http://schemas.openxmlformats.org/officeDocument/2006/relationships/customXml" Target="../customXml/item17.xml"/><Relationship Id="rId10" Type="http://schemas.openxmlformats.org/officeDocument/2006/relationships/worksheet" Target="worksheets/sheet10.xml"/><Relationship Id="rId31" Type="http://schemas.openxmlformats.org/officeDocument/2006/relationships/pivotCacheDefinition" Target="pivotCache/pivotCacheDefinition16.xml"/><Relationship Id="rId44" Type="http://schemas.openxmlformats.org/officeDocument/2006/relationships/customXml" Target="../customXml/item4.xml"/><Relationship Id="rId52"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[Finance_Dashboards.xlsx]Budget vs Actual Cost!PivotTable2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Actual</a:t>
            </a:r>
            <a:r>
              <a:rPr lang="en-US" baseline="0"/>
              <a:t> Cost vs Budget By Program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'Budget vs Actual Cost'!$B$3</c:f>
              <c:strCache>
                <c:ptCount val="1"/>
                <c:pt idx="0">
                  <c:v>Budget</c:v>
                </c:pt>
              </c:strCache>
            </c:strRef>
          </c:tx>
          <c:spPr>
            <a:solidFill>
              <a:schemeClr val="tx2"/>
            </a:solidFill>
            <a:ln>
              <a:noFill/>
            </a:ln>
            <a:effectLst/>
          </c:spPr>
          <c:invertIfNegative val="0"/>
          <c:cat>
            <c:strRef>
              <c:f>'Budget vs Actual Cost'!$A$4:$A$8</c:f>
              <c:strCache>
                <c:ptCount val="4"/>
                <c:pt idx="0">
                  <c:v>HIMARS</c:v>
                </c:pt>
                <c:pt idx="1">
                  <c:v>Javelin</c:v>
                </c:pt>
                <c:pt idx="2">
                  <c:v>PAC-3</c:v>
                </c:pt>
                <c:pt idx="3">
                  <c:v>THAAD</c:v>
                </c:pt>
              </c:strCache>
            </c:strRef>
          </c:cat>
          <c:val>
            <c:numRef>
              <c:f>'Budget vs Actual Cost'!$B$4:$B$8</c:f>
              <c:numCache>
                <c:formatCode>"$"#,##0.00</c:formatCode>
                <c:ptCount val="4"/>
                <c:pt idx="0">
                  <c:v>60578394</c:v>
                </c:pt>
                <c:pt idx="1">
                  <c:v>44455202</c:v>
                </c:pt>
                <c:pt idx="2">
                  <c:v>53073068</c:v>
                </c:pt>
                <c:pt idx="3">
                  <c:v>63487668</c:v>
                </c:pt>
              </c:numCache>
            </c:numRef>
          </c:val>
          <c:extLst>
            <c:ext xmlns:c16="http://schemas.microsoft.com/office/drawing/2014/chart" uri="{C3380CC4-5D6E-409C-BE32-E72D297353CC}">
              <c16:uniqueId val="{00000000-0668-4C83-9EC7-86ED94530BD8}"/>
            </c:ext>
          </c:extLst>
        </c:ser>
        <c:ser>
          <c:idx val="1"/>
          <c:order val="1"/>
          <c:tx>
            <c:strRef>
              <c:f>'Budget vs Actual Cost'!$C$3</c:f>
              <c:strCache>
                <c:ptCount val="1"/>
                <c:pt idx="0">
                  <c:v>Actual Cost</c:v>
                </c:pt>
              </c:strCache>
            </c:strRef>
          </c:tx>
          <c:spPr>
            <a:solidFill>
              <a:schemeClr val="bg1">
                <a:lumMod val="50000"/>
              </a:schemeClr>
            </a:solidFill>
            <a:ln>
              <a:noFill/>
            </a:ln>
            <a:effectLst/>
          </c:spPr>
          <c:invertIfNegative val="0"/>
          <c:cat>
            <c:strRef>
              <c:f>'Budget vs Actual Cost'!$A$4:$A$8</c:f>
              <c:strCache>
                <c:ptCount val="4"/>
                <c:pt idx="0">
                  <c:v>HIMARS</c:v>
                </c:pt>
                <c:pt idx="1">
                  <c:v>Javelin</c:v>
                </c:pt>
                <c:pt idx="2">
                  <c:v>PAC-3</c:v>
                </c:pt>
                <c:pt idx="3">
                  <c:v>THAAD</c:v>
                </c:pt>
              </c:strCache>
            </c:strRef>
          </c:cat>
          <c:val>
            <c:numRef>
              <c:f>'Budget vs Actual Cost'!$C$4:$C$8</c:f>
              <c:numCache>
                <c:formatCode>"$"#,##0.00</c:formatCode>
                <c:ptCount val="4"/>
                <c:pt idx="0">
                  <c:v>61598643.979999997</c:v>
                </c:pt>
                <c:pt idx="1">
                  <c:v>46576618.479999997</c:v>
                </c:pt>
                <c:pt idx="2">
                  <c:v>53449602.740000002</c:v>
                </c:pt>
                <c:pt idx="3">
                  <c:v>64353580.609999999</c:v>
                </c:pt>
              </c:numCache>
            </c:numRef>
          </c:val>
          <c:extLst>
            <c:ext xmlns:c16="http://schemas.microsoft.com/office/drawing/2014/chart" uri="{C3380CC4-5D6E-409C-BE32-E72D297353CC}">
              <c16:uniqueId val="{00000001-0668-4C83-9EC7-86ED94530BD8}"/>
            </c:ext>
          </c:extLst>
        </c:ser>
        <c:dLbls>
          <c:showLegendKey val="0"/>
          <c:showVal val="0"/>
          <c:showCatName val="0"/>
          <c:showSerName val="0"/>
          <c:showPercent val="0"/>
          <c:showBubbleSize val="0"/>
        </c:dLbls>
        <c:gapWidth val="219"/>
        <c:overlap val="-27"/>
        <c:axId val="328597920"/>
        <c:axId val="328587360"/>
      </c:barChart>
      <c:catAx>
        <c:axId val="32859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587360"/>
        <c:crosses val="autoZero"/>
        <c:auto val="1"/>
        <c:lblAlgn val="ctr"/>
        <c:lblOffset val="100"/>
        <c:noMultiLvlLbl val="0"/>
      </c:catAx>
      <c:valAx>
        <c:axId val="32858736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59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[Finance_Dashboards.xlsx]Cumulative Spend vs Budget!PivotTable3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Cumulative</a:t>
            </a:r>
            <a:r>
              <a:rPr lang="en-US" baseline="0"/>
              <a:t> Spend vs Budget - YTD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tx2"/>
            </a:solidFill>
            <a:round/>
          </a:ln>
          <a:effectLst/>
        </c:spPr>
        <c:marker>
          <c:symbol val="square"/>
          <c:size val="6"/>
          <c:spPr>
            <a:solidFill>
              <a:schemeClr val="tx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lumMod val="65000"/>
              </a:schemeClr>
            </a:solidFill>
            <a:round/>
          </a:ln>
          <a:effectLst/>
        </c:spPr>
        <c:marker>
          <c:symbol val="circle"/>
          <c:size val="6"/>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2"/>
            </a:solidFill>
            <a:round/>
          </a:ln>
          <a:effectLst/>
        </c:spPr>
        <c:marker>
          <c:symbol val="square"/>
          <c:size val="6"/>
          <c:spPr>
            <a:solidFill>
              <a:schemeClr val="tx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1">
                <a:lumMod val="65000"/>
              </a:schemeClr>
            </a:solidFill>
            <a:round/>
          </a:ln>
          <a:effectLst/>
        </c:spPr>
        <c:marker>
          <c:symbol val="circle"/>
          <c:size val="6"/>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tx2"/>
            </a:solidFill>
            <a:round/>
          </a:ln>
          <a:effectLst/>
        </c:spPr>
        <c:marker>
          <c:symbol val="square"/>
          <c:size val="6"/>
          <c:spPr>
            <a:solidFill>
              <a:schemeClr val="tx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1">
                <a:lumMod val="65000"/>
              </a:schemeClr>
            </a:solidFill>
            <a:round/>
          </a:ln>
          <a:effectLst/>
        </c:spPr>
        <c:marker>
          <c:symbol val="circle"/>
          <c:size val="6"/>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'Cumulative Spend vs Budget'!$B$3</c:f>
              <c:strCache>
                <c:ptCount val="1"/>
                <c:pt idx="0">
                  <c:v>Actual Spend (Cumulative)</c:v>
                </c:pt>
              </c:strCache>
            </c:strRef>
          </c:tx>
          <c:spPr>
            <a:ln w="28575" cap="rnd">
              <a:solidFill>
                <a:schemeClr val="tx2"/>
              </a:solidFill>
              <a:round/>
            </a:ln>
            <a:effectLst/>
          </c:spPr>
          <c:marker>
            <c:symbol val="square"/>
            <c:size val="6"/>
            <c:spPr>
              <a:solidFill>
                <a:schemeClr val="tx2"/>
              </a:solidFill>
              <a:ln w="9525">
                <a:solidFill>
                  <a:schemeClr val="accent1"/>
                </a:solidFill>
              </a:ln>
              <a:effectLst/>
            </c:spPr>
          </c:marker>
          <c:cat>
            <c:strRef>
              <c:f>'Cumulative Spend vs Budget'!$A$4:$A$16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'Cumulative Spend vs Budget'!$B$4:$B$16</c:f>
              <c:numCache>
                <c:formatCode>"$"#,##0.00_);\("$"#,##0.00\)</c:formatCode>
                <c:ptCount val="12"/>
                <c:pt idx="0">
                  <c:v>18609078.07</c:v>
                </c:pt>
                <c:pt idx="1">
                  <c:v>36316663.760000005</c:v>
                </c:pt>
                <c:pt idx="2">
                  <c:v>53933108.030000001</c:v>
                </c:pt>
                <c:pt idx="3">
                  <c:v>72767468.849999994</c:v>
                </c:pt>
                <c:pt idx="4">
                  <c:v>91143094.589999989</c:v>
                </c:pt>
                <c:pt idx="5">
                  <c:v>110176619.76999998</c:v>
                </c:pt>
                <c:pt idx="6">
                  <c:v>128790170.57999998</c:v>
                </c:pt>
                <c:pt idx="7">
                  <c:v>147113658.22999999</c:v>
                </c:pt>
                <c:pt idx="8">
                  <c:v>165710556.66</c:v>
                </c:pt>
                <c:pt idx="9">
                  <c:v>184851206.91999999</c:v>
                </c:pt>
                <c:pt idx="10">
                  <c:v>205566376.31</c:v>
                </c:pt>
                <c:pt idx="11">
                  <c:v>225978445.81</c:v>
                </c:pt>
              </c:numCache>
            </c:numRef>
          </c:val>
          <c:smooth val="0"/>
          <c:extLst>
            <c:ext xmlns:c16="http://schemas.microsoft.com/office/drawing/2014/chart" uri="{C3380CC4-5D6E-409C-BE32-E72D297353CC}">
              <c16:uniqueId val="{00000000-7C9D-48F1-A076-A1BEE00EC286}"/>
            </c:ext>
          </c:extLst>
        </c:ser>
        <c:ser>
          <c:idx val="1"/>
          <c:order val="1"/>
          <c:tx>
            <c:strRef>
              <c:f>'Cumulative Spend vs Budget'!$C$3</c:f>
              <c:strCache>
                <c:ptCount val="1"/>
                <c:pt idx="0">
                  <c:v>Budget (Cumulative)</c:v>
                </c:pt>
              </c:strCache>
            </c:strRef>
          </c:tx>
          <c:spPr>
            <a:ln w="28575" cap="rnd">
              <a:solidFill>
                <a:schemeClr val="bg1">
                  <a:lumMod val="65000"/>
                </a:schemeClr>
              </a:solidFill>
              <a:round/>
            </a:ln>
            <a:effectLst/>
          </c:spPr>
          <c:marker>
            <c:symbol val="circle"/>
            <c:size val="6"/>
            <c:spPr>
              <a:solidFill>
                <a:schemeClr val="accent2"/>
              </a:solidFill>
              <a:ln w="9525">
                <a:solidFill>
                  <a:schemeClr val="accent2"/>
                </a:solidFill>
              </a:ln>
              <a:effectLst/>
            </c:spPr>
          </c:marker>
          <c:cat>
            <c:strRef>
              <c:f>'Cumulative Spend vs Budget'!$A$4:$A$16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'Cumulative Spend vs Budget'!$C$4:$C$16</c:f>
              <c:numCache>
                <c:formatCode>"$"#,##0.00</c:formatCode>
                <c:ptCount val="12"/>
                <c:pt idx="0">
                  <c:v>17501250</c:v>
                </c:pt>
                <c:pt idx="1">
                  <c:v>35214132</c:v>
                </c:pt>
                <c:pt idx="2">
                  <c:v>52998778</c:v>
                </c:pt>
                <c:pt idx="3">
                  <c:v>71022687</c:v>
                </c:pt>
                <c:pt idx="4">
                  <c:v>89220473</c:v>
                </c:pt>
                <c:pt idx="5">
                  <c:v>107678050</c:v>
                </c:pt>
                <c:pt idx="6">
                  <c:v>126075111</c:v>
                </c:pt>
                <c:pt idx="7">
                  <c:v>144730488</c:v>
                </c:pt>
                <c:pt idx="8">
                  <c:v>163622885</c:v>
                </c:pt>
                <c:pt idx="9">
                  <c:v>182596413</c:v>
                </c:pt>
                <c:pt idx="10">
                  <c:v>202281352</c:v>
                </c:pt>
                <c:pt idx="11">
                  <c:v>221594332</c:v>
                </c:pt>
              </c:numCache>
            </c:numRef>
          </c:val>
          <c:smooth val="0"/>
          <c:extLst>
            <c:ext xmlns:c16="http://schemas.microsoft.com/office/drawing/2014/chart" uri="{C3380CC4-5D6E-409C-BE32-E72D297353CC}">
              <c16:uniqueId val="{00000001-7C9D-48F1-A076-A1BEE00EC286}"/>
            </c:ext>
          </c:extLst>
        </c:ser>
        <c:dLbls>
          <c:showLegendKey val="0"/>
          <c:showVal val="0"/>
          <c:showCatName val="0"/>
          <c:showSerName val="0"/>
          <c:showPercent val="0"/>
          <c:showBubbleSize val="0"/>
        </c:dLbls>
        <c:marker val="1"/>
        <c:smooth val="0"/>
        <c:axId val="510983568"/>
        <c:axId val="510981168"/>
      </c:lineChart>
      <c:catAx>
        <c:axId val="5109835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981168"/>
        <c:crosses val="autoZero"/>
        <c:auto val="1"/>
        <c:lblAlgn val="ctr"/>
        <c:lblOffset val="100"/>
        <c:noMultiLvlLbl val="0"/>
      </c:catAx>
      <c:valAx>
        <c:axId val="510981168"/>
        <c:scaling>
          <c:orientation val="minMax"/>
        </c:scaling>
        <c:delete val="0"/>
        <c:axPos val="l"/>
        <c:numFmt formatCode="&quot;$&quot;#,##0.00_);\(&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98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[Finance_Dashboards.xlsx]Revenue vs Actual Cost!PivotTable4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vs Actual Cost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squar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50"/>
            </a:solidFill>
            <a:round/>
          </a:ln>
          <a:effectLst/>
        </c:spPr>
        <c:marker>
          <c:symbol val="squar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B050"/>
            </a:solidFill>
            <a:round/>
          </a:ln>
          <a:effectLst/>
        </c:spPr>
        <c:marker>
          <c:symbol val="squar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vs Actual Cost'!$B$3</c:f>
              <c:strCache>
                <c:ptCount val="1"/>
                <c:pt idx="0">
                  <c:v>Actual Cost</c:v>
                </c:pt>
              </c:strCache>
            </c:strRef>
          </c:tx>
          <c:spPr>
            <a:solidFill>
              <a:schemeClr val="bg1">
                <a:lumMod val="50000"/>
              </a:schemeClr>
            </a:solidFill>
            <a:ln>
              <a:noFill/>
            </a:ln>
            <a:effectLst/>
          </c:spPr>
          <c:invertIfNegative val="0"/>
          <c:cat>
            <c:strRef>
              <c:f>'Revenue vs Actual Cost'!$A$4:$A$16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vs Actual Cost'!$B$4:$B$16</c:f>
              <c:numCache>
                <c:formatCode>"$"#,##0.00</c:formatCode>
                <c:ptCount val="12"/>
                <c:pt idx="0">
                  <c:v>18609078.07</c:v>
                </c:pt>
                <c:pt idx="1">
                  <c:v>17707585.690000001</c:v>
                </c:pt>
                <c:pt idx="2">
                  <c:v>17616444.27</c:v>
                </c:pt>
                <c:pt idx="3">
                  <c:v>18834360.82</c:v>
                </c:pt>
                <c:pt idx="4">
                  <c:v>18375625.739999998</c:v>
                </c:pt>
                <c:pt idx="5">
                  <c:v>19033525.18</c:v>
                </c:pt>
                <c:pt idx="6">
                  <c:v>18613550.809999999</c:v>
                </c:pt>
                <c:pt idx="7">
                  <c:v>18323487.649999999</c:v>
                </c:pt>
                <c:pt idx="8">
                  <c:v>18596898.43</c:v>
                </c:pt>
                <c:pt idx="9">
                  <c:v>19140650.260000002</c:v>
                </c:pt>
                <c:pt idx="10">
                  <c:v>20715169.390000001</c:v>
                </c:pt>
                <c:pt idx="11">
                  <c:v>20412069.5</c:v>
                </c:pt>
              </c:numCache>
            </c:numRef>
          </c:val>
          <c:extLst>
            <c:ext xmlns:c16="http://schemas.microsoft.com/office/drawing/2014/chart" uri="{C3380CC4-5D6E-409C-BE32-E72D297353CC}">
              <c16:uniqueId val="{00000000-23C7-418C-9FD2-9C71CBDAB2D8}"/>
            </c:ext>
          </c:extLst>
        </c:ser>
        <c:dLbls>
          <c:showLegendKey val="0"/>
          <c:showVal val="0"/>
          <c:showCatName val="0"/>
          <c:showSerName val="0"/>
          <c:showPercent val="0"/>
          <c:showBubbleSize val="0"/>
        </c:dLbls>
        <c:gapWidth val="219"/>
        <c:overlap val="-27"/>
        <c:axId val="506514688"/>
        <c:axId val="506507488"/>
      </c:barChart>
      <c:lineChart>
        <c:grouping val="standard"/>
        <c:varyColors val="0"/>
        <c:ser>
          <c:idx val="1"/>
          <c:order val="1"/>
          <c:tx>
            <c:strRef>
              <c:f>'Revenue vs Actual Cost'!$C$3</c:f>
              <c:strCache>
                <c:ptCount val="1"/>
                <c:pt idx="0">
                  <c:v>Revenue</c:v>
                </c:pt>
              </c:strCache>
            </c:strRef>
          </c:tx>
          <c:spPr>
            <a:ln w="28575" cap="rnd">
              <a:solidFill>
                <a:srgbClr val="00B050"/>
              </a:solidFill>
              <a:round/>
            </a:ln>
            <a:effectLst/>
          </c:spPr>
          <c:marker>
            <c:symbol val="square"/>
            <c:size val="5"/>
            <c:spPr>
              <a:solidFill>
                <a:srgbClr val="00B050"/>
              </a:solidFill>
              <a:ln w="9525">
                <a:solidFill>
                  <a:srgbClr val="00B050"/>
                </a:solidFill>
              </a:ln>
              <a:effectLst/>
            </c:spPr>
          </c:marker>
          <c:cat>
            <c:strRef>
              <c:f>'Revenue vs Actual Cost'!$A$4:$A$16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vs Actual Cost'!$C$4:$C$16</c:f>
              <c:numCache>
                <c:formatCode>"$"#,##0.00</c:formatCode>
                <c:ptCount val="12"/>
                <c:pt idx="0">
                  <c:v>19228427.440000001</c:v>
                </c:pt>
                <c:pt idx="1">
                  <c:v>18778003.73</c:v>
                </c:pt>
                <c:pt idx="2">
                  <c:v>19065304.489999998</c:v>
                </c:pt>
                <c:pt idx="3">
                  <c:v>19396325.100000001</c:v>
                </c:pt>
                <c:pt idx="4">
                  <c:v>19570942.350000001</c:v>
                </c:pt>
                <c:pt idx="5">
                  <c:v>20135872.920000002</c:v>
                </c:pt>
                <c:pt idx="6">
                  <c:v>19801444.649999999</c:v>
                </c:pt>
                <c:pt idx="7">
                  <c:v>20665766.190000001</c:v>
                </c:pt>
                <c:pt idx="8">
                  <c:v>20621341.149999999</c:v>
                </c:pt>
                <c:pt idx="9">
                  <c:v>20088528.890000001</c:v>
                </c:pt>
                <c:pt idx="10">
                  <c:v>20902693.34</c:v>
                </c:pt>
                <c:pt idx="11">
                  <c:v>20360683.109999999</c:v>
                </c:pt>
              </c:numCache>
            </c:numRef>
          </c:val>
          <c:smooth val="0"/>
          <c:extLst>
            <c:ext xmlns:c16="http://schemas.microsoft.com/office/drawing/2014/chart" uri="{C3380CC4-5D6E-409C-BE32-E72D297353CC}">
              <c16:uniqueId val="{00000001-23C7-418C-9FD2-9C71CBDAB2D8}"/>
            </c:ext>
          </c:extLst>
        </c:ser>
        <c:dLbls>
          <c:showLegendKey val="0"/>
          <c:showVal val="0"/>
          <c:showCatName val="0"/>
          <c:showSerName val="0"/>
          <c:showPercent val="0"/>
          <c:showBubbleSize val="0"/>
        </c:dLbls>
        <c:marker val="1"/>
        <c:smooth val="0"/>
        <c:axId val="506513248"/>
        <c:axId val="506512768"/>
      </c:lineChart>
      <c:catAx>
        <c:axId val="50651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507488"/>
        <c:crosses val="autoZero"/>
        <c:auto val="1"/>
        <c:lblAlgn val="ctr"/>
        <c:lblOffset val="100"/>
        <c:noMultiLvlLbl val="0"/>
      </c:catAx>
      <c:valAx>
        <c:axId val="506507488"/>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514688"/>
        <c:crosses val="autoZero"/>
        <c:crossBetween val="between"/>
      </c:valAx>
      <c:valAx>
        <c:axId val="506512768"/>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513248"/>
        <c:crosses val="max"/>
        <c:crossBetween val="between"/>
      </c:valAx>
      <c:catAx>
        <c:axId val="506513248"/>
        <c:scaling>
          <c:orientation val="minMax"/>
        </c:scaling>
        <c:delete val="1"/>
        <c:axPos val="b"/>
        <c:numFmt formatCode="General" sourceLinked="1"/>
        <c:majorTickMark val="out"/>
        <c:minorTickMark val="none"/>
        <c:tickLblPos val="nextTo"/>
        <c:crossAx val="50651276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[Finance_Dashboards.xlsx]Sheet7!PivotTable9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Spend by Materials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Sheet7!$C$34</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Sheet7!$B$35:$B$41</c:f>
              <c:strCache>
                <c:ptCount val="6"/>
                <c:pt idx="0">
                  <c:v>Propulsion</c:v>
                </c:pt>
                <c:pt idx="1">
                  <c:v>Guidance</c:v>
                </c:pt>
                <c:pt idx="2">
                  <c:v>Warhead</c:v>
                </c:pt>
                <c:pt idx="3">
                  <c:v>Hardware</c:v>
                </c:pt>
                <c:pt idx="4">
                  <c:v>Composites</c:v>
                </c:pt>
                <c:pt idx="5">
                  <c:v>Electronics</c:v>
                </c:pt>
              </c:strCache>
            </c:strRef>
          </c:cat>
          <c:val>
            <c:numRef>
              <c:f>Sheet7!$C$35:$C$41</c:f>
              <c:numCache>
                <c:formatCode>"$"#,##0.00</c:formatCode>
                <c:ptCount val="6"/>
                <c:pt idx="0">
                  <c:v>495369601.56999999</c:v>
                </c:pt>
                <c:pt idx="1">
                  <c:v>531298829.31999999</c:v>
                </c:pt>
                <c:pt idx="2">
                  <c:v>554578485.77999997</c:v>
                </c:pt>
                <c:pt idx="3">
                  <c:v>557324665.00999999</c:v>
                </c:pt>
                <c:pt idx="4">
                  <c:v>616716657.99000001</c:v>
                </c:pt>
                <c:pt idx="5">
                  <c:v>630310034.73000002</c:v>
                </c:pt>
              </c:numCache>
            </c:numRef>
          </c:val>
          <c:extLst>
            <c:ext xmlns:c16="http://schemas.microsoft.com/office/drawing/2014/chart" uri="{C3380CC4-5D6E-409C-BE32-E72D297353CC}">
              <c16:uniqueId val="{00000000-EF72-48EB-9D42-3EFD5A75FE15}"/>
            </c:ext>
          </c:extLst>
        </c:ser>
        <c:dLbls>
          <c:dLblPos val="outEnd"/>
          <c:showLegendKey val="0"/>
          <c:showVal val="1"/>
          <c:showCatName val="0"/>
          <c:showSerName val="0"/>
          <c:showPercent val="0"/>
          <c:showBubbleSize val="0"/>
        </c:dLbls>
        <c:gapWidth val="182"/>
        <c:axId val="1151784880"/>
        <c:axId val="1151785360"/>
      </c:barChart>
      <c:catAx>
        <c:axId val="11517848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785360"/>
        <c:crosses val="autoZero"/>
        <c:auto val="1"/>
        <c:lblAlgn val="ctr"/>
        <c:lblOffset val="100"/>
        <c:noMultiLvlLbl val="0"/>
      </c:catAx>
      <c:valAx>
        <c:axId val="1151785360"/>
        <c:scaling>
          <c:orientation val="minMax"/>
        </c:scaling>
        <c:delete val="1"/>
        <c:axPos val="b"/>
        <c:numFmt formatCode="&quot;$&quot;#,##0.00" sourceLinked="1"/>
        <c:majorTickMark val="out"/>
        <c:minorTickMark val="none"/>
        <c:tickLblPos val="nextTo"/>
        <c:crossAx val="115178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[Finance_Dashboards.xlsx]Sheet7!PivotTable9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Spend by Materials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Sheet7!$C$34</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Sheet7!$B$35:$B$41</c:f>
              <c:strCache>
                <c:ptCount val="6"/>
                <c:pt idx="0">
                  <c:v>Propulsion</c:v>
                </c:pt>
                <c:pt idx="1">
                  <c:v>Guidance</c:v>
                </c:pt>
                <c:pt idx="2">
                  <c:v>Warhead</c:v>
                </c:pt>
                <c:pt idx="3">
                  <c:v>Hardware</c:v>
                </c:pt>
                <c:pt idx="4">
                  <c:v>Composites</c:v>
                </c:pt>
                <c:pt idx="5">
                  <c:v>Electronics</c:v>
                </c:pt>
              </c:strCache>
            </c:strRef>
          </c:cat>
          <c:val>
            <c:numRef>
              <c:f>Sheet7!$C$35:$C$41</c:f>
              <c:numCache>
                <c:formatCode>"$"#,##0.00</c:formatCode>
                <c:ptCount val="6"/>
                <c:pt idx="0">
                  <c:v>495369601.56999999</c:v>
                </c:pt>
                <c:pt idx="1">
                  <c:v>531298829.31999999</c:v>
                </c:pt>
                <c:pt idx="2">
                  <c:v>554578485.77999997</c:v>
                </c:pt>
                <c:pt idx="3">
                  <c:v>557324665.00999999</c:v>
                </c:pt>
                <c:pt idx="4">
                  <c:v>616716657.99000001</c:v>
                </c:pt>
                <c:pt idx="5">
                  <c:v>630310034.73000002</c:v>
                </c:pt>
              </c:numCache>
            </c:numRef>
          </c:val>
          <c:extLst>
            <c:ext xmlns:c16="http://schemas.microsoft.com/office/drawing/2014/chart" uri="{C3380CC4-5D6E-409C-BE32-E72D297353CC}">
              <c16:uniqueId val="{00000000-56F5-40D1-ACF1-A64FB584C15A}"/>
            </c:ext>
          </c:extLst>
        </c:ser>
        <c:dLbls>
          <c:dLblPos val="outEnd"/>
          <c:showLegendKey val="0"/>
          <c:showVal val="1"/>
          <c:showCatName val="0"/>
          <c:showSerName val="0"/>
          <c:showPercent val="0"/>
          <c:showBubbleSize val="0"/>
        </c:dLbls>
        <c:gapWidth val="182"/>
        <c:axId val="1151784880"/>
        <c:axId val="1151785360"/>
      </c:barChart>
      <c:catAx>
        <c:axId val="11517848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785360"/>
        <c:crosses val="autoZero"/>
        <c:auto val="1"/>
        <c:lblAlgn val="ctr"/>
        <c:lblOffset val="100"/>
        <c:noMultiLvlLbl val="0"/>
      </c:catAx>
      <c:valAx>
        <c:axId val="1151785360"/>
        <c:scaling>
          <c:orientation val="minMax"/>
        </c:scaling>
        <c:delete val="1"/>
        <c:axPos val="b"/>
        <c:numFmt formatCode="&quot;$&quot;#,##0.00" sourceLinked="1"/>
        <c:majorTickMark val="out"/>
        <c:minorTickMark val="none"/>
        <c:tickLblPos val="nextTo"/>
        <c:crossAx val="115178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[Finance_Dashboards.xlsx]Sheet7!PivotTable11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Sheet7!$P$69</c:f>
              <c:strCache>
                <c:ptCount val="1"/>
                <c:pt idx="0">
                  <c:v>Total</c:v>
                </c:pt>
              </c:strCache>
            </c:strRef>
          </c:tx>
          <c:spPr>
            <a:solidFill>
              <a:srgbClr val="0070C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Sheet7!$O$70:$O$90</c:f>
              <c:multiLvlStrCache>
                <c:ptCount val="10"/>
                <c:lvl>
                  <c:pt idx="0">
                    <c:v>DefenseCo Supplies</c:v>
                  </c:pt>
                  <c:pt idx="1">
                    <c:v>Orbital Systems</c:v>
                  </c:pt>
                  <c:pt idx="2">
                    <c:v>AeroDynamics Ltd</c:v>
                  </c:pt>
                  <c:pt idx="3">
                    <c:v>Precision Metals Inc</c:v>
                  </c:pt>
                  <c:pt idx="4">
                    <c:v>AeroDynamics Ltd</c:v>
                  </c:pt>
                  <c:pt idx="5">
                    <c:v>AeroDynamics Ltd</c:v>
                  </c:pt>
                  <c:pt idx="6">
                    <c:v>RayTech Components</c:v>
                  </c:pt>
                  <c:pt idx="7">
                    <c:v>Orbital Systems</c:v>
                  </c:pt>
                  <c:pt idx="8">
                    <c:v>AeroDynamics Ltd</c:v>
                  </c:pt>
                  <c:pt idx="9">
                    <c:v>Orbital Systems</c:v>
                  </c:pt>
                </c:lvl>
                <c:lvl>
                  <c:pt idx="0">
                    <c:v>PO100527</c:v>
                  </c:pt>
                  <c:pt idx="1">
                    <c:v>PO100305</c:v>
                  </c:pt>
                  <c:pt idx="2">
                    <c:v>PO100190</c:v>
                  </c:pt>
                  <c:pt idx="3">
                    <c:v>PO100415</c:v>
                  </c:pt>
                  <c:pt idx="4">
                    <c:v>PO100151</c:v>
                  </c:pt>
                  <c:pt idx="5">
                    <c:v>PO100764</c:v>
                  </c:pt>
                  <c:pt idx="6">
                    <c:v>PO100390</c:v>
                  </c:pt>
                  <c:pt idx="7">
                    <c:v>PO100883</c:v>
                  </c:pt>
                  <c:pt idx="8">
                    <c:v>PO100788</c:v>
                  </c:pt>
                  <c:pt idx="9">
                    <c:v>PO100382</c:v>
                  </c:pt>
                </c:lvl>
              </c:multiLvlStrCache>
            </c:multiLvlStrRef>
          </c:cat>
          <c:val>
            <c:numRef>
              <c:f>Sheet7!$P$70:$P$90</c:f>
              <c:numCache>
                <c:formatCode>"$"#,##0.00</c:formatCode>
                <c:ptCount val="10"/>
                <c:pt idx="0">
                  <c:v>10820143.4</c:v>
                </c:pt>
                <c:pt idx="1">
                  <c:v>11001066.48</c:v>
                </c:pt>
                <c:pt idx="2">
                  <c:v>11019952.16</c:v>
                </c:pt>
                <c:pt idx="3">
                  <c:v>11195974.01</c:v>
                </c:pt>
                <c:pt idx="4">
                  <c:v>11267668.439999999</c:v>
                </c:pt>
                <c:pt idx="5">
                  <c:v>11345382.5</c:v>
                </c:pt>
                <c:pt idx="6">
                  <c:v>11361177.49</c:v>
                </c:pt>
                <c:pt idx="7">
                  <c:v>11374962.300000001</c:v>
                </c:pt>
                <c:pt idx="8">
                  <c:v>11461405.68</c:v>
                </c:pt>
                <c:pt idx="9">
                  <c:v>11940076.800000001</c:v>
                </c:pt>
              </c:numCache>
            </c:numRef>
          </c:val>
          <c:extLst>
            <c:ext xmlns:c16="http://schemas.microsoft.com/office/drawing/2014/chart" uri="{C3380CC4-5D6E-409C-BE32-E72D297353CC}">
              <c16:uniqueId val="{00000000-072D-4380-BDC8-0D21D45FD4AB}"/>
            </c:ext>
          </c:extLst>
        </c:ser>
        <c:dLbls>
          <c:showLegendKey val="0"/>
          <c:showVal val="1"/>
          <c:showCatName val="0"/>
          <c:showSerName val="0"/>
          <c:showPercent val="0"/>
          <c:showBubbleSize val="0"/>
        </c:dLbls>
        <c:gapWidth val="150"/>
        <c:shape val="box"/>
        <c:axId val="501787872"/>
        <c:axId val="501787392"/>
        <c:axId val="0"/>
      </c:bar3DChart>
      <c:catAx>
        <c:axId val="501787872"/>
        <c:scaling>
          <c:orientation val="minMax"/>
        </c:scaling>
        <c:delete val="0"/>
        <c:axPos val="l"/>
        <c:numFmt formatCode="General" sourceLinked="1"/>
        <c:majorTickMark val="none"/>
        <c:minorTickMark val="none"/>
        <c:tickLblPos val="nextTo"/>
        <c:spPr>
          <a:noFill/>
          <a:ln>
            <a:noFill/>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501787392"/>
        <c:crosses val="autoZero"/>
        <c:auto val="1"/>
        <c:lblAlgn val="ctr"/>
        <c:lblOffset val="100"/>
        <c:noMultiLvlLbl val="0"/>
      </c:catAx>
      <c:valAx>
        <c:axId val="501787392"/>
        <c:scaling>
          <c:orientation val="minMax"/>
        </c:scaling>
        <c:delete val="1"/>
        <c:axPos val="b"/>
        <c:numFmt formatCode="&quot;$&quot;#,##0.00" sourceLinked="1"/>
        <c:majorTickMark val="none"/>
        <c:minorTickMark val="none"/>
        <c:tickLblPos val="nextTo"/>
        <c:crossAx val="50178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[Finance_Dashboards.xlsx]Sheet9!PivotTable15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Labor</a:t>
            </a:r>
            <a:r>
              <a:rPr lang="en-US" baseline="0"/>
              <a:t> Cost By Program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Sheet9!$L$12</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Sheet9!$K$13:$K$17</c:f>
              <c:strCache>
                <c:ptCount val="4"/>
                <c:pt idx="0">
                  <c:v>HIMARS</c:v>
                </c:pt>
                <c:pt idx="1">
                  <c:v>Javelin</c:v>
                </c:pt>
                <c:pt idx="2">
                  <c:v>PAC-3</c:v>
                </c:pt>
                <c:pt idx="3">
                  <c:v>THAAD</c:v>
                </c:pt>
              </c:strCache>
            </c:strRef>
          </c:cat>
          <c:val>
            <c:numRef>
              <c:f>Sheet9!$L$13:$L$17</c:f>
              <c:numCache>
                <c:formatCode>"$"#,##0.00</c:formatCode>
                <c:ptCount val="4"/>
                <c:pt idx="0">
                  <c:v>626800.94999999995</c:v>
                </c:pt>
                <c:pt idx="1">
                  <c:v>610398.04</c:v>
                </c:pt>
                <c:pt idx="2">
                  <c:v>562148.51</c:v>
                </c:pt>
                <c:pt idx="3">
                  <c:v>558614.21</c:v>
                </c:pt>
              </c:numCache>
            </c:numRef>
          </c:val>
          <c:extLst>
            <c:ext xmlns:c16="http://schemas.microsoft.com/office/drawing/2014/chart" uri="{C3380CC4-5D6E-409C-BE32-E72D297353CC}">
              <c16:uniqueId val="{00000000-83DD-4AAB-971B-348802F5AA21}"/>
            </c:ext>
          </c:extLst>
        </c:ser>
        <c:dLbls>
          <c:dLblPos val="outEnd"/>
          <c:showLegendKey val="0"/>
          <c:showVal val="1"/>
          <c:showCatName val="0"/>
          <c:showSerName val="0"/>
          <c:showPercent val="0"/>
          <c:showBubbleSize val="0"/>
        </c:dLbls>
        <c:gapWidth val="219"/>
        <c:overlap val="-27"/>
        <c:axId val="412498560"/>
        <c:axId val="412493760"/>
      </c:barChart>
      <c:catAx>
        <c:axId val="412498560"/>
        <c:scaling>
          <c:orientation val="minMax"/>
        </c:scaling>
        <c:delete val="1"/>
        <c:axPos val="b"/>
        <c:numFmt formatCode="General" sourceLinked="1"/>
        <c:majorTickMark val="none"/>
        <c:minorTickMark val="none"/>
        <c:tickLblPos val="nextTo"/>
        <c:crossAx val="412493760"/>
        <c:crosses val="autoZero"/>
        <c:auto val="1"/>
        <c:lblAlgn val="ctr"/>
        <c:lblOffset val="100"/>
        <c:noMultiLvlLbl val="0"/>
      </c:catAx>
      <c:valAx>
        <c:axId val="412493760"/>
        <c:scaling>
          <c:orientation val="minMax"/>
        </c:scaling>
        <c:delete val="1"/>
        <c:axPos val="l"/>
        <c:numFmt formatCode="&quot;$&quot;#,##0.00" sourceLinked="1"/>
        <c:majorTickMark val="none"/>
        <c:minorTickMark val="none"/>
        <c:tickLblPos val="nextTo"/>
        <c:crossAx val="41249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[Finance_Dashboards.xlsx]Sheet9!PivotTable16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OT Hours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Sheet9!$F$28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Sheet9!$E$29:$E$41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Sheet9!$F$29:$F$41</c:f>
              <c:numCache>
                <c:formatCode>General</c:formatCode>
                <c:ptCount val="12"/>
                <c:pt idx="0">
                  <c:v>51</c:v>
                </c:pt>
                <c:pt idx="1">
                  <c:v>50</c:v>
                </c:pt>
                <c:pt idx="2">
                  <c:v>92</c:v>
                </c:pt>
                <c:pt idx="3">
                  <c:v>60</c:v>
                </c:pt>
                <c:pt idx="4">
                  <c:v>57</c:v>
                </c:pt>
                <c:pt idx="5">
                  <c:v>47</c:v>
                </c:pt>
                <c:pt idx="6">
                  <c:v>64</c:v>
                </c:pt>
                <c:pt idx="7">
                  <c:v>71</c:v>
                </c:pt>
                <c:pt idx="8">
                  <c:v>87</c:v>
                </c:pt>
                <c:pt idx="9">
                  <c:v>58</c:v>
                </c:pt>
                <c:pt idx="10">
                  <c:v>60</c:v>
                </c:pt>
                <c:pt idx="11">
                  <c:v>99</c:v>
                </c:pt>
              </c:numCache>
            </c:numRef>
          </c:val>
          <c:smooth val="0"/>
          <c:extLst>
            <c:ext xmlns:c16="http://schemas.microsoft.com/office/drawing/2014/chart" uri="{C3380CC4-5D6E-409C-BE32-E72D297353CC}">
              <c16:uniqueId val="{00000000-3114-4EC9-A8E9-ACAF83155CA7}"/>
            </c:ext>
          </c:extLst>
        </c:ser>
        <c:dLbls>
          <c:dLblPos val="t"/>
          <c:showLegendKey val="0"/>
          <c:showVal val="1"/>
          <c:showCatName val="0"/>
          <c:showSerName val="0"/>
          <c:showPercent val="0"/>
          <c:showBubbleSize val="0"/>
        </c:dLbls>
        <c:marker val="1"/>
        <c:smooth val="0"/>
        <c:axId val="818089408"/>
        <c:axId val="818087968"/>
      </c:lineChart>
      <c:catAx>
        <c:axId val="81808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087968"/>
        <c:crosses val="autoZero"/>
        <c:auto val="1"/>
        <c:lblAlgn val="ctr"/>
        <c:lblOffset val="100"/>
        <c:noMultiLvlLbl val="0"/>
      </c:catAx>
      <c:valAx>
        <c:axId val="818087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08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[Finance_Dashboards.xlsx]Sheet9!PivotTable17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By Total Hours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B0F0"/>
          </a:solidFill>
          <a:ln w="19050">
            <a:solidFill>
              <a:schemeClr val="lt1"/>
            </a:solidFill>
          </a:ln>
          <a:effectLst/>
        </c:spPr>
      </c:pivotFmt>
      <c:pivotFmt>
        <c:idx val="2"/>
        <c:spPr>
          <a:solidFill>
            <a:schemeClr val="accent1">
              <a:lumMod val="20000"/>
              <a:lumOff val="80000"/>
            </a:schemeClr>
          </a:solidFill>
          <a:ln w="19050">
            <a:solidFill>
              <a:schemeClr val="lt1"/>
            </a:solidFill>
          </a:ln>
          <a:effectLst/>
        </c:spPr>
      </c:pivotFmt>
      <c:pivotFmt>
        <c:idx val="3"/>
        <c:spPr>
          <a:solidFill>
            <a:schemeClr val="accent1">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lumMod val="60000"/>
              <a:lumOff val="40000"/>
            </a:schemeClr>
          </a:solidFill>
          <a:ln w="19050">
            <a:solidFill>
              <a:schemeClr val="lt1"/>
            </a:solidFill>
          </a:ln>
          <a:effectLst/>
        </c:spPr>
      </c:pivotFmt>
      <c:pivotFmt>
        <c:idx val="7"/>
        <c:spPr>
          <a:solidFill>
            <a:schemeClr val="accent1">
              <a:lumMod val="20000"/>
              <a:lumOff val="80000"/>
            </a:schemeClr>
          </a:solidFill>
          <a:ln w="19050">
            <a:solidFill>
              <a:schemeClr val="lt1"/>
            </a:solidFill>
          </a:ln>
          <a:effectLst/>
        </c:spPr>
      </c:pivotFmt>
      <c:pivotFmt>
        <c:idx val="8"/>
        <c:spPr>
          <a:solidFill>
            <a:srgbClr val="00B0F0"/>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lumMod val="60000"/>
              <a:lumOff val="40000"/>
            </a:schemeClr>
          </a:solidFill>
          <a:ln w="19050">
            <a:solidFill>
              <a:schemeClr val="lt1"/>
            </a:solidFill>
          </a:ln>
          <a:effectLst/>
        </c:spPr>
      </c:pivotFmt>
      <c:pivotFmt>
        <c:idx val="12"/>
        <c:spPr>
          <a:solidFill>
            <a:schemeClr val="accent1">
              <a:lumMod val="20000"/>
              <a:lumOff val="80000"/>
            </a:schemeClr>
          </a:solidFill>
          <a:ln w="19050">
            <a:solidFill>
              <a:schemeClr val="lt1"/>
            </a:solidFill>
          </a:ln>
          <a:effectLst/>
        </c:spPr>
      </c:pivotFmt>
      <c:pivotFmt>
        <c:idx val="13"/>
        <c:spPr>
          <a:solidFill>
            <a:srgbClr val="00B0F0"/>
          </a:solidFill>
          <a:ln w="19050">
            <a:solidFill>
              <a:schemeClr val="lt1"/>
            </a:solidFill>
          </a:ln>
          <a:effectLst/>
        </c:spPr>
      </c:pivotFmt>
    </c:pivotFmts>
    <c:plotArea>
      <c:layout/>
      <c:pieChart>
        <c:varyColors val="1"/>
        <c:ser>
          <c:idx val="0"/>
          <c:order val="0"/>
          <c:tx>
            <c:strRef>
              <c:f>Sheet9!$T$42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71-42E4-BF18-35609D491208}"/>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2B71-42E4-BF18-35609D491208}"/>
              </c:ext>
            </c:extLst>
          </c:dPt>
          <c:dPt>
            <c:idx val="2"/>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5-2B71-42E4-BF18-35609D491208}"/>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2B71-42E4-BF18-35609D4912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Sheet9!$S$43:$S$47</c:f>
              <c:strCache>
                <c:ptCount val="4"/>
                <c:pt idx="0">
                  <c:v>Engineering</c:v>
                </c:pt>
                <c:pt idx="1">
                  <c:v>Manufacturing</c:v>
                </c:pt>
                <c:pt idx="2">
                  <c:v>Program Control</c:v>
                </c:pt>
                <c:pt idx="3">
                  <c:v>Test</c:v>
                </c:pt>
              </c:strCache>
            </c:strRef>
          </c:cat>
          <c:val>
            <c:numRef>
              <c:f>Sheet9!$T$43:$T$47</c:f>
              <c:numCache>
                <c:formatCode>General</c:formatCode>
                <c:ptCount val="4"/>
                <c:pt idx="0">
                  <c:v>7489</c:v>
                </c:pt>
                <c:pt idx="1">
                  <c:v>7055</c:v>
                </c:pt>
                <c:pt idx="2">
                  <c:v>6870</c:v>
                </c:pt>
                <c:pt idx="3">
                  <c:v>7562</c:v>
                </c:pt>
              </c:numCache>
            </c:numRef>
          </c:val>
          <c:extLst>
            <c:ext xmlns:c16="http://schemas.microsoft.com/office/drawing/2014/chart" uri="{C3380CC4-5D6E-409C-BE32-E72D297353CC}">
              <c16:uniqueId val="{00000008-2B71-42E4-BF18-35609D49120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[Finance_Dashboards.xlsx]Revenue vs Actual Cost!PivotTable4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vs Actual Cost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0B050"/>
            </a:solidFill>
            <a:round/>
          </a:ln>
          <a:effectLst/>
        </c:spPr>
        <c:marker>
          <c:symbol val="squar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vs Actual Cost'!$B$3</c:f>
              <c:strCache>
                <c:ptCount val="1"/>
                <c:pt idx="0">
                  <c:v>Actual Cost</c:v>
                </c:pt>
              </c:strCache>
            </c:strRef>
          </c:tx>
          <c:spPr>
            <a:solidFill>
              <a:schemeClr val="bg1">
                <a:lumMod val="50000"/>
              </a:schemeClr>
            </a:solidFill>
            <a:ln>
              <a:noFill/>
            </a:ln>
            <a:effectLst/>
          </c:spPr>
          <c:invertIfNegative val="0"/>
          <c:cat>
            <c:strRef>
              <c:f>'Revenue vs Actual Cost'!$A$4:$A$16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vs Actual Cost'!$B$4:$B$16</c:f>
              <c:numCache>
                <c:formatCode>"$"#,##0.00</c:formatCode>
                <c:ptCount val="12"/>
                <c:pt idx="0">
                  <c:v>18609078.07</c:v>
                </c:pt>
                <c:pt idx="1">
                  <c:v>17707585.690000001</c:v>
                </c:pt>
                <c:pt idx="2">
                  <c:v>17616444.27</c:v>
                </c:pt>
                <c:pt idx="3">
                  <c:v>18834360.82</c:v>
                </c:pt>
                <c:pt idx="4">
                  <c:v>18375625.739999998</c:v>
                </c:pt>
                <c:pt idx="5">
                  <c:v>19033525.18</c:v>
                </c:pt>
                <c:pt idx="6">
                  <c:v>18613550.809999999</c:v>
                </c:pt>
                <c:pt idx="7">
                  <c:v>18323487.649999999</c:v>
                </c:pt>
                <c:pt idx="8">
                  <c:v>18596898.43</c:v>
                </c:pt>
                <c:pt idx="9">
                  <c:v>19140650.260000002</c:v>
                </c:pt>
                <c:pt idx="10">
                  <c:v>20715169.390000001</c:v>
                </c:pt>
                <c:pt idx="11">
                  <c:v>20412069.5</c:v>
                </c:pt>
              </c:numCache>
            </c:numRef>
          </c:val>
          <c:extLst>
            <c:ext xmlns:c16="http://schemas.microsoft.com/office/drawing/2014/chart" uri="{C3380CC4-5D6E-409C-BE32-E72D297353CC}">
              <c16:uniqueId val="{00000000-E19D-4353-8BFA-BB017A964313}"/>
            </c:ext>
          </c:extLst>
        </c:ser>
        <c:dLbls>
          <c:dLblPos val="outEnd"/>
          <c:showLegendKey val="0"/>
          <c:showVal val="0"/>
          <c:showCatName val="0"/>
          <c:showSerName val="0"/>
          <c:showPercent val="0"/>
          <c:showBubbleSize val="0"/>
        </c:dLbls>
        <c:gapWidth val="219"/>
        <c:overlap val="-27"/>
        <c:axId val="506514688"/>
        <c:axId val="506507488"/>
      </c:barChart>
      <c:lineChart>
        <c:grouping val="standard"/>
        <c:varyColors val="0"/>
        <c:ser>
          <c:idx val="1"/>
          <c:order val="1"/>
          <c:tx>
            <c:strRef>
              <c:f>'Revenue vs Actual Cost'!$C$3</c:f>
              <c:strCache>
                <c:ptCount val="1"/>
                <c:pt idx="0">
                  <c:v>Revenue</c:v>
                </c:pt>
              </c:strCache>
            </c:strRef>
          </c:tx>
          <c:spPr>
            <a:ln w="28575" cap="rnd">
              <a:solidFill>
                <a:srgbClr val="00B050"/>
              </a:solidFill>
              <a:round/>
            </a:ln>
            <a:effectLst/>
          </c:spPr>
          <c:marker>
            <c:symbol val="square"/>
            <c:size val="5"/>
            <c:spPr>
              <a:solidFill>
                <a:srgbClr val="00B050"/>
              </a:solidFill>
              <a:ln w="9525">
                <a:solidFill>
                  <a:srgbClr val="00B050"/>
                </a:solidFill>
              </a:ln>
              <a:effectLst/>
            </c:spPr>
          </c:marker>
          <c:cat>
            <c:strRef>
              <c:f>'Revenue vs Actual Cost'!$A$4:$A$16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vs Actual Cost'!$C$4:$C$16</c:f>
              <c:numCache>
                <c:formatCode>"$"#,##0.00</c:formatCode>
                <c:ptCount val="12"/>
                <c:pt idx="0">
                  <c:v>19228427.440000001</c:v>
                </c:pt>
                <c:pt idx="1">
                  <c:v>18778003.73</c:v>
                </c:pt>
                <c:pt idx="2">
                  <c:v>19065304.489999998</c:v>
                </c:pt>
                <c:pt idx="3">
                  <c:v>19396325.100000001</c:v>
                </c:pt>
                <c:pt idx="4">
                  <c:v>19570942.350000001</c:v>
                </c:pt>
                <c:pt idx="5">
                  <c:v>20135872.920000002</c:v>
                </c:pt>
                <c:pt idx="6">
                  <c:v>19801444.649999999</c:v>
                </c:pt>
                <c:pt idx="7">
                  <c:v>20665766.190000001</c:v>
                </c:pt>
                <c:pt idx="8">
                  <c:v>20621341.149999999</c:v>
                </c:pt>
                <c:pt idx="9">
                  <c:v>20088528.890000001</c:v>
                </c:pt>
                <c:pt idx="10">
                  <c:v>20902693.34</c:v>
                </c:pt>
                <c:pt idx="11">
                  <c:v>20360683.109999999</c:v>
                </c:pt>
              </c:numCache>
            </c:numRef>
          </c:val>
          <c:smooth val="0"/>
          <c:extLst>
            <c:ext xmlns:c16="http://schemas.microsoft.com/office/drawing/2014/chart" uri="{C3380CC4-5D6E-409C-BE32-E72D297353CC}">
              <c16:uniqueId val="{00000001-E19D-4353-8BFA-BB017A964313}"/>
            </c:ext>
          </c:extLst>
        </c:ser>
        <c:dLbls>
          <c:showLegendKey val="0"/>
          <c:showVal val="0"/>
          <c:showCatName val="0"/>
          <c:showSerName val="0"/>
          <c:showPercent val="0"/>
          <c:showBubbleSize val="0"/>
        </c:dLbls>
        <c:marker val="1"/>
        <c:smooth val="0"/>
        <c:axId val="506513248"/>
        <c:axId val="506512768"/>
      </c:lineChart>
      <c:catAx>
        <c:axId val="50651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507488"/>
        <c:crosses val="autoZero"/>
        <c:auto val="1"/>
        <c:lblAlgn val="ctr"/>
        <c:lblOffset val="100"/>
        <c:noMultiLvlLbl val="0"/>
      </c:catAx>
      <c:valAx>
        <c:axId val="506507488"/>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514688"/>
        <c:crosses val="autoZero"/>
        <c:crossBetween val="between"/>
      </c:valAx>
      <c:valAx>
        <c:axId val="506512768"/>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513248"/>
        <c:crosses val="max"/>
        <c:crossBetween val="between"/>
      </c:valAx>
      <c:catAx>
        <c:axId val="506513248"/>
        <c:scaling>
          <c:orientation val="minMax"/>
        </c:scaling>
        <c:delete val="1"/>
        <c:axPos val="b"/>
        <c:numFmt formatCode="General" sourceLinked="1"/>
        <c:majorTickMark val="out"/>
        <c:minorTickMark val="none"/>
        <c:tickLblPos val="nextTo"/>
        <c:crossAx val="506512768"/>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[Finance_Dashboards.xlsx]Cumulative Spend vs Budget!PivotTable3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Cumulative</a:t>
            </a:r>
            <a:r>
              <a:rPr lang="en-US" baseline="0"/>
              <a:t> Spend vs Budget - YTD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tx2"/>
            </a:solidFill>
            <a:round/>
          </a:ln>
          <a:effectLst/>
        </c:spPr>
        <c:marker>
          <c:symbol val="square"/>
          <c:size val="6"/>
          <c:spPr>
            <a:solidFill>
              <a:schemeClr val="tx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bg1">
                <a:lumMod val="65000"/>
              </a:schemeClr>
            </a:solidFill>
            <a:round/>
          </a:ln>
          <a:effectLst/>
        </c:spPr>
        <c:marker>
          <c:symbol val="circle"/>
          <c:size val="6"/>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'Cumulative Spend vs Budget'!$B$3</c:f>
              <c:strCache>
                <c:ptCount val="1"/>
                <c:pt idx="0">
                  <c:v>Actual Spend (Cumulative)</c:v>
                </c:pt>
              </c:strCache>
            </c:strRef>
          </c:tx>
          <c:spPr>
            <a:ln w="28575" cap="rnd">
              <a:solidFill>
                <a:schemeClr val="tx2"/>
              </a:solidFill>
              <a:round/>
            </a:ln>
            <a:effectLst/>
          </c:spPr>
          <c:marker>
            <c:symbol val="square"/>
            <c:size val="6"/>
            <c:spPr>
              <a:solidFill>
                <a:schemeClr val="tx2"/>
              </a:solidFill>
              <a:ln w="9525">
                <a:solidFill>
                  <a:schemeClr val="accent1"/>
                </a:solidFill>
              </a:ln>
              <a:effectLst/>
            </c:spPr>
          </c:marker>
          <c:cat>
            <c:strRef>
              <c:f>'Cumulative Spend vs Budget'!$A$4:$A$16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'Cumulative Spend vs Budget'!$B$4:$B$16</c:f>
              <c:numCache>
                <c:formatCode>"$"#,##0.00_);\("$"#,##0.00\)</c:formatCode>
                <c:ptCount val="12"/>
                <c:pt idx="0">
                  <c:v>18609078.07</c:v>
                </c:pt>
                <c:pt idx="1">
                  <c:v>36316663.760000005</c:v>
                </c:pt>
                <c:pt idx="2">
                  <c:v>53933108.030000001</c:v>
                </c:pt>
                <c:pt idx="3">
                  <c:v>72767468.849999994</c:v>
                </c:pt>
                <c:pt idx="4">
                  <c:v>91143094.589999989</c:v>
                </c:pt>
                <c:pt idx="5">
                  <c:v>110176619.76999998</c:v>
                </c:pt>
                <c:pt idx="6">
                  <c:v>128790170.57999998</c:v>
                </c:pt>
                <c:pt idx="7">
                  <c:v>147113658.22999999</c:v>
                </c:pt>
                <c:pt idx="8">
                  <c:v>165710556.66</c:v>
                </c:pt>
                <c:pt idx="9">
                  <c:v>184851206.91999999</c:v>
                </c:pt>
                <c:pt idx="10">
                  <c:v>205566376.31</c:v>
                </c:pt>
                <c:pt idx="11">
                  <c:v>225978445.81</c:v>
                </c:pt>
              </c:numCache>
            </c:numRef>
          </c:val>
          <c:smooth val="0"/>
          <c:extLst>
            <c:ext xmlns:c16="http://schemas.microsoft.com/office/drawing/2014/chart" uri="{C3380CC4-5D6E-409C-BE32-E72D297353CC}">
              <c16:uniqueId val="{00000000-25C0-4DBF-A1D9-E12F601E44F1}"/>
            </c:ext>
          </c:extLst>
        </c:ser>
        <c:ser>
          <c:idx val="1"/>
          <c:order val="1"/>
          <c:tx>
            <c:strRef>
              <c:f>'Cumulative Spend vs Budget'!$C$3</c:f>
              <c:strCache>
                <c:ptCount val="1"/>
                <c:pt idx="0">
                  <c:v>Budget (Cumulative)</c:v>
                </c:pt>
              </c:strCache>
            </c:strRef>
          </c:tx>
          <c:spPr>
            <a:ln w="28575" cap="rnd">
              <a:solidFill>
                <a:schemeClr val="bg1">
                  <a:lumMod val="65000"/>
                </a:schemeClr>
              </a:solidFill>
              <a:round/>
            </a:ln>
            <a:effectLst/>
          </c:spPr>
          <c:marker>
            <c:symbol val="circle"/>
            <c:size val="6"/>
            <c:spPr>
              <a:solidFill>
                <a:schemeClr val="accent2"/>
              </a:solidFill>
              <a:ln w="9525">
                <a:solidFill>
                  <a:schemeClr val="accent2"/>
                </a:solidFill>
              </a:ln>
              <a:effectLst/>
            </c:spPr>
          </c:marker>
          <c:cat>
            <c:strRef>
              <c:f>'Cumulative Spend vs Budget'!$A$4:$A$16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'Cumulative Spend vs Budget'!$C$4:$C$16</c:f>
              <c:numCache>
                <c:formatCode>"$"#,##0.00</c:formatCode>
                <c:ptCount val="12"/>
                <c:pt idx="0">
                  <c:v>17501250</c:v>
                </c:pt>
                <c:pt idx="1">
                  <c:v>35214132</c:v>
                </c:pt>
                <c:pt idx="2">
                  <c:v>52998778</c:v>
                </c:pt>
                <c:pt idx="3">
                  <c:v>71022687</c:v>
                </c:pt>
                <c:pt idx="4">
                  <c:v>89220473</c:v>
                </c:pt>
                <c:pt idx="5">
                  <c:v>107678050</c:v>
                </c:pt>
                <c:pt idx="6">
                  <c:v>126075111</c:v>
                </c:pt>
                <c:pt idx="7">
                  <c:v>144730488</c:v>
                </c:pt>
                <c:pt idx="8">
                  <c:v>163622885</c:v>
                </c:pt>
                <c:pt idx="9">
                  <c:v>182596413</c:v>
                </c:pt>
                <c:pt idx="10">
                  <c:v>202281352</c:v>
                </c:pt>
                <c:pt idx="11">
                  <c:v>221594332</c:v>
                </c:pt>
              </c:numCache>
            </c:numRef>
          </c:val>
          <c:smooth val="0"/>
          <c:extLst>
            <c:ext xmlns:c16="http://schemas.microsoft.com/office/drawing/2014/chart" uri="{C3380CC4-5D6E-409C-BE32-E72D297353CC}">
              <c16:uniqueId val="{00000002-25C0-4DBF-A1D9-E12F601E44F1}"/>
            </c:ext>
          </c:extLst>
        </c:ser>
        <c:dLbls>
          <c:dLblPos val="t"/>
          <c:showLegendKey val="0"/>
          <c:showVal val="0"/>
          <c:showCatName val="0"/>
          <c:showSerName val="0"/>
          <c:showPercent val="0"/>
          <c:showBubbleSize val="0"/>
        </c:dLbls>
        <c:marker val="1"/>
        <c:smooth val="0"/>
        <c:axId val="510983568"/>
        <c:axId val="510981168"/>
      </c:lineChart>
      <c:catAx>
        <c:axId val="5109835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981168"/>
        <c:crosses val="autoZero"/>
        <c:auto val="1"/>
        <c:lblAlgn val="ctr"/>
        <c:lblOffset val="100"/>
        <c:noMultiLvlLbl val="0"/>
      </c:catAx>
      <c:valAx>
        <c:axId val="510981168"/>
        <c:scaling>
          <c:orientation val="minMax"/>
        </c:scaling>
        <c:delete val="0"/>
        <c:axPos val="l"/>
        <c:numFmt formatCode="&quot;$&quot;#,##0.00_);\(&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98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[Finance_Dashboards.xlsx]Budget vs Actual Cost!PivotTable2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Actual</a:t>
            </a:r>
            <a:r>
              <a:rPr lang="en-US" baseline="0"/>
              <a:t> Cost vs Budget By Program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'Budget vs Actual Cost'!$B$3</c:f>
              <c:strCache>
                <c:ptCount val="1"/>
                <c:pt idx="0">
                  <c:v>Budget</c:v>
                </c:pt>
              </c:strCache>
            </c:strRef>
          </c:tx>
          <c:spPr>
            <a:solidFill>
              <a:schemeClr val="tx2"/>
            </a:solidFill>
            <a:ln>
              <a:noFill/>
            </a:ln>
            <a:effectLst/>
          </c:spPr>
          <c:invertIfNegative val="0"/>
          <c:cat>
            <c:strRef>
              <c:f>'Budget vs Actual Cost'!$A$4:$A$8</c:f>
              <c:strCache>
                <c:ptCount val="4"/>
                <c:pt idx="0">
                  <c:v>HIMARS</c:v>
                </c:pt>
                <c:pt idx="1">
                  <c:v>Javelin</c:v>
                </c:pt>
                <c:pt idx="2">
                  <c:v>PAC-3</c:v>
                </c:pt>
                <c:pt idx="3">
                  <c:v>THAAD</c:v>
                </c:pt>
              </c:strCache>
            </c:strRef>
          </c:cat>
          <c:val>
            <c:numRef>
              <c:f>'Budget vs Actual Cost'!$B$4:$B$8</c:f>
              <c:numCache>
                <c:formatCode>"$"#,##0.00</c:formatCode>
                <c:ptCount val="4"/>
                <c:pt idx="0">
                  <c:v>60578394</c:v>
                </c:pt>
                <c:pt idx="1">
                  <c:v>44455202</c:v>
                </c:pt>
                <c:pt idx="2">
                  <c:v>53073068</c:v>
                </c:pt>
                <c:pt idx="3">
                  <c:v>63487668</c:v>
                </c:pt>
              </c:numCache>
            </c:numRef>
          </c:val>
          <c:extLst>
            <c:ext xmlns:c16="http://schemas.microsoft.com/office/drawing/2014/chart" uri="{C3380CC4-5D6E-409C-BE32-E72D297353CC}">
              <c16:uniqueId val="{00000000-0F61-46A0-8573-225FC1057A2B}"/>
            </c:ext>
          </c:extLst>
        </c:ser>
        <c:ser>
          <c:idx val="1"/>
          <c:order val="1"/>
          <c:tx>
            <c:strRef>
              <c:f>'Budget vs Actual Cost'!$C$3</c:f>
              <c:strCache>
                <c:ptCount val="1"/>
                <c:pt idx="0">
                  <c:v>Actual Cost</c:v>
                </c:pt>
              </c:strCache>
            </c:strRef>
          </c:tx>
          <c:spPr>
            <a:solidFill>
              <a:schemeClr val="bg1">
                <a:lumMod val="50000"/>
              </a:schemeClr>
            </a:solidFill>
            <a:ln>
              <a:noFill/>
            </a:ln>
            <a:effectLst/>
          </c:spPr>
          <c:invertIfNegative val="0"/>
          <c:cat>
            <c:strRef>
              <c:f>'Budget vs Actual Cost'!$A$4:$A$8</c:f>
              <c:strCache>
                <c:ptCount val="4"/>
                <c:pt idx="0">
                  <c:v>HIMARS</c:v>
                </c:pt>
                <c:pt idx="1">
                  <c:v>Javelin</c:v>
                </c:pt>
                <c:pt idx="2">
                  <c:v>PAC-3</c:v>
                </c:pt>
                <c:pt idx="3">
                  <c:v>THAAD</c:v>
                </c:pt>
              </c:strCache>
            </c:strRef>
          </c:cat>
          <c:val>
            <c:numRef>
              <c:f>'Budget vs Actual Cost'!$C$4:$C$8</c:f>
              <c:numCache>
                <c:formatCode>"$"#,##0.00</c:formatCode>
                <c:ptCount val="4"/>
                <c:pt idx="0">
                  <c:v>61598643.979999997</c:v>
                </c:pt>
                <c:pt idx="1">
                  <c:v>46576618.479999997</c:v>
                </c:pt>
                <c:pt idx="2">
                  <c:v>53449602.740000002</c:v>
                </c:pt>
                <c:pt idx="3">
                  <c:v>64353580.609999999</c:v>
                </c:pt>
              </c:numCache>
            </c:numRef>
          </c:val>
          <c:extLst>
            <c:ext xmlns:c16="http://schemas.microsoft.com/office/drawing/2014/chart" uri="{C3380CC4-5D6E-409C-BE32-E72D297353CC}">
              <c16:uniqueId val="{00000001-0F61-46A0-8573-225FC1057A2B}"/>
            </c:ext>
          </c:extLst>
        </c:ser>
        <c:dLbls>
          <c:showLegendKey val="0"/>
          <c:showVal val="0"/>
          <c:showCatName val="0"/>
          <c:showSerName val="0"/>
          <c:showPercent val="0"/>
          <c:showBubbleSize val="0"/>
        </c:dLbls>
        <c:gapWidth val="219"/>
        <c:overlap val="-27"/>
        <c:axId val="328597920"/>
        <c:axId val="328587360"/>
      </c:barChart>
      <c:catAx>
        <c:axId val="32859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587360"/>
        <c:crosses val="autoZero"/>
        <c:auto val="1"/>
        <c:lblAlgn val="ctr"/>
        <c:lblOffset val="100"/>
        <c:noMultiLvlLbl val="0"/>
      </c:catAx>
      <c:valAx>
        <c:axId val="32858736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59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[Finance_Dashboards.xlsx]Sheet7!PivotTable9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Spend by Materials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Sheet7!$C$34</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Sheet7!$B$35:$B$41</c:f>
              <c:strCache>
                <c:ptCount val="6"/>
                <c:pt idx="0">
                  <c:v>Propulsion</c:v>
                </c:pt>
                <c:pt idx="1">
                  <c:v>Guidance</c:v>
                </c:pt>
                <c:pt idx="2">
                  <c:v>Warhead</c:v>
                </c:pt>
                <c:pt idx="3">
                  <c:v>Hardware</c:v>
                </c:pt>
                <c:pt idx="4">
                  <c:v>Composites</c:v>
                </c:pt>
                <c:pt idx="5">
                  <c:v>Electronics</c:v>
                </c:pt>
              </c:strCache>
            </c:strRef>
          </c:cat>
          <c:val>
            <c:numRef>
              <c:f>Sheet7!$C$35:$C$41</c:f>
              <c:numCache>
                <c:formatCode>"$"#,##0.00</c:formatCode>
                <c:ptCount val="6"/>
                <c:pt idx="0">
                  <c:v>495369601.56999999</c:v>
                </c:pt>
                <c:pt idx="1">
                  <c:v>531298829.31999999</c:v>
                </c:pt>
                <c:pt idx="2">
                  <c:v>554578485.77999997</c:v>
                </c:pt>
                <c:pt idx="3">
                  <c:v>557324665.00999999</c:v>
                </c:pt>
                <c:pt idx="4">
                  <c:v>616716657.99000001</c:v>
                </c:pt>
                <c:pt idx="5">
                  <c:v>630310034.73000002</c:v>
                </c:pt>
              </c:numCache>
            </c:numRef>
          </c:val>
          <c:extLst>
            <c:ext xmlns:c16="http://schemas.microsoft.com/office/drawing/2014/chart" uri="{C3380CC4-5D6E-409C-BE32-E72D297353CC}">
              <c16:uniqueId val="{00000000-CFED-4633-BCB5-E1C316429E3B}"/>
            </c:ext>
          </c:extLst>
        </c:ser>
        <c:dLbls>
          <c:dLblPos val="outEnd"/>
          <c:showLegendKey val="0"/>
          <c:showVal val="1"/>
          <c:showCatName val="0"/>
          <c:showSerName val="0"/>
          <c:showPercent val="0"/>
          <c:showBubbleSize val="0"/>
        </c:dLbls>
        <c:gapWidth val="182"/>
        <c:axId val="1151784880"/>
        <c:axId val="1151785360"/>
      </c:barChart>
      <c:catAx>
        <c:axId val="11517848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785360"/>
        <c:crosses val="autoZero"/>
        <c:auto val="1"/>
        <c:lblAlgn val="ctr"/>
        <c:lblOffset val="100"/>
        <c:noMultiLvlLbl val="0"/>
      </c:catAx>
      <c:valAx>
        <c:axId val="1151785360"/>
        <c:scaling>
          <c:orientation val="minMax"/>
        </c:scaling>
        <c:delete val="1"/>
        <c:axPos val="b"/>
        <c:numFmt formatCode="&quot;$&quot;#,##0.00" sourceLinked="1"/>
        <c:majorTickMark val="out"/>
        <c:minorTickMark val="none"/>
        <c:tickLblPos val="nextTo"/>
        <c:crossAx val="115178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[Finance_Dashboards.xlsx]Sheet7!PivotTable10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Spend By Vendor</a:t>
            </a:r>
          </a:p>
        </c:rich>
      </c:tx>
      <c:overlay val="0"/>
      <c:spPr>
        <a:noFill/>
        <a:ln>
          <a:noFill/>
        </a:ln>
        <a:effectLst/>
      </c:sp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Sheet7!$D$55</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Sheet7!$C$56:$C$61</c:f>
              <c:strCache>
                <c:ptCount val="5"/>
                <c:pt idx="0">
                  <c:v>AeroDynamics Ltd</c:v>
                </c:pt>
                <c:pt idx="1">
                  <c:v>Precision Metals Inc</c:v>
                </c:pt>
                <c:pt idx="2">
                  <c:v>DefenseCo Supplies</c:v>
                </c:pt>
                <c:pt idx="3">
                  <c:v>RayTech Components</c:v>
                </c:pt>
                <c:pt idx="4">
                  <c:v>Orbital Systems</c:v>
                </c:pt>
              </c:strCache>
            </c:strRef>
          </c:cat>
          <c:val>
            <c:numRef>
              <c:f>Sheet7!$D$56:$D$61</c:f>
              <c:numCache>
                <c:formatCode>"$"#,##0.00</c:formatCode>
                <c:ptCount val="5"/>
                <c:pt idx="0">
                  <c:v>730970161.89999998</c:v>
                </c:pt>
                <c:pt idx="1">
                  <c:v>729526196.40999997</c:v>
                </c:pt>
                <c:pt idx="2">
                  <c:v>668326237.51999998</c:v>
                </c:pt>
                <c:pt idx="3">
                  <c:v>655347872.59000003</c:v>
                </c:pt>
                <c:pt idx="4">
                  <c:v>601427805.98000002</c:v>
                </c:pt>
              </c:numCache>
            </c:numRef>
          </c:val>
          <c:extLst>
            <c:ext xmlns:c16="http://schemas.microsoft.com/office/drawing/2014/chart" uri="{C3380CC4-5D6E-409C-BE32-E72D297353CC}">
              <c16:uniqueId val="{00000003-B248-42E8-B4F8-7811C7A4DD58}"/>
            </c:ext>
          </c:extLst>
        </c:ser>
        <c:dLbls>
          <c:dLblPos val="outEnd"/>
          <c:showLegendKey val="0"/>
          <c:showVal val="1"/>
          <c:showCatName val="0"/>
          <c:showSerName val="0"/>
          <c:showPercent val="0"/>
          <c:showBubbleSize val="0"/>
        </c:dLbls>
        <c:gapWidth val="182"/>
        <c:axId val="1151784880"/>
        <c:axId val="1151785360"/>
      </c:barChart>
      <c:catAx>
        <c:axId val="11517848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785360"/>
        <c:crosses val="autoZero"/>
        <c:auto val="1"/>
        <c:lblAlgn val="ctr"/>
        <c:lblOffset val="100"/>
        <c:noMultiLvlLbl val="0"/>
      </c:catAx>
      <c:valAx>
        <c:axId val="1151785360"/>
        <c:scaling>
          <c:orientation val="minMax"/>
        </c:scaling>
        <c:delete val="1"/>
        <c:axPos val="b"/>
        <c:numFmt formatCode="&quot;$&quot;#,##0.00" sourceLinked="1"/>
        <c:majorTickMark val="out"/>
        <c:minorTickMark val="none"/>
        <c:tickLblPos val="nextTo"/>
        <c:crossAx val="1151784880"/>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[Finance_Dashboards.xlsx]Sheet7!PivotTable11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Sheet7!$P$69</c:f>
              <c:strCache>
                <c:ptCount val="1"/>
                <c:pt idx="0">
                  <c:v>Total</c:v>
                </c:pt>
              </c:strCache>
            </c:strRef>
          </c:tx>
          <c:spPr>
            <a:solidFill>
              <a:srgbClr val="0070C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Sheet7!$O$70:$O$90</c:f>
              <c:multiLvlStrCache>
                <c:ptCount val="10"/>
                <c:lvl>
                  <c:pt idx="0">
                    <c:v>DefenseCo Supplies</c:v>
                  </c:pt>
                  <c:pt idx="1">
                    <c:v>Orbital Systems</c:v>
                  </c:pt>
                  <c:pt idx="2">
                    <c:v>AeroDynamics Ltd</c:v>
                  </c:pt>
                  <c:pt idx="3">
                    <c:v>Precision Metals Inc</c:v>
                  </c:pt>
                  <c:pt idx="4">
                    <c:v>AeroDynamics Ltd</c:v>
                  </c:pt>
                  <c:pt idx="5">
                    <c:v>AeroDynamics Ltd</c:v>
                  </c:pt>
                  <c:pt idx="6">
                    <c:v>RayTech Components</c:v>
                  </c:pt>
                  <c:pt idx="7">
                    <c:v>Orbital Systems</c:v>
                  </c:pt>
                  <c:pt idx="8">
                    <c:v>AeroDynamics Ltd</c:v>
                  </c:pt>
                  <c:pt idx="9">
                    <c:v>Orbital Systems</c:v>
                  </c:pt>
                </c:lvl>
                <c:lvl>
                  <c:pt idx="0">
                    <c:v>PO100527</c:v>
                  </c:pt>
                  <c:pt idx="1">
                    <c:v>PO100305</c:v>
                  </c:pt>
                  <c:pt idx="2">
                    <c:v>PO100190</c:v>
                  </c:pt>
                  <c:pt idx="3">
                    <c:v>PO100415</c:v>
                  </c:pt>
                  <c:pt idx="4">
                    <c:v>PO100151</c:v>
                  </c:pt>
                  <c:pt idx="5">
                    <c:v>PO100764</c:v>
                  </c:pt>
                  <c:pt idx="6">
                    <c:v>PO100390</c:v>
                  </c:pt>
                  <c:pt idx="7">
                    <c:v>PO100883</c:v>
                  </c:pt>
                  <c:pt idx="8">
                    <c:v>PO100788</c:v>
                  </c:pt>
                  <c:pt idx="9">
                    <c:v>PO100382</c:v>
                  </c:pt>
                </c:lvl>
              </c:multiLvlStrCache>
            </c:multiLvlStrRef>
          </c:cat>
          <c:val>
            <c:numRef>
              <c:f>Sheet7!$P$70:$P$90</c:f>
              <c:numCache>
                <c:formatCode>"$"#,##0.00</c:formatCode>
                <c:ptCount val="10"/>
                <c:pt idx="0">
                  <c:v>10820143.4</c:v>
                </c:pt>
                <c:pt idx="1">
                  <c:v>11001066.48</c:v>
                </c:pt>
                <c:pt idx="2">
                  <c:v>11019952.16</c:v>
                </c:pt>
                <c:pt idx="3">
                  <c:v>11195974.01</c:v>
                </c:pt>
                <c:pt idx="4">
                  <c:v>11267668.439999999</c:v>
                </c:pt>
                <c:pt idx="5">
                  <c:v>11345382.5</c:v>
                </c:pt>
                <c:pt idx="6">
                  <c:v>11361177.49</c:v>
                </c:pt>
                <c:pt idx="7">
                  <c:v>11374962.300000001</c:v>
                </c:pt>
                <c:pt idx="8">
                  <c:v>11461405.68</c:v>
                </c:pt>
                <c:pt idx="9">
                  <c:v>11940076.800000001</c:v>
                </c:pt>
              </c:numCache>
            </c:numRef>
          </c:val>
          <c:extLst>
            <c:ext xmlns:c16="http://schemas.microsoft.com/office/drawing/2014/chart" uri="{C3380CC4-5D6E-409C-BE32-E72D297353CC}">
              <c16:uniqueId val="{00000000-1A76-4BC7-8338-A6CFDCCE8BD1}"/>
            </c:ext>
          </c:extLst>
        </c:ser>
        <c:dLbls>
          <c:showLegendKey val="0"/>
          <c:showVal val="1"/>
          <c:showCatName val="0"/>
          <c:showSerName val="0"/>
          <c:showPercent val="0"/>
          <c:showBubbleSize val="0"/>
        </c:dLbls>
        <c:gapWidth val="150"/>
        <c:shape val="box"/>
        <c:axId val="501787872"/>
        <c:axId val="501787392"/>
        <c:axId val="0"/>
      </c:bar3DChart>
      <c:catAx>
        <c:axId val="501787872"/>
        <c:scaling>
          <c:orientation val="minMax"/>
        </c:scaling>
        <c:delete val="0"/>
        <c:axPos val="l"/>
        <c:numFmt formatCode="General" sourceLinked="1"/>
        <c:majorTickMark val="none"/>
        <c:minorTickMark val="none"/>
        <c:tickLblPos val="nextTo"/>
        <c:spPr>
          <a:noFill/>
          <a:ln>
            <a:noFill/>
          </a:ln>
          <a:effectLst/>
        </c:spPr>
        <c:txPr>
          <a:bodyPr rot="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501787392"/>
        <c:crosses val="autoZero"/>
        <c:auto val="1"/>
        <c:lblAlgn val="ctr"/>
        <c:lblOffset val="100"/>
        <c:noMultiLvlLbl val="0"/>
      </c:catAx>
      <c:valAx>
        <c:axId val="501787392"/>
        <c:scaling>
          <c:orientation val="minMax"/>
        </c:scaling>
        <c:delete val="1"/>
        <c:axPos val="b"/>
        <c:numFmt formatCode="&quot;$&quot;#,##0.00" sourceLinked="1"/>
        <c:majorTickMark val="none"/>
        <c:minorTickMark val="none"/>
        <c:tickLblPos val="nextTo"/>
        <c:crossAx val="50178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[Finance_Dashboards.xlsx]Sheet9!PivotTable15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Labor</a:t>
            </a:r>
            <a:r>
              <a:rPr lang="en-US" baseline="0"/>
              <a:t> Cost By Program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Sheet9!$L$12</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Sheet9!$K$13:$K$17</c:f>
              <c:strCache>
                <c:ptCount val="4"/>
                <c:pt idx="0">
                  <c:v>HIMARS</c:v>
                </c:pt>
                <c:pt idx="1">
                  <c:v>Javelin</c:v>
                </c:pt>
                <c:pt idx="2">
                  <c:v>PAC-3</c:v>
                </c:pt>
                <c:pt idx="3">
                  <c:v>THAAD</c:v>
                </c:pt>
              </c:strCache>
            </c:strRef>
          </c:cat>
          <c:val>
            <c:numRef>
              <c:f>Sheet9!$L$13:$L$17</c:f>
              <c:numCache>
                <c:formatCode>"$"#,##0.00</c:formatCode>
                <c:ptCount val="4"/>
                <c:pt idx="0">
                  <c:v>626800.94999999995</c:v>
                </c:pt>
                <c:pt idx="1">
                  <c:v>610398.04</c:v>
                </c:pt>
                <c:pt idx="2">
                  <c:v>562148.51</c:v>
                </c:pt>
                <c:pt idx="3">
                  <c:v>558614.21</c:v>
                </c:pt>
              </c:numCache>
            </c:numRef>
          </c:val>
          <c:extLst>
            <c:ext xmlns:c16="http://schemas.microsoft.com/office/drawing/2014/chart" uri="{C3380CC4-5D6E-409C-BE32-E72D297353CC}">
              <c16:uniqueId val="{00000000-FFA0-4497-AFE8-2AC1DBEFA5B9}"/>
            </c:ext>
          </c:extLst>
        </c:ser>
        <c:dLbls>
          <c:dLblPos val="outEnd"/>
          <c:showLegendKey val="0"/>
          <c:showVal val="1"/>
          <c:showCatName val="0"/>
          <c:showSerName val="0"/>
          <c:showPercent val="0"/>
          <c:showBubbleSize val="0"/>
        </c:dLbls>
        <c:gapWidth val="219"/>
        <c:overlap val="-27"/>
        <c:axId val="412498560"/>
        <c:axId val="412493760"/>
      </c:barChart>
      <c:catAx>
        <c:axId val="412498560"/>
        <c:scaling>
          <c:orientation val="minMax"/>
        </c:scaling>
        <c:delete val="1"/>
        <c:axPos val="b"/>
        <c:numFmt formatCode="General" sourceLinked="1"/>
        <c:majorTickMark val="none"/>
        <c:minorTickMark val="none"/>
        <c:tickLblPos val="nextTo"/>
        <c:crossAx val="412493760"/>
        <c:crosses val="autoZero"/>
        <c:auto val="1"/>
        <c:lblAlgn val="ctr"/>
        <c:lblOffset val="100"/>
        <c:noMultiLvlLbl val="0"/>
      </c:catAx>
      <c:valAx>
        <c:axId val="412493760"/>
        <c:scaling>
          <c:orientation val="minMax"/>
        </c:scaling>
        <c:delete val="1"/>
        <c:axPos val="l"/>
        <c:numFmt formatCode="&quot;$&quot;#,##0.00" sourceLinked="1"/>
        <c:majorTickMark val="none"/>
        <c:minorTickMark val="none"/>
        <c:tickLblPos val="nextTo"/>
        <c:crossAx val="41249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[Finance_Dashboards.xlsx]Sheet9!PivotTable16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OT Hours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Sheet9!$F$28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Sheet9!$E$29:$E$41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Sheet9!$F$29:$F$41</c:f>
              <c:numCache>
                <c:formatCode>General</c:formatCode>
                <c:ptCount val="12"/>
                <c:pt idx="0">
                  <c:v>51</c:v>
                </c:pt>
                <c:pt idx="1">
                  <c:v>50</c:v>
                </c:pt>
                <c:pt idx="2">
                  <c:v>92</c:v>
                </c:pt>
                <c:pt idx="3">
                  <c:v>60</c:v>
                </c:pt>
                <c:pt idx="4">
                  <c:v>57</c:v>
                </c:pt>
                <c:pt idx="5">
                  <c:v>47</c:v>
                </c:pt>
                <c:pt idx="6">
                  <c:v>64</c:v>
                </c:pt>
                <c:pt idx="7">
                  <c:v>71</c:v>
                </c:pt>
                <c:pt idx="8">
                  <c:v>87</c:v>
                </c:pt>
                <c:pt idx="9">
                  <c:v>58</c:v>
                </c:pt>
                <c:pt idx="10">
                  <c:v>60</c:v>
                </c:pt>
                <c:pt idx="11">
                  <c:v>99</c:v>
                </c:pt>
              </c:numCache>
            </c:numRef>
          </c:val>
          <c:smooth val="0"/>
          <c:extLst>
            <c:ext xmlns:c16="http://schemas.microsoft.com/office/drawing/2014/chart" uri="{C3380CC4-5D6E-409C-BE32-E72D297353CC}">
              <c16:uniqueId val="{00000000-D157-4C15-A260-1EAB6F240E65}"/>
            </c:ext>
          </c:extLst>
        </c:ser>
        <c:dLbls>
          <c:dLblPos val="t"/>
          <c:showLegendKey val="0"/>
          <c:showVal val="1"/>
          <c:showCatName val="0"/>
          <c:showSerName val="0"/>
          <c:showPercent val="0"/>
          <c:showBubbleSize val="0"/>
        </c:dLbls>
        <c:marker val="1"/>
        <c:smooth val="0"/>
        <c:axId val="818089408"/>
        <c:axId val="818087968"/>
      </c:lineChart>
      <c:catAx>
        <c:axId val="81808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087968"/>
        <c:crosses val="autoZero"/>
        <c:auto val="1"/>
        <c:lblAlgn val="ctr"/>
        <c:lblOffset val="100"/>
        <c:noMultiLvlLbl val="0"/>
      </c:catAx>
      <c:valAx>
        <c:axId val="818087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08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[Finance_Dashboards.xlsx]Sheet9!PivotTable17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By Total Hours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B0F0"/>
          </a:solidFill>
          <a:ln w="19050">
            <a:solidFill>
              <a:schemeClr val="lt1"/>
            </a:solidFill>
          </a:ln>
          <a:effectLst/>
        </c:spPr>
      </c:pivotFmt>
      <c:pivotFmt>
        <c:idx val="2"/>
        <c:spPr>
          <a:solidFill>
            <a:schemeClr val="accent1">
              <a:lumMod val="20000"/>
              <a:lumOff val="80000"/>
            </a:schemeClr>
          </a:solidFill>
          <a:ln w="19050">
            <a:solidFill>
              <a:schemeClr val="lt1"/>
            </a:solidFill>
          </a:ln>
          <a:effectLst/>
        </c:spPr>
      </c:pivotFmt>
      <c:pivotFmt>
        <c:idx val="3"/>
        <c:spPr>
          <a:solidFill>
            <a:schemeClr val="accent1">
              <a:lumMod val="60000"/>
              <a:lumOff val="40000"/>
            </a:schemeClr>
          </a:solidFill>
          <a:ln w="19050">
            <a:solidFill>
              <a:schemeClr val="lt1"/>
            </a:solidFill>
          </a:ln>
          <a:effectLst/>
        </c:spPr>
      </c:pivotFmt>
    </c:pivotFmts>
    <c:plotArea>
      <c:layout/>
      <c:pieChart>
        <c:varyColors val="1"/>
        <c:ser>
          <c:idx val="0"/>
          <c:order val="0"/>
          <c:tx>
            <c:strRef>
              <c:f>Sheet9!$T$42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4-B830-4352-B075-E55F4B1D92B5}"/>
              </c:ext>
            </c:extLst>
          </c:dPt>
          <c:dPt>
            <c:idx val="2"/>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3-B830-4352-B075-E55F4B1D92B5}"/>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2-B830-4352-B075-E55F4B1D92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Sheet9!$S$43:$S$47</c:f>
              <c:strCache>
                <c:ptCount val="4"/>
                <c:pt idx="0">
                  <c:v>Engineering</c:v>
                </c:pt>
                <c:pt idx="1">
                  <c:v>Manufacturing</c:v>
                </c:pt>
                <c:pt idx="2">
                  <c:v>Program Control</c:v>
                </c:pt>
                <c:pt idx="3">
                  <c:v>Test</c:v>
                </c:pt>
              </c:strCache>
            </c:strRef>
          </c:cat>
          <c:val>
            <c:numRef>
              <c:f>Sheet9!$T$43:$T$47</c:f>
              <c:numCache>
                <c:formatCode>General</c:formatCode>
                <c:ptCount val="4"/>
                <c:pt idx="0">
                  <c:v>7489</c:v>
                </c:pt>
                <c:pt idx="1">
                  <c:v>7055</c:v>
                </c:pt>
                <c:pt idx="2">
                  <c:v>6870</c:v>
                </c:pt>
                <c:pt idx="3">
                  <c:v>7562</c:v>
                </c:pt>
              </c:numCache>
            </c:numRef>
          </c:val>
          <c:extLst>
            <c:ext xmlns:c16="http://schemas.microsoft.com/office/drawing/2014/chart" uri="{C3380CC4-5D6E-409C-BE32-E72D297353CC}">
              <c16:uniqueId val="{00000000-B830-4352-B075-E55F4B1D92B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xdr:col>
      <xdr:colOff>-1</xdr:colOff>
      <xdr:row>2</xdr:row>
      <xdr:rowOff>-1</xdr:rowOff>
    </xdr:from>
    <xdr:to>
      <xdr:col>6</xdr:col>
      <xdr:colOff>424871</xdr:colOff>
      <xdr:row>9</xdr:row>
      <xdr:rowOff>78509</xdr:rowOff>
    </xdr:to>
    <xdr:sp macro="" textlink="A4">
      <xdr:nvSpPr>
        <xdr:cNvPr id="3" name="Rectangle: Rounded Corners 2">
          <a:extLst>
            <a:ext uri="{FF2B5EF4-FFF2-40B4-BE49-F238E27FC236}">
              <a16:creationId xmlns:a16="http://schemas.microsoft.com/office/drawing/2014/main" id="{2F2E7F4F-0875-46EA-97BF-D2B96D2DB8FE}"/>
            </a:ext>
          </a:extLst>
        </xdr:cNvPr>
        <xdr:cNvSpPr/>
      </xdr:nvSpPr>
      <xdr:spPr>
        <a:xfrm>
          <a:off x="647699" y="380999"/>
          <a:ext cx="3663372" cy="141201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Total</a:t>
          </a:r>
          <a:r>
            <a:rPr lang="en-US" sz="1100" b="0" i="0" u="none" strike="noStrike" baseline="0">
              <a:solidFill>
                <a:srgbClr val="000000"/>
              </a:solidFill>
              <a:latin typeface="Calibri"/>
              <a:ea typeface="Calibri"/>
              <a:cs typeface="Calibri"/>
            </a:rPr>
            <a:t> Spend</a:t>
          </a:r>
        </a:p>
        <a:p>
          <a:pPr algn="ctr"/>
          <a:fld id="{B561B736-5E95-489B-9D47-0368F39EC8DB}" type="TxLink">
            <a:rPr lang="en-US" sz="1100" b="0" i="0" u="none" strike="noStrike">
              <a:solidFill>
                <a:srgbClr val="000000"/>
              </a:solidFill>
              <a:latin typeface="Calibri"/>
              <a:ea typeface="Calibri"/>
              <a:cs typeface="Calibri"/>
            </a:rPr>
            <a:pPr algn="ctr"/>
            <a:t>$225,978,445.81 </a:t>
          </a:fld>
          <a:endParaRPr lang="en-US" sz="1100"/>
        </a:p>
      </xdr:txBody>
    </xdr:sp>
    <xdr:clientData/>
  </xdr:twoCellAnchor>
  <xdr:twoCellAnchor>
    <xdr:from>
      <xdr:col>8</xdr:col>
      <xdr:colOff>215514</xdr:colOff>
      <xdr:row>2</xdr:row>
      <xdr:rowOff>-1</xdr:rowOff>
    </xdr:from>
    <xdr:to>
      <xdr:col>13</xdr:col>
      <xdr:colOff>640387</xdr:colOff>
      <xdr:row>9</xdr:row>
      <xdr:rowOff>78509</xdr:rowOff>
    </xdr:to>
    <xdr:sp macro="" textlink="B4">
      <xdr:nvSpPr>
        <xdr:cNvPr id="4" name="Rectangle: Rounded Corners 3">
          <a:extLst>
            <a:ext uri="{FF2B5EF4-FFF2-40B4-BE49-F238E27FC236}">
              <a16:creationId xmlns:a16="http://schemas.microsoft.com/office/drawing/2014/main" id="{5087F935-24CD-488F-BDB4-6FEC133A1217}"/>
            </a:ext>
          </a:extLst>
        </xdr:cNvPr>
        <xdr:cNvSpPr/>
      </xdr:nvSpPr>
      <xdr:spPr>
        <a:xfrm>
          <a:off x="5397114" y="380999"/>
          <a:ext cx="3663373" cy="141201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Total Budget</a:t>
          </a:r>
        </a:p>
        <a:p>
          <a:pPr algn="ctr"/>
          <a:fld id="{F6C3B0B3-294C-4FAB-8D7C-BE55AA440F0A}" type="TxLink">
            <a:rPr lang="en-US" sz="1100" b="0" i="0" u="none" strike="noStrike">
              <a:solidFill>
                <a:srgbClr val="000000"/>
              </a:solidFill>
              <a:latin typeface="Calibri"/>
              <a:ea typeface="Calibri"/>
              <a:cs typeface="Calibri"/>
            </a:rPr>
            <a:pPr algn="ctr"/>
            <a:t>$221,594,332.00</a:t>
          </a:fld>
          <a:endParaRPr lang="en-US" sz="1100"/>
        </a:p>
      </xdr:txBody>
    </xdr:sp>
    <xdr:clientData/>
  </xdr:twoCellAnchor>
  <xdr:twoCellAnchor>
    <xdr:from>
      <xdr:col>7</xdr:col>
      <xdr:colOff>590475</xdr:colOff>
      <xdr:row>103</xdr:row>
      <xdr:rowOff>42071</xdr:rowOff>
    </xdr:from>
    <xdr:to>
      <xdr:col>13</xdr:col>
      <xdr:colOff>382858</xdr:colOff>
      <xdr:row>110</xdr:row>
      <xdr:rowOff>138149</xdr:rowOff>
    </xdr:to>
    <xdr:sp macro="" textlink="C4">
      <xdr:nvSpPr>
        <xdr:cNvPr id="5" name="Rectangle: Rounded Corners 4">
          <a:extLst>
            <a:ext uri="{FF2B5EF4-FFF2-40B4-BE49-F238E27FC236}">
              <a16:creationId xmlns:a16="http://schemas.microsoft.com/office/drawing/2014/main" id="{854232D1-7CFC-4EDC-93CC-CABDDF42BEEA}"/>
            </a:ext>
          </a:extLst>
        </xdr:cNvPr>
        <xdr:cNvSpPr/>
      </xdr:nvSpPr>
      <xdr:spPr>
        <a:xfrm>
          <a:off x="4983181" y="18509365"/>
          <a:ext cx="3557559" cy="1351137"/>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Variance</a:t>
          </a:r>
        </a:p>
        <a:p>
          <a:pPr algn="ctr"/>
          <a:fld id="{43B7E704-C97F-4AF2-8AC7-5EC720900BD0}" type="TxLink">
            <a:rPr lang="en-US" sz="1100" b="0" i="0" u="none" strike="noStrike">
              <a:solidFill>
                <a:srgbClr val="000000"/>
              </a:solidFill>
              <a:latin typeface="Calibri"/>
              <a:ea typeface="Calibri"/>
              <a:cs typeface="Calibri"/>
            </a:rPr>
            <a:pPr algn="ctr"/>
            <a:t> $4,384,113.81 </a:t>
          </a:fld>
          <a:endParaRPr lang="en-US" sz="1100"/>
        </a:p>
      </xdr:txBody>
    </xdr:sp>
    <xdr:clientData/>
  </xdr:twoCellAnchor>
  <xdr:twoCellAnchor>
    <xdr:from>
      <xdr:col>18</xdr:col>
      <xdr:colOff>430384</xdr:colOff>
      <xdr:row>103</xdr:row>
      <xdr:rowOff>42071</xdr:rowOff>
    </xdr:from>
    <xdr:to>
      <xdr:col>24</xdr:col>
      <xdr:colOff>219193</xdr:colOff>
      <xdr:row>110</xdr:row>
      <xdr:rowOff>138149</xdr:rowOff>
    </xdr:to>
    <xdr:sp macro="" textlink="D4">
      <xdr:nvSpPr>
        <xdr:cNvPr id="6" name="Rectangle: Rounded Corners 5">
          <a:extLst>
            <a:ext uri="{FF2B5EF4-FFF2-40B4-BE49-F238E27FC236}">
              <a16:creationId xmlns:a16="http://schemas.microsoft.com/office/drawing/2014/main" id="{29A8E9BD-478C-4072-B7A1-BCF3C3307BD1}"/>
            </a:ext>
          </a:extLst>
        </xdr:cNvPr>
        <xdr:cNvSpPr/>
      </xdr:nvSpPr>
      <xdr:spPr>
        <a:xfrm>
          <a:off x="11725913" y="18509365"/>
          <a:ext cx="3553986" cy="1351137"/>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Variance %</a:t>
          </a:r>
        </a:p>
        <a:p>
          <a:pPr algn="ctr"/>
          <a:fld id="{7348FF02-C961-4A83-A89B-A5D1528DDAE3}" type="TxLink">
            <a:rPr lang="en-US" sz="1100" b="0" i="0" u="none" strike="noStrike">
              <a:solidFill>
                <a:srgbClr val="000000"/>
              </a:solidFill>
              <a:latin typeface="Calibri"/>
              <a:ea typeface="Calibri"/>
              <a:cs typeface="Calibri"/>
            </a:rPr>
            <a:pPr algn="ctr"/>
            <a:t>2%</a:t>
          </a:fld>
          <a:endParaRPr lang="en-US" sz="1100"/>
        </a:p>
      </xdr:txBody>
    </xdr:sp>
    <xdr:clientData/>
  </xdr:twoCellAnchor>
  <xdr:twoCellAnchor>
    <xdr:from>
      <xdr:col>15</xdr:col>
      <xdr:colOff>431030</xdr:colOff>
      <xdr:row>2</xdr:row>
      <xdr:rowOff>-1</xdr:rowOff>
    </xdr:from>
    <xdr:to>
      <xdr:col>21</xdr:col>
      <xdr:colOff>209357</xdr:colOff>
      <xdr:row>9</xdr:row>
      <xdr:rowOff>78509</xdr:rowOff>
    </xdr:to>
    <xdr:sp macro="" textlink="G26">
      <xdr:nvSpPr>
        <xdr:cNvPr id="7" name="Rectangle: Rounded Corners 6">
          <a:extLst>
            <a:ext uri="{FF2B5EF4-FFF2-40B4-BE49-F238E27FC236}">
              <a16:creationId xmlns:a16="http://schemas.microsoft.com/office/drawing/2014/main" id="{0E86BEF6-4CDC-4AAF-90BC-87DCA76BB4BF}"/>
            </a:ext>
          </a:extLst>
        </xdr:cNvPr>
        <xdr:cNvSpPr/>
      </xdr:nvSpPr>
      <xdr:spPr>
        <a:xfrm>
          <a:off x="10146530" y="380999"/>
          <a:ext cx="3664527" cy="141201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oAutofit/>
        </a:bodyPr>
        <a:lstStyle/>
        <a:p>
          <a:pPr algn="ctr"/>
          <a:r>
            <a:rPr lang="en-US" sz="1100" b="0" i="0" u="none" strike="noStrike">
              <a:solidFill>
                <a:srgbClr val="000000"/>
              </a:solidFill>
              <a:latin typeface="Calibri"/>
              <a:ea typeface="Calibri"/>
              <a:cs typeface="Calibri"/>
            </a:rPr>
            <a:t>Margin ($)  </a:t>
          </a:r>
        </a:p>
        <a:p>
          <a:pPr algn="ctr"/>
          <a:fld id="{24959652-3EA2-49A0-91C7-A4F5684A3F5D}" type="TxLink">
            <a:rPr lang="en-US" sz="1100" b="0" i="0" u="none" strike="noStrike">
              <a:solidFill>
                <a:srgbClr val="000000"/>
              </a:solidFill>
              <a:latin typeface="Calibri"/>
              <a:ea typeface="Calibri"/>
              <a:cs typeface="Calibri"/>
            </a:rPr>
            <a:t> $12,636,887.55 </a:t>
          </a:fld>
          <a:endParaRPr lang="en-US" sz="1100"/>
        </a:p>
      </xdr:txBody>
    </xdr:sp>
    <xdr:clientData/>
  </xdr:twoCellAnchor>
  <xdr:twoCellAnchor>
    <xdr:from>
      <xdr:col>23</xdr:col>
      <xdr:colOff>-1</xdr:colOff>
      <xdr:row>2</xdr:row>
      <xdr:rowOff>-1</xdr:rowOff>
    </xdr:from>
    <xdr:to>
      <xdr:col>28</xdr:col>
      <xdr:colOff>424871</xdr:colOff>
      <xdr:row>9</xdr:row>
      <xdr:rowOff>78509</xdr:rowOff>
    </xdr:to>
    <xdr:sp macro="" textlink="J26">
      <xdr:nvSpPr>
        <xdr:cNvPr id="8" name="Rectangle: Rounded Corners 7">
          <a:extLst>
            <a:ext uri="{FF2B5EF4-FFF2-40B4-BE49-F238E27FC236}">
              <a16:creationId xmlns:a16="http://schemas.microsoft.com/office/drawing/2014/main" id="{A04762C9-4F11-44CD-95C3-CC47415F0F28}"/>
            </a:ext>
          </a:extLst>
        </xdr:cNvPr>
        <xdr:cNvSpPr/>
      </xdr:nvSpPr>
      <xdr:spPr>
        <a:xfrm>
          <a:off x="14897099" y="380999"/>
          <a:ext cx="3663372" cy="141201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Margin (%) </a:t>
          </a:r>
        </a:p>
        <a:p>
          <a:pPr algn="ctr"/>
          <a:r>
            <a:rPr lang="en-US" sz="1100" b="0" i="0" u="none" strike="noStrike">
              <a:solidFill>
                <a:srgbClr val="000000"/>
              </a:solidFill>
              <a:latin typeface="Calibri"/>
              <a:ea typeface="Calibri"/>
              <a:cs typeface="Calibri"/>
            </a:rPr>
            <a:t> </a:t>
          </a:r>
          <a:fld id="{A34C9E98-0B8E-4E84-A635-61752E2F0980}" type="TxLink">
            <a:rPr lang="en-US" sz="1100" b="0" i="0" u="none" strike="noStrike">
              <a:solidFill>
                <a:srgbClr val="000000"/>
              </a:solidFill>
              <a:latin typeface="Calibri"/>
              <a:ea typeface="Calibri"/>
              <a:cs typeface="Calibri"/>
            </a:rPr>
            <a:pPr algn="ctr"/>
            <a:t>5%</a:t>
          </a:fld>
          <a:endParaRPr lang="en-US" sz="1100"/>
        </a:p>
      </xdr:txBody>
    </xdr:sp>
    <xdr:clientData/>
  </xdr:twoCellAnchor>
  <xdr:twoCellAnchor>
    <xdr:from>
      <xdr:col>3</xdr:col>
      <xdr:colOff>155099</xdr:colOff>
      <xdr:row>10</xdr:row>
      <xdr:rowOff>92747</xdr:rowOff>
    </xdr:from>
    <xdr:to>
      <xdr:col>16</xdr:col>
      <xdr:colOff>50896</xdr:colOff>
      <xdr:row>51</xdr:row>
      <xdr:rowOff>57194</xdr:rowOff>
    </xdr:to>
    <xdr:graphicFrame macro="">
      <xdr:nvGraphicFramePr>
        <xdr:cNvPr id="9" name="Chart 8">
          <a:extLst>
            <a:ext uri="{FF2B5EF4-FFF2-40B4-BE49-F238E27FC236}">
              <a16:creationId xmlns:a16="http://schemas.microsoft.com/office/drawing/2014/main" id="{2A0B5637-77E0-48A4-9965-81DD0B794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123868</xdr:colOff>
      <xdr:row>10</xdr:row>
      <xdr:rowOff>92748</xdr:rowOff>
    </xdr:from>
    <xdr:to>
      <xdr:col>29</xdr:col>
      <xdr:colOff>19665</xdr:colOff>
      <xdr:row>51</xdr:row>
      <xdr:rowOff>57194</xdr:rowOff>
    </xdr:to>
    <xdr:graphicFrame macro="">
      <xdr:nvGraphicFramePr>
        <xdr:cNvPr id="10" name="Chart 9">
          <a:extLst>
            <a:ext uri="{FF2B5EF4-FFF2-40B4-BE49-F238E27FC236}">
              <a16:creationId xmlns:a16="http://schemas.microsoft.com/office/drawing/2014/main" id="{8549863E-127D-4606-8C9A-7CF2D9827C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29633</xdr:colOff>
      <xdr:row>54</xdr:row>
      <xdr:rowOff>67733</xdr:rowOff>
    </xdr:from>
    <xdr:to>
      <xdr:col>27</xdr:col>
      <xdr:colOff>359833</xdr:colOff>
      <xdr:row>100</xdr:row>
      <xdr:rowOff>131233</xdr:rowOff>
    </xdr:to>
    <xdr:graphicFrame macro="">
      <xdr:nvGraphicFramePr>
        <xdr:cNvPr id="11" name="Chart 10">
          <a:extLst>
            <a:ext uri="{FF2B5EF4-FFF2-40B4-BE49-F238E27FC236}">
              <a16:creationId xmlns:a16="http://schemas.microsoft.com/office/drawing/2014/main" id="{D8A1A48F-0A89-4D45-AFCF-97B6E1177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156732</xdr:colOff>
      <xdr:row>43</xdr:row>
      <xdr:rowOff>137045</xdr:rowOff>
    </xdr:from>
    <xdr:to>
      <xdr:col>3</xdr:col>
      <xdr:colOff>61295</xdr:colOff>
      <xdr:row>51</xdr:row>
      <xdr:rowOff>46893</xdr:rowOff>
    </xdr:to>
    <mc:AlternateContent xmlns:mc="http://schemas.openxmlformats.org/markup-compatibility/2006">
      <mc:Choice xmlns:a14="http://schemas.microsoft.com/office/drawing/2010/main" Requires="a14">
        <xdr:graphicFrame macro="">
          <xdr:nvGraphicFramePr>
            <xdr:cNvPr id="12" name="Program 1">
              <a:extLst>
                <a:ext uri="{FF2B5EF4-FFF2-40B4-BE49-F238E27FC236}">
                  <a16:creationId xmlns:a16="http://schemas.microsoft.com/office/drawing/2014/main" id="{C5616D76-AFA2-4677-A323-A21BF6343F5B}"/>
                </a:ext>
              </a:extLst>
            </xdr:cNvPr>
            <xdr:cNvGraphicFramePr/>
          </xdr:nvGraphicFramePr>
          <xdr:xfrm>
            <a:off x="0" y="0"/>
            <a:ext cx="0" cy="0"/>
          </xdr:xfrm>
          <a:graphic>
            <a:graphicData uri="http://schemas.microsoft.com/office/drawing/2010/slicer">
              <sle:slicer xmlns:sle="http://schemas.microsoft.com/office/drawing/2010/slicer" name="Program 1"/>
            </a:graphicData>
          </a:graphic>
        </xdr:graphicFrame>
      </mc:Choice>
      <mc:Fallback>
        <xdr:sp macro="" textlink="">
          <xdr:nvSpPr>
            <xdr:cNvPr id="0" name=""/>
            <xdr:cNvSpPr>
              <a:spLocks noTextEdit="1"/>
            </xdr:cNvSpPr>
          </xdr:nvSpPr>
          <xdr:spPr>
            <a:xfrm>
              <a:off x="156732" y="8202522"/>
              <a:ext cx="1733363" cy="14104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325119</xdr:colOff>
      <xdr:row>0</xdr:row>
      <xdr:rowOff>142239</xdr:rowOff>
    </xdr:from>
    <xdr:to>
      <xdr:col>5</xdr:col>
      <xdr:colOff>325119</xdr:colOff>
      <xdr:row>5</xdr:row>
      <xdr:rowOff>142239</xdr:rowOff>
    </xdr:to>
    <xdr:sp macro="" textlink="A4">
      <xdr:nvSpPr>
        <xdr:cNvPr id="3" name="Rectangle: Rounded Corners 2">
          <a:extLst>
            <a:ext uri="{FF2B5EF4-FFF2-40B4-BE49-F238E27FC236}">
              <a16:creationId xmlns:a16="http://schemas.microsoft.com/office/drawing/2014/main" id="{8BC66884-A93E-4A7F-964A-05A16284EB03}"/>
            </a:ext>
          </a:extLst>
        </xdr:cNvPr>
        <xdr:cNvSpPr/>
      </xdr:nvSpPr>
      <xdr:spPr>
        <a:xfrm>
          <a:off x="1605279" y="142239"/>
          <a:ext cx="1920240" cy="91440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Total Material Spend</a:t>
          </a:r>
        </a:p>
        <a:p>
          <a:pPr algn="ctr"/>
          <a:fld id="{EFBA515F-9182-418E-A506-5624BE34D46A}" type="TxLink">
            <a:rPr lang="en-US" sz="1100" b="0" i="0" u="none" strike="noStrike">
              <a:solidFill>
                <a:srgbClr val="000000"/>
              </a:solidFill>
              <a:latin typeface="Calibri"/>
              <a:ea typeface="Calibri"/>
              <a:cs typeface="Calibri"/>
            </a:rPr>
            <a:pPr algn="ctr"/>
            <a:t>$3,385,598,274.40</a:t>
          </a:fld>
          <a:endParaRPr lang="en-US" sz="1100"/>
        </a:p>
      </xdr:txBody>
    </xdr:sp>
    <xdr:clientData/>
  </xdr:twoCellAnchor>
  <xdr:twoCellAnchor>
    <xdr:from>
      <xdr:col>7</xdr:col>
      <xdr:colOff>543559</xdr:colOff>
      <xdr:row>0</xdr:row>
      <xdr:rowOff>142239</xdr:rowOff>
    </xdr:from>
    <xdr:to>
      <xdr:col>10</xdr:col>
      <xdr:colOff>543559</xdr:colOff>
      <xdr:row>5</xdr:row>
      <xdr:rowOff>142239</xdr:rowOff>
    </xdr:to>
    <xdr:sp macro="" textlink="C20">
      <xdr:nvSpPr>
        <xdr:cNvPr id="4" name="Rectangle: Rounded Corners 3">
          <a:extLst>
            <a:ext uri="{FF2B5EF4-FFF2-40B4-BE49-F238E27FC236}">
              <a16:creationId xmlns:a16="http://schemas.microsoft.com/office/drawing/2014/main" id="{5423A285-5961-4958-B7A6-C98046B23E0B}"/>
            </a:ext>
          </a:extLst>
        </xdr:cNvPr>
        <xdr:cNvSpPr/>
      </xdr:nvSpPr>
      <xdr:spPr>
        <a:xfrm>
          <a:off x="5024119" y="142239"/>
          <a:ext cx="1920240" cy="91440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PO Count</a:t>
          </a:r>
        </a:p>
        <a:p>
          <a:pPr algn="ctr"/>
          <a:fld id="{7020FA5B-ECF6-4233-A316-8D2BBB09A132}" type="TxLink">
            <a:rPr lang="en-US" sz="1100" b="0" i="0" u="none" strike="noStrike">
              <a:solidFill>
                <a:srgbClr val="000000"/>
              </a:solidFill>
              <a:latin typeface="Calibri"/>
              <a:ea typeface="Calibri"/>
              <a:cs typeface="Calibri"/>
            </a:rPr>
            <a:pPr algn="ctr"/>
            <a:t>1100</a:t>
          </a:fld>
          <a:endParaRPr lang="en-US" sz="1100"/>
        </a:p>
      </xdr:txBody>
    </xdr:sp>
    <xdr:clientData/>
  </xdr:twoCellAnchor>
  <xdr:twoCellAnchor>
    <xdr:from>
      <xdr:col>13</xdr:col>
      <xdr:colOff>121920</xdr:colOff>
      <xdr:row>0</xdr:row>
      <xdr:rowOff>142239</xdr:rowOff>
    </xdr:from>
    <xdr:to>
      <xdr:col>16</xdr:col>
      <xdr:colOff>121920</xdr:colOff>
      <xdr:row>5</xdr:row>
      <xdr:rowOff>142239</xdr:rowOff>
    </xdr:to>
    <xdr:sp macro="" textlink="I25">
      <xdr:nvSpPr>
        <xdr:cNvPr id="5" name="Rectangle: Rounded Corners 4">
          <a:extLst>
            <a:ext uri="{FF2B5EF4-FFF2-40B4-BE49-F238E27FC236}">
              <a16:creationId xmlns:a16="http://schemas.microsoft.com/office/drawing/2014/main" id="{0529D6D3-28CC-408A-8736-5DD5D956072C}"/>
            </a:ext>
          </a:extLst>
        </xdr:cNvPr>
        <xdr:cNvSpPr/>
      </xdr:nvSpPr>
      <xdr:spPr>
        <a:xfrm>
          <a:off x="8442960" y="142239"/>
          <a:ext cx="1920240" cy="91440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Avg</a:t>
          </a:r>
          <a:r>
            <a:rPr lang="en-US" sz="1100" b="0" i="0" u="none" strike="noStrike" baseline="0">
              <a:solidFill>
                <a:srgbClr val="000000"/>
              </a:solidFill>
              <a:latin typeface="Calibri"/>
              <a:ea typeface="Calibri"/>
              <a:cs typeface="Calibri"/>
            </a:rPr>
            <a:t> Unit Price</a:t>
          </a:r>
        </a:p>
        <a:p>
          <a:pPr algn="ctr"/>
          <a:fld id="{5CC8E350-25C4-41ED-8C7A-FBE06569C47A}" type="TxLink">
            <a:rPr lang="en-US" sz="1100" b="0" i="0" u="none" strike="noStrike">
              <a:solidFill>
                <a:srgbClr val="000000"/>
              </a:solidFill>
              <a:latin typeface="Calibri"/>
              <a:ea typeface="Calibri"/>
              <a:cs typeface="Calibri"/>
            </a:rPr>
            <a:pPr algn="ctr"/>
            <a:t>$3,077,816.61</a:t>
          </a:fld>
          <a:endParaRPr lang="en-US" sz="1100"/>
        </a:p>
      </xdr:txBody>
    </xdr:sp>
    <xdr:clientData/>
  </xdr:twoCellAnchor>
  <xdr:twoCellAnchor>
    <xdr:from>
      <xdr:col>0</xdr:col>
      <xdr:colOff>101600</xdr:colOff>
      <xdr:row>7</xdr:row>
      <xdr:rowOff>81279</xdr:rowOff>
    </xdr:from>
    <xdr:to>
      <xdr:col>8</xdr:col>
      <xdr:colOff>254000</xdr:colOff>
      <xdr:row>22</xdr:row>
      <xdr:rowOff>81279</xdr:rowOff>
    </xdr:to>
    <xdr:graphicFrame macro="">
      <xdr:nvGraphicFramePr>
        <xdr:cNvPr id="6" name="Chart 5">
          <a:extLst>
            <a:ext uri="{FF2B5EF4-FFF2-40B4-BE49-F238E27FC236}">
              <a16:creationId xmlns:a16="http://schemas.microsoft.com/office/drawing/2014/main" id="{09218E34-56D6-42A9-B748-544EA8F93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91440</xdr:colOff>
      <xdr:row>7</xdr:row>
      <xdr:rowOff>81279</xdr:rowOff>
    </xdr:from>
    <xdr:to>
      <xdr:col>17</xdr:col>
      <xdr:colOff>243840</xdr:colOff>
      <xdr:row>22</xdr:row>
      <xdr:rowOff>81279</xdr:rowOff>
    </xdr:to>
    <xdr:graphicFrame macro="">
      <xdr:nvGraphicFramePr>
        <xdr:cNvPr id="7" name="Chart 6">
          <a:extLst>
            <a:ext uri="{FF2B5EF4-FFF2-40B4-BE49-F238E27FC236}">
              <a16:creationId xmlns:a16="http://schemas.microsoft.com/office/drawing/2014/main" id="{158A7333-3372-45F8-939B-419BE31AD7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487679</xdr:colOff>
      <xdr:row>23</xdr:row>
      <xdr:rowOff>81280</xdr:rowOff>
    </xdr:from>
    <xdr:to>
      <xdr:col>14</xdr:col>
      <xdr:colOff>152399</xdr:colOff>
      <xdr:row>48</xdr:row>
      <xdr:rowOff>81280</xdr:rowOff>
    </xdr:to>
    <xdr:graphicFrame macro="">
      <xdr:nvGraphicFramePr>
        <xdr:cNvPr id="8" name="Chart 7">
          <a:extLst>
            <a:ext uri="{FF2B5EF4-FFF2-40B4-BE49-F238E27FC236}">
              <a16:creationId xmlns:a16="http://schemas.microsoft.com/office/drawing/2014/main" id="{05144C59-FBBD-439C-83F9-68929E31D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235528</xdr:colOff>
      <xdr:row>1</xdr:row>
      <xdr:rowOff>110836</xdr:rowOff>
    </xdr:from>
    <xdr:to>
      <xdr:col>4</xdr:col>
      <xdr:colOff>235528</xdr:colOff>
      <xdr:row>6</xdr:row>
      <xdr:rowOff>110836</xdr:rowOff>
    </xdr:to>
    <xdr:sp macro="" textlink="A2">
      <xdr:nvSpPr>
        <xdr:cNvPr id="7" name="Rectangle: Rounded Corners 6">
          <a:extLst>
            <a:ext uri="{FF2B5EF4-FFF2-40B4-BE49-F238E27FC236}">
              <a16:creationId xmlns:a16="http://schemas.microsoft.com/office/drawing/2014/main" id="{7139E944-2A49-4B18-B7B7-3F8008DF21A8}"/>
            </a:ext>
          </a:extLst>
        </xdr:cNvPr>
        <xdr:cNvSpPr/>
      </xdr:nvSpPr>
      <xdr:spPr>
        <a:xfrm>
          <a:off x="872837" y="290945"/>
          <a:ext cx="1911927" cy="900546"/>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Total Labor Cost</a:t>
          </a:r>
        </a:p>
        <a:p>
          <a:pPr algn="ctr"/>
          <a:fld id="{B27676EF-93AC-4FE6-A748-547EBE52F7A7}" type="TxLink">
            <a:rPr lang="en-US" sz="1100" b="0" i="0" u="none" strike="noStrike">
              <a:solidFill>
                <a:srgbClr val="000000"/>
              </a:solidFill>
              <a:latin typeface="Calibri"/>
              <a:ea typeface="Calibri"/>
              <a:cs typeface="Calibri"/>
            </a:rPr>
            <a:pPr algn="ctr"/>
            <a:t>$2,357,961.71</a:t>
          </a:fld>
          <a:endParaRPr lang="en-US" sz="1100"/>
        </a:p>
      </xdr:txBody>
    </xdr:sp>
    <xdr:clientData/>
  </xdr:twoCellAnchor>
  <xdr:twoCellAnchor>
    <xdr:from>
      <xdr:col>10</xdr:col>
      <xdr:colOff>353290</xdr:colOff>
      <xdr:row>1</xdr:row>
      <xdr:rowOff>110836</xdr:rowOff>
    </xdr:from>
    <xdr:to>
      <xdr:col>13</xdr:col>
      <xdr:colOff>353291</xdr:colOff>
      <xdr:row>6</xdr:row>
      <xdr:rowOff>110836</xdr:rowOff>
    </xdr:to>
    <xdr:sp macro="" textlink="E17">
      <xdr:nvSpPr>
        <xdr:cNvPr id="8" name="Rectangle: Rounded Corners 7">
          <a:extLst>
            <a:ext uri="{FF2B5EF4-FFF2-40B4-BE49-F238E27FC236}">
              <a16:creationId xmlns:a16="http://schemas.microsoft.com/office/drawing/2014/main" id="{FAD93115-8573-4A71-8441-E335B2F16FBD}"/>
            </a:ext>
          </a:extLst>
        </xdr:cNvPr>
        <xdr:cNvSpPr/>
      </xdr:nvSpPr>
      <xdr:spPr>
        <a:xfrm>
          <a:off x="6726381" y="290945"/>
          <a:ext cx="1911928" cy="900546"/>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Total</a:t>
          </a:r>
          <a:r>
            <a:rPr lang="en-US" sz="1100" b="0" i="0" u="none" strike="noStrike" baseline="0">
              <a:solidFill>
                <a:srgbClr val="000000"/>
              </a:solidFill>
              <a:latin typeface="Calibri"/>
              <a:ea typeface="Calibri"/>
              <a:cs typeface="Calibri"/>
            </a:rPr>
            <a:t> Hours</a:t>
          </a:r>
        </a:p>
        <a:p>
          <a:pPr algn="ctr"/>
          <a:fld id="{5253B5EE-F56D-472F-9105-5AF8F3A42A68}" type="TxLink">
            <a:rPr lang="en-US" sz="1100" b="0" i="0" u="none" strike="noStrike">
              <a:solidFill>
                <a:srgbClr val="000000"/>
              </a:solidFill>
              <a:latin typeface="Calibri"/>
              <a:ea typeface="Calibri"/>
              <a:cs typeface="Calibri"/>
            </a:rPr>
            <a:pPr algn="ctr"/>
            <a:t>28976</a:t>
          </a:fld>
          <a:endParaRPr lang="en-US" sz="1100"/>
        </a:p>
      </xdr:txBody>
    </xdr:sp>
    <xdr:clientData/>
  </xdr:twoCellAnchor>
  <xdr:twoCellAnchor>
    <xdr:from>
      <xdr:col>19</xdr:col>
      <xdr:colOff>471054</xdr:colOff>
      <xdr:row>1</xdr:row>
      <xdr:rowOff>110836</xdr:rowOff>
    </xdr:from>
    <xdr:to>
      <xdr:col>22</xdr:col>
      <xdr:colOff>471054</xdr:colOff>
      <xdr:row>6</xdr:row>
      <xdr:rowOff>110836</xdr:rowOff>
    </xdr:to>
    <xdr:sp macro="" textlink="G6">
      <xdr:nvSpPr>
        <xdr:cNvPr id="9" name="Rectangle: Rounded Corners 8">
          <a:extLst>
            <a:ext uri="{FF2B5EF4-FFF2-40B4-BE49-F238E27FC236}">
              <a16:creationId xmlns:a16="http://schemas.microsoft.com/office/drawing/2014/main" id="{F0944D87-753D-495D-A16F-604490BBB84D}"/>
            </a:ext>
          </a:extLst>
        </xdr:cNvPr>
        <xdr:cNvSpPr/>
      </xdr:nvSpPr>
      <xdr:spPr>
        <a:xfrm>
          <a:off x="12579927" y="290945"/>
          <a:ext cx="1911927" cy="900546"/>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OT</a:t>
          </a:r>
          <a:r>
            <a:rPr lang="en-US" sz="1100" b="0" i="0" u="none" strike="noStrike" baseline="0">
              <a:solidFill>
                <a:srgbClr val="000000"/>
              </a:solidFill>
              <a:latin typeface="Calibri"/>
              <a:ea typeface="Calibri"/>
              <a:cs typeface="Calibri"/>
            </a:rPr>
            <a:t> Hours</a:t>
          </a:r>
        </a:p>
        <a:p>
          <a:pPr algn="ctr"/>
          <a:fld id="{AF798978-4337-4B8A-9CA0-560485F76061}" type="TxLink">
            <a:rPr lang="en-US" sz="1100" b="0" i="0" u="none" strike="noStrike">
              <a:solidFill>
                <a:srgbClr val="000000"/>
              </a:solidFill>
              <a:latin typeface="Calibri"/>
              <a:ea typeface="Calibri"/>
              <a:cs typeface="Calibri"/>
            </a:rPr>
            <a:pPr algn="ctr"/>
            <a:t>796</a:t>
          </a:fld>
          <a:endParaRPr lang="en-US" sz="1100"/>
        </a:p>
      </xdr:txBody>
    </xdr:sp>
    <xdr:clientData/>
  </xdr:twoCellAnchor>
  <xdr:twoCellAnchor>
    <xdr:from>
      <xdr:col>1</xdr:col>
      <xdr:colOff>526473</xdr:colOff>
      <xdr:row>10</xdr:row>
      <xdr:rowOff>36455</xdr:rowOff>
    </xdr:from>
    <xdr:to>
      <xdr:col>10</xdr:col>
      <xdr:colOff>277091</xdr:colOff>
      <xdr:row>25</xdr:row>
      <xdr:rowOff>78019</xdr:rowOff>
    </xdr:to>
    <xdr:graphicFrame macro="">
      <xdr:nvGraphicFramePr>
        <xdr:cNvPr id="10" name="Chart 9">
          <a:extLst>
            <a:ext uri="{FF2B5EF4-FFF2-40B4-BE49-F238E27FC236}">
              <a16:creationId xmlns:a16="http://schemas.microsoft.com/office/drawing/2014/main" id="{342F04CE-EF23-4BDC-BFB0-0C8CDC9C7D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346365</xdr:colOff>
      <xdr:row>29</xdr:row>
      <xdr:rowOff>124691</xdr:rowOff>
    </xdr:from>
    <xdr:to>
      <xdr:col>19</xdr:col>
      <xdr:colOff>263236</xdr:colOff>
      <xdr:row>56</xdr:row>
      <xdr:rowOff>91081</xdr:rowOff>
    </xdr:to>
    <xdr:graphicFrame macro="">
      <xdr:nvGraphicFramePr>
        <xdr:cNvPr id="11" name="Chart 10">
          <a:extLst>
            <a:ext uri="{FF2B5EF4-FFF2-40B4-BE49-F238E27FC236}">
              <a16:creationId xmlns:a16="http://schemas.microsoft.com/office/drawing/2014/main" id="{9639BFEF-1FF9-4A7C-8289-4C6324133D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487879</xdr:colOff>
      <xdr:row>10</xdr:row>
      <xdr:rowOff>36455</xdr:rowOff>
    </xdr:from>
    <xdr:to>
      <xdr:col>21</xdr:col>
      <xdr:colOff>238497</xdr:colOff>
      <xdr:row>25</xdr:row>
      <xdr:rowOff>78019</xdr:rowOff>
    </xdr:to>
    <xdr:graphicFrame macro="">
      <xdr:nvGraphicFramePr>
        <xdr:cNvPr id="12" name="Chart 11">
          <a:extLst>
            <a:ext uri="{FF2B5EF4-FFF2-40B4-BE49-F238E27FC236}">
              <a16:creationId xmlns:a16="http://schemas.microsoft.com/office/drawing/2014/main" id="{4CCFB1DC-F1CD-40FB-A286-B903C6AF0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396240</xdr:colOff>
      <xdr:row>7</xdr:row>
      <xdr:rowOff>137160</xdr:rowOff>
    </xdr:from>
    <xdr:to>
      <xdr:col>2</xdr:col>
      <xdr:colOff>236220</xdr:colOff>
      <xdr:row>13</xdr:row>
      <xdr:rowOff>30480</xdr:rowOff>
    </xdr:to>
    <xdr:sp macro="" textlink="A4">
      <xdr:nvSpPr>
        <xdr:cNvPr id="2" name="Rectangle: Rounded Corners 1">
          <a:extLst>
            <a:ext uri="{FF2B5EF4-FFF2-40B4-BE49-F238E27FC236}">
              <a16:creationId xmlns:a16="http://schemas.microsoft.com/office/drawing/2014/main" id="{1845BA5B-2465-B09A-E6A8-10EEFB4C4394}"/>
            </a:ext>
          </a:extLst>
        </xdr:cNvPr>
        <xdr:cNvSpPr/>
      </xdr:nvSpPr>
      <xdr:spPr>
        <a:xfrm>
          <a:off x="396240" y="1417320"/>
          <a:ext cx="1874520" cy="99060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Total</a:t>
          </a:r>
          <a:r>
            <a:rPr lang="en-US" sz="1100" b="0" i="0" u="none" strike="noStrike" baseline="0">
              <a:solidFill>
                <a:srgbClr val="000000"/>
              </a:solidFill>
              <a:latin typeface="Calibri"/>
              <a:ea typeface="Calibri"/>
              <a:cs typeface="Calibri"/>
            </a:rPr>
            <a:t> Spend</a:t>
          </a:r>
        </a:p>
        <a:p>
          <a:pPr algn="ctr"/>
          <a:fld id="{B561B736-5E95-489B-9D47-0368F39EC8DB}" type="TxLink">
            <a:rPr lang="en-US" sz="1100" b="0" i="0" u="none" strike="noStrike">
              <a:solidFill>
                <a:srgbClr val="000000"/>
              </a:solidFill>
              <a:latin typeface="Calibri"/>
              <a:ea typeface="Calibri"/>
              <a:cs typeface="Calibri"/>
            </a:rPr>
            <a:pPr algn="ctr"/>
            <a:t>$225,978,445.81 </a:t>
          </a:fld>
          <a:endParaRPr lang="en-US" sz="1100"/>
        </a:p>
      </xdr:txBody>
    </xdr:sp>
    <xdr:clientData/>
  </xdr:twoCellAnchor>
  <xdr:twoCellAnchor>
    <xdr:from>
      <xdr:col>2</xdr:col>
      <xdr:colOff>739140</xdr:colOff>
      <xdr:row>8</xdr:row>
      <xdr:rowOff>114300</xdr:rowOff>
    </xdr:from>
    <xdr:to>
      <xdr:col>5</xdr:col>
      <xdr:colOff>175260</xdr:colOff>
      <xdr:row>13</xdr:row>
      <xdr:rowOff>167640</xdr:rowOff>
    </xdr:to>
    <xdr:sp macro="" textlink="B4">
      <xdr:nvSpPr>
        <xdr:cNvPr id="3" name="Rectangle: Rounded Corners 2">
          <a:extLst>
            <a:ext uri="{FF2B5EF4-FFF2-40B4-BE49-F238E27FC236}">
              <a16:creationId xmlns:a16="http://schemas.microsoft.com/office/drawing/2014/main" id="{D01ACAB1-587E-913C-E0FE-514C7357C6A2}"/>
            </a:ext>
          </a:extLst>
        </xdr:cNvPr>
        <xdr:cNvSpPr/>
      </xdr:nvSpPr>
      <xdr:spPr>
        <a:xfrm>
          <a:off x="2773680" y="1577340"/>
          <a:ext cx="1592580" cy="96774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Total Budget</a:t>
          </a:r>
        </a:p>
        <a:p>
          <a:pPr algn="ctr"/>
          <a:fld id="{F6C3B0B3-294C-4FAB-8D7C-BE55AA440F0A}" type="TxLink">
            <a:rPr lang="en-US" sz="1100" b="0" i="0" u="none" strike="noStrike">
              <a:solidFill>
                <a:srgbClr val="000000"/>
              </a:solidFill>
              <a:latin typeface="Calibri"/>
              <a:ea typeface="Calibri"/>
              <a:cs typeface="Calibri"/>
            </a:rPr>
            <a:pPr algn="ctr"/>
            <a:t>$221,594,332.00</a:t>
          </a:fld>
          <a:endParaRPr lang="en-US" sz="1100"/>
        </a:p>
      </xdr:txBody>
    </xdr:sp>
    <xdr:clientData/>
  </xdr:twoCellAnchor>
  <xdr:twoCellAnchor>
    <xdr:from>
      <xdr:col>6</xdr:col>
      <xdr:colOff>487680</xdr:colOff>
      <xdr:row>9</xdr:row>
      <xdr:rowOff>68580</xdr:rowOff>
    </xdr:from>
    <xdr:to>
      <xdr:col>9</xdr:col>
      <xdr:colOff>472440</xdr:colOff>
      <xdr:row>14</xdr:row>
      <xdr:rowOff>144780</xdr:rowOff>
    </xdr:to>
    <xdr:sp macro="" textlink="C4">
      <xdr:nvSpPr>
        <xdr:cNvPr id="4" name="Rectangle: Rounded Corners 3">
          <a:extLst>
            <a:ext uri="{FF2B5EF4-FFF2-40B4-BE49-F238E27FC236}">
              <a16:creationId xmlns:a16="http://schemas.microsoft.com/office/drawing/2014/main" id="{2E68EFB8-2AFD-7644-33E9-9DDD05E6416E}"/>
            </a:ext>
          </a:extLst>
        </xdr:cNvPr>
        <xdr:cNvSpPr/>
      </xdr:nvSpPr>
      <xdr:spPr>
        <a:xfrm>
          <a:off x="5288280" y="1714500"/>
          <a:ext cx="1813560" cy="99060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Variance</a:t>
          </a:r>
        </a:p>
        <a:p>
          <a:pPr algn="ctr"/>
          <a:fld id="{43B7E704-C97F-4AF2-8AC7-5EC720900BD0}" type="TxLink">
            <a:rPr lang="en-US" sz="1100" b="0" i="0" u="none" strike="noStrike">
              <a:solidFill>
                <a:srgbClr val="000000"/>
              </a:solidFill>
              <a:latin typeface="Calibri"/>
              <a:ea typeface="Calibri"/>
              <a:cs typeface="Calibri"/>
            </a:rPr>
            <a:pPr algn="ctr"/>
            <a:t> $4,384,113.81 </a:t>
          </a:fld>
          <a:endParaRPr lang="en-US" sz="1100"/>
        </a:p>
      </xdr:txBody>
    </xdr:sp>
    <xdr:clientData/>
  </xdr:twoCellAnchor>
  <xdr:twoCellAnchor>
    <xdr:from>
      <xdr:col>10</xdr:col>
      <xdr:colOff>548640</xdr:colOff>
      <xdr:row>9</xdr:row>
      <xdr:rowOff>167640</xdr:rowOff>
    </xdr:from>
    <xdr:to>
      <xdr:col>13</xdr:col>
      <xdr:colOff>381000</xdr:colOff>
      <xdr:row>14</xdr:row>
      <xdr:rowOff>144780</xdr:rowOff>
    </xdr:to>
    <xdr:sp macro="" textlink="D4">
      <xdr:nvSpPr>
        <xdr:cNvPr id="5" name="Rectangle: Rounded Corners 4">
          <a:extLst>
            <a:ext uri="{FF2B5EF4-FFF2-40B4-BE49-F238E27FC236}">
              <a16:creationId xmlns:a16="http://schemas.microsoft.com/office/drawing/2014/main" id="{22AFF7D6-D048-03A2-E804-4C731EACC4A3}"/>
            </a:ext>
          </a:extLst>
        </xdr:cNvPr>
        <xdr:cNvSpPr/>
      </xdr:nvSpPr>
      <xdr:spPr>
        <a:xfrm>
          <a:off x="7787640" y="1813560"/>
          <a:ext cx="1661160" cy="89154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Variance %</a:t>
          </a:r>
        </a:p>
        <a:p>
          <a:pPr algn="ctr"/>
          <a:fld id="{7348FF02-C961-4A83-A89B-A5D1528DDAE3}" type="TxLink">
            <a:rPr lang="en-US" sz="1100" b="0" i="0" u="none" strike="noStrike">
              <a:solidFill>
                <a:srgbClr val="000000"/>
              </a:solidFill>
              <a:latin typeface="Calibri"/>
              <a:ea typeface="Calibri"/>
              <a:cs typeface="Calibri"/>
            </a:rPr>
            <a:pPr algn="ctr"/>
            <a:t>2%</a:t>
          </a:fld>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243840</xdr:colOff>
      <xdr:row>0</xdr:row>
      <xdr:rowOff>57150</xdr:rowOff>
    </xdr:from>
    <xdr:to>
      <xdr:col>14</xdr:col>
      <xdr:colOff>563880</xdr:colOff>
      <xdr:row>24</xdr:row>
      <xdr:rowOff>7620</xdr:rowOff>
    </xdr:to>
    <xdr:graphicFrame macro="">
      <xdr:nvGraphicFramePr>
        <xdr:cNvPr id="2" name="Chart 1">
          <a:extLst>
            <a:ext uri="{FF2B5EF4-FFF2-40B4-BE49-F238E27FC236}">
              <a16:creationId xmlns:a16="http://schemas.microsoft.com/office/drawing/2014/main" id="{D4295124-FE02-4545-0153-B9113C0736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533400</xdr:colOff>
      <xdr:row>24</xdr:row>
      <xdr:rowOff>121919</xdr:rowOff>
    </xdr:from>
    <xdr:to>
      <xdr:col>7</xdr:col>
      <xdr:colOff>70740</xdr:colOff>
      <xdr:row>30</xdr:row>
      <xdr:rowOff>30479</xdr:rowOff>
    </xdr:to>
    <xdr:sp macro="" textlink="G26">
      <xdr:nvSpPr>
        <xdr:cNvPr id="3" name="Rectangle: Rounded Corners 2">
          <a:extLst>
            <a:ext uri="{FF2B5EF4-FFF2-40B4-BE49-F238E27FC236}">
              <a16:creationId xmlns:a16="http://schemas.microsoft.com/office/drawing/2014/main" id="{C37462C1-7D1F-ABB6-0E2E-23970790F6B2}"/>
            </a:ext>
          </a:extLst>
        </xdr:cNvPr>
        <xdr:cNvSpPr/>
      </xdr:nvSpPr>
      <xdr:spPr>
        <a:xfrm>
          <a:off x="4030980" y="4511039"/>
          <a:ext cx="1762380" cy="100584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oAutofit/>
        </a:bodyPr>
        <a:lstStyle/>
        <a:p>
          <a:pPr algn="ctr"/>
          <a:r>
            <a:rPr lang="en-US" sz="1100" b="0" i="0" u="none" strike="noStrike">
              <a:solidFill>
                <a:srgbClr val="000000"/>
              </a:solidFill>
              <a:latin typeface="Calibri"/>
              <a:ea typeface="Calibri"/>
              <a:cs typeface="Calibri"/>
            </a:rPr>
            <a:t>Margin ($)  </a:t>
          </a:r>
          <a:fld id="{24959652-3EA2-49A0-91C7-A4F5684A3F5D}" type="TxLink">
            <a:rPr lang="en-US" sz="1100" b="0" i="0" u="none" strike="noStrike">
              <a:solidFill>
                <a:srgbClr val="000000"/>
              </a:solidFill>
              <a:latin typeface="Calibri"/>
              <a:ea typeface="Calibri"/>
              <a:cs typeface="Calibri"/>
            </a:rPr>
            <a:t> $12,636,887.55 </a:t>
          </a:fld>
          <a:endParaRPr lang="en-US" sz="1100"/>
        </a:p>
      </xdr:txBody>
    </xdr:sp>
    <xdr:clientData/>
  </xdr:twoCellAnchor>
  <xdr:twoCellAnchor>
    <xdr:from>
      <xdr:col>7</xdr:col>
      <xdr:colOff>314878</xdr:colOff>
      <xdr:row>24</xdr:row>
      <xdr:rowOff>121919</xdr:rowOff>
    </xdr:from>
    <xdr:to>
      <xdr:col>10</xdr:col>
      <xdr:colOff>250870</xdr:colOff>
      <xdr:row>30</xdr:row>
      <xdr:rowOff>30479</xdr:rowOff>
    </xdr:to>
    <xdr:sp macro="" textlink="J26">
      <xdr:nvSpPr>
        <xdr:cNvPr id="4" name="Rectangle: Rounded Corners 3">
          <a:extLst>
            <a:ext uri="{FF2B5EF4-FFF2-40B4-BE49-F238E27FC236}">
              <a16:creationId xmlns:a16="http://schemas.microsoft.com/office/drawing/2014/main" id="{D3C17FED-C846-B1B3-4F5B-A113557888A6}"/>
            </a:ext>
          </a:extLst>
        </xdr:cNvPr>
        <xdr:cNvSpPr/>
      </xdr:nvSpPr>
      <xdr:spPr>
        <a:xfrm>
          <a:off x="6037498" y="4511039"/>
          <a:ext cx="1764792" cy="100584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Margin (%) </a:t>
          </a:r>
        </a:p>
        <a:p>
          <a:pPr algn="ctr"/>
          <a:r>
            <a:rPr lang="en-US" sz="1100" b="0" i="0" u="none" strike="noStrike">
              <a:solidFill>
                <a:srgbClr val="000000"/>
              </a:solidFill>
              <a:latin typeface="Calibri"/>
              <a:ea typeface="Calibri"/>
              <a:cs typeface="Calibri"/>
            </a:rPr>
            <a:t> </a:t>
          </a:r>
          <a:fld id="{A34C9E98-0B8E-4E84-A635-61752E2F0980}" type="TxLink">
            <a:rPr lang="en-US" sz="1100" b="0" i="0" u="none" strike="noStrike">
              <a:solidFill>
                <a:srgbClr val="000000"/>
              </a:solidFill>
              <a:latin typeface="Calibri"/>
              <a:ea typeface="Calibri"/>
              <a:cs typeface="Calibri"/>
            </a:rPr>
            <a:pPr algn="ctr"/>
            <a:t>5%</a:t>
          </a:fld>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411480</xdr:colOff>
      <xdr:row>0</xdr:row>
      <xdr:rowOff>137160</xdr:rowOff>
    </xdr:from>
    <xdr:to>
      <xdr:col>14</xdr:col>
      <xdr:colOff>579120</xdr:colOff>
      <xdr:row>25</xdr:row>
      <xdr:rowOff>167640</xdr:rowOff>
    </xdr:to>
    <xdr:graphicFrame macro="">
      <xdr:nvGraphicFramePr>
        <xdr:cNvPr id="2" name="Chart 1">
          <a:extLst>
            <a:ext uri="{FF2B5EF4-FFF2-40B4-BE49-F238E27FC236}">
              <a16:creationId xmlns:a16="http://schemas.microsoft.com/office/drawing/2014/main" id="{B6B14F93-3EC3-C047-F51C-1F6FE14EEA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22860</xdr:colOff>
      <xdr:row>0</xdr:row>
      <xdr:rowOff>152400</xdr:rowOff>
    </xdr:from>
    <xdr:to>
      <xdr:col>14</xdr:col>
      <xdr:colOff>22860</xdr:colOff>
      <xdr:row>24</xdr:row>
      <xdr:rowOff>22860</xdr:rowOff>
    </xdr:to>
    <xdr:graphicFrame macro="">
      <xdr:nvGraphicFramePr>
        <xdr:cNvPr id="4" name="Chart 3">
          <a:extLst>
            <a:ext uri="{FF2B5EF4-FFF2-40B4-BE49-F238E27FC236}">
              <a16:creationId xmlns:a16="http://schemas.microsoft.com/office/drawing/2014/main" id="{6DDDF8B1-DD6D-5E0C-4933-B75759AF6F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358140</xdr:colOff>
      <xdr:row>9</xdr:row>
      <xdr:rowOff>60960</xdr:rowOff>
    </xdr:from>
    <xdr:to>
      <xdr:col>2</xdr:col>
      <xdr:colOff>312420</xdr:colOff>
      <xdr:row>22</xdr:row>
      <xdr:rowOff>150495</xdr:rowOff>
    </xdr:to>
    <mc:AlternateContent xmlns:mc="http://schemas.openxmlformats.org/markup-compatibility/2006">
      <mc:Choice xmlns:a14="http://schemas.microsoft.com/office/drawing/2010/main" Requires="a14">
        <xdr:graphicFrame macro="">
          <xdr:nvGraphicFramePr>
            <xdr:cNvPr id="5" name="Program">
              <a:extLst>
                <a:ext uri="{FF2B5EF4-FFF2-40B4-BE49-F238E27FC236}">
                  <a16:creationId xmlns:a16="http://schemas.microsoft.com/office/drawing/2014/main" id="{387F9E8A-DE8E-EE12-0A80-AE471C076BA0}"/>
                </a:ext>
              </a:extLst>
            </xdr:cNvPr>
            <xdr:cNvGraphicFramePr/>
          </xdr:nvGraphicFramePr>
          <xdr:xfrm>
            <a:off x="0" y="0"/>
            <a:ext cx="0" cy="0"/>
          </xdr:xfrm>
          <a:graphic>
            <a:graphicData uri="http://schemas.microsoft.com/office/drawing/2010/slicer">
              <sle:slicer xmlns:sle="http://schemas.microsoft.com/office/drawing/2010/slicer" name="Program"/>
            </a:graphicData>
          </a:graphic>
        </xdr:graphicFrame>
      </mc:Choice>
      <mc:Fallback>
        <xdr:sp macro="" textlink="">
          <xdr:nvSpPr>
            <xdr:cNvPr id="0" name=""/>
            <xdr:cNvSpPr>
              <a:spLocks noTextEdit="1"/>
            </xdr:cNvSpPr>
          </xdr:nvSpPr>
          <xdr:spPr>
            <a:xfrm>
              <a:off x="358140" y="17068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388620</xdr:colOff>
      <xdr:row>8</xdr:row>
      <xdr:rowOff>144780</xdr:rowOff>
    </xdr:from>
    <xdr:to>
      <xdr:col>2</xdr:col>
      <xdr:colOff>396240</xdr:colOff>
      <xdr:row>15</xdr:row>
      <xdr:rowOff>76200</xdr:rowOff>
    </xdr:to>
    <xdr:sp macro="" textlink="A4">
      <xdr:nvSpPr>
        <xdr:cNvPr id="2" name="Rectangle: Rounded Corners 1">
          <a:extLst>
            <a:ext uri="{FF2B5EF4-FFF2-40B4-BE49-F238E27FC236}">
              <a16:creationId xmlns:a16="http://schemas.microsoft.com/office/drawing/2014/main" id="{F1576B28-6ECF-00B5-94F8-8B1FEEFBE551}"/>
            </a:ext>
          </a:extLst>
        </xdr:cNvPr>
        <xdr:cNvSpPr/>
      </xdr:nvSpPr>
      <xdr:spPr>
        <a:xfrm>
          <a:off x="388620" y="1607820"/>
          <a:ext cx="1897380" cy="121158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Total Material Spend</a:t>
          </a:r>
        </a:p>
        <a:p>
          <a:pPr algn="ctr"/>
          <a:fld id="{EFBA515F-9182-418E-A506-5624BE34D46A}" type="TxLink">
            <a:rPr lang="en-US" sz="1100" b="0" i="0" u="none" strike="noStrike">
              <a:solidFill>
                <a:srgbClr val="000000"/>
              </a:solidFill>
              <a:latin typeface="Calibri"/>
              <a:ea typeface="Calibri"/>
              <a:cs typeface="Calibri"/>
            </a:rPr>
            <a:pPr algn="ctr"/>
            <a:t>$3,385,598,274.40</a:t>
          </a:fld>
          <a:endParaRPr lang="en-US" sz="1100"/>
        </a:p>
      </xdr:txBody>
    </xdr:sp>
    <xdr:clientData/>
  </xdr:twoCellAnchor>
  <xdr:twoCellAnchor>
    <xdr:from>
      <xdr:col>5</xdr:col>
      <xdr:colOff>251460</xdr:colOff>
      <xdr:row>10</xdr:row>
      <xdr:rowOff>76200</xdr:rowOff>
    </xdr:from>
    <xdr:to>
      <xdr:col>8</xdr:col>
      <xdr:colOff>281940</xdr:colOff>
      <xdr:row>16</xdr:row>
      <xdr:rowOff>144780</xdr:rowOff>
    </xdr:to>
    <xdr:sp macro="" textlink="C20">
      <xdr:nvSpPr>
        <xdr:cNvPr id="3" name="Rectangle: Rounded Corners 2">
          <a:extLst>
            <a:ext uri="{FF2B5EF4-FFF2-40B4-BE49-F238E27FC236}">
              <a16:creationId xmlns:a16="http://schemas.microsoft.com/office/drawing/2014/main" id="{21684219-76A1-1404-298E-CB5979F5E908}"/>
            </a:ext>
          </a:extLst>
        </xdr:cNvPr>
        <xdr:cNvSpPr/>
      </xdr:nvSpPr>
      <xdr:spPr>
        <a:xfrm>
          <a:off x="3977640" y="1905000"/>
          <a:ext cx="1859280" cy="116586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PO Count</a:t>
          </a:r>
        </a:p>
        <a:p>
          <a:pPr algn="ctr"/>
          <a:fld id="{7020FA5B-ECF6-4233-A316-8D2BBB09A132}" type="TxLink">
            <a:rPr lang="en-US" sz="1100" b="0" i="0" u="none" strike="noStrike">
              <a:solidFill>
                <a:srgbClr val="000000"/>
              </a:solidFill>
              <a:latin typeface="Calibri"/>
              <a:ea typeface="Calibri"/>
              <a:cs typeface="Calibri"/>
            </a:rPr>
            <a:pPr algn="ctr"/>
            <a:t>1100</a:t>
          </a:fld>
          <a:endParaRPr lang="en-US" sz="1100"/>
        </a:p>
      </xdr:txBody>
    </xdr:sp>
    <xdr:clientData/>
  </xdr:twoCellAnchor>
  <xdr:twoCellAnchor>
    <xdr:from>
      <xdr:col>10</xdr:col>
      <xdr:colOff>571500</xdr:colOff>
      <xdr:row>12</xdr:row>
      <xdr:rowOff>30480</xdr:rowOff>
    </xdr:from>
    <xdr:to>
      <xdr:col>13</xdr:col>
      <xdr:colOff>533400</xdr:colOff>
      <xdr:row>18</xdr:row>
      <xdr:rowOff>91440</xdr:rowOff>
    </xdr:to>
    <xdr:sp macro="" textlink="I25">
      <xdr:nvSpPr>
        <xdr:cNvPr id="4" name="Rectangle: Rounded Corners 3">
          <a:extLst>
            <a:ext uri="{FF2B5EF4-FFF2-40B4-BE49-F238E27FC236}">
              <a16:creationId xmlns:a16="http://schemas.microsoft.com/office/drawing/2014/main" id="{39D1D0D2-574B-EF46-2F38-A8DF502DA85E}"/>
            </a:ext>
          </a:extLst>
        </xdr:cNvPr>
        <xdr:cNvSpPr/>
      </xdr:nvSpPr>
      <xdr:spPr>
        <a:xfrm>
          <a:off x="7612380" y="2225040"/>
          <a:ext cx="1790700" cy="115824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Avg</a:t>
          </a:r>
          <a:r>
            <a:rPr lang="en-US" sz="1100" b="0" i="0" u="none" strike="noStrike" baseline="0">
              <a:solidFill>
                <a:srgbClr val="000000"/>
              </a:solidFill>
              <a:latin typeface="Calibri"/>
              <a:ea typeface="Calibri"/>
              <a:cs typeface="Calibri"/>
            </a:rPr>
            <a:t> Unit Price</a:t>
          </a:r>
        </a:p>
        <a:p>
          <a:pPr algn="ctr"/>
          <a:fld id="{5CC8E350-25C4-41ED-8C7A-FBE06569C47A}" type="TxLink">
            <a:rPr lang="en-US" sz="1100" b="0" i="0" u="none" strike="noStrike">
              <a:solidFill>
                <a:srgbClr val="000000"/>
              </a:solidFill>
              <a:latin typeface="Calibri"/>
              <a:ea typeface="Calibri"/>
              <a:cs typeface="Calibri"/>
            </a:rPr>
            <a:pPr algn="ctr"/>
            <a:t>$3,077,816.61</a:t>
          </a:fld>
          <a:endParaRPr lang="en-US" sz="1100"/>
        </a:p>
      </xdr:txBody>
    </xdr:sp>
    <xdr:clientData/>
  </xdr:twoCellAnchor>
  <xdr:twoCellAnchor>
    <xdr:from>
      <xdr:col>3</xdr:col>
      <xdr:colOff>184547</xdr:colOff>
      <xdr:row>32</xdr:row>
      <xdr:rowOff>9525</xdr:rowOff>
    </xdr:from>
    <xdr:to>
      <xdr:col>10</xdr:col>
      <xdr:colOff>232172</xdr:colOff>
      <xdr:row>47</xdr:row>
      <xdr:rowOff>73819</xdr:rowOff>
    </xdr:to>
    <xdr:graphicFrame macro="">
      <xdr:nvGraphicFramePr>
        <xdr:cNvPr id="5" name="Chart 4">
          <a:extLst>
            <a:ext uri="{FF2B5EF4-FFF2-40B4-BE49-F238E27FC236}">
              <a16:creationId xmlns:a16="http://schemas.microsoft.com/office/drawing/2014/main" id="{85662013-2E7D-09C6-F6E2-5AFB72435C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412012</xdr:colOff>
      <xdr:row>48</xdr:row>
      <xdr:rowOff>174550</xdr:rowOff>
    </xdr:from>
    <xdr:to>
      <xdr:col>11</xdr:col>
      <xdr:colOff>1169581</xdr:colOff>
      <xdr:row>66</xdr:row>
      <xdr:rowOff>53162</xdr:rowOff>
    </xdr:to>
    <xdr:graphicFrame macro="">
      <xdr:nvGraphicFramePr>
        <xdr:cNvPr id="6" name="Chart 5">
          <a:extLst>
            <a:ext uri="{FF2B5EF4-FFF2-40B4-BE49-F238E27FC236}">
              <a16:creationId xmlns:a16="http://schemas.microsoft.com/office/drawing/2014/main" id="{56AC96FF-9D1B-25F9-DA12-E78C8BDEEB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276764</xdr:colOff>
      <xdr:row>67</xdr:row>
      <xdr:rowOff>141616</xdr:rowOff>
    </xdr:from>
    <xdr:to>
      <xdr:col>25</xdr:col>
      <xdr:colOff>431321</xdr:colOff>
      <xdr:row>90</xdr:row>
      <xdr:rowOff>107830</xdr:rowOff>
    </xdr:to>
    <xdr:graphicFrame macro="">
      <xdr:nvGraphicFramePr>
        <xdr:cNvPr id="8" name="Chart 7">
          <a:extLst>
            <a:ext uri="{FF2B5EF4-FFF2-40B4-BE49-F238E27FC236}">
              <a16:creationId xmlns:a16="http://schemas.microsoft.com/office/drawing/2014/main" id="{9163A1F3-D5C1-61A7-2847-8B88C3A0EA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449580</xdr:colOff>
      <xdr:row>1</xdr:row>
      <xdr:rowOff>114300</xdr:rowOff>
    </xdr:from>
    <xdr:to>
      <xdr:col>4</xdr:col>
      <xdr:colOff>53340</xdr:colOff>
      <xdr:row>7</xdr:row>
      <xdr:rowOff>160020</xdr:rowOff>
    </xdr:to>
    <xdr:sp macro="" textlink="A2">
      <xdr:nvSpPr>
        <xdr:cNvPr id="2" name="Rectangle: Rounded Corners 1">
          <a:extLst>
            <a:ext uri="{FF2B5EF4-FFF2-40B4-BE49-F238E27FC236}">
              <a16:creationId xmlns:a16="http://schemas.microsoft.com/office/drawing/2014/main" id="{108D9101-B883-7717-D526-7FD3D36E65AD}"/>
            </a:ext>
          </a:extLst>
        </xdr:cNvPr>
        <xdr:cNvSpPr/>
      </xdr:nvSpPr>
      <xdr:spPr>
        <a:xfrm>
          <a:off x="1455420" y="297180"/>
          <a:ext cx="1432560" cy="114300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Total Labor Cost</a:t>
          </a:r>
        </a:p>
        <a:p>
          <a:pPr algn="ctr"/>
          <a:fld id="{B27676EF-93AC-4FE6-A748-547EBE52F7A7}" type="TxLink">
            <a:rPr lang="en-US" sz="1100" b="0" i="0" u="none" strike="noStrike">
              <a:solidFill>
                <a:srgbClr val="000000"/>
              </a:solidFill>
              <a:latin typeface="Calibri"/>
              <a:ea typeface="Calibri"/>
              <a:cs typeface="Calibri"/>
            </a:rPr>
            <a:pPr algn="ctr"/>
            <a:t>$2,357,961.71</a:t>
          </a:fld>
          <a:endParaRPr lang="en-US" sz="1100"/>
        </a:p>
      </xdr:txBody>
    </xdr:sp>
    <xdr:clientData/>
  </xdr:twoCellAnchor>
  <xdr:twoCellAnchor>
    <xdr:from>
      <xdr:col>2</xdr:col>
      <xdr:colOff>365760</xdr:colOff>
      <xdr:row>17</xdr:row>
      <xdr:rowOff>160020</xdr:rowOff>
    </xdr:from>
    <xdr:to>
      <xdr:col>5</xdr:col>
      <xdr:colOff>304800</xdr:colOff>
      <xdr:row>23</xdr:row>
      <xdr:rowOff>144780</xdr:rowOff>
    </xdr:to>
    <xdr:sp macro="" textlink="E17">
      <xdr:nvSpPr>
        <xdr:cNvPr id="3" name="Rectangle: Rounded Corners 2">
          <a:extLst>
            <a:ext uri="{FF2B5EF4-FFF2-40B4-BE49-F238E27FC236}">
              <a16:creationId xmlns:a16="http://schemas.microsoft.com/office/drawing/2014/main" id="{E5D30763-1C1B-ECFC-089D-647B7CC2E6D2}"/>
            </a:ext>
          </a:extLst>
        </xdr:cNvPr>
        <xdr:cNvSpPr/>
      </xdr:nvSpPr>
      <xdr:spPr>
        <a:xfrm>
          <a:off x="1981200" y="3268980"/>
          <a:ext cx="1882140" cy="108204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Total</a:t>
          </a:r>
          <a:r>
            <a:rPr lang="en-US" sz="1100" b="0" i="0" u="none" strike="noStrike" baseline="0">
              <a:solidFill>
                <a:srgbClr val="000000"/>
              </a:solidFill>
              <a:latin typeface="Calibri"/>
              <a:ea typeface="Calibri"/>
              <a:cs typeface="Calibri"/>
            </a:rPr>
            <a:t> Hours</a:t>
          </a:r>
        </a:p>
        <a:p>
          <a:pPr algn="ctr"/>
          <a:fld id="{5253B5EE-F56D-472F-9105-5AF8F3A42A68}" type="TxLink">
            <a:rPr lang="en-US" sz="1100" b="0" i="0" u="none" strike="noStrike">
              <a:solidFill>
                <a:srgbClr val="000000"/>
              </a:solidFill>
              <a:latin typeface="Calibri"/>
              <a:ea typeface="Calibri"/>
              <a:cs typeface="Calibri"/>
            </a:rPr>
            <a:pPr algn="ctr"/>
            <a:t>28976</a:t>
          </a:fld>
          <a:endParaRPr lang="en-US" sz="1100"/>
        </a:p>
      </xdr:txBody>
    </xdr:sp>
    <xdr:clientData/>
  </xdr:twoCellAnchor>
  <xdr:twoCellAnchor>
    <xdr:from>
      <xdr:col>7</xdr:col>
      <xdr:colOff>541020</xdr:colOff>
      <xdr:row>1</xdr:row>
      <xdr:rowOff>137160</xdr:rowOff>
    </xdr:from>
    <xdr:to>
      <xdr:col>10</xdr:col>
      <xdr:colOff>381000</xdr:colOff>
      <xdr:row>8</xdr:row>
      <xdr:rowOff>83820</xdr:rowOff>
    </xdr:to>
    <xdr:sp macro="" textlink="G6">
      <xdr:nvSpPr>
        <xdr:cNvPr id="4" name="Rectangle: Rounded Corners 3">
          <a:extLst>
            <a:ext uri="{FF2B5EF4-FFF2-40B4-BE49-F238E27FC236}">
              <a16:creationId xmlns:a16="http://schemas.microsoft.com/office/drawing/2014/main" id="{065428DB-B21C-DD10-F9CE-CCE317159DDF}"/>
            </a:ext>
          </a:extLst>
        </xdr:cNvPr>
        <xdr:cNvSpPr/>
      </xdr:nvSpPr>
      <xdr:spPr>
        <a:xfrm>
          <a:off x="5303520" y="320040"/>
          <a:ext cx="1668780" cy="122682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OT</a:t>
          </a:r>
          <a:r>
            <a:rPr lang="en-US" sz="1100" b="0" i="0" u="none" strike="noStrike" baseline="0">
              <a:solidFill>
                <a:srgbClr val="000000"/>
              </a:solidFill>
              <a:latin typeface="Calibri"/>
              <a:ea typeface="Calibri"/>
              <a:cs typeface="Calibri"/>
            </a:rPr>
            <a:t> Hours</a:t>
          </a:r>
        </a:p>
        <a:p>
          <a:pPr algn="ctr"/>
          <a:fld id="{AF798978-4337-4B8A-9CA0-560485F76061}" type="TxLink">
            <a:rPr lang="en-US" sz="1100" b="0" i="0" u="none" strike="noStrike">
              <a:solidFill>
                <a:srgbClr val="000000"/>
              </a:solidFill>
              <a:latin typeface="Calibri"/>
              <a:ea typeface="Calibri"/>
              <a:cs typeface="Calibri"/>
            </a:rPr>
            <a:pPr algn="ctr"/>
            <a:t>796</a:t>
          </a:fld>
          <a:endParaRPr lang="en-US" sz="1100"/>
        </a:p>
      </xdr:txBody>
    </xdr:sp>
    <xdr:clientData/>
  </xdr:twoCellAnchor>
  <xdr:twoCellAnchor>
    <xdr:from>
      <xdr:col>9</xdr:col>
      <xdr:colOff>45720</xdr:colOff>
      <xdr:row>18</xdr:row>
      <xdr:rowOff>99060</xdr:rowOff>
    </xdr:from>
    <xdr:to>
      <xdr:col>15</xdr:col>
      <xdr:colOff>449580</xdr:colOff>
      <xdr:row>33</xdr:row>
      <xdr:rowOff>99060</xdr:rowOff>
    </xdr:to>
    <xdr:graphicFrame macro="">
      <xdr:nvGraphicFramePr>
        <xdr:cNvPr id="5" name="Chart 4">
          <a:extLst>
            <a:ext uri="{FF2B5EF4-FFF2-40B4-BE49-F238E27FC236}">
              <a16:creationId xmlns:a16="http://schemas.microsoft.com/office/drawing/2014/main" id="{4FEA9FDB-79D2-083F-1DC4-B349FB277F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553183</xdr:colOff>
      <xdr:row>36</xdr:row>
      <xdr:rowOff>53486</xdr:rowOff>
    </xdr:from>
    <xdr:to>
      <xdr:col>13</xdr:col>
      <xdr:colOff>362683</xdr:colOff>
      <xdr:row>51</xdr:row>
      <xdr:rowOff>49090</xdr:rowOff>
    </xdr:to>
    <xdr:graphicFrame macro="">
      <xdr:nvGraphicFramePr>
        <xdr:cNvPr id="7" name="Chart 6">
          <a:extLst>
            <a:ext uri="{FF2B5EF4-FFF2-40B4-BE49-F238E27FC236}">
              <a16:creationId xmlns:a16="http://schemas.microsoft.com/office/drawing/2014/main" id="{BEBD32DC-C15F-7DF2-37CD-3FDEB2C4AF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410308</xdr:colOff>
      <xdr:row>48</xdr:row>
      <xdr:rowOff>5862</xdr:rowOff>
    </xdr:from>
    <xdr:to>
      <xdr:col>22</xdr:col>
      <xdr:colOff>117231</xdr:colOff>
      <xdr:row>62</xdr:row>
      <xdr:rowOff>169985</xdr:rowOff>
    </xdr:to>
    <xdr:graphicFrame macro="">
      <xdr:nvGraphicFramePr>
        <xdr:cNvPr id="9" name="Chart 8">
          <a:extLst>
            <a:ext uri="{FF2B5EF4-FFF2-40B4-BE49-F238E27FC236}">
              <a16:creationId xmlns:a16="http://schemas.microsoft.com/office/drawing/2014/main" id="{E5A386DF-21E5-178B-8B6B-733F587C2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an" refreshedDate="45982.776300694444" backgroundQuery="1" createdVersion="8" refreshedVersion="8" minRefreshableVersion="3" recordCount="0" supportSubquery="1" supportAdvancedDrill="1" xr:uid="{65B1976C-86DC-4161-8318-B57FB20E4DB3}">
  <cacheSource type="external" connectionId="6"/>
  <cacheFields count="2">
    <cacheField name="[Measures].[Sum of Actual_Cost]" caption="Sum of Actual_Cost" numFmtId="0" hierarchy="57" level="32767"/>
    <cacheField name="[Measures].[Sum of Planned_Budget]" caption="Sum of Planned_Budget" numFmtId="0" hierarchy="58" level="32767"/>
  </cacheFields>
  <cacheHierarchies count="71">
    <cacheHierarchy uniqueName="[GL_Transactions].[Trans_ID]" caption="Trans_ID" attribute="1" defaultMemberUniqueName="[GL_Transactions].[Trans_ID].[All]" allUniqueName="[GL_Transactions].[Trans_ID].[All]" dimensionUniqueName="[GL_Transactions]" displayFolder="" count="0" memberValueDatatype="130" unbalanced="0"/>
    <cacheHierarchy uniqueName="[GL_Transactions].[Trans_Date]" caption="Trans_Date" attribute="1" time="1" defaultMemberUniqueName="[GL_Transactions].[Trans_Date].[All]" allUniqueName="[GL_Transactions].[Trans_Date].[All]" dimensionUniqueName="[GL_Transactions]" displayFolder="" count="0" memberValueDatatype="7" unbalanced="0"/>
    <cacheHierarchy uniqueName="[GL_Transactions].[Program]" caption="Program" attribute="1" defaultMemberUniqueName="[GL_Transactions].[Program].[All]" allUniqueName="[GL_Transactions].[Program].[All]" dimensionUniqueName="[GL_Transactions]" displayFolder="" count="0" memberValueDatatype="130" unbalanced="0"/>
    <cacheHierarchy uniqueName="[GL_Transactions].[GL_Account]" caption="GL_Account" attribute="1" defaultMemberUniqueName="[GL_Transactions].[GL_Account].[All]" allUniqueName="[GL_Transactions].[GL_Account].[All]" dimensionUniqueName="[GL_Transactions]" displayFolder="" count="0" memberValueDatatype="20" unbalanced="0"/>
    <cacheHierarchy uniqueName="[GL_Transactions].[Debit]" caption="Debit" attribute="1" defaultMemberUniqueName="[GL_Transactions].[Debit].[All]" allUniqueName="[GL_Transactions].[Debit].[All]" dimensionUniqueName="[GL_Transactions]" displayFolder="" count="0" memberValueDatatype="5" unbalanced="0"/>
    <cacheHierarchy uniqueName="[GL_Transactions].[Credit]" caption="Credit" attribute="1" defaultMemberUniqueName="[GL_Transactions].[Credit].[All]" allUniqueName="[GL_Transactions].[Credit].[All]" dimensionUniqueName="[GL_Transactions]" displayFolder="" count="0" memberValueDatatype="5" unbalanced="0"/>
    <cacheHierarchy uniqueName="[GL_Transactions].[Description]" caption="Description" attribute="1" defaultMemberUniqueName="[GL_Transactions].[Description].[All]" allUniqueName="[GL_Transactions].[Description].[All]" dimensionUniqueName="[GL_Transactions]" displayFolder="" count="0" memberValueDatatype="130" unbalanced="0"/>
    <cacheHierarchy uniqueName="[GL_Transactions].[Source]" caption="Source" attribute="1" defaultMemberUniqueName="[GL_Transactions].[Source].[All]" allUniqueName="[GL_Transactions].[Source].[All]" dimensionUniqueName="[GL_Transactions]" displayFolder="" count="0" memberValueDatatype="130" unbalanced="0"/>
    <cacheHierarchy uniqueName="[Labor_Hours].[Week_Ending]" caption="Week_Ending" attribute="1" time="1" defaultMemberUniqueName="[Labor_Hours].[Week_Ending].[All]" allUniqueName="[Labor_Hours].[Week_Ending].[All]" dimensionUniqueName="[Labor_Hours]" displayFolder="" count="0" memberValueDatatype="7" unbalanced="0"/>
    <cacheHierarchy uniqueName="[Labor_Hours].[Employee_ID]" caption="Employee_ID" attribute="1" defaultMemberUniqueName="[Labor_Hours].[Employee_ID].[All]" allUniqueName="[Labor_Hours].[Employee_ID].[All]" dimensionUniqueName="[Labor_Hours]" displayFolder="" count="0" memberValueDatatype="130" unbalanced="0"/>
    <cacheHierarchy uniqueName="[Labor_Hours].[Program]" caption="Program" attribute="1" defaultMemberUniqueName="[Labor_Hours].[Program].[All]" allUniqueName="[Labor_Hours].[Program].[All]" dimensionUniqueName="[Labor_Hours]" displayFolder="" count="0" memberValueDatatype="130" unbalanced="0"/>
    <cacheHierarchy uniqueName="[Labor_Hours].[Department]" caption="Department" attribute="1" defaultMemberUniqueName="[Labor_Hours].[Department].[All]" allUniqueName="[Labor_Hours].[Department].[All]" dimensionUniqueName="[Labor_Hours]" displayFolder="" count="0" memberValueDatatype="130" unbalanced="0"/>
    <cacheHierarchy uniqueName="[Labor_Hours].[Labor_Category]" caption="Labor_Category" attribute="1" defaultMemberUniqueName="[Labor_Hours].[Labor_Category].[All]" allUniqueName="[Labor_Hours].[Labor_Category].[All]" dimensionUniqueName="[Labor_Hours]" displayFolder="" count="0" memberValueDatatype="130" unbalanced="0"/>
    <cacheHierarchy uniqueName="[Labor_Hours].[Planned_Hours]" caption="Planned_Hours" attribute="1" defaultMemberUniqueName="[Labor_Hours].[Planned_Hours].[All]" allUniqueName="[Labor_Hours].[Planned_Hours].[All]" dimensionUniqueName="[Labor_Hours]" displayFolder="" count="0" memberValueDatatype="20" unbalanced="0"/>
    <cacheHierarchy uniqueName="[Labor_Hours].[Actual_Hours]" caption="Actual_Hours" attribute="1" defaultMemberUniqueName="[Labor_Hours].[Actual_Hours].[All]" allUniqueName="[Labor_Hours].[Actual_Hours].[All]" dimensionUniqueName="[Labor_Hours]" displayFolder="" count="0" memberValueDatatype="20" unbalanced="0"/>
    <cacheHierarchy uniqueName="[Labor_Hours].[OT_Hours]" caption="OT_Hours" attribute="1" defaultMemberUniqueName="[Labor_Hours].[OT_Hours].[All]" allUniqueName="[Labor_Hours].[OT_Hours].[All]" dimensionUniqueName="[Labor_Hours]" displayFolder="" count="0" memberValueDatatype="20" unbalanced="0"/>
    <cacheHierarchy uniqueName="[Labor_Hours].[Standard_Rate]" caption="Standard_Rate" attribute="1" defaultMemberUniqueName="[Labor_Hours].[Standard_Rate].[All]" allUniqueName="[Labor_Hours].[Standard_Rate].[All]" dimensionUniqueName="[Labor_Hours]" displayFolder="" count="0" memberValueDatatype="5" unbalanced="0"/>
    <cacheHierarchy uniqueName="[Labor_Hours].[OT_Rate]" caption="OT_Rate" attribute="1" defaultMemberUniqueName="[Labor_Hours].[OT_Rate].[All]" allUniqueName="[Labor_Hours].[OT_Rate].[All]" dimensionUniqueName="[Labor_Hours]" displayFolder="" count="0" memberValueDatatype="5" unbalanced="0"/>
    <cacheHierarchy uniqueName="[Labor_Hours].[Labor_Cost]" caption="Labor_Cost" attribute="1" defaultMemberUniqueName="[Labor_Hours].[Labor_Cost].[All]" allUniqueName="[Labor_Hours].[Labor_Cost].[All]" dimensionUniqueName="[Labor_Hours]" displayFolder="" count="0" memberValueDatatype="5" unbalanced="0"/>
    <cacheHierarchy uniqueName="[Labor_Hours].[GL_Account]" caption="GL_Account" attribute="1" defaultMemberUniqueName="[Labor_Hours].[GL_Account].[All]" allUniqueName="[Labor_Hours].[GL_Account].[All]" dimensionUniqueName="[Labor_Hours]" displayFolder="" count="0" memberValueDatatype="20" unbalanced="0"/>
    <cacheHierarchy uniqueName="[Labor_Hours].[Week_Ending (Month)]" caption="Week_Ending (Month)" attribute="1" defaultMemberUniqueName="[Labor_Hours].[Week_Ending (Month)].[All]" allUniqueName="[Labor_Hours].[Week_Ending (Month)].[All]" dimensionUniqueName="[Labor_Hours]" displayFolder="" count="0" memberValueDatatype="130" unbalanced="0"/>
    <cacheHierarchy uniqueName="[Material_Purchases].[PO_Number]" caption="PO_Number" attribute="1" defaultMemberUniqueName="[Material_Purchases].[PO_Number].[All]" allUniqueName="[Material_Purchases].[PO_Number].[All]" dimensionUniqueName="[Material_Purchases]" displayFolder="" count="0" memberValueDatatype="130" unbalanced="0"/>
    <cacheHierarchy uniqueName="[Material_Purchases].[PO_Line]" caption="PO_Line" attribute="1" defaultMemberUniqueName="[Material_Purchases].[PO_Line].[All]" allUniqueName="[Material_Purchases].[PO_Line].[All]" dimensionUniqueName="[Material_Purchases]" displayFolder="" count="0" memberValueDatatype="20" unbalanced="0"/>
    <cacheHierarchy uniqueName="[Material_Purchases].[Program]" caption="Program" attribute="1" defaultMemberUniqueName="[Material_Purchases].[Program].[All]" allUniqueName="[Material_Purchases].[Program].[All]" dimensionUniqueName="[Material_Purchases]" displayFolder="" count="0" memberValueDatatype="130" unbalanced="0"/>
    <cacheHierarchy uniqueName="[Material_Purchases].[Material_Category]" caption="Material_Category" attribute="1" defaultMemberUniqueName="[Material_Purchases].[Material_Category].[All]" allUniqueName="[Material_Purchases].[Material_Category].[All]" dimensionUniqueName="[Material_Purchases]" displayFolder="" count="0" memberValueDatatype="130" unbalanced="0"/>
    <cacheHierarchy uniqueName="[Material_Purchases].[Vendor]" caption="Vendor" attribute="1" defaultMemberUniqueName="[Material_Purchases].[Vendor].[All]" allUniqueName="[Material_Purchases].[Vendor].[All]" dimensionUniqueName="[Material_Purchases]" displayFolder="" count="0" memberValueDatatype="130" unbalanced="0"/>
    <cacheHierarchy uniqueName="[Material_Purchases].[GL_Account]" caption="GL_Account" attribute="1" defaultMemberUniqueName="[Material_Purchases].[GL_Account].[All]" allUniqueName="[Material_Purchases].[GL_Account].[All]" dimensionUniqueName="[Material_Purchases]" displayFolder="" count="0" memberValueDatatype="20" unbalanced="0"/>
    <cacheHierarchy uniqueName="[Material_Purchases].[Cost_Code]" caption="Cost_Code" attribute="1" defaultMemberUniqueName="[Material_Purchases].[Cost_Code].[All]" allUniqueName="[Material_Purchases].[Cost_Code].[All]" dimensionUniqueName="[Material_Purchases]" displayFolder="" count="0" memberValueDatatype="130" unbalanced="0"/>
    <cacheHierarchy uniqueName="[Material_Purchases].[Quantity]" caption="Quantity" attribute="1" defaultMemberUniqueName="[Material_Purchases].[Quantity].[All]" allUniqueName="[Material_Purchases].[Quantity].[All]" dimensionUniqueName="[Material_Purchases]" displayFolder="" count="0" memberValueDatatype="20" unbalanced="0"/>
    <cacheHierarchy uniqueName="[Material_Purchases].[Unit_Price]" caption="Unit_Price" attribute="1" defaultMemberUniqueName="[Material_Purchases].[Unit_Price].[All]" allUniqueName="[Material_Purchases].[Unit_Price].[All]" dimensionUniqueName="[Material_Purchases]" displayFolder="" count="0" memberValueDatatype="5" unbalanced="0"/>
    <cacheHierarchy uniqueName="[Material_Purchases].[Extended_Price]" caption="Extended_Price" attribute="1" defaultMemberUniqueName="[Material_Purchases].[Extended_Price].[All]" allUniqueName="[Material_Purchases].[Extended_Price].[All]" dimensionUniqueName="[Material_Purchases]" displayFolder="" count="0" memberValueDatatype="5" unbalanced="0"/>
    <cacheHierarchy uniqueName="[Material_Purchases].[Order_Date]" caption="Order_Date" attribute="1" time="1" defaultMemberUniqueName="[Material_Purchases].[Order_Date].[All]" allUniqueName="[Material_Purchases].[Order_Date].[All]" dimensionUniqueName="[Material_Purchases]" displayFolder="" count="0" memberValueDatatype="7" unbalanced="0"/>
    <cacheHierarchy uniqueName="[Material_Purchases].[Delivery_Date]" caption="Delivery_Date" attribute="1" time="1" defaultMemberUniqueName="[Material_Purchases].[Delivery_Date].[All]" allUniqueName="[Material_Purchases].[Delivery_Date].[All]" dimensionUniqueName="[Material_Purchases]" displayFolder="" count="0" memberValueDatatype="7" unbalanced="0"/>
    <cacheHierarchy uniqueName="[Program_Costs].[Month]" caption="Month" attribute="1" time="1" defaultMemberUniqueName="[Program_Costs].[Month].[All]" allUniqueName="[Program_Costs].[Month].[All]" dimensionUniqueName="[Program_Costs]" displayFolder="" count="0" memberValueDatatype="7" unbalanced="0"/>
    <cacheHierarchy uniqueName="[Program_Costs].[Program]" caption="Program" attribute="1" defaultMemberUniqueName="[Program_Costs].[Program].[All]" allUniqueName="[Program_Costs].[Program].[All]" dimensionUniqueName="[Program_Costs]" displayFolder="" count="0" memberValueDatatype="130" unbalanced="0"/>
    <cacheHierarchy uniqueName="[Program_Costs].[Planned_Budget]" caption="Planned_Budget" attribute="1" defaultMemberUniqueName="[Program_Costs].[Planned_Budget].[All]" allUniqueName="[Program_Costs].[Planned_Budget].[All]" dimensionUniqueName="[Program_Costs]" displayFolder="" count="0" memberValueDatatype="20" unbalanced="0"/>
    <cacheHierarchy uniqueName="[Program_Costs].[Actual_Cost]" caption="Actual_Cost" attribute="1" defaultMemberUniqueName="[Program_Costs].[Actual_Cost].[All]" allUniqueName="[Program_Costs].[Actual_Cost].[All]" dimensionUniqueName="[Program_Costs]" displayFolder="" count="0" memberValueDatatype="5" unbalanced="0"/>
    <cacheHierarchy uniqueName="[Program_Costs].[Forecast_EAC]" caption="Forecast_EAC" attribute="1" defaultMemberUniqueName="[Program_Costs].[Forecast_EAC].[All]" allUniqueName="[Program_Costs].[Forecast_EAC].[All]" dimensionUniqueName="[Program_Costs]" displayFolder="" count="0" memberValueDatatype="5" unbalanced="0"/>
    <cacheHierarchy uniqueName="[Program_Costs].[Revenue_Recognized]" caption="Revenue_Recognized" attribute="1" defaultMemberUniqueName="[Program_Costs].[Revenue_Recognized].[All]" allUniqueName="[Program_Costs].[Revenue_Recognized].[All]" dimensionUniqueName="[Program_Costs]" displayFolder="" count="0" memberValueDatatype="5" unbalanced="0"/>
    <cacheHierarchy uniqueName="[Program_Costs].[Month (Month)]" caption="Month (Month)" attribute="1" defaultMemberUniqueName="[Program_Costs].[Month (Month)].[All]" allUniqueName="[Program_Costs].[Month (Month)].[All]" dimensionUniqueName="[Program_Costs]" displayFolder="" count="0" memberValueDatatype="130" unbalanced="0"/>
    <cacheHierarchy uniqueName="[Program_Forecasts].[As_Of_Date]" caption="As_Of_Date" attribute="1" time="1" defaultMemberUniqueName="[Program_Forecasts].[As_Of_Date].[All]" allUniqueName="[Program_Forecasts].[As_Of_Date].[All]" dimensionUniqueName="[Program_Forecasts]" displayFolder="" count="0" memberValueDatatype="7" unbalanced="0"/>
    <cacheHierarchy uniqueName="[Program_Forecasts].[Program]" caption="Program" attribute="1" defaultMemberUniqueName="[Program_Forecasts].[Program].[All]" allUniqueName="[Program_Forecasts].[Program].[All]" dimensionUniqueName="[Program_Forecasts]" displayFolder="" count="0" memberValueDatatype="130" unbalanced="0"/>
    <cacheHierarchy uniqueName="[Program_Forecasts].[Month]" caption="Month" attribute="1" time="1" defaultMemberUniqueName="[Program_Forecasts].[Month].[All]" allUniqueName="[Program_Forecasts].[Month].[All]" dimensionUniqueName="[Program_Forecasts]" displayFolder="" count="0" memberValueDatatype="7" unbalanced="0"/>
    <cacheHierarchy uniqueName="[Program_Forecasts].[Original_Budget]" caption="Original_Budget" attribute="1" defaultMemberUniqueName="[Program_Forecasts].[Original_Budget].[All]" allUniqueName="[Program_Forecasts].[Original_Budget].[All]" dimensionUniqueName="[Program_Forecasts]" displayFolder="" count="0" memberValueDatatype="5" unbalanced="0"/>
    <cacheHierarchy uniqueName="[Program_Forecasts].[Current_EAC]" caption="Current_EAC" attribute="1" defaultMemberUniqueName="[Program_Forecasts].[Current_EAC].[All]" allUniqueName="[Program_Forecasts].[Current_EAC].[All]" dimensionUniqueName="[Program_Forecasts]" displayFolder="" count="0" memberValueDatatype="5" unbalanced="0"/>
    <cacheHierarchy uniqueName="[Program_Forecasts].[Cumulative_Actuals]" caption="Cumulative_Actuals" attribute="1" defaultMemberUniqueName="[Program_Forecasts].[Cumulative_Actuals].[All]" allUniqueName="[Program_Forecasts].[Cumulative_Actuals].[All]" dimensionUniqueName="[Program_Forecasts]" displayFolder="" count="0" memberValueDatatype="5" unbalanced="0"/>
    <cacheHierarchy uniqueName="[Program_Forecasts].[Cumulative_Variance]" caption="Cumulative_Variance" attribute="1" defaultMemberUniqueName="[Program_Forecasts].[Cumulative_Variance].[All]" allUniqueName="[Program_Forecasts].[Cumulative_Variance].[All]" dimensionUniqueName="[Program_Forecasts]" displayFolder="" count="0" memberValueDatatype="5" unbalanced="0"/>
    <cacheHierarchy uniqueName="[Table1].[Programs]" caption="Programs" attribute="1" defaultMemberUniqueName="[Table1].[Programs].[All]" allUniqueName="[Table1].[Programs].[All]" dimensionUniqueName="[Table1]" displayFolder="" count="0" memberValueDatatype="130" unbalanced="0"/>
    <cacheHierarchy uniqueName="[Labor_Hours].[Week_Ending (Month Index)]" caption="Week_Ending (Month Index)" attribute="1" defaultMemberUniqueName="[Labor_Hours].[Week_Ending (Month Index)].[All]" allUniqueName="[Labor_Hours].[Week_Ending (Month Index)].[All]" dimensionUniqueName="[Labor_Hours]" displayFolder="" count="0" memberValueDatatype="20" unbalanced="0" hidden="1"/>
    <cacheHierarchy uniqueName="[Program_Costs].[Month (Month Index)]" caption="Month (Month Index)" attribute="1" defaultMemberUniqueName="[Program_Costs].[Month (Month Index)].[All]" allUniqueName="[Program_Costs].[Month (Month Index)].[All]" dimensionUniqueName="[Program_Costs]" displayFolder="" count="0" memberValueDatatype="20" unbalanced="0" hidden="1"/>
    <cacheHierarchy uniqueName="[Measures].[__XL_Count GL_Transactions]" caption="__XL_Count GL_Transactions" measure="1" displayFolder="" measureGroup="GL_Transactions" count="0" hidden="1"/>
    <cacheHierarchy uniqueName="[Measures].[__XL_Count Labor_Hours]" caption="__XL_Count Labor_Hours" measure="1" displayFolder="" measureGroup="Labor_Hours" count="0" hidden="1"/>
    <cacheHierarchy uniqueName="[Measures].[__XL_Count Material_Purchases]" caption="__XL_Count Material_Purchases" measure="1" displayFolder="" measureGroup="Material_Purchases" count="0" hidden="1"/>
    <cacheHierarchy uniqueName="[Measures].[__XL_Count Program_Costs]" caption="__XL_Count Program_Costs" measure="1" displayFolder="" measureGroup="Program_Costs" count="0" hidden="1"/>
    <cacheHierarchy uniqueName="[Measures].[__XL_Count Program_Forecasts]" caption="__XL_Count Program_Forecasts" measure="1" displayFolder="" measureGroup="Program_Forecast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Program_Cost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Planned_Budget]" caption="Sum of Planned_Budget" measure="1" displayFolder="" measureGroup="Program_Costs"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Revenue_Recognized]" caption="Sum of Revenue_Recognized" measure="1" displayFolder="" measureGroup="Program_Costs" count="0" hidden="1">
      <extLst>
        <ext xmlns:x15="http://schemas.microsoft.com/office/spreadsheetml/2010/11/main" uri="{B97F6D7D-B522-45F9-BDA1-12C45D357490}">
          <x15:cacheHierarchy aggregatedColumn="38"/>
        </ext>
      </extLst>
    </cacheHierarchy>
    <cacheHierarchy uniqueName="[Measures].[Sum of Extended_Price]" caption="Sum of Extended_Price" measure="1" displayFolder="" measureGroup="Material_Purchases" count="0" hidden="1">
      <extLst>
        <ext xmlns:x15="http://schemas.microsoft.com/office/spreadsheetml/2010/11/main" uri="{B97F6D7D-B522-45F9-BDA1-12C45D357490}">
          <x15:cacheHierarchy aggregatedColumn="30"/>
        </ext>
      </extLst>
    </cacheHierarchy>
    <cacheHierarchy uniqueName="[Measures].[Count of PO_Number]" caption="Count of PO_Number" measure="1" displayFolder="" measureGroup="Material_Purchases" count="0" hidden="1">
      <extLst>
        <ext xmlns:x15="http://schemas.microsoft.com/office/spreadsheetml/2010/11/main" uri="{B97F6D7D-B522-45F9-BDA1-12C45D357490}">
          <x15:cacheHierarchy aggregatedColumn="21"/>
        </ext>
      </extLst>
    </cacheHierarchy>
    <cacheHierarchy uniqueName="[Measures].[Average of Extended_Price]" caption="Average of Extended_Price" measure="1" displayFolder="" measureGroup="Material_Purchase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Count of Delivery_Date]" caption="Count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Max of Order_Date]" caption="Max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Max of Delivery_Date]" caption="Max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Sum of Labor_Cost]" caption="Sum of Labor_Cost" measure="1" displayFolder="" measureGroup="Labor_Hours" count="0" hidden="1">
      <extLst>
        <ext xmlns:x15="http://schemas.microsoft.com/office/spreadsheetml/2010/11/main" uri="{B97F6D7D-B522-45F9-BDA1-12C45D357490}">
          <x15:cacheHierarchy aggregatedColumn="18"/>
        </ext>
      </extLst>
    </cacheHierarchy>
    <cacheHierarchy uniqueName="[Measures].[Sum of Actual_Hours]" caption="Sum of Actual_Hours" measure="1" displayFolder="" measureGroup="Labor_Hours" count="0" hidden="1">
      <extLst>
        <ext xmlns:x15="http://schemas.microsoft.com/office/spreadsheetml/2010/11/main" uri="{B97F6D7D-B522-45F9-BDA1-12C45D357490}">
          <x15:cacheHierarchy aggregatedColumn="14"/>
        </ext>
      </extLst>
    </cacheHierarchy>
    <cacheHierarchy uniqueName="[Measures].[Sum of OT_Hours]" caption="Sum of OT_Hours" measure="1" displayFolder="" measureGroup="Labor_Hours" count="0" hidden="1">
      <extLst>
        <ext xmlns:x15="http://schemas.microsoft.com/office/spreadsheetml/2010/11/main" uri="{B97F6D7D-B522-45F9-BDA1-12C45D357490}">
          <x15:cacheHierarchy aggregatedColumn="15"/>
        </ext>
      </extLst>
    </cacheHierarchy>
    <cacheHierarchy uniqueName="[Measures].[Average of Actual_Hours]" caption="Average of Actual_Hours" measure="1" displayFolder="" measureGroup="Labor_Hours" count="0" hidden="1">
      <extLst>
        <ext xmlns:x15="http://schemas.microsoft.com/office/spreadsheetml/2010/11/main" uri="{B97F6D7D-B522-45F9-BDA1-12C45D357490}">
          <x15:cacheHierarchy aggregatedColumn="14"/>
        </ext>
      </extLst>
    </cacheHierarchy>
  </cacheHierarchies>
  <kpis count="0"/>
  <dimensions count="7">
    <dimension name="GL_Transactions" uniqueName="[GL_Transactions]" caption="GL_Transactions"/>
    <dimension name="Labor_Hours" uniqueName="[Labor_Hours]" caption="Labor_Hours"/>
    <dimension name="Material_Purchases" uniqueName="[Material_Purchases]" caption="Material_Purchases"/>
    <dimension measure="1" name="Measures" uniqueName="[Measures]" caption="Measures"/>
    <dimension name="Program_Costs" uniqueName="[Program_Costs]" caption="Program_Costs"/>
    <dimension name="Program_Forecasts" uniqueName="[Program_Forecasts]" caption="Program_Forecasts"/>
    <dimension name="Table1" uniqueName="[Table1]" caption="Table1"/>
  </dimensions>
  <measureGroups count="6">
    <measureGroup name="GL_Transactions" caption="GL_Transactions"/>
    <measureGroup name="Labor_Hours" caption="Labor_Hours"/>
    <measureGroup name="Material_Purchases" caption="Material_Purchases"/>
    <measureGroup name="Program_Costs" caption="Program_Costs"/>
    <measureGroup name="Program_Forecasts" caption="Program_Forecasts"/>
    <measureGroup name="Table1" caption="Table1"/>
  </measureGroups>
  <maps count="10">
    <map measureGroup="0" dimension="0"/>
    <map measureGroup="0" dimension="6"/>
    <map measureGroup="1" dimension="1"/>
    <map measureGroup="1" dimension="6"/>
    <map measureGroup="2" dimension="2"/>
    <map measureGroup="3" dimension="4"/>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an" refreshedDate="45982.833981944445" backgroundQuery="1" createdVersion="8" refreshedVersion="8" minRefreshableVersion="3" recordCount="0" supportSubquery="1" supportAdvancedDrill="1" xr:uid="{7FF2689B-DB54-418A-8A56-BC45FF752EED}">
  <cacheSource type="external" connectionId="6"/>
  <cacheFields count="4">
    <cacheField name="[Program_Costs].[Month].[Month]" caption="Month" numFmtId="0" hierarchy="33" level="1">
      <sharedItems containsSemiMixedTypes="0" containsNonDate="0" containsDate="1" containsString="0" minDate="2024-01-01T00:00:00" maxDate="2024-12-02T00:00:00" count="12">
        <d v="2024-01-01T00:00:00"/>
        <d v="2024-02-01T00:00:00"/>
        <d v="2024-03-01T00:00:00"/>
        <d v="2024-04-01T00:00:00"/>
        <d v="2024-05-01T00:00:00"/>
        <d v="2024-06-01T00:00:00"/>
        <d v="2024-07-01T00:00:00"/>
        <d v="2024-08-01T00:00:00"/>
        <d v="2024-09-01T00:00:00"/>
        <d v="2024-10-01T00:00:00"/>
        <d v="2024-11-01T00:00:00"/>
        <d v="2024-12-01T00:00:00"/>
      </sharedItems>
    </cacheField>
    <cacheField name="[Program_Costs].[Month (Month)].[Month (Month)]" caption="Month (Month)" numFmtId="0" hierarchy="39" level="1">
      <sharedItems count="12">
        <s v="Jan"/>
        <s v="Feb"/>
        <s v="Mar"/>
        <s v="Apr"/>
        <s v="May"/>
        <s v="Jun"/>
        <s v="Jul"/>
        <s v="Aug"/>
        <s v="Sep"/>
        <s v="Oct"/>
        <s v="Nov"/>
        <s v="Dec"/>
      </sharedItems>
    </cacheField>
    <cacheField name="[Measures].[Sum of Actual_Cost]" caption="Sum of Actual_Cost" numFmtId="0" hierarchy="57" level="32767"/>
    <cacheField name="[Measures].[Sum of Revenue_Recognized]" caption="Sum of Revenue_Recognized" numFmtId="0" hierarchy="59" level="32767"/>
  </cacheFields>
  <cacheHierarchies count="71">
    <cacheHierarchy uniqueName="[GL_Transactions].[Trans_ID]" caption="Trans_ID" attribute="1" defaultMemberUniqueName="[GL_Transactions].[Trans_ID].[All]" allUniqueName="[GL_Transactions].[Trans_ID].[All]" dimensionUniqueName="[GL_Transactions]" displayFolder="" count="0" memberValueDatatype="130" unbalanced="0"/>
    <cacheHierarchy uniqueName="[GL_Transactions].[Trans_Date]" caption="Trans_Date" attribute="1" time="1" defaultMemberUniqueName="[GL_Transactions].[Trans_Date].[All]" allUniqueName="[GL_Transactions].[Trans_Date].[All]" dimensionUniqueName="[GL_Transactions]" displayFolder="" count="0" memberValueDatatype="7" unbalanced="0"/>
    <cacheHierarchy uniqueName="[GL_Transactions].[Program]" caption="Program" attribute="1" defaultMemberUniqueName="[GL_Transactions].[Program].[All]" allUniqueName="[GL_Transactions].[Program].[All]" dimensionUniqueName="[GL_Transactions]" displayFolder="" count="0" memberValueDatatype="130" unbalanced="0"/>
    <cacheHierarchy uniqueName="[GL_Transactions].[GL_Account]" caption="GL_Account" attribute="1" defaultMemberUniqueName="[GL_Transactions].[GL_Account].[All]" allUniqueName="[GL_Transactions].[GL_Account].[All]" dimensionUniqueName="[GL_Transactions]" displayFolder="" count="0" memberValueDatatype="20" unbalanced="0"/>
    <cacheHierarchy uniqueName="[GL_Transactions].[Debit]" caption="Debit" attribute="1" defaultMemberUniqueName="[GL_Transactions].[Debit].[All]" allUniqueName="[GL_Transactions].[Debit].[All]" dimensionUniqueName="[GL_Transactions]" displayFolder="" count="0" memberValueDatatype="5" unbalanced="0"/>
    <cacheHierarchy uniqueName="[GL_Transactions].[Credit]" caption="Credit" attribute="1" defaultMemberUniqueName="[GL_Transactions].[Credit].[All]" allUniqueName="[GL_Transactions].[Credit].[All]" dimensionUniqueName="[GL_Transactions]" displayFolder="" count="0" memberValueDatatype="5" unbalanced="0"/>
    <cacheHierarchy uniqueName="[GL_Transactions].[Description]" caption="Description" attribute="1" defaultMemberUniqueName="[GL_Transactions].[Description].[All]" allUniqueName="[GL_Transactions].[Description].[All]" dimensionUniqueName="[GL_Transactions]" displayFolder="" count="0" memberValueDatatype="130" unbalanced="0"/>
    <cacheHierarchy uniqueName="[GL_Transactions].[Source]" caption="Source" attribute="1" defaultMemberUniqueName="[GL_Transactions].[Source].[All]" allUniqueName="[GL_Transactions].[Source].[All]" dimensionUniqueName="[GL_Transactions]" displayFolder="" count="0" memberValueDatatype="130" unbalanced="0"/>
    <cacheHierarchy uniqueName="[Labor_Hours].[Week_Ending]" caption="Week_Ending" attribute="1" time="1" defaultMemberUniqueName="[Labor_Hours].[Week_Ending].[All]" allUniqueName="[Labor_Hours].[Week_Ending].[All]" dimensionUniqueName="[Labor_Hours]" displayFolder="" count="0" memberValueDatatype="7" unbalanced="0"/>
    <cacheHierarchy uniqueName="[Labor_Hours].[Employee_ID]" caption="Employee_ID" attribute="1" defaultMemberUniqueName="[Labor_Hours].[Employee_ID].[All]" allUniqueName="[Labor_Hours].[Employee_ID].[All]" dimensionUniqueName="[Labor_Hours]" displayFolder="" count="0" memberValueDatatype="130" unbalanced="0"/>
    <cacheHierarchy uniqueName="[Labor_Hours].[Program]" caption="Program" attribute="1" defaultMemberUniqueName="[Labor_Hours].[Program].[All]" allUniqueName="[Labor_Hours].[Program].[All]" dimensionUniqueName="[Labor_Hours]" displayFolder="" count="0" memberValueDatatype="130" unbalanced="0"/>
    <cacheHierarchy uniqueName="[Labor_Hours].[Department]" caption="Department" attribute="1" defaultMemberUniqueName="[Labor_Hours].[Department].[All]" allUniqueName="[Labor_Hours].[Department].[All]" dimensionUniqueName="[Labor_Hours]" displayFolder="" count="0" memberValueDatatype="130" unbalanced="0"/>
    <cacheHierarchy uniqueName="[Labor_Hours].[Labor_Category]" caption="Labor_Category" attribute="1" defaultMemberUniqueName="[Labor_Hours].[Labor_Category].[All]" allUniqueName="[Labor_Hours].[Labor_Category].[All]" dimensionUniqueName="[Labor_Hours]" displayFolder="" count="0" memberValueDatatype="130" unbalanced="0"/>
    <cacheHierarchy uniqueName="[Labor_Hours].[Planned_Hours]" caption="Planned_Hours" attribute="1" defaultMemberUniqueName="[Labor_Hours].[Planned_Hours].[All]" allUniqueName="[Labor_Hours].[Planned_Hours].[All]" dimensionUniqueName="[Labor_Hours]" displayFolder="" count="0" memberValueDatatype="20" unbalanced="0"/>
    <cacheHierarchy uniqueName="[Labor_Hours].[Actual_Hours]" caption="Actual_Hours" attribute="1" defaultMemberUniqueName="[Labor_Hours].[Actual_Hours].[All]" allUniqueName="[Labor_Hours].[Actual_Hours].[All]" dimensionUniqueName="[Labor_Hours]" displayFolder="" count="0" memberValueDatatype="20" unbalanced="0"/>
    <cacheHierarchy uniqueName="[Labor_Hours].[OT_Hours]" caption="OT_Hours" attribute="1" defaultMemberUniqueName="[Labor_Hours].[OT_Hours].[All]" allUniqueName="[Labor_Hours].[OT_Hours].[All]" dimensionUniqueName="[Labor_Hours]" displayFolder="" count="0" memberValueDatatype="20" unbalanced="0"/>
    <cacheHierarchy uniqueName="[Labor_Hours].[Standard_Rate]" caption="Standard_Rate" attribute="1" defaultMemberUniqueName="[Labor_Hours].[Standard_Rate].[All]" allUniqueName="[Labor_Hours].[Standard_Rate].[All]" dimensionUniqueName="[Labor_Hours]" displayFolder="" count="0" memberValueDatatype="5" unbalanced="0"/>
    <cacheHierarchy uniqueName="[Labor_Hours].[OT_Rate]" caption="OT_Rate" attribute="1" defaultMemberUniqueName="[Labor_Hours].[OT_Rate].[All]" allUniqueName="[Labor_Hours].[OT_Rate].[All]" dimensionUniqueName="[Labor_Hours]" displayFolder="" count="0" memberValueDatatype="5" unbalanced="0"/>
    <cacheHierarchy uniqueName="[Labor_Hours].[Labor_Cost]" caption="Labor_Cost" attribute="1" defaultMemberUniqueName="[Labor_Hours].[Labor_Cost].[All]" allUniqueName="[Labor_Hours].[Labor_Cost].[All]" dimensionUniqueName="[Labor_Hours]" displayFolder="" count="0" memberValueDatatype="5" unbalanced="0"/>
    <cacheHierarchy uniqueName="[Labor_Hours].[GL_Account]" caption="GL_Account" attribute="1" defaultMemberUniqueName="[Labor_Hours].[GL_Account].[All]" allUniqueName="[Labor_Hours].[GL_Account].[All]" dimensionUniqueName="[Labor_Hours]" displayFolder="" count="0" memberValueDatatype="20" unbalanced="0"/>
    <cacheHierarchy uniqueName="[Labor_Hours].[Week_Ending (Month)]" caption="Week_Ending (Month)" attribute="1" defaultMemberUniqueName="[Labor_Hours].[Week_Ending (Month)].[All]" allUniqueName="[Labor_Hours].[Week_Ending (Month)].[All]" dimensionUniqueName="[Labor_Hours]" displayFolder="" count="0" memberValueDatatype="130" unbalanced="0"/>
    <cacheHierarchy uniqueName="[Material_Purchases].[PO_Number]" caption="PO_Number" attribute="1" defaultMemberUniqueName="[Material_Purchases].[PO_Number].[All]" allUniqueName="[Material_Purchases].[PO_Number].[All]" dimensionUniqueName="[Material_Purchases]" displayFolder="" count="0" memberValueDatatype="130" unbalanced="0"/>
    <cacheHierarchy uniqueName="[Material_Purchases].[PO_Line]" caption="PO_Line" attribute="1" defaultMemberUniqueName="[Material_Purchases].[PO_Line].[All]" allUniqueName="[Material_Purchases].[PO_Line].[All]" dimensionUniqueName="[Material_Purchases]" displayFolder="" count="0" memberValueDatatype="20" unbalanced="0"/>
    <cacheHierarchy uniqueName="[Material_Purchases].[Program]" caption="Program" attribute="1" defaultMemberUniqueName="[Material_Purchases].[Program].[All]" allUniqueName="[Material_Purchases].[Program].[All]" dimensionUniqueName="[Material_Purchases]" displayFolder="" count="0" memberValueDatatype="130" unbalanced="0"/>
    <cacheHierarchy uniqueName="[Material_Purchases].[Material_Category]" caption="Material_Category" attribute="1" defaultMemberUniqueName="[Material_Purchases].[Material_Category].[All]" allUniqueName="[Material_Purchases].[Material_Category].[All]" dimensionUniqueName="[Material_Purchases]" displayFolder="" count="0" memberValueDatatype="130" unbalanced="0"/>
    <cacheHierarchy uniqueName="[Material_Purchases].[Vendor]" caption="Vendor" attribute="1" defaultMemberUniqueName="[Material_Purchases].[Vendor].[All]" allUniqueName="[Material_Purchases].[Vendor].[All]" dimensionUniqueName="[Material_Purchases]" displayFolder="" count="0" memberValueDatatype="130" unbalanced="0"/>
    <cacheHierarchy uniqueName="[Material_Purchases].[GL_Account]" caption="GL_Account" attribute="1" defaultMemberUniqueName="[Material_Purchases].[GL_Account].[All]" allUniqueName="[Material_Purchases].[GL_Account].[All]" dimensionUniqueName="[Material_Purchases]" displayFolder="" count="0" memberValueDatatype="20" unbalanced="0"/>
    <cacheHierarchy uniqueName="[Material_Purchases].[Cost_Code]" caption="Cost_Code" attribute="1" defaultMemberUniqueName="[Material_Purchases].[Cost_Code].[All]" allUniqueName="[Material_Purchases].[Cost_Code].[All]" dimensionUniqueName="[Material_Purchases]" displayFolder="" count="0" memberValueDatatype="130" unbalanced="0"/>
    <cacheHierarchy uniqueName="[Material_Purchases].[Quantity]" caption="Quantity" attribute="1" defaultMemberUniqueName="[Material_Purchases].[Quantity].[All]" allUniqueName="[Material_Purchases].[Quantity].[All]" dimensionUniqueName="[Material_Purchases]" displayFolder="" count="0" memberValueDatatype="20" unbalanced="0"/>
    <cacheHierarchy uniqueName="[Material_Purchases].[Unit_Price]" caption="Unit_Price" attribute="1" defaultMemberUniqueName="[Material_Purchases].[Unit_Price].[All]" allUniqueName="[Material_Purchases].[Unit_Price].[All]" dimensionUniqueName="[Material_Purchases]" displayFolder="" count="0" memberValueDatatype="5" unbalanced="0"/>
    <cacheHierarchy uniqueName="[Material_Purchases].[Extended_Price]" caption="Extended_Price" attribute="1" defaultMemberUniqueName="[Material_Purchases].[Extended_Price].[All]" allUniqueName="[Material_Purchases].[Extended_Price].[All]" dimensionUniqueName="[Material_Purchases]" displayFolder="" count="0" memberValueDatatype="5" unbalanced="0"/>
    <cacheHierarchy uniqueName="[Material_Purchases].[Order_Date]" caption="Order_Date" attribute="1" time="1" defaultMemberUniqueName="[Material_Purchases].[Order_Date].[All]" allUniqueName="[Material_Purchases].[Order_Date].[All]" dimensionUniqueName="[Material_Purchases]" displayFolder="" count="0" memberValueDatatype="7" unbalanced="0"/>
    <cacheHierarchy uniqueName="[Material_Purchases].[Delivery_Date]" caption="Delivery_Date" attribute="1" time="1" defaultMemberUniqueName="[Material_Purchases].[Delivery_Date].[All]" allUniqueName="[Material_Purchases].[Delivery_Date].[All]" dimensionUniqueName="[Material_Purchases]" displayFolder="" count="0" memberValueDatatype="7" unbalanced="0"/>
    <cacheHierarchy uniqueName="[Program_Costs].[Month]" caption="Month" attribute="1" time="1" defaultMemberUniqueName="[Program_Costs].[Month].[All]" allUniqueName="[Program_Costs].[Month].[All]" dimensionUniqueName="[Program_Costs]" displayFolder="" count="2" memberValueDatatype="7" unbalanced="0">
      <fieldsUsage count="2">
        <fieldUsage x="-1"/>
        <fieldUsage x="0"/>
      </fieldsUsage>
    </cacheHierarchy>
    <cacheHierarchy uniqueName="[Program_Costs].[Program]" caption="Program" attribute="1" defaultMemberUniqueName="[Program_Costs].[Program].[All]" allUniqueName="[Program_Costs].[Program].[All]" dimensionUniqueName="[Program_Costs]" displayFolder="" count="0" memberValueDatatype="130" unbalanced="0"/>
    <cacheHierarchy uniqueName="[Program_Costs].[Planned_Budget]" caption="Planned_Budget" attribute="1" defaultMemberUniqueName="[Program_Costs].[Planned_Budget].[All]" allUniqueName="[Program_Costs].[Planned_Budget].[All]" dimensionUniqueName="[Program_Costs]" displayFolder="" count="0" memberValueDatatype="20" unbalanced="0"/>
    <cacheHierarchy uniqueName="[Program_Costs].[Actual_Cost]" caption="Actual_Cost" attribute="1" defaultMemberUniqueName="[Program_Costs].[Actual_Cost].[All]" allUniqueName="[Program_Costs].[Actual_Cost].[All]" dimensionUniqueName="[Program_Costs]" displayFolder="" count="0" memberValueDatatype="5" unbalanced="0"/>
    <cacheHierarchy uniqueName="[Program_Costs].[Forecast_EAC]" caption="Forecast_EAC" attribute="1" defaultMemberUniqueName="[Program_Costs].[Forecast_EAC].[All]" allUniqueName="[Program_Costs].[Forecast_EAC].[All]" dimensionUniqueName="[Program_Costs]" displayFolder="" count="0" memberValueDatatype="5" unbalanced="0"/>
    <cacheHierarchy uniqueName="[Program_Costs].[Revenue_Recognized]" caption="Revenue_Recognized" attribute="1" defaultMemberUniqueName="[Program_Costs].[Revenue_Recognized].[All]" allUniqueName="[Program_Costs].[Revenue_Recognized].[All]" dimensionUniqueName="[Program_Costs]" displayFolder="" count="0" memberValueDatatype="5" unbalanced="0"/>
    <cacheHierarchy uniqueName="[Program_Costs].[Month (Month)]" caption="Month (Month)" attribute="1" defaultMemberUniqueName="[Program_Costs].[Month (Month)].[All]" allUniqueName="[Program_Costs].[Month (Month)].[All]" dimensionUniqueName="[Program_Costs]" displayFolder="" count="2" memberValueDatatype="130" unbalanced="0">
      <fieldsUsage count="2">
        <fieldUsage x="-1"/>
        <fieldUsage x="1"/>
      </fieldsUsage>
    </cacheHierarchy>
    <cacheHierarchy uniqueName="[Program_Forecasts].[As_Of_Date]" caption="As_Of_Date" attribute="1" time="1" defaultMemberUniqueName="[Program_Forecasts].[As_Of_Date].[All]" allUniqueName="[Program_Forecasts].[As_Of_Date].[All]" dimensionUniqueName="[Program_Forecasts]" displayFolder="" count="0" memberValueDatatype="7" unbalanced="0"/>
    <cacheHierarchy uniqueName="[Program_Forecasts].[Program]" caption="Program" attribute="1" defaultMemberUniqueName="[Program_Forecasts].[Program].[All]" allUniqueName="[Program_Forecasts].[Program].[All]" dimensionUniqueName="[Program_Forecasts]" displayFolder="" count="0" memberValueDatatype="130" unbalanced="0"/>
    <cacheHierarchy uniqueName="[Program_Forecasts].[Month]" caption="Month" attribute="1" time="1" defaultMemberUniqueName="[Program_Forecasts].[Month].[All]" allUniqueName="[Program_Forecasts].[Month].[All]" dimensionUniqueName="[Program_Forecasts]" displayFolder="" count="0" memberValueDatatype="7" unbalanced="0"/>
    <cacheHierarchy uniqueName="[Program_Forecasts].[Original_Budget]" caption="Original_Budget" attribute="1" defaultMemberUniqueName="[Program_Forecasts].[Original_Budget].[All]" allUniqueName="[Program_Forecasts].[Original_Budget].[All]" dimensionUniqueName="[Program_Forecasts]" displayFolder="" count="0" memberValueDatatype="5" unbalanced="0"/>
    <cacheHierarchy uniqueName="[Program_Forecasts].[Current_EAC]" caption="Current_EAC" attribute="1" defaultMemberUniqueName="[Program_Forecasts].[Current_EAC].[All]" allUniqueName="[Program_Forecasts].[Current_EAC].[All]" dimensionUniqueName="[Program_Forecasts]" displayFolder="" count="0" memberValueDatatype="5" unbalanced="0"/>
    <cacheHierarchy uniqueName="[Program_Forecasts].[Cumulative_Actuals]" caption="Cumulative_Actuals" attribute="1" defaultMemberUniqueName="[Program_Forecasts].[Cumulative_Actuals].[All]" allUniqueName="[Program_Forecasts].[Cumulative_Actuals].[All]" dimensionUniqueName="[Program_Forecasts]" displayFolder="" count="0" memberValueDatatype="5" unbalanced="0"/>
    <cacheHierarchy uniqueName="[Program_Forecasts].[Cumulative_Variance]" caption="Cumulative_Variance" attribute="1" defaultMemberUniqueName="[Program_Forecasts].[Cumulative_Variance].[All]" allUniqueName="[Program_Forecasts].[Cumulative_Variance].[All]" dimensionUniqueName="[Program_Forecasts]" displayFolder="" count="0" memberValueDatatype="5" unbalanced="0"/>
    <cacheHierarchy uniqueName="[Table1].[Programs]" caption="Programs" attribute="1" defaultMemberUniqueName="[Table1].[Programs].[All]" allUniqueName="[Table1].[Programs].[All]" dimensionUniqueName="[Table1]" displayFolder="" count="0" memberValueDatatype="130" unbalanced="0"/>
    <cacheHierarchy uniqueName="[Labor_Hours].[Week_Ending (Month Index)]" caption="Week_Ending (Month Index)" attribute="1" defaultMemberUniqueName="[Labor_Hours].[Week_Ending (Month Index)].[All]" allUniqueName="[Labor_Hours].[Week_Ending (Month Index)].[All]" dimensionUniqueName="[Labor_Hours]" displayFolder="" count="0" memberValueDatatype="20" unbalanced="0" hidden="1"/>
    <cacheHierarchy uniqueName="[Program_Costs].[Month (Month Index)]" caption="Month (Month Index)" attribute="1" defaultMemberUniqueName="[Program_Costs].[Month (Month Index)].[All]" allUniqueName="[Program_Costs].[Month (Month Index)].[All]" dimensionUniqueName="[Program_Costs]" displayFolder="" count="0" memberValueDatatype="20" unbalanced="0" hidden="1"/>
    <cacheHierarchy uniqueName="[Measures].[__XL_Count GL_Transactions]" caption="__XL_Count GL_Transactions" measure="1" displayFolder="" measureGroup="GL_Transactions" count="0" hidden="1"/>
    <cacheHierarchy uniqueName="[Measures].[__XL_Count Labor_Hours]" caption="__XL_Count Labor_Hours" measure="1" displayFolder="" measureGroup="Labor_Hours" count="0" hidden="1"/>
    <cacheHierarchy uniqueName="[Measures].[__XL_Count Material_Purchases]" caption="__XL_Count Material_Purchases" measure="1" displayFolder="" measureGroup="Material_Purchases" count="0" hidden="1"/>
    <cacheHierarchy uniqueName="[Measures].[__XL_Count Program_Costs]" caption="__XL_Count Program_Costs" measure="1" displayFolder="" measureGroup="Program_Costs" count="0" hidden="1"/>
    <cacheHierarchy uniqueName="[Measures].[__XL_Count Program_Forecasts]" caption="__XL_Count Program_Forecasts" measure="1" displayFolder="" measureGroup="Program_Forecast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Program_Costs"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Planned_Budget]" caption="Sum of Planned_Budget" measure="1" displayFolder="" measureGroup="Program_Costs" count="0" hidden="1">
      <extLst>
        <ext xmlns:x15="http://schemas.microsoft.com/office/spreadsheetml/2010/11/main" uri="{B97F6D7D-B522-45F9-BDA1-12C45D357490}">
          <x15:cacheHierarchy aggregatedColumn="35"/>
        </ext>
      </extLst>
    </cacheHierarchy>
    <cacheHierarchy uniqueName="[Measures].[Sum of Revenue_Recognized]" caption="Sum of Revenue_Recognized" measure="1" displayFolder="" measureGroup="Program_Costs" count="0" oneField="1" hidden="1">
      <fieldsUsage count="1">
        <fieldUsage x="3"/>
      </fieldsUsage>
      <extLst>
        <ext xmlns:x15="http://schemas.microsoft.com/office/spreadsheetml/2010/11/main" uri="{B97F6D7D-B522-45F9-BDA1-12C45D357490}">
          <x15:cacheHierarchy aggregatedColumn="38"/>
        </ext>
      </extLst>
    </cacheHierarchy>
    <cacheHierarchy uniqueName="[Measures].[Sum of Extended_Price]" caption="Sum of Extended_Price" measure="1" displayFolder="" measureGroup="Material_Purchases" count="0" hidden="1">
      <extLst>
        <ext xmlns:x15="http://schemas.microsoft.com/office/spreadsheetml/2010/11/main" uri="{B97F6D7D-B522-45F9-BDA1-12C45D357490}">
          <x15:cacheHierarchy aggregatedColumn="30"/>
        </ext>
      </extLst>
    </cacheHierarchy>
    <cacheHierarchy uniqueName="[Measures].[Count of PO_Number]" caption="Count of PO_Number" measure="1" displayFolder="" measureGroup="Material_Purchases" count="0" hidden="1">
      <extLst>
        <ext xmlns:x15="http://schemas.microsoft.com/office/spreadsheetml/2010/11/main" uri="{B97F6D7D-B522-45F9-BDA1-12C45D357490}">
          <x15:cacheHierarchy aggregatedColumn="21"/>
        </ext>
      </extLst>
    </cacheHierarchy>
    <cacheHierarchy uniqueName="[Measures].[Average of Extended_Price]" caption="Average of Extended_Price" measure="1" displayFolder="" measureGroup="Material_Purchase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Count of Delivery_Date]" caption="Count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Max of Order_Date]" caption="Max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Max of Delivery_Date]" caption="Max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Sum of Labor_Cost]" caption="Sum of Labor_Cost" measure="1" displayFolder="" measureGroup="Labor_Hours" count="0" hidden="1">
      <extLst>
        <ext xmlns:x15="http://schemas.microsoft.com/office/spreadsheetml/2010/11/main" uri="{B97F6D7D-B522-45F9-BDA1-12C45D357490}">
          <x15:cacheHierarchy aggregatedColumn="18"/>
        </ext>
      </extLst>
    </cacheHierarchy>
    <cacheHierarchy uniqueName="[Measures].[Sum of Actual_Hours]" caption="Sum of Actual_Hours" measure="1" displayFolder="" measureGroup="Labor_Hours" count="0" hidden="1">
      <extLst>
        <ext xmlns:x15="http://schemas.microsoft.com/office/spreadsheetml/2010/11/main" uri="{B97F6D7D-B522-45F9-BDA1-12C45D357490}">
          <x15:cacheHierarchy aggregatedColumn="14"/>
        </ext>
      </extLst>
    </cacheHierarchy>
    <cacheHierarchy uniqueName="[Measures].[Sum of OT_Hours]" caption="Sum of OT_Hours" measure="1" displayFolder="" measureGroup="Labor_Hours" count="0" hidden="1">
      <extLst>
        <ext xmlns:x15="http://schemas.microsoft.com/office/spreadsheetml/2010/11/main" uri="{B97F6D7D-B522-45F9-BDA1-12C45D357490}">
          <x15:cacheHierarchy aggregatedColumn="15"/>
        </ext>
      </extLst>
    </cacheHierarchy>
    <cacheHierarchy uniqueName="[Measures].[Average of Actual_Hours]" caption="Average of Actual_Hours" measure="1" displayFolder="" measureGroup="Labor_Hours" count="0" hidden="1">
      <extLst>
        <ext xmlns:x15="http://schemas.microsoft.com/office/spreadsheetml/2010/11/main" uri="{B97F6D7D-B522-45F9-BDA1-12C45D357490}">
          <x15:cacheHierarchy aggregatedColumn="14"/>
        </ext>
      </extLst>
    </cacheHierarchy>
  </cacheHierarchies>
  <kpis count="0"/>
  <dimensions count="7">
    <dimension name="GL_Transactions" uniqueName="[GL_Transactions]" caption="GL_Transactions"/>
    <dimension name="Labor_Hours" uniqueName="[Labor_Hours]" caption="Labor_Hours"/>
    <dimension name="Material_Purchases" uniqueName="[Material_Purchases]" caption="Material_Purchases"/>
    <dimension measure="1" name="Measures" uniqueName="[Measures]" caption="Measures"/>
    <dimension name="Program_Costs" uniqueName="[Program_Costs]" caption="Program_Costs"/>
    <dimension name="Program_Forecasts" uniqueName="[Program_Forecasts]" caption="Program_Forecasts"/>
    <dimension name="Table1" uniqueName="[Table1]" caption="Table1"/>
  </dimensions>
  <measureGroups count="6">
    <measureGroup name="GL_Transactions" caption="GL_Transactions"/>
    <measureGroup name="Labor_Hours" caption="Labor_Hours"/>
    <measureGroup name="Material_Purchases" caption="Material_Purchases"/>
    <measureGroup name="Program_Costs" caption="Program_Costs"/>
    <measureGroup name="Program_Forecasts" caption="Program_Forecasts"/>
    <measureGroup name="Table1" caption="Table1"/>
  </measureGroups>
  <maps count="10">
    <map measureGroup="0" dimension="0"/>
    <map measureGroup="0" dimension="6"/>
    <map measureGroup="1" dimension="1"/>
    <map measureGroup="1" dimension="6"/>
    <map measureGroup="2" dimension="2"/>
    <map measureGroup="3" dimension="4"/>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an" refreshedDate="45982.82769849537" backgroundQuery="1" createdVersion="8" refreshedVersion="8" minRefreshableVersion="3" recordCount="0" supportSubquery="1" supportAdvancedDrill="1" xr:uid="{79497B88-5B66-4FDD-A167-8AECF66F1D6C}">
  <cacheSource type="external" connectionId="6"/>
  <cacheFields count="4">
    <cacheField name="[Program_Costs].[Month].[Month]" caption="Month" numFmtId="0" hierarchy="33" level="1">
      <sharedItems containsSemiMixedTypes="0" containsNonDate="0" containsDate="1" containsString="0" minDate="2024-01-01T00:00:00" maxDate="2024-12-02T00:00:00" count="12">
        <d v="2024-01-01T00:00:00"/>
        <d v="2024-02-01T00:00:00"/>
        <d v="2024-03-01T00:00:00"/>
        <d v="2024-04-01T00:00:00"/>
        <d v="2024-05-01T00:00:00"/>
        <d v="2024-06-01T00:00:00"/>
        <d v="2024-07-01T00:00:00"/>
        <d v="2024-08-01T00:00:00"/>
        <d v="2024-09-01T00:00:00"/>
        <d v="2024-10-01T00:00:00"/>
        <d v="2024-11-01T00:00:00"/>
        <d v="2024-12-01T00:00:00"/>
      </sharedItems>
    </cacheField>
    <cacheField name="[Program_Costs].[Month (Month)].[Month (Month)]" caption="Month (Month)" numFmtId="0" hierarchy="39" level="1">
      <sharedItems count="12">
        <s v="Jan"/>
        <s v="Feb"/>
        <s v="Mar"/>
        <s v="Apr"/>
        <s v="May"/>
        <s v="Jun"/>
        <s v="Jul"/>
        <s v="Aug"/>
        <s v="Sep"/>
        <s v="Oct"/>
        <s v="Nov"/>
        <s v="Dec"/>
      </sharedItems>
    </cacheField>
    <cacheField name="[Measures].[Sum of Actual_Cost]" caption="Sum of Actual_Cost" numFmtId="0" hierarchy="57" level="32767"/>
    <cacheField name="[Measures].[Sum of Planned_Budget]" caption="Sum of Planned_Budget" numFmtId="0" hierarchy="58" level="32767"/>
  </cacheFields>
  <cacheHierarchies count="71">
    <cacheHierarchy uniqueName="[GL_Transactions].[Trans_ID]" caption="Trans_ID" attribute="1" defaultMemberUniqueName="[GL_Transactions].[Trans_ID].[All]" allUniqueName="[GL_Transactions].[Trans_ID].[All]" dimensionUniqueName="[GL_Transactions]" displayFolder="" count="0" memberValueDatatype="130" unbalanced="0"/>
    <cacheHierarchy uniqueName="[GL_Transactions].[Trans_Date]" caption="Trans_Date" attribute="1" time="1" defaultMemberUniqueName="[GL_Transactions].[Trans_Date].[All]" allUniqueName="[GL_Transactions].[Trans_Date].[All]" dimensionUniqueName="[GL_Transactions]" displayFolder="" count="0" memberValueDatatype="7" unbalanced="0"/>
    <cacheHierarchy uniqueName="[GL_Transactions].[Program]" caption="Program" attribute="1" defaultMemberUniqueName="[GL_Transactions].[Program].[All]" allUniqueName="[GL_Transactions].[Program].[All]" dimensionUniqueName="[GL_Transactions]" displayFolder="" count="0" memberValueDatatype="130" unbalanced="0"/>
    <cacheHierarchy uniqueName="[GL_Transactions].[GL_Account]" caption="GL_Account" attribute="1" defaultMemberUniqueName="[GL_Transactions].[GL_Account].[All]" allUniqueName="[GL_Transactions].[GL_Account].[All]" dimensionUniqueName="[GL_Transactions]" displayFolder="" count="0" memberValueDatatype="20" unbalanced="0"/>
    <cacheHierarchy uniqueName="[GL_Transactions].[Debit]" caption="Debit" attribute="1" defaultMemberUniqueName="[GL_Transactions].[Debit].[All]" allUniqueName="[GL_Transactions].[Debit].[All]" dimensionUniqueName="[GL_Transactions]" displayFolder="" count="0" memberValueDatatype="5" unbalanced="0"/>
    <cacheHierarchy uniqueName="[GL_Transactions].[Credit]" caption="Credit" attribute="1" defaultMemberUniqueName="[GL_Transactions].[Credit].[All]" allUniqueName="[GL_Transactions].[Credit].[All]" dimensionUniqueName="[GL_Transactions]" displayFolder="" count="0" memberValueDatatype="5" unbalanced="0"/>
    <cacheHierarchy uniqueName="[GL_Transactions].[Description]" caption="Description" attribute="1" defaultMemberUniqueName="[GL_Transactions].[Description].[All]" allUniqueName="[GL_Transactions].[Description].[All]" dimensionUniqueName="[GL_Transactions]" displayFolder="" count="0" memberValueDatatype="130" unbalanced="0"/>
    <cacheHierarchy uniqueName="[GL_Transactions].[Source]" caption="Source" attribute="1" defaultMemberUniqueName="[GL_Transactions].[Source].[All]" allUniqueName="[GL_Transactions].[Source].[All]" dimensionUniqueName="[GL_Transactions]" displayFolder="" count="0" memberValueDatatype="130" unbalanced="0"/>
    <cacheHierarchy uniqueName="[Labor_Hours].[Week_Ending]" caption="Week_Ending" attribute="1" time="1" defaultMemberUniqueName="[Labor_Hours].[Week_Ending].[All]" allUniqueName="[Labor_Hours].[Week_Ending].[All]" dimensionUniqueName="[Labor_Hours]" displayFolder="" count="0" memberValueDatatype="7" unbalanced="0"/>
    <cacheHierarchy uniqueName="[Labor_Hours].[Employee_ID]" caption="Employee_ID" attribute="1" defaultMemberUniqueName="[Labor_Hours].[Employee_ID].[All]" allUniqueName="[Labor_Hours].[Employee_ID].[All]" dimensionUniqueName="[Labor_Hours]" displayFolder="" count="0" memberValueDatatype="130" unbalanced="0"/>
    <cacheHierarchy uniqueName="[Labor_Hours].[Program]" caption="Program" attribute="1" defaultMemberUniqueName="[Labor_Hours].[Program].[All]" allUniqueName="[Labor_Hours].[Program].[All]" dimensionUniqueName="[Labor_Hours]" displayFolder="" count="0" memberValueDatatype="130" unbalanced="0"/>
    <cacheHierarchy uniqueName="[Labor_Hours].[Department]" caption="Department" attribute="1" defaultMemberUniqueName="[Labor_Hours].[Department].[All]" allUniqueName="[Labor_Hours].[Department].[All]" dimensionUniqueName="[Labor_Hours]" displayFolder="" count="0" memberValueDatatype="130" unbalanced="0"/>
    <cacheHierarchy uniqueName="[Labor_Hours].[Labor_Category]" caption="Labor_Category" attribute="1" defaultMemberUniqueName="[Labor_Hours].[Labor_Category].[All]" allUniqueName="[Labor_Hours].[Labor_Category].[All]" dimensionUniqueName="[Labor_Hours]" displayFolder="" count="0" memberValueDatatype="130" unbalanced="0"/>
    <cacheHierarchy uniqueName="[Labor_Hours].[Planned_Hours]" caption="Planned_Hours" attribute="1" defaultMemberUniqueName="[Labor_Hours].[Planned_Hours].[All]" allUniqueName="[Labor_Hours].[Planned_Hours].[All]" dimensionUniqueName="[Labor_Hours]" displayFolder="" count="0" memberValueDatatype="20" unbalanced="0"/>
    <cacheHierarchy uniqueName="[Labor_Hours].[Actual_Hours]" caption="Actual_Hours" attribute="1" defaultMemberUniqueName="[Labor_Hours].[Actual_Hours].[All]" allUniqueName="[Labor_Hours].[Actual_Hours].[All]" dimensionUniqueName="[Labor_Hours]" displayFolder="" count="0" memberValueDatatype="20" unbalanced="0"/>
    <cacheHierarchy uniqueName="[Labor_Hours].[OT_Hours]" caption="OT_Hours" attribute="1" defaultMemberUniqueName="[Labor_Hours].[OT_Hours].[All]" allUniqueName="[Labor_Hours].[OT_Hours].[All]" dimensionUniqueName="[Labor_Hours]" displayFolder="" count="0" memberValueDatatype="20" unbalanced="0"/>
    <cacheHierarchy uniqueName="[Labor_Hours].[Standard_Rate]" caption="Standard_Rate" attribute="1" defaultMemberUniqueName="[Labor_Hours].[Standard_Rate].[All]" allUniqueName="[Labor_Hours].[Standard_Rate].[All]" dimensionUniqueName="[Labor_Hours]" displayFolder="" count="0" memberValueDatatype="5" unbalanced="0"/>
    <cacheHierarchy uniqueName="[Labor_Hours].[OT_Rate]" caption="OT_Rate" attribute="1" defaultMemberUniqueName="[Labor_Hours].[OT_Rate].[All]" allUniqueName="[Labor_Hours].[OT_Rate].[All]" dimensionUniqueName="[Labor_Hours]" displayFolder="" count="0" memberValueDatatype="5" unbalanced="0"/>
    <cacheHierarchy uniqueName="[Labor_Hours].[Labor_Cost]" caption="Labor_Cost" attribute="1" defaultMemberUniqueName="[Labor_Hours].[Labor_Cost].[All]" allUniqueName="[Labor_Hours].[Labor_Cost].[All]" dimensionUniqueName="[Labor_Hours]" displayFolder="" count="0" memberValueDatatype="5" unbalanced="0"/>
    <cacheHierarchy uniqueName="[Labor_Hours].[GL_Account]" caption="GL_Account" attribute="1" defaultMemberUniqueName="[Labor_Hours].[GL_Account].[All]" allUniqueName="[Labor_Hours].[GL_Account].[All]" dimensionUniqueName="[Labor_Hours]" displayFolder="" count="0" memberValueDatatype="20" unbalanced="0"/>
    <cacheHierarchy uniqueName="[Labor_Hours].[Week_Ending (Month)]" caption="Week_Ending (Month)" attribute="1" defaultMemberUniqueName="[Labor_Hours].[Week_Ending (Month)].[All]" allUniqueName="[Labor_Hours].[Week_Ending (Month)].[All]" dimensionUniqueName="[Labor_Hours]" displayFolder="" count="0" memberValueDatatype="130" unbalanced="0"/>
    <cacheHierarchy uniqueName="[Material_Purchases].[PO_Number]" caption="PO_Number" attribute="1" defaultMemberUniqueName="[Material_Purchases].[PO_Number].[All]" allUniqueName="[Material_Purchases].[PO_Number].[All]" dimensionUniqueName="[Material_Purchases]" displayFolder="" count="0" memberValueDatatype="130" unbalanced="0"/>
    <cacheHierarchy uniqueName="[Material_Purchases].[PO_Line]" caption="PO_Line" attribute="1" defaultMemberUniqueName="[Material_Purchases].[PO_Line].[All]" allUniqueName="[Material_Purchases].[PO_Line].[All]" dimensionUniqueName="[Material_Purchases]" displayFolder="" count="0" memberValueDatatype="20" unbalanced="0"/>
    <cacheHierarchy uniqueName="[Material_Purchases].[Program]" caption="Program" attribute="1" defaultMemberUniqueName="[Material_Purchases].[Program].[All]" allUniqueName="[Material_Purchases].[Program].[All]" dimensionUniqueName="[Material_Purchases]" displayFolder="" count="0" memberValueDatatype="130" unbalanced="0"/>
    <cacheHierarchy uniqueName="[Material_Purchases].[Material_Category]" caption="Material_Category" attribute="1" defaultMemberUniqueName="[Material_Purchases].[Material_Category].[All]" allUniqueName="[Material_Purchases].[Material_Category].[All]" dimensionUniqueName="[Material_Purchases]" displayFolder="" count="0" memberValueDatatype="130" unbalanced="0"/>
    <cacheHierarchy uniqueName="[Material_Purchases].[Vendor]" caption="Vendor" attribute="1" defaultMemberUniqueName="[Material_Purchases].[Vendor].[All]" allUniqueName="[Material_Purchases].[Vendor].[All]" dimensionUniqueName="[Material_Purchases]" displayFolder="" count="0" memberValueDatatype="130" unbalanced="0"/>
    <cacheHierarchy uniqueName="[Material_Purchases].[GL_Account]" caption="GL_Account" attribute="1" defaultMemberUniqueName="[Material_Purchases].[GL_Account].[All]" allUniqueName="[Material_Purchases].[GL_Account].[All]" dimensionUniqueName="[Material_Purchases]" displayFolder="" count="0" memberValueDatatype="20" unbalanced="0"/>
    <cacheHierarchy uniqueName="[Material_Purchases].[Cost_Code]" caption="Cost_Code" attribute="1" defaultMemberUniqueName="[Material_Purchases].[Cost_Code].[All]" allUniqueName="[Material_Purchases].[Cost_Code].[All]" dimensionUniqueName="[Material_Purchases]" displayFolder="" count="0" memberValueDatatype="130" unbalanced="0"/>
    <cacheHierarchy uniqueName="[Material_Purchases].[Quantity]" caption="Quantity" attribute="1" defaultMemberUniqueName="[Material_Purchases].[Quantity].[All]" allUniqueName="[Material_Purchases].[Quantity].[All]" dimensionUniqueName="[Material_Purchases]" displayFolder="" count="0" memberValueDatatype="20" unbalanced="0"/>
    <cacheHierarchy uniqueName="[Material_Purchases].[Unit_Price]" caption="Unit_Price" attribute="1" defaultMemberUniqueName="[Material_Purchases].[Unit_Price].[All]" allUniqueName="[Material_Purchases].[Unit_Price].[All]" dimensionUniqueName="[Material_Purchases]" displayFolder="" count="0" memberValueDatatype="5" unbalanced="0"/>
    <cacheHierarchy uniqueName="[Material_Purchases].[Extended_Price]" caption="Extended_Price" attribute="1" defaultMemberUniqueName="[Material_Purchases].[Extended_Price].[All]" allUniqueName="[Material_Purchases].[Extended_Price].[All]" dimensionUniqueName="[Material_Purchases]" displayFolder="" count="0" memberValueDatatype="5" unbalanced="0"/>
    <cacheHierarchy uniqueName="[Material_Purchases].[Order_Date]" caption="Order_Date" attribute="1" time="1" defaultMemberUniqueName="[Material_Purchases].[Order_Date].[All]" allUniqueName="[Material_Purchases].[Order_Date].[All]" dimensionUniqueName="[Material_Purchases]" displayFolder="" count="0" memberValueDatatype="7" unbalanced="0"/>
    <cacheHierarchy uniqueName="[Material_Purchases].[Delivery_Date]" caption="Delivery_Date" attribute="1" time="1" defaultMemberUniqueName="[Material_Purchases].[Delivery_Date].[All]" allUniqueName="[Material_Purchases].[Delivery_Date].[All]" dimensionUniqueName="[Material_Purchases]" displayFolder="" count="0" memberValueDatatype="7" unbalanced="0"/>
    <cacheHierarchy uniqueName="[Program_Costs].[Month]" caption="Month" attribute="1" time="1" defaultMemberUniqueName="[Program_Costs].[Month].[All]" allUniqueName="[Program_Costs].[Month].[All]" dimensionUniqueName="[Program_Costs]" displayFolder="" count="2" memberValueDatatype="7" unbalanced="0">
      <fieldsUsage count="2">
        <fieldUsage x="-1"/>
        <fieldUsage x="0"/>
      </fieldsUsage>
    </cacheHierarchy>
    <cacheHierarchy uniqueName="[Program_Costs].[Program]" caption="Program" attribute="1" defaultMemberUniqueName="[Program_Costs].[Program].[All]" allUniqueName="[Program_Costs].[Program].[All]" dimensionUniqueName="[Program_Costs]" displayFolder="" count="0" memberValueDatatype="130" unbalanced="0"/>
    <cacheHierarchy uniqueName="[Program_Costs].[Planned_Budget]" caption="Planned_Budget" attribute="1" defaultMemberUniqueName="[Program_Costs].[Planned_Budget].[All]" allUniqueName="[Program_Costs].[Planned_Budget].[All]" dimensionUniqueName="[Program_Costs]" displayFolder="" count="0" memberValueDatatype="20" unbalanced="0"/>
    <cacheHierarchy uniqueName="[Program_Costs].[Actual_Cost]" caption="Actual_Cost" attribute="1" defaultMemberUniqueName="[Program_Costs].[Actual_Cost].[All]" allUniqueName="[Program_Costs].[Actual_Cost].[All]" dimensionUniqueName="[Program_Costs]" displayFolder="" count="0" memberValueDatatype="5" unbalanced="0"/>
    <cacheHierarchy uniqueName="[Program_Costs].[Forecast_EAC]" caption="Forecast_EAC" attribute="1" defaultMemberUniqueName="[Program_Costs].[Forecast_EAC].[All]" allUniqueName="[Program_Costs].[Forecast_EAC].[All]" dimensionUniqueName="[Program_Costs]" displayFolder="" count="0" memberValueDatatype="5" unbalanced="0"/>
    <cacheHierarchy uniqueName="[Program_Costs].[Revenue_Recognized]" caption="Revenue_Recognized" attribute="1" defaultMemberUniqueName="[Program_Costs].[Revenue_Recognized].[All]" allUniqueName="[Program_Costs].[Revenue_Recognized].[All]" dimensionUniqueName="[Program_Costs]" displayFolder="" count="0" memberValueDatatype="5" unbalanced="0"/>
    <cacheHierarchy uniqueName="[Program_Costs].[Month (Month)]" caption="Month (Month)" attribute="1" defaultMemberUniqueName="[Program_Costs].[Month (Month)].[All]" allUniqueName="[Program_Costs].[Month (Month)].[All]" dimensionUniqueName="[Program_Costs]" displayFolder="" count="2" memberValueDatatype="130" unbalanced="0">
      <fieldsUsage count="2">
        <fieldUsage x="-1"/>
        <fieldUsage x="1"/>
      </fieldsUsage>
    </cacheHierarchy>
    <cacheHierarchy uniqueName="[Program_Forecasts].[As_Of_Date]" caption="As_Of_Date" attribute="1" time="1" defaultMemberUniqueName="[Program_Forecasts].[As_Of_Date].[All]" allUniqueName="[Program_Forecasts].[As_Of_Date].[All]" dimensionUniqueName="[Program_Forecasts]" displayFolder="" count="0" memberValueDatatype="7" unbalanced="0"/>
    <cacheHierarchy uniqueName="[Program_Forecasts].[Program]" caption="Program" attribute="1" defaultMemberUniqueName="[Program_Forecasts].[Program].[All]" allUniqueName="[Program_Forecasts].[Program].[All]" dimensionUniqueName="[Program_Forecasts]" displayFolder="" count="0" memberValueDatatype="130" unbalanced="0"/>
    <cacheHierarchy uniqueName="[Program_Forecasts].[Month]" caption="Month" attribute="1" time="1" defaultMemberUniqueName="[Program_Forecasts].[Month].[All]" allUniqueName="[Program_Forecasts].[Month].[All]" dimensionUniqueName="[Program_Forecasts]" displayFolder="" count="0" memberValueDatatype="7" unbalanced="0"/>
    <cacheHierarchy uniqueName="[Program_Forecasts].[Original_Budget]" caption="Original_Budget" attribute="1" defaultMemberUniqueName="[Program_Forecasts].[Original_Budget].[All]" allUniqueName="[Program_Forecasts].[Original_Budget].[All]" dimensionUniqueName="[Program_Forecasts]" displayFolder="" count="0" memberValueDatatype="5" unbalanced="0"/>
    <cacheHierarchy uniqueName="[Program_Forecasts].[Current_EAC]" caption="Current_EAC" attribute="1" defaultMemberUniqueName="[Program_Forecasts].[Current_EAC].[All]" allUniqueName="[Program_Forecasts].[Current_EAC].[All]" dimensionUniqueName="[Program_Forecasts]" displayFolder="" count="0" memberValueDatatype="5" unbalanced="0"/>
    <cacheHierarchy uniqueName="[Program_Forecasts].[Cumulative_Actuals]" caption="Cumulative_Actuals" attribute="1" defaultMemberUniqueName="[Program_Forecasts].[Cumulative_Actuals].[All]" allUniqueName="[Program_Forecasts].[Cumulative_Actuals].[All]" dimensionUniqueName="[Program_Forecasts]" displayFolder="" count="0" memberValueDatatype="5" unbalanced="0"/>
    <cacheHierarchy uniqueName="[Program_Forecasts].[Cumulative_Variance]" caption="Cumulative_Variance" attribute="1" defaultMemberUniqueName="[Program_Forecasts].[Cumulative_Variance].[All]" allUniqueName="[Program_Forecasts].[Cumulative_Variance].[All]" dimensionUniqueName="[Program_Forecasts]" displayFolder="" count="0" memberValueDatatype="5" unbalanced="0"/>
    <cacheHierarchy uniqueName="[Table1].[Programs]" caption="Programs" attribute="1" defaultMemberUniqueName="[Table1].[Programs].[All]" allUniqueName="[Table1].[Programs].[All]" dimensionUniqueName="[Table1]" displayFolder="" count="0" memberValueDatatype="130" unbalanced="0"/>
    <cacheHierarchy uniqueName="[Labor_Hours].[Week_Ending (Month Index)]" caption="Week_Ending (Month Index)" attribute="1" defaultMemberUniqueName="[Labor_Hours].[Week_Ending (Month Index)].[All]" allUniqueName="[Labor_Hours].[Week_Ending (Month Index)].[All]" dimensionUniqueName="[Labor_Hours]" displayFolder="" count="0" memberValueDatatype="20" unbalanced="0" hidden="1"/>
    <cacheHierarchy uniqueName="[Program_Costs].[Month (Month Index)]" caption="Month (Month Index)" attribute="1" defaultMemberUniqueName="[Program_Costs].[Month (Month Index)].[All]" allUniqueName="[Program_Costs].[Month (Month Index)].[All]" dimensionUniqueName="[Program_Costs]" displayFolder="" count="0" memberValueDatatype="20" unbalanced="0" hidden="1"/>
    <cacheHierarchy uniqueName="[Measures].[__XL_Count GL_Transactions]" caption="__XL_Count GL_Transactions" measure="1" displayFolder="" measureGroup="GL_Transactions" count="0" hidden="1"/>
    <cacheHierarchy uniqueName="[Measures].[__XL_Count Labor_Hours]" caption="__XL_Count Labor_Hours" measure="1" displayFolder="" measureGroup="Labor_Hours" count="0" hidden="1"/>
    <cacheHierarchy uniqueName="[Measures].[__XL_Count Material_Purchases]" caption="__XL_Count Material_Purchases" measure="1" displayFolder="" measureGroup="Material_Purchases" count="0" hidden="1"/>
    <cacheHierarchy uniqueName="[Measures].[__XL_Count Program_Costs]" caption="__XL_Count Program_Costs" measure="1" displayFolder="" measureGroup="Program_Costs" count="0" hidden="1"/>
    <cacheHierarchy uniqueName="[Measures].[__XL_Count Program_Forecasts]" caption="__XL_Count Program_Forecasts" measure="1" displayFolder="" measureGroup="Program_Forecast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Program_Costs"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Planned_Budget]" caption="Sum of Planned_Budget" measure="1" displayFolder="" measureGroup="Program_Costs" count="0" oneField="1" hidden="1">
      <fieldsUsage count="1">
        <fieldUsage x="3"/>
      </fieldsUsage>
      <extLst>
        <ext xmlns:x15="http://schemas.microsoft.com/office/spreadsheetml/2010/11/main" uri="{B97F6D7D-B522-45F9-BDA1-12C45D357490}">
          <x15:cacheHierarchy aggregatedColumn="35"/>
        </ext>
      </extLst>
    </cacheHierarchy>
    <cacheHierarchy uniqueName="[Measures].[Sum of Revenue_Recognized]" caption="Sum of Revenue_Recognized" measure="1" displayFolder="" measureGroup="Program_Costs" count="0" hidden="1">
      <extLst>
        <ext xmlns:x15="http://schemas.microsoft.com/office/spreadsheetml/2010/11/main" uri="{B97F6D7D-B522-45F9-BDA1-12C45D357490}">
          <x15:cacheHierarchy aggregatedColumn="38"/>
        </ext>
      </extLst>
    </cacheHierarchy>
    <cacheHierarchy uniqueName="[Measures].[Sum of Extended_Price]" caption="Sum of Extended_Price" measure="1" displayFolder="" measureGroup="Material_Purchases" count="0" hidden="1">
      <extLst>
        <ext xmlns:x15="http://schemas.microsoft.com/office/spreadsheetml/2010/11/main" uri="{B97F6D7D-B522-45F9-BDA1-12C45D357490}">
          <x15:cacheHierarchy aggregatedColumn="30"/>
        </ext>
      </extLst>
    </cacheHierarchy>
    <cacheHierarchy uniqueName="[Measures].[Count of PO_Number]" caption="Count of PO_Number" measure="1" displayFolder="" measureGroup="Material_Purchases" count="0" hidden="1">
      <extLst>
        <ext xmlns:x15="http://schemas.microsoft.com/office/spreadsheetml/2010/11/main" uri="{B97F6D7D-B522-45F9-BDA1-12C45D357490}">
          <x15:cacheHierarchy aggregatedColumn="21"/>
        </ext>
      </extLst>
    </cacheHierarchy>
    <cacheHierarchy uniqueName="[Measures].[Average of Extended_Price]" caption="Average of Extended_Price" measure="1" displayFolder="" measureGroup="Material_Purchase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Count of Delivery_Date]" caption="Count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Max of Order_Date]" caption="Max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Max of Delivery_Date]" caption="Max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Sum of Labor_Cost]" caption="Sum of Labor_Cost" measure="1" displayFolder="" measureGroup="Labor_Hours" count="0" hidden="1">
      <extLst>
        <ext xmlns:x15="http://schemas.microsoft.com/office/spreadsheetml/2010/11/main" uri="{B97F6D7D-B522-45F9-BDA1-12C45D357490}">
          <x15:cacheHierarchy aggregatedColumn="18"/>
        </ext>
      </extLst>
    </cacheHierarchy>
    <cacheHierarchy uniqueName="[Measures].[Sum of Actual_Hours]" caption="Sum of Actual_Hours" measure="1" displayFolder="" measureGroup="Labor_Hours" count="0" hidden="1">
      <extLst>
        <ext xmlns:x15="http://schemas.microsoft.com/office/spreadsheetml/2010/11/main" uri="{B97F6D7D-B522-45F9-BDA1-12C45D357490}">
          <x15:cacheHierarchy aggregatedColumn="14"/>
        </ext>
      </extLst>
    </cacheHierarchy>
    <cacheHierarchy uniqueName="[Measures].[Sum of OT_Hours]" caption="Sum of OT_Hours" measure="1" displayFolder="" measureGroup="Labor_Hours" count="0" hidden="1">
      <extLst>
        <ext xmlns:x15="http://schemas.microsoft.com/office/spreadsheetml/2010/11/main" uri="{B97F6D7D-B522-45F9-BDA1-12C45D357490}">
          <x15:cacheHierarchy aggregatedColumn="15"/>
        </ext>
      </extLst>
    </cacheHierarchy>
    <cacheHierarchy uniqueName="[Measures].[Average of Actual_Hours]" caption="Average of Actual_Hours" measure="1" displayFolder="" measureGroup="Labor_Hours" count="0" hidden="1">
      <extLst>
        <ext xmlns:x15="http://schemas.microsoft.com/office/spreadsheetml/2010/11/main" uri="{B97F6D7D-B522-45F9-BDA1-12C45D357490}">
          <x15:cacheHierarchy aggregatedColumn="14"/>
        </ext>
      </extLst>
    </cacheHierarchy>
  </cacheHierarchies>
  <kpis count="0"/>
  <dimensions count="7">
    <dimension name="GL_Transactions" uniqueName="[GL_Transactions]" caption="GL_Transactions"/>
    <dimension name="Labor_Hours" uniqueName="[Labor_Hours]" caption="Labor_Hours"/>
    <dimension name="Material_Purchases" uniqueName="[Material_Purchases]" caption="Material_Purchases"/>
    <dimension measure="1" name="Measures" uniqueName="[Measures]" caption="Measures"/>
    <dimension name="Program_Costs" uniqueName="[Program_Costs]" caption="Program_Costs"/>
    <dimension name="Program_Forecasts" uniqueName="[Program_Forecasts]" caption="Program_Forecasts"/>
    <dimension name="Table1" uniqueName="[Table1]" caption="Table1"/>
  </dimensions>
  <measureGroups count="6">
    <measureGroup name="GL_Transactions" caption="GL_Transactions"/>
    <measureGroup name="Labor_Hours" caption="Labor_Hours"/>
    <measureGroup name="Material_Purchases" caption="Material_Purchases"/>
    <measureGroup name="Program_Costs" caption="Program_Costs"/>
    <measureGroup name="Program_Forecasts" caption="Program_Forecasts"/>
    <measureGroup name="Table1" caption="Table1"/>
  </measureGroups>
  <maps count="10">
    <map measureGroup="0" dimension="0"/>
    <map measureGroup="0" dimension="6"/>
    <map measureGroup="1" dimension="1"/>
    <map measureGroup="1" dimension="6"/>
    <map measureGroup="2" dimension="2"/>
    <map measureGroup="3" dimension="4"/>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an" refreshedDate="45983.564951851855" backgroundQuery="1" createdVersion="8" refreshedVersion="8" minRefreshableVersion="3" recordCount="0" supportSubquery="1" supportAdvancedDrill="1" xr:uid="{04791052-67DE-40CF-AF39-9E0F0A02B2B1}">
  <cacheSource type="external" connectionId="6"/>
  <cacheFields count="3">
    <cacheField name="[Program_Costs].[Program].[Program]" caption="Program" numFmtId="0" hierarchy="34" level="1">
      <sharedItems count="4">
        <s v="HIMARS"/>
        <s v="Javelin"/>
        <s v="PAC-3"/>
        <s v="THAAD"/>
      </sharedItems>
    </cacheField>
    <cacheField name="[Measures].[Sum of Planned_Budget]" caption="Sum of Planned_Budget" numFmtId="0" hierarchy="58" level="32767"/>
    <cacheField name="[Measures].[Sum of Actual_Cost]" caption="Sum of Actual_Cost" numFmtId="0" hierarchy="57" level="32767"/>
  </cacheFields>
  <cacheHierarchies count="71">
    <cacheHierarchy uniqueName="[GL_Transactions].[Trans_ID]" caption="Trans_ID" attribute="1" defaultMemberUniqueName="[GL_Transactions].[Trans_ID].[All]" allUniqueName="[GL_Transactions].[Trans_ID].[All]" dimensionUniqueName="[GL_Transactions]" displayFolder="" count="0" memberValueDatatype="130" unbalanced="0"/>
    <cacheHierarchy uniqueName="[GL_Transactions].[Trans_Date]" caption="Trans_Date" attribute="1" time="1" defaultMemberUniqueName="[GL_Transactions].[Trans_Date].[All]" allUniqueName="[GL_Transactions].[Trans_Date].[All]" dimensionUniqueName="[GL_Transactions]" displayFolder="" count="0" memberValueDatatype="7" unbalanced="0"/>
    <cacheHierarchy uniqueName="[GL_Transactions].[Program]" caption="Program" attribute="1" defaultMemberUniqueName="[GL_Transactions].[Program].[All]" allUniqueName="[GL_Transactions].[Program].[All]" dimensionUniqueName="[GL_Transactions]" displayFolder="" count="0" memberValueDatatype="130" unbalanced="0"/>
    <cacheHierarchy uniqueName="[GL_Transactions].[GL_Account]" caption="GL_Account" attribute="1" defaultMemberUniqueName="[GL_Transactions].[GL_Account].[All]" allUniqueName="[GL_Transactions].[GL_Account].[All]" dimensionUniqueName="[GL_Transactions]" displayFolder="" count="0" memberValueDatatype="20" unbalanced="0"/>
    <cacheHierarchy uniqueName="[GL_Transactions].[Debit]" caption="Debit" attribute="1" defaultMemberUniqueName="[GL_Transactions].[Debit].[All]" allUniqueName="[GL_Transactions].[Debit].[All]" dimensionUniqueName="[GL_Transactions]" displayFolder="" count="0" memberValueDatatype="5" unbalanced="0"/>
    <cacheHierarchy uniqueName="[GL_Transactions].[Credit]" caption="Credit" attribute="1" defaultMemberUniqueName="[GL_Transactions].[Credit].[All]" allUniqueName="[GL_Transactions].[Credit].[All]" dimensionUniqueName="[GL_Transactions]" displayFolder="" count="0" memberValueDatatype="5" unbalanced="0"/>
    <cacheHierarchy uniqueName="[GL_Transactions].[Description]" caption="Description" attribute="1" defaultMemberUniqueName="[GL_Transactions].[Description].[All]" allUniqueName="[GL_Transactions].[Description].[All]" dimensionUniqueName="[GL_Transactions]" displayFolder="" count="0" memberValueDatatype="130" unbalanced="0"/>
    <cacheHierarchy uniqueName="[GL_Transactions].[Source]" caption="Source" attribute="1" defaultMemberUniqueName="[GL_Transactions].[Source].[All]" allUniqueName="[GL_Transactions].[Source].[All]" dimensionUniqueName="[GL_Transactions]" displayFolder="" count="0" memberValueDatatype="130" unbalanced="0"/>
    <cacheHierarchy uniqueName="[Labor_Hours].[Week_Ending]" caption="Week_Ending" attribute="1" time="1" defaultMemberUniqueName="[Labor_Hours].[Week_Ending].[All]" allUniqueName="[Labor_Hours].[Week_Ending].[All]" dimensionUniqueName="[Labor_Hours]" displayFolder="" count="0" memberValueDatatype="7" unbalanced="0"/>
    <cacheHierarchy uniqueName="[Labor_Hours].[Employee_ID]" caption="Employee_ID" attribute="1" defaultMemberUniqueName="[Labor_Hours].[Employee_ID].[All]" allUniqueName="[Labor_Hours].[Employee_ID].[All]" dimensionUniqueName="[Labor_Hours]" displayFolder="" count="0" memberValueDatatype="130" unbalanced="0"/>
    <cacheHierarchy uniqueName="[Labor_Hours].[Program]" caption="Program" attribute="1" defaultMemberUniqueName="[Labor_Hours].[Program].[All]" allUniqueName="[Labor_Hours].[Program].[All]" dimensionUniqueName="[Labor_Hours]" displayFolder="" count="0" memberValueDatatype="130" unbalanced="0"/>
    <cacheHierarchy uniqueName="[Labor_Hours].[Department]" caption="Department" attribute="1" defaultMemberUniqueName="[Labor_Hours].[Department].[All]" allUniqueName="[Labor_Hours].[Department].[All]" dimensionUniqueName="[Labor_Hours]" displayFolder="" count="0" memberValueDatatype="130" unbalanced="0"/>
    <cacheHierarchy uniqueName="[Labor_Hours].[Labor_Category]" caption="Labor_Category" attribute="1" defaultMemberUniqueName="[Labor_Hours].[Labor_Category].[All]" allUniqueName="[Labor_Hours].[Labor_Category].[All]" dimensionUniqueName="[Labor_Hours]" displayFolder="" count="0" memberValueDatatype="130" unbalanced="0"/>
    <cacheHierarchy uniqueName="[Labor_Hours].[Planned_Hours]" caption="Planned_Hours" attribute="1" defaultMemberUniqueName="[Labor_Hours].[Planned_Hours].[All]" allUniqueName="[Labor_Hours].[Planned_Hours].[All]" dimensionUniqueName="[Labor_Hours]" displayFolder="" count="0" memberValueDatatype="20" unbalanced="0"/>
    <cacheHierarchy uniqueName="[Labor_Hours].[Actual_Hours]" caption="Actual_Hours" attribute="1" defaultMemberUniqueName="[Labor_Hours].[Actual_Hours].[All]" allUniqueName="[Labor_Hours].[Actual_Hours].[All]" dimensionUniqueName="[Labor_Hours]" displayFolder="" count="0" memberValueDatatype="20" unbalanced="0"/>
    <cacheHierarchy uniqueName="[Labor_Hours].[OT_Hours]" caption="OT_Hours" attribute="1" defaultMemberUniqueName="[Labor_Hours].[OT_Hours].[All]" allUniqueName="[Labor_Hours].[OT_Hours].[All]" dimensionUniqueName="[Labor_Hours]" displayFolder="" count="0" memberValueDatatype="20" unbalanced="0"/>
    <cacheHierarchy uniqueName="[Labor_Hours].[Standard_Rate]" caption="Standard_Rate" attribute="1" defaultMemberUniqueName="[Labor_Hours].[Standard_Rate].[All]" allUniqueName="[Labor_Hours].[Standard_Rate].[All]" dimensionUniqueName="[Labor_Hours]" displayFolder="" count="0" memberValueDatatype="5" unbalanced="0"/>
    <cacheHierarchy uniqueName="[Labor_Hours].[OT_Rate]" caption="OT_Rate" attribute="1" defaultMemberUniqueName="[Labor_Hours].[OT_Rate].[All]" allUniqueName="[Labor_Hours].[OT_Rate].[All]" dimensionUniqueName="[Labor_Hours]" displayFolder="" count="0" memberValueDatatype="5" unbalanced="0"/>
    <cacheHierarchy uniqueName="[Labor_Hours].[Labor_Cost]" caption="Labor_Cost" attribute="1" defaultMemberUniqueName="[Labor_Hours].[Labor_Cost].[All]" allUniqueName="[Labor_Hours].[Labor_Cost].[All]" dimensionUniqueName="[Labor_Hours]" displayFolder="" count="0" memberValueDatatype="5" unbalanced="0"/>
    <cacheHierarchy uniqueName="[Labor_Hours].[GL_Account]" caption="GL_Account" attribute="1" defaultMemberUniqueName="[Labor_Hours].[GL_Account].[All]" allUniqueName="[Labor_Hours].[GL_Account].[All]" dimensionUniqueName="[Labor_Hours]" displayFolder="" count="0" memberValueDatatype="20" unbalanced="0"/>
    <cacheHierarchy uniqueName="[Labor_Hours].[Week_Ending (Month)]" caption="Week_Ending (Month)" attribute="1" defaultMemberUniqueName="[Labor_Hours].[Week_Ending (Month)].[All]" allUniqueName="[Labor_Hours].[Week_Ending (Month)].[All]" dimensionUniqueName="[Labor_Hours]" displayFolder="" count="0" memberValueDatatype="130" unbalanced="0"/>
    <cacheHierarchy uniqueName="[Material_Purchases].[PO_Number]" caption="PO_Number" attribute="1" defaultMemberUniqueName="[Material_Purchases].[PO_Number].[All]" allUniqueName="[Material_Purchases].[PO_Number].[All]" dimensionUniqueName="[Material_Purchases]" displayFolder="" count="0" memberValueDatatype="130" unbalanced="0"/>
    <cacheHierarchy uniqueName="[Material_Purchases].[PO_Line]" caption="PO_Line" attribute="1" defaultMemberUniqueName="[Material_Purchases].[PO_Line].[All]" allUniqueName="[Material_Purchases].[PO_Line].[All]" dimensionUniqueName="[Material_Purchases]" displayFolder="" count="0" memberValueDatatype="20" unbalanced="0"/>
    <cacheHierarchy uniqueName="[Material_Purchases].[Program]" caption="Program" attribute="1" defaultMemberUniqueName="[Material_Purchases].[Program].[All]" allUniqueName="[Material_Purchases].[Program].[All]" dimensionUniqueName="[Material_Purchases]" displayFolder="" count="0" memberValueDatatype="130" unbalanced="0"/>
    <cacheHierarchy uniqueName="[Material_Purchases].[Material_Category]" caption="Material_Category" attribute="1" defaultMemberUniqueName="[Material_Purchases].[Material_Category].[All]" allUniqueName="[Material_Purchases].[Material_Category].[All]" dimensionUniqueName="[Material_Purchases]" displayFolder="" count="0" memberValueDatatype="130" unbalanced="0"/>
    <cacheHierarchy uniqueName="[Material_Purchases].[Vendor]" caption="Vendor" attribute="1" defaultMemberUniqueName="[Material_Purchases].[Vendor].[All]" allUniqueName="[Material_Purchases].[Vendor].[All]" dimensionUniqueName="[Material_Purchases]" displayFolder="" count="0" memberValueDatatype="130" unbalanced="0"/>
    <cacheHierarchy uniqueName="[Material_Purchases].[GL_Account]" caption="GL_Account" attribute="1" defaultMemberUniqueName="[Material_Purchases].[GL_Account].[All]" allUniqueName="[Material_Purchases].[GL_Account].[All]" dimensionUniqueName="[Material_Purchases]" displayFolder="" count="0" memberValueDatatype="20" unbalanced="0"/>
    <cacheHierarchy uniqueName="[Material_Purchases].[Cost_Code]" caption="Cost_Code" attribute="1" defaultMemberUniqueName="[Material_Purchases].[Cost_Code].[All]" allUniqueName="[Material_Purchases].[Cost_Code].[All]" dimensionUniqueName="[Material_Purchases]" displayFolder="" count="0" memberValueDatatype="130" unbalanced="0"/>
    <cacheHierarchy uniqueName="[Material_Purchases].[Quantity]" caption="Quantity" attribute="1" defaultMemberUniqueName="[Material_Purchases].[Quantity].[All]" allUniqueName="[Material_Purchases].[Quantity].[All]" dimensionUniqueName="[Material_Purchases]" displayFolder="" count="0" memberValueDatatype="20" unbalanced="0"/>
    <cacheHierarchy uniqueName="[Material_Purchases].[Unit_Price]" caption="Unit_Price" attribute="1" defaultMemberUniqueName="[Material_Purchases].[Unit_Price].[All]" allUniqueName="[Material_Purchases].[Unit_Price].[All]" dimensionUniqueName="[Material_Purchases]" displayFolder="" count="0" memberValueDatatype="5" unbalanced="0"/>
    <cacheHierarchy uniqueName="[Material_Purchases].[Extended_Price]" caption="Extended_Price" attribute="1" defaultMemberUniqueName="[Material_Purchases].[Extended_Price].[All]" allUniqueName="[Material_Purchases].[Extended_Price].[All]" dimensionUniqueName="[Material_Purchases]" displayFolder="" count="0" memberValueDatatype="5" unbalanced="0"/>
    <cacheHierarchy uniqueName="[Material_Purchases].[Order_Date]" caption="Order_Date" attribute="1" time="1" defaultMemberUniqueName="[Material_Purchases].[Order_Date].[All]" allUniqueName="[Material_Purchases].[Order_Date].[All]" dimensionUniqueName="[Material_Purchases]" displayFolder="" count="0" memberValueDatatype="7" unbalanced="0"/>
    <cacheHierarchy uniqueName="[Material_Purchases].[Delivery_Date]" caption="Delivery_Date" attribute="1" time="1" defaultMemberUniqueName="[Material_Purchases].[Delivery_Date].[All]" allUniqueName="[Material_Purchases].[Delivery_Date].[All]" dimensionUniqueName="[Material_Purchases]" displayFolder="" count="0" memberValueDatatype="7" unbalanced="0"/>
    <cacheHierarchy uniqueName="[Program_Costs].[Month]" caption="Month" attribute="1" time="1" defaultMemberUniqueName="[Program_Costs].[Month].[All]" allUniqueName="[Program_Costs].[Month].[All]" dimensionUniqueName="[Program_Costs]" displayFolder="" count="0" memberValueDatatype="7" unbalanced="0"/>
    <cacheHierarchy uniqueName="[Program_Costs].[Program]" caption="Program" attribute="1" defaultMemberUniqueName="[Program_Costs].[Program].[All]" allUniqueName="[Program_Costs].[Program].[All]" dimensionUniqueName="[Program_Costs]" displayFolder="" count="2" memberValueDatatype="130" unbalanced="0">
      <fieldsUsage count="2">
        <fieldUsage x="-1"/>
        <fieldUsage x="0"/>
      </fieldsUsage>
    </cacheHierarchy>
    <cacheHierarchy uniqueName="[Program_Costs].[Planned_Budget]" caption="Planned_Budget" attribute="1" defaultMemberUniqueName="[Program_Costs].[Planned_Budget].[All]" allUniqueName="[Program_Costs].[Planned_Budget].[All]" dimensionUniqueName="[Program_Costs]" displayFolder="" count="0" memberValueDatatype="20" unbalanced="0"/>
    <cacheHierarchy uniqueName="[Program_Costs].[Actual_Cost]" caption="Actual_Cost" attribute="1" defaultMemberUniqueName="[Program_Costs].[Actual_Cost].[All]" allUniqueName="[Program_Costs].[Actual_Cost].[All]" dimensionUniqueName="[Program_Costs]" displayFolder="" count="0" memberValueDatatype="5" unbalanced="0"/>
    <cacheHierarchy uniqueName="[Program_Costs].[Forecast_EAC]" caption="Forecast_EAC" attribute="1" defaultMemberUniqueName="[Program_Costs].[Forecast_EAC].[All]" allUniqueName="[Program_Costs].[Forecast_EAC].[All]" dimensionUniqueName="[Program_Costs]" displayFolder="" count="0" memberValueDatatype="5" unbalanced="0"/>
    <cacheHierarchy uniqueName="[Program_Costs].[Revenue_Recognized]" caption="Revenue_Recognized" attribute="1" defaultMemberUniqueName="[Program_Costs].[Revenue_Recognized].[All]" allUniqueName="[Program_Costs].[Revenue_Recognized].[All]" dimensionUniqueName="[Program_Costs]" displayFolder="" count="0" memberValueDatatype="5" unbalanced="0"/>
    <cacheHierarchy uniqueName="[Program_Costs].[Month (Month)]" caption="Month (Month)" attribute="1" defaultMemberUniqueName="[Program_Costs].[Month (Month)].[All]" allUniqueName="[Program_Costs].[Month (Month)].[All]" dimensionUniqueName="[Program_Costs]" displayFolder="" count="0" memberValueDatatype="130" unbalanced="0"/>
    <cacheHierarchy uniqueName="[Program_Forecasts].[As_Of_Date]" caption="As_Of_Date" attribute="1" time="1" defaultMemberUniqueName="[Program_Forecasts].[As_Of_Date].[All]" allUniqueName="[Program_Forecasts].[As_Of_Date].[All]" dimensionUniqueName="[Program_Forecasts]" displayFolder="" count="0" memberValueDatatype="7" unbalanced="0"/>
    <cacheHierarchy uniqueName="[Program_Forecasts].[Program]" caption="Program" attribute="1" defaultMemberUniqueName="[Program_Forecasts].[Program].[All]" allUniqueName="[Program_Forecasts].[Program].[All]" dimensionUniqueName="[Program_Forecasts]" displayFolder="" count="0" memberValueDatatype="130" unbalanced="0"/>
    <cacheHierarchy uniqueName="[Program_Forecasts].[Month]" caption="Month" attribute="1" time="1" defaultMemberUniqueName="[Program_Forecasts].[Month].[All]" allUniqueName="[Program_Forecasts].[Month].[All]" dimensionUniqueName="[Program_Forecasts]" displayFolder="" count="0" memberValueDatatype="7" unbalanced="0"/>
    <cacheHierarchy uniqueName="[Program_Forecasts].[Original_Budget]" caption="Original_Budget" attribute="1" defaultMemberUniqueName="[Program_Forecasts].[Original_Budget].[All]" allUniqueName="[Program_Forecasts].[Original_Budget].[All]" dimensionUniqueName="[Program_Forecasts]" displayFolder="" count="0" memberValueDatatype="5" unbalanced="0"/>
    <cacheHierarchy uniqueName="[Program_Forecasts].[Current_EAC]" caption="Current_EAC" attribute="1" defaultMemberUniqueName="[Program_Forecasts].[Current_EAC].[All]" allUniqueName="[Program_Forecasts].[Current_EAC].[All]" dimensionUniqueName="[Program_Forecasts]" displayFolder="" count="0" memberValueDatatype="5" unbalanced="0"/>
    <cacheHierarchy uniqueName="[Program_Forecasts].[Cumulative_Actuals]" caption="Cumulative_Actuals" attribute="1" defaultMemberUniqueName="[Program_Forecasts].[Cumulative_Actuals].[All]" allUniqueName="[Program_Forecasts].[Cumulative_Actuals].[All]" dimensionUniqueName="[Program_Forecasts]" displayFolder="" count="0" memberValueDatatype="5" unbalanced="0"/>
    <cacheHierarchy uniqueName="[Program_Forecasts].[Cumulative_Variance]" caption="Cumulative_Variance" attribute="1" defaultMemberUniqueName="[Program_Forecasts].[Cumulative_Variance].[All]" allUniqueName="[Program_Forecasts].[Cumulative_Variance].[All]" dimensionUniqueName="[Program_Forecasts]" displayFolder="" count="0" memberValueDatatype="5" unbalanced="0"/>
    <cacheHierarchy uniqueName="[Table1].[Programs]" caption="Programs" attribute="1" defaultMemberUniqueName="[Table1].[Programs].[All]" allUniqueName="[Table1].[Programs].[All]" dimensionUniqueName="[Table1]" displayFolder="" count="0" memberValueDatatype="130" unbalanced="0"/>
    <cacheHierarchy uniqueName="[Labor_Hours].[Week_Ending (Month Index)]" caption="Week_Ending (Month Index)" attribute="1" defaultMemberUniqueName="[Labor_Hours].[Week_Ending (Month Index)].[All]" allUniqueName="[Labor_Hours].[Week_Ending (Month Index)].[All]" dimensionUniqueName="[Labor_Hours]" displayFolder="" count="0" memberValueDatatype="20" unbalanced="0" hidden="1"/>
    <cacheHierarchy uniqueName="[Program_Costs].[Month (Month Index)]" caption="Month (Month Index)" attribute="1" defaultMemberUniqueName="[Program_Costs].[Month (Month Index)].[All]" allUniqueName="[Program_Costs].[Month (Month Index)].[All]" dimensionUniqueName="[Program_Costs]" displayFolder="" count="0" memberValueDatatype="20" unbalanced="0" hidden="1"/>
    <cacheHierarchy uniqueName="[Measures].[__XL_Count GL_Transactions]" caption="__XL_Count GL_Transactions" measure="1" displayFolder="" measureGroup="GL_Transactions" count="0" hidden="1"/>
    <cacheHierarchy uniqueName="[Measures].[__XL_Count Labor_Hours]" caption="__XL_Count Labor_Hours" measure="1" displayFolder="" measureGroup="Labor_Hours" count="0" hidden="1"/>
    <cacheHierarchy uniqueName="[Measures].[__XL_Count Material_Purchases]" caption="__XL_Count Material_Purchases" measure="1" displayFolder="" measureGroup="Material_Purchases" count="0" hidden="1"/>
    <cacheHierarchy uniqueName="[Measures].[__XL_Count Program_Costs]" caption="__XL_Count Program_Costs" measure="1" displayFolder="" measureGroup="Program_Costs" count="0" hidden="1"/>
    <cacheHierarchy uniqueName="[Measures].[__XL_Count Program_Forecasts]" caption="__XL_Count Program_Forecasts" measure="1" displayFolder="" measureGroup="Program_Forecast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Program_Costs"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Planned_Budget]" caption="Sum of Planned_Budget" measure="1" displayFolder="" measureGroup="Program_Costs"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Revenue_Recognized]" caption="Sum of Revenue_Recognized" measure="1" displayFolder="" measureGroup="Program_Costs" count="0" hidden="1">
      <extLst>
        <ext xmlns:x15="http://schemas.microsoft.com/office/spreadsheetml/2010/11/main" uri="{B97F6D7D-B522-45F9-BDA1-12C45D357490}">
          <x15:cacheHierarchy aggregatedColumn="38"/>
        </ext>
      </extLst>
    </cacheHierarchy>
    <cacheHierarchy uniqueName="[Measures].[Sum of Extended_Price]" caption="Sum of Extended_Price" measure="1" displayFolder="" measureGroup="Material_Purchases" count="0" hidden="1">
      <extLst>
        <ext xmlns:x15="http://schemas.microsoft.com/office/spreadsheetml/2010/11/main" uri="{B97F6D7D-B522-45F9-BDA1-12C45D357490}">
          <x15:cacheHierarchy aggregatedColumn="30"/>
        </ext>
      </extLst>
    </cacheHierarchy>
    <cacheHierarchy uniqueName="[Measures].[Count of PO_Number]" caption="Count of PO_Number" measure="1" displayFolder="" measureGroup="Material_Purchases" count="0" hidden="1">
      <extLst>
        <ext xmlns:x15="http://schemas.microsoft.com/office/spreadsheetml/2010/11/main" uri="{B97F6D7D-B522-45F9-BDA1-12C45D357490}">
          <x15:cacheHierarchy aggregatedColumn="21"/>
        </ext>
      </extLst>
    </cacheHierarchy>
    <cacheHierarchy uniqueName="[Measures].[Average of Extended_Price]" caption="Average of Extended_Price" measure="1" displayFolder="" measureGroup="Material_Purchase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Count of Delivery_Date]" caption="Count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Max of Order_Date]" caption="Max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Max of Delivery_Date]" caption="Max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Sum of Labor_Cost]" caption="Sum of Labor_Cost" measure="1" displayFolder="" measureGroup="Labor_Hours" count="0" hidden="1">
      <extLst>
        <ext xmlns:x15="http://schemas.microsoft.com/office/spreadsheetml/2010/11/main" uri="{B97F6D7D-B522-45F9-BDA1-12C45D357490}">
          <x15:cacheHierarchy aggregatedColumn="18"/>
        </ext>
      </extLst>
    </cacheHierarchy>
    <cacheHierarchy uniqueName="[Measures].[Sum of Actual_Hours]" caption="Sum of Actual_Hours" measure="1" displayFolder="" measureGroup="Labor_Hours" count="0" hidden="1">
      <extLst>
        <ext xmlns:x15="http://schemas.microsoft.com/office/spreadsheetml/2010/11/main" uri="{B97F6D7D-B522-45F9-BDA1-12C45D357490}">
          <x15:cacheHierarchy aggregatedColumn="14"/>
        </ext>
      </extLst>
    </cacheHierarchy>
    <cacheHierarchy uniqueName="[Measures].[Sum of OT_Hours]" caption="Sum of OT_Hours" measure="1" displayFolder="" measureGroup="Labor_Hours" count="0" hidden="1">
      <extLst>
        <ext xmlns:x15="http://schemas.microsoft.com/office/spreadsheetml/2010/11/main" uri="{B97F6D7D-B522-45F9-BDA1-12C45D357490}">
          <x15:cacheHierarchy aggregatedColumn="15"/>
        </ext>
      </extLst>
    </cacheHierarchy>
    <cacheHierarchy uniqueName="[Measures].[Average of Actual_Hours]" caption="Average of Actual_Hours" measure="1" displayFolder="" measureGroup="Labor_Hours" count="0" hidden="1">
      <extLst>
        <ext xmlns:x15="http://schemas.microsoft.com/office/spreadsheetml/2010/11/main" uri="{B97F6D7D-B522-45F9-BDA1-12C45D357490}">
          <x15:cacheHierarchy aggregatedColumn="14"/>
        </ext>
      </extLst>
    </cacheHierarchy>
  </cacheHierarchies>
  <kpis count="0"/>
  <dimensions count="7">
    <dimension name="GL_Transactions" uniqueName="[GL_Transactions]" caption="GL_Transactions"/>
    <dimension name="Labor_Hours" uniqueName="[Labor_Hours]" caption="Labor_Hours"/>
    <dimension name="Material_Purchases" uniqueName="[Material_Purchases]" caption="Material_Purchases"/>
    <dimension measure="1" name="Measures" uniqueName="[Measures]" caption="Measures"/>
    <dimension name="Program_Costs" uniqueName="[Program_Costs]" caption="Program_Costs"/>
    <dimension name="Program_Forecasts" uniqueName="[Program_Forecasts]" caption="Program_Forecasts"/>
    <dimension name="Table1" uniqueName="[Table1]" caption="Table1"/>
  </dimensions>
  <measureGroups count="6">
    <measureGroup name="GL_Transactions" caption="GL_Transactions"/>
    <measureGroup name="Labor_Hours" caption="Labor_Hours"/>
    <measureGroup name="Material_Purchases" caption="Material_Purchases"/>
    <measureGroup name="Program_Costs" caption="Program_Costs"/>
    <measureGroup name="Program_Forecasts" caption="Program_Forecasts"/>
    <measureGroup name="Table1" caption="Table1"/>
  </measureGroups>
  <maps count="10">
    <map measureGroup="0" dimension="0"/>
    <map measureGroup="0" dimension="6"/>
    <map measureGroup="1" dimension="1"/>
    <map measureGroup="1" dimension="6"/>
    <map measureGroup="2" dimension="2"/>
    <map measureGroup="3" dimension="4"/>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an" refreshedDate="45983.587006712965" backgroundQuery="1" createdVersion="8" refreshedVersion="8" minRefreshableVersion="3" recordCount="0" supportSubquery="1" supportAdvancedDrill="1" xr:uid="{C0BCFAB1-BC27-4951-AB7A-471D2CB76DD1}">
  <cacheSource type="external" connectionId="6"/>
  <cacheFields count="3">
    <cacheField name="[Material_Purchases].[PO_Number].[PO_Number]" caption="PO_Number" numFmtId="0" hierarchy="21" level="1">
      <sharedItems count="10">
        <s v="PO100151"/>
        <s v="PO100190"/>
        <s v="PO100305"/>
        <s v="PO100382"/>
        <s v="PO100390"/>
        <s v="PO100415"/>
        <s v="PO100527"/>
        <s v="PO100764"/>
        <s v="PO100788"/>
        <s v="PO100883"/>
      </sharedItems>
    </cacheField>
    <cacheField name="[Material_Purchases].[Vendor].[Vendor]" caption="Vendor" numFmtId="0" hierarchy="25" level="1">
      <sharedItems count="5">
        <s v="AeroDynamics Ltd"/>
        <s v="Orbital Systems"/>
        <s v="RayTech Components"/>
        <s v="Precision Metals Inc"/>
        <s v="DefenseCo Supplies"/>
      </sharedItems>
    </cacheField>
    <cacheField name="[Measures].[Sum of Extended_Price]" caption="Sum of Extended_Price" numFmtId="0" hierarchy="60" level="32767"/>
  </cacheFields>
  <cacheHierarchies count="71">
    <cacheHierarchy uniqueName="[GL_Transactions].[Trans_ID]" caption="Trans_ID" attribute="1" defaultMemberUniqueName="[GL_Transactions].[Trans_ID].[All]" allUniqueName="[GL_Transactions].[Trans_ID].[All]" dimensionUniqueName="[GL_Transactions]" displayFolder="" count="0" memberValueDatatype="130" unbalanced="0"/>
    <cacheHierarchy uniqueName="[GL_Transactions].[Trans_Date]" caption="Trans_Date" attribute="1" time="1" defaultMemberUniqueName="[GL_Transactions].[Trans_Date].[All]" allUniqueName="[GL_Transactions].[Trans_Date].[All]" dimensionUniqueName="[GL_Transactions]" displayFolder="" count="0" memberValueDatatype="7" unbalanced="0"/>
    <cacheHierarchy uniqueName="[GL_Transactions].[Program]" caption="Program" attribute="1" defaultMemberUniqueName="[GL_Transactions].[Program].[All]" allUniqueName="[GL_Transactions].[Program].[All]" dimensionUniqueName="[GL_Transactions]" displayFolder="" count="0" memberValueDatatype="130" unbalanced="0"/>
    <cacheHierarchy uniqueName="[GL_Transactions].[GL_Account]" caption="GL_Account" attribute="1" defaultMemberUniqueName="[GL_Transactions].[GL_Account].[All]" allUniqueName="[GL_Transactions].[GL_Account].[All]" dimensionUniqueName="[GL_Transactions]" displayFolder="" count="0" memberValueDatatype="20" unbalanced="0"/>
    <cacheHierarchy uniqueName="[GL_Transactions].[Debit]" caption="Debit" attribute="1" defaultMemberUniqueName="[GL_Transactions].[Debit].[All]" allUniqueName="[GL_Transactions].[Debit].[All]" dimensionUniqueName="[GL_Transactions]" displayFolder="" count="0" memberValueDatatype="5" unbalanced="0"/>
    <cacheHierarchy uniqueName="[GL_Transactions].[Credit]" caption="Credit" attribute="1" defaultMemberUniqueName="[GL_Transactions].[Credit].[All]" allUniqueName="[GL_Transactions].[Credit].[All]" dimensionUniqueName="[GL_Transactions]" displayFolder="" count="0" memberValueDatatype="5" unbalanced="0"/>
    <cacheHierarchy uniqueName="[GL_Transactions].[Description]" caption="Description" attribute="1" defaultMemberUniqueName="[GL_Transactions].[Description].[All]" allUniqueName="[GL_Transactions].[Description].[All]" dimensionUniqueName="[GL_Transactions]" displayFolder="" count="0" memberValueDatatype="130" unbalanced="0"/>
    <cacheHierarchy uniqueName="[GL_Transactions].[Source]" caption="Source" attribute="1" defaultMemberUniqueName="[GL_Transactions].[Source].[All]" allUniqueName="[GL_Transactions].[Source].[All]" dimensionUniqueName="[GL_Transactions]" displayFolder="" count="0" memberValueDatatype="130" unbalanced="0"/>
    <cacheHierarchy uniqueName="[Labor_Hours].[Week_Ending]" caption="Week_Ending" attribute="1" time="1" defaultMemberUniqueName="[Labor_Hours].[Week_Ending].[All]" allUniqueName="[Labor_Hours].[Week_Ending].[All]" dimensionUniqueName="[Labor_Hours]" displayFolder="" count="0" memberValueDatatype="7" unbalanced="0"/>
    <cacheHierarchy uniqueName="[Labor_Hours].[Employee_ID]" caption="Employee_ID" attribute="1" defaultMemberUniqueName="[Labor_Hours].[Employee_ID].[All]" allUniqueName="[Labor_Hours].[Employee_ID].[All]" dimensionUniqueName="[Labor_Hours]" displayFolder="" count="0" memberValueDatatype="130" unbalanced="0"/>
    <cacheHierarchy uniqueName="[Labor_Hours].[Program]" caption="Program" attribute="1" defaultMemberUniqueName="[Labor_Hours].[Program].[All]" allUniqueName="[Labor_Hours].[Program].[All]" dimensionUniqueName="[Labor_Hours]" displayFolder="" count="0" memberValueDatatype="130" unbalanced="0"/>
    <cacheHierarchy uniqueName="[Labor_Hours].[Department]" caption="Department" attribute="1" defaultMemberUniqueName="[Labor_Hours].[Department].[All]" allUniqueName="[Labor_Hours].[Department].[All]" dimensionUniqueName="[Labor_Hours]" displayFolder="" count="0" memberValueDatatype="130" unbalanced="0"/>
    <cacheHierarchy uniqueName="[Labor_Hours].[Labor_Category]" caption="Labor_Category" attribute="1" defaultMemberUniqueName="[Labor_Hours].[Labor_Category].[All]" allUniqueName="[Labor_Hours].[Labor_Category].[All]" dimensionUniqueName="[Labor_Hours]" displayFolder="" count="0" memberValueDatatype="130" unbalanced="0"/>
    <cacheHierarchy uniqueName="[Labor_Hours].[Planned_Hours]" caption="Planned_Hours" attribute="1" defaultMemberUniqueName="[Labor_Hours].[Planned_Hours].[All]" allUniqueName="[Labor_Hours].[Planned_Hours].[All]" dimensionUniqueName="[Labor_Hours]" displayFolder="" count="0" memberValueDatatype="20" unbalanced="0"/>
    <cacheHierarchy uniqueName="[Labor_Hours].[Actual_Hours]" caption="Actual_Hours" attribute="1" defaultMemberUniqueName="[Labor_Hours].[Actual_Hours].[All]" allUniqueName="[Labor_Hours].[Actual_Hours].[All]" dimensionUniqueName="[Labor_Hours]" displayFolder="" count="0" memberValueDatatype="20" unbalanced="0"/>
    <cacheHierarchy uniqueName="[Labor_Hours].[OT_Hours]" caption="OT_Hours" attribute="1" defaultMemberUniqueName="[Labor_Hours].[OT_Hours].[All]" allUniqueName="[Labor_Hours].[OT_Hours].[All]" dimensionUniqueName="[Labor_Hours]" displayFolder="" count="0" memberValueDatatype="20" unbalanced="0"/>
    <cacheHierarchy uniqueName="[Labor_Hours].[Standard_Rate]" caption="Standard_Rate" attribute="1" defaultMemberUniqueName="[Labor_Hours].[Standard_Rate].[All]" allUniqueName="[Labor_Hours].[Standard_Rate].[All]" dimensionUniqueName="[Labor_Hours]" displayFolder="" count="0" memberValueDatatype="5" unbalanced="0"/>
    <cacheHierarchy uniqueName="[Labor_Hours].[OT_Rate]" caption="OT_Rate" attribute="1" defaultMemberUniqueName="[Labor_Hours].[OT_Rate].[All]" allUniqueName="[Labor_Hours].[OT_Rate].[All]" dimensionUniqueName="[Labor_Hours]" displayFolder="" count="0" memberValueDatatype="5" unbalanced="0"/>
    <cacheHierarchy uniqueName="[Labor_Hours].[Labor_Cost]" caption="Labor_Cost" attribute="1" defaultMemberUniqueName="[Labor_Hours].[Labor_Cost].[All]" allUniqueName="[Labor_Hours].[Labor_Cost].[All]" dimensionUniqueName="[Labor_Hours]" displayFolder="" count="0" memberValueDatatype="5" unbalanced="0"/>
    <cacheHierarchy uniqueName="[Labor_Hours].[GL_Account]" caption="GL_Account" attribute="1" defaultMemberUniqueName="[Labor_Hours].[GL_Account].[All]" allUniqueName="[Labor_Hours].[GL_Account].[All]" dimensionUniqueName="[Labor_Hours]" displayFolder="" count="0" memberValueDatatype="20" unbalanced="0"/>
    <cacheHierarchy uniqueName="[Labor_Hours].[Week_Ending (Month)]" caption="Week_Ending (Month)" attribute="1" defaultMemberUniqueName="[Labor_Hours].[Week_Ending (Month)].[All]" allUniqueName="[Labor_Hours].[Week_Ending (Month)].[All]" dimensionUniqueName="[Labor_Hours]" displayFolder="" count="0" memberValueDatatype="130" unbalanced="0"/>
    <cacheHierarchy uniqueName="[Material_Purchases].[PO_Number]" caption="PO_Number" attribute="1" defaultMemberUniqueName="[Material_Purchases].[PO_Number].[All]" allUniqueName="[Material_Purchases].[PO_Number].[All]" dimensionUniqueName="[Material_Purchases]" displayFolder="" count="2" memberValueDatatype="130" unbalanced="0">
      <fieldsUsage count="2">
        <fieldUsage x="-1"/>
        <fieldUsage x="0"/>
      </fieldsUsage>
    </cacheHierarchy>
    <cacheHierarchy uniqueName="[Material_Purchases].[PO_Line]" caption="PO_Line" attribute="1" defaultMemberUniqueName="[Material_Purchases].[PO_Line].[All]" allUniqueName="[Material_Purchases].[PO_Line].[All]" dimensionUniqueName="[Material_Purchases]" displayFolder="" count="0" memberValueDatatype="20" unbalanced="0"/>
    <cacheHierarchy uniqueName="[Material_Purchases].[Program]" caption="Program" attribute="1" defaultMemberUniqueName="[Material_Purchases].[Program].[All]" allUniqueName="[Material_Purchases].[Program].[All]" dimensionUniqueName="[Material_Purchases]" displayFolder="" count="0" memberValueDatatype="130" unbalanced="0"/>
    <cacheHierarchy uniqueName="[Material_Purchases].[Material_Category]" caption="Material_Category" attribute="1" defaultMemberUniqueName="[Material_Purchases].[Material_Category].[All]" allUniqueName="[Material_Purchases].[Material_Category].[All]" dimensionUniqueName="[Material_Purchases]" displayFolder="" count="0" memberValueDatatype="130" unbalanced="0"/>
    <cacheHierarchy uniqueName="[Material_Purchases].[Vendor]" caption="Vendor" attribute="1" defaultMemberUniqueName="[Material_Purchases].[Vendor].[All]" allUniqueName="[Material_Purchases].[Vendor].[All]" dimensionUniqueName="[Material_Purchases]" displayFolder="" count="2" memberValueDatatype="130" unbalanced="0">
      <fieldsUsage count="2">
        <fieldUsage x="-1"/>
        <fieldUsage x="1"/>
      </fieldsUsage>
    </cacheHierarchy>
    <cacheHierarchy uniqueName="[Material_Purchases].[GL_Account]" caption="GL_Account" attribute="1" defaultMemberUniqueName="[Material_Purchases].[GL_Account].[All]" allUniqueName="[Material_Purchases].[GL_Account].[All]" dimensionUniqueName="[Material_Purchases]" displayFolder="" count="0" memberValueDatatype="20" unbalanced="0"/>
    <cacheHierarchy uniqueName="[Material_Purchases].[Cost_Code]" caption="Cost_Code" attribute="1" defaultMemberUniqueName="[Material_Purchases].[Cost_Code].[All]" allUniqueName="[Material_Purchases].[Cost_Code].[All]" dimensionUniqueName="[Material_Purchases]" displayFolder="" count="0" memberValueDatatype="130" unbalanced="0"/>
    <cacheHierarchy uniqueName="[Material_Purchases].[Quantity]" caption="Quantity" attribute="1" defaultMemberUniqueName="[Material_Purchases].[Quantity].[All]" allUniqueName="[Material_Purchases].[Quantity].[All]" dimensionUniqueName="[Material_Purchases]" displayFolder="" count="0" memberValueDatatype="20" unbalanced="0"/>
    <cacheHierarchy uniqueName="[Material_Purchases].[Unit_Price]" caption="Unit_Price" attribute="1" defaultMemberUniqueName="[Material_Purchases].[Unit_Price].[All]" allUniqueName="[Material_Purchases].[Unit_Price].[All]" dimensionUniqueName="[Material_Purchases]" displayFolder="" count="0" memberValueDatatype="5" unbalanced="0"/>
    <cacheHierarchy uniqueName="[Material_Purchases].[Extended_Price]" caption="Extended_Price" attribute="1" defaultMemberUniqueName="[Material_Purchases].[Extended_Price].[All]" allUniqueName="[Material_Purchases].[Extended_Price].[All]" dimensionUniqueName="[Material_Purchases]" displayFolder="" count="0" memberValueDatatype="5" unbalanced="0"/>
    <cacheHierarchy uniqueName="[Material_Purchases].[Order_Date]" caption="Order_Date" attribute="1" time="1" defaultMemberUniqueName="[Material_Purchases].[Order_Date].[All]" allUniqueName="[Material_Purchases].[Order_Date].[All]" dimensionUniqueName="[Material_Purchases]" displayFolder="" count="0" memberValueDatatype="7" unbalanced="0"/>
    <cacheHierarchy uniqueName="[Material_Purchases].[Delivery_Date]" caption="Delivery_Date" attribute="1" time="1" defaultMemberUniqueName="[Material_Purchases].[Delivery_Date].[All]" allUniqueName="[Material_Purchases].[Delivery_Date].[All]" dimensionUniqueName="[Material_Purchases]" displayFolder="" count="0" memberValueDatatype="7" unbalanced="0"/>
    <cacheHierarchy uniqueName="[Program_Costs].[Month]" caption="Month" attribute="1" time="1" defaultMemberUniqueName="[Program_Costs].[Month].[All]" allUniqueName="[Program_Costs].[Month].[All]" dimensionUniqueName="[Program_Costs]" displayFolder="" count="0" memberValueDatatype="7" unbalanced="0"/>
    <cacheHierarchy uniqueName="[Program_Costs].[Program]" caption="Program" attribute="1" defaultMemberUniqueName="[Program_Costs].[Program].[All]" allUniqueName="[Program_Costs].[Program].[All]" dimensionUniqueName="[Program_Costs]" displayFolder="" count="0" memberValueDatatype="130" unbalanced="0"/>
    <cacheHierarchy uniqueName="[Program_Costs].[Planned_Budget]" caption="Planned_Budget" attribute="1" defaultMemberUniqueName="[Program_Costs].[Planned_Budget].[All]" allUniqueName="[Program_Costs].[Planned_Budget].[All]" dimensionUniqueName="[Program_Costs]" displayFolder="" count="0" memberValueDatatype="20" unbalanced="0"/>
    <cacheHierarchy uniqueName="[Program_Costs].[Actual_Cost]" caption="Actual_Cost" attribute="1" defaultMemberUniqueName="[Program_Costs].[Actual_Cost].[All]" allUniqueName="[Program_Costs].[Actual_Cost].[All]" dimensionUniqueName="[Program_Costs]" displayFolder="" count="0" memberValueDatatype="5" unbalanced="0"/>
    <cacheHierarchy uniqueName="[Program_Costs].[Forecast_EAC]" caption="Forecast_EAC" attribute="1" defaultMemberUniqueName="[Program_Costs].[Forecast_EAC].[All]" allUniqueName="[Program_Costs].[Forecast_EAC].[All]" dimensionUniqueName="[Program_Costs]" displayFolder="" count="0" memberValueDatatype="5" unbalanced="0"/>
    <cacheHierarchy uniqueName="[Program_Costs].[Revenue_Recognized]" caption="Revenue_Recognized" attribute="1" defaultMemberUniqueName="[Program_Costs].[Revenue_Recognized].[All]" allUniqueName="[Program_Costs].[Revenue_Recognized].[All]" dimensionUniqueName="[Program_Costs]" displayFolder="" count="0" memberValueDatatype="5" unbalanced="0"/>
    <cacheHierarchy uniqueName="[Program_Costs].[Month (Month)]" caption="Month (Month)" attribute="1" defaultMemberUniqueName="[Program_Costs].[Month (Month)].[All]" allUniqueName="[Program_Costs].[Month (Month)].[All]" dimensionUniqueName="[Program_Costs]" displayFolder="" count="0" memberValueDatatype="130" unbalanced="0"/>
    <cacheHierarchy uniqueName="[Program_Forecasts].[As_Of_Date]" caption="As_Of_Date" attribute="1" time="1" defaultMemberUniqueName="[Program_Forecasts].[As_Of_Date].[All]" allUniqueName="[Program_Forecasts].[As_Of_Date].[All]" dimensionUniqueName="[Program_Forecasts]" displayFolder="" count="0" memberValueDatatype="7" unbalanced="0"/>
    <cacheHierarchy uniqueName="[Program_Forecasts].[Program]" caption="Program" attribute="1" defaultMemberUniqueName="[Program_Forecasts].[Program].[All]" allUniqueName="[Program_Forecasts].[Program].[All]" dimensionUniqueName="[Program_Forecasts]" displayFolder="" count="0" memberValueDatatype="130" unbalanced="0"/>
    <cacheHierarchy uniqueName="[Program_Forecasts].[Month]" caption="Month" attribute="1" time="1" defaultMemberUniqueName="[Program_Forecasts].[Month].[All]" allUniqueName="[Program_Forecasts].[Month].[All]" dimensionUniqueName="[Program_Forecasts]" displayFolder="" count="0" memberValueDatatype="7" unbalanced="0"/>
    <cacheHierarchy uniqueName="[Program_Forecasts].[Original_Budget]" caption="Original_Budget" attribute="1" defaultMemberUniqueName="[Program_Forecasts].[Original_Budget].[All]" allUniqueName="[Program_Forecasts].[Original_Budget].[All]" dimensionUniqueName="[Program_Forecasts]" displayFolder="" count="0" memberValueDatatype="5" unbalanced="0"/>
    <cacheHierarchy uniqueName="[Program_Forecasts].[Current_EAC]" caption="Current_EAC" attribute="1" defaultMemberUniqueName="[Program_Forecasts].[Current_EAC].[All]" allUniqueName="[Program_Forecasts].[Current_EAC].[All]" dimensionUniqueName="[Program_Forecasts]" displayFolder="" count="0" memberValueDatatype="5" unbalanced="0"/>
    <cacheHierarchy uniqueName="[Program_Forecasts].[Cumulative_Actuals]" caption="Cumulative_Actuals" attribute="1" defaultMemberUniqueName="[Program_Forecasts].[Cumulative_Actuals].[All]" allUniqueName="[Program_Forecasts].[Cumulative_Actuals].[All]" dimensionUniqueName="[Program_Forecasts]" displayFolder="" count="0" memberValueDatatype="5" unbalanced="0"/>
    <cacheHierarchy uniqueName="[Program_Forecasts].[Cumulative_Variance]" caption="Cumulative_Variance" attribute="1" defaultMemberUniqueName="[Program_Forecasts].[Cumulative_Variance].[All]" allUniqueName="[Program_Forecasts].[Cumulative_Variance].[All]" dimensionUniqueName="[Program_Forecasts]" displayFolder="" count="0" memberValueDatatype="5" unbalanced="0"/>
    <cacheHierarchy uniqueName="[Table1].[Programs]" caption="Programs" attribute="1" defaultMemberUniqueName="[Table1].[Programs].[All]" allUniqueName="[Table1].[Programs].[All]" dimensionUniqueName="[Table1]" displayFolder="" count="0" memberValueDatatype="130" unbalanced="0"/>
    <cacheHierarchy uniqueName="[Labor_Hours].[Week_Ending (Month Index)]" caption="Week_Ending (Month Index)" attribute="1" defaultMemberUniqueName="[Labor_Hours].[Week_Ending (Month Index)].[All]" allUniqueName="[Labor_Hours].[Week_Ending (Month Index)].[All]" dimensionUniqueName="[Labor_Hours]" displayFolder="" count="0" memberValueDatatype="20" unbalanced="0" hidden="1"/>
    <cacheHierarchy uniqueName="[Program_Costs].[Month (Month Index)]" caption="Month (Month Index)" attribute="1" defaultMemberUniqueName="[Program_Costs].[Month (Month Index)].[All]" allUniqueName="[Program_Costs].[Month (Month Index)].[All]" dimensionUniqueName="[Program_Costs]" displayFolder="" count="0" memberValueDatatype="20" unbalanced="0" hidden="1"/>
    <cacheHierarchy uniqueName="[Measures].[__XL_Count GL_Transactions]" caption="__XL_Count GL_Transactions" measure="1" displayFolder="" measureGroup="GL_Transactions" count="0" hidden="1"/>
    <cacheHierarchy uniqueName="[Measures].[__XL_Count Labor_Hours]" caption="__XL_Count Labor_Hours" measure="1" displayFolder="" measureGroup="Labor_Hours" count="0" hidden="1"/>
    <cacheHierarchy uniqueName="[Measures].[__XL_Count Material_Purchases]" caption="__XL_Count Material_Purchases" measure="1" displayFolder="" measureGroup="Material_Purchases" count="0" hidden="1"/>
    <cacheHierarchy uniqueName="[Measures].[__XL_Count Program_Costs]" caption="__XL_Count Program_Costs" measure="1" displayFolder="" measureGroup="Program_Costs" count="0" hidden="1"/>
    <cacheHierarchy uniqueName="[Measures].[__XL_Count Program_Forecasts]" caption="__XL_Count Program_Forecasts" measure="1" displayFolder="" measureGroup="Program_Forecast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Program_Costs" count="0" hidden="1">
      <extLst>
        <ext xmlns:x15="http://schemas.microsoft.com/office/spreadsheetml/2010/11/main" uri="{B97F6D7D-B522-45F9-BDA1-12C45D357490}">
          <x15:cacheHierarchy aggregatedColumn="36"/>
        </ext>
      </extLst>
    </cacheHierarchy>
    <cacheHierarchy uniqueName="[Measures].[Sum of Planned_Budget]" caption="Sum of Planned_Budget" measure="1" displayFolder="" measureGroup="Program_Costs" count="0" hidden="1">
      <extLst>
        <ext xmlns:x15="http://schemas.microsoft.com/office/spreadsheetml/2010/11/main" uri="{B97F6D7D-B522-45F9-BDA1-12C45D357490}">
          <x15:cacheHierarchy aggregatedColumn="35"/>
        </ext>
      </extLst>
    </cacheHierarchy>
    <cacheHierarchy uniqueName="[Measures].[Sum of Revenue_Recognized]" caption="Sum of Revenue_Recognized" measure="1" displayFolder="" measureGroup="Program_Costs" count="0" hidden="1">
      <extLst>
        <ext xmlns:x15="http://schemas.microsoft.com/office/spreadsheetml/2010/11/main" uri="{B97F6D7D-B522-45F9-BDA1-12C45D357490}">
          <x15:cacheHierarchy aggregatedColumn="38"/>
        </ext>
      </extLst>
    </cacheHierarchy>
    <cacheHierarchy uniqueName="[Measures].[Sum of Extended_Price]" caption="Sum of Extended_Price" measure="1" displayFolder="" measureGroup="Material_Purchases" count="0" oneField="1" hidden="1">
      <fieldsUsage count="1">
        <fieldUsage x="2"/>
      </fieldsUsage>
      <extLst>
        <ext xmlns:x15="http://schemas.microsoft.com/office/spreadsheetml/2010/11/main" uri="{B97F6D7D-B522-45F9-BDA1-12C45D357490}">
          <x15:cacheHierarchy aggregatedColumn="30"/>
        </ext>
      </extLst>
    </cacheHierarchy>
    <cacheHierarchy uniqueName="[Measures].[Count of PO_Number]" caption="Count of PO_Number" measure="1" displayFolder="" measureGroup="Material_Purchases" count="0" hidden="1">
      <extLst>
        <ext xmlns:x15="http://schemas.microsoft.com/office/spreadsheetml/2010/11/main" uri="{B97F6D7D-B522-45F9-BDA1-12C45D357490}">
          <x15:cacheHierarchy aggregatedColumn="21"/>
        </ext>
      </extLst>
    </cacheHierarchy>
    <cacheHierarchy uniqueName="[Measures].[Average of Extended_Price]" caption="Average of Extended_Price" measure="1" displayFolder="" measureGroup="Material_Purchase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Count of Delivery_Date]" caption="Count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Max of Order_Date]" caption="Max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Max of Delivery_Date]" caption="Max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Sum of Labor_Cost]" caption="Sum of Labor_Cost" measure="1" displayFolder="" measureGroup="Labor_Hours" count="0" hidden="1">
      <extLst>
        <ext xmlns:x15="http://schemas.microsoft.com/office/spreadsheetml/2010/11/main" uri="{B97F6D7D-B522-45F9-BDA1-12C45D357490}">
          <x15:cacheHierarchy aggregatedColumn="18"/>
        </ext>
      </extLst>
    </cacheHierarchy>
    <cacheHierarchy uniqueName="[Measures].[Sum of Actual_Hours]" caption="Sum of Actual_Hours" measure="1" displayFolder="" measureGroup="Labor_Hours" count="0" hidden="1">
      <extLst>
        <ext xmlns:x15="http://schemas.microsoft.com/office/spreadsheetml/2010/11/main" uri="{B97F6D7D-B522-45F9-BDA1-12C45D357490}">
          <x15:cacheHierarchy aggregatedColumn="14"/>
        </ext>
      </extLst>
    </cacheHierarchy>
    <cacheHierarchy uniqueName="[Measures].[Sum of OT_Hours]" caption="Sum of OT_Hours" measure="1" displayFolder="" measureGroup="Labor_Hours" count="0" hidden="1">
      <extLst>
        <ext xmlns:x15="http://schemas.microsoft.com/office/spreadsheetml/2010/11/main" uri="{B97F6D7D-B522-45F9-BDA1-12C45D357490}">
          <x15:cacheHierarchy aggregatedColumn="15"/>
        </ext>
      </extLst>
    </cacheHierarchy>
    <cacheHierarchy uniqueName="[Measures].[Average of Actual_Hours]" caption="Average of Actual_Hours" measure="1" displayFolder="" measureGroup="Labor_Hours" count="0" hidden="1">
      <extLst>
        <ext xmlns:x15="http://schemas.microsoft.com/office/spreadsheetml/2010/11/main" uri="{B97F6D7D-B522-45F9-BDA1-12C45D357490}">
          <x15:cacheHierarchy aggregatedColumn="14"/>
        </ext>
      </extLst>
    </cacheHierarchy>
  </cacheHierarchies>
  <kpis count="0"/>
  <dimensions count="7">
    <dimension name="GL_Transactions" uniqueName="[GL_Transactions]" caption="GL_Transactions"/>
    <dimension name="Labor_Hours" uniqueName="[Labor_Hours]" caption="Labor_Hours"/>
    <dimension name="Material_Purchases" uniqueName="[Material_Purchases]" caption="Material_Purchases"/>
    <dimension measure="1" name="Measures" uniqueName="[Measures]" caption="Measures"/>
    <dimension name="Program_Costs" uniqueName="[Program_Costs]" caption="Program_Costs"/>
    <dimension name="Program_Forecasts" uniqueName="[Program_Forecasts]" caption="Program_Forecasts"/>
    <dimension name="Table1" uniqueName="[Table1]" caption="Table1"/>
  </dimensions>
  <measureGroups count="6">
    <measureGroup name="GL_Transactions" caption="GL_Transactions"/>
    <measureGroup name="Labor_Hours" caption="Labor_Hours"/>
    <measureGroup name="Material_Purchases" caption="Material_Purchases"/>
    <measureGroup name="Program_Costs" caption="Program_Costs"/>
    <measureGroup name="Program_Forecasts" caption="Program_Forecasts"/>
    <measureGroup name="Table1" caption="Table1"/>
  </measureGroups>
  <maps count="10">
    <map measureGroup="0" dimension="0"/>
    <map measureGroup="0" dimension="6"/>
    <map measureGroup="1" dimension="1"/>
    <map measureGroup="1" dimension="6"/>
    <map measureGroup="2" dimension="2"/>
    <map measureGroup="3" dimension="4"/>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an" refreshedDate="45983.581025462961" backgroundQuery="1" createdVersion="8" refreshedVersion="8" minRefreshableVersion="3" recordCount="0" supportSubquery="1" supportAdvancedDrill="1" xr:uid="{B472AC4C-B882-4865-AECD-A1275982031D}">
  <cacheSource type="external" connectionId="6"/>
  <cacheFields count="2">
    <cacheField name="[Material_Purchases].[Vendor].[Vendor]" caption="Vendor" numFmtId="0" hierarchy="25" level="1">
      <sharedItems count="5">
        <s v="AeroDynamics Ltd"/>
        <s v="DefenseCo Supplies"/>
        <s v="Orbital Systems"/>
        <s v="Precision Metals Inc"/>
        <s v="RayTech Components"/>
      </sharedItems>
    </cacheField>
    <cacheField name="[Measures].[Sum of Extended_Price]" caption="Sum of Extended_Price" numFmtId="0" hierarchy="60" level="32767"/>
  </cacheFields>
  <cacheHierarchies count="71">
    <cacheHierarchy uniqueName="[GL_Transactions].[Trans_ID]" caption="Trans_ID" attribute="1" defaultMemberUniqueName="[GL_Transactions].[Trans_ID].[All]" allUniqueName="[GL_Transactions].[Trans_ID].[All]" dimensionUniqueName="[GL_Transactions]" displayFolder="" count="0" memberValueDatatype="130" unbalanced="0"/>
    <cacheHierarchy uniqueName="[GL_Transactions].[Trans_Date]" caption="Trans_Date" attribute="1" time="1" defaultMemberUniqueName="[GL_Transactions].[Trans_Date].[All]" allUniqueName="[GL_Transactions].[Trans_Date].[All]" dimensionUniqueName="[GL_Transactions]" displayFolder="" count="0" memberValueDatatype="7" unbalanced="0"/>
    <cacheHierarchy uniqueName="[GL_Transactions].[Program]" caption="Program" attribute="1" defaultMemberUniqueName="[GL_Transactions].[Program].[All]" allUniqueName="[GL_Transactions].[Program].[All]" dimensionUniqueName="[GL_Transactions]" displayFolder="" count="0" memberValueDatatype="130" unbalanced="0"/>
    <cacheHierarchy uniqueName="[GL_Transactions].[GL_Account]" caption="GL_Account" attribute="1" defaultMemberUniqueName="[GL_Transactions].[GL_Account].[All]" allUniqueName="[GL_Transactions].[GL_Account].[All]" dimensionUniqueName="[GL_Transactions]" displayFolder="" count="0" memberValueDatatype="20" unbalanced="0"/>
    <cacheHierarchy uniqueName="[GL_Transactions].[Debit]" caption="Debit" attribute="1" defaultMemberUniqueName="[GL_Transactions].[Debit].[All]" allUniqueName="[GL_Transactions].[Debit].[All]" dimensionUniqueName="[GL_Transactions]" displayFolder="" count="0" memberValueDatatype="5" unbalanced="0"/>
    <cacheHierarchy uniqueName="[GL_Transactions].[Credit]" caption="Credit" attribute="1" defaultMemberUniqueName="[GL_Transactions].[Credit].[All]" allUniqueName="[GL_Transactions].[Credit].[All]" dimensionUniqueName="[GL_Transactions]" displayFolder="" count="0" memberValueDatatype="5" unbalanced="0"/>
    <cacheHierarchy uniqueName="[GL_Transactions].[Description]" caption="Description" attribute="1" defaultMemberUniqueName="[GL_Transactions].[Description].[All]" allUniqueName="[GL_Transactions].[Description].[All]" dimensionUniqueName="[GL_Transactions]" displayFolder="" count="0" memberValueDatatype="130" unbalanced="0"/>
    <cacheHierarchy uniqueName="[GL_Transactions].[Source]" caption="Source" attribute="1" defaultMemberUniqueName="[GL_Transactions].[Source].[All]" allUniqueName="[GL_Transactions].[Source].[All]" dimensionUniqueName="[GL_Transactions]" displayFolder="" count="0" memberValueDatatype="130" unbalanced="0"/>
    <cacheHierarchy uniqueName="[Labor_Hours].[Week_Ending]" caption="Week_Ending" attribute="1" time="1" defaultMemberUniqueName="[Labor_Hours].[Week_Ending].[All]" allUniqueName="[Labor_Hours].[Week_Ending].[All]" dimensionUniqueName="[Labor_Hours]" displayFolder="" count="0" memberValueDatatype="7" unbalanced="0"/>
    <cacheHierarchy uniqueName="[Labor_Hours].[Employee_ID]" caption="Employee_ID" attribute="1" defaultMemberUniqueName="[Labor_Hours].[Employee_ID].[All]" allUniqueName="[Labor_Hours].[Employee_ID].[All]" dimensionUniqueName="[Labor_Hours]" displayFolder="" count="0" memberValueDatatype="130" unbalanced="0"/>
    <cacheHierarchy uniqueName="[Labor_Hours].[Program]" caption="Program" attribute="1" defaultMemberUniqueName="[Labor_Hours].[Program].[All]" allUniqueName="[Labor_Hours].[Program].[All]" dimensionUniqueName="[Labor_Hours]" displayFolder="" count="0" memberValueDatatype="130" unbalanced="0"/>
    <cacheHierarchy uniqueName="[Labor_Hours].[Department]" caption="Department" attribute="1" defaultMemberUniqueName="[Labor_Hours].[Department].[All]" allUniqueName="[Labor_Hours].[Department].[All]" dimensionUniqueName="[Labor_Hours]" displayFolder="" count="0" memberValueDatatype="130" unbalanced="0"/>
    <cacheHierarchy uniqueName="[Labor_Hours].[Labor_Category]" caption="Labor_Category" attribute="1" defaultMemberUniqueName="[Labor_Hours].[Labor_Category].[All]" allUniqueName="[Labor_Hours].[Labor_Category].[All]" dimensionUniqueName="[Labor_Hours]" displayFolder="" count="0" memberValueDatatype="130" unbalanced="0"/>
    <cacheHierarchy uniqueName="[Labor_Hours].[Planned_Hours]" caption="Planned_Hours" attribute="1" defaultMemberUniqueName="[Labor_Hours].[Planned_Hours].[All]" allUniqueName="[Labor_Hours].[Planned_Hours].[All]" dimensionUniqueName="[Labor_Hours]" displayFolder="" count="0" memberValueDatatype="20" unbalanced="0"/>
    <cacheHierarchy uniqueName="[Labor_Hours].[Actual_Hours]" caption="Actual_Hours" attribute="1" defaultMemberUniqueName="[Labor_Hours].[Actual_Hours].[All]" allUniqueName="[Labor_Hours].[Actual_Hours].[All]" dimensionUniqueName="[Labor_Hours]" displayFolder="" count="0" memberValueDatatype="20" unbalanced="0"/>
    <cacheHierarchy uniqueName="[Labor_Hours].[OT_Hours]" caption="OT_Hours" attribute="1" defaultMemberUniqueName="[Labor_Hours].[OT_Hours].[All]" allUniqueName="[Labor_Hours].[OT_Hours].[All]" dimensionUniqueName="[Labor_Hours]" displayFolder="" count="0" memberValueDatatype="20" unbalanced="0"/>
    <cacheHierarchy uniqueName="[Labor_Hours].[Standard_Rate]" caption="Standard_Rate" attribute="1" defaultMemberUniqueName="[Labor_Hours].[Standard_Rate].[All]" allUniqueName="[Labor_Hours].[Standard_Rate].[All]" dimensionUniqueName="[Labor_Hours]" displayFolder="" count="0" memberValueDatatype="5" unbalanced="0"/>
    <cacheHierarchy uniqueName="[Labor_Hours].[OT_Rate]" caption="OT_Rate" attribute="1" defaultMemberUniqueName="[Labor_Hours].[OT_Rate].[All]" allUniqueName="[Labor_Hours].[OT_Rate].[All]" dimensionUniqueName="[Labor_Hours]" displayFolder="" count="0" memberValueDatatype="5" unbalanced="0"/>
    <cacheHierarchy uniqueName="[Labor_Hours].[Labor_Cost]" caption="Labor_Cost" attribute="1" defaultMemberUniqueName="[Labor_Hours].[Labor_Cost].[All]" allUniqueName="[Labor_Hours].[Labor_Cost].[All]" dimensionUniqueName="[Labor_Hours]" displayFolder="" count="0" memberValueDatatype="5" unbalanced="0"/>
    <cacheHierarchy uniqueName="[Labor_Hours].[GL_Account]" caption="GL_Account" attribute="1" defaultMemberUniqueName="[Labor_Hours].[GL_Account].[All]" allUniqueName="[Labor_Hours].[GL_Account].[All]" dimensionUniqueName="[Labor_Hours]" displayFolder="" count="0" memberValueDatatype="20" unbalanced="0"/>
    <cacheHierarchy uniqueName="[Labor_Hours].[Week_Ending (Month)]" caption="Week_Ending (Month)" attribute="1" defaultMemberUniqueName="[Labor_Hours].[Week_Ending (Month)].[All]" allUniqueName="[Labor_Hours].[Week_Ending (Month)].[All]" dimensionUniqueName="[Labor_Hours]" displayFolder="" count="0" memberValueDatatype="130" unbalanced="0"/>
    <cacheHierarchy uniqueName="[Material_Purchases].[PO_Number]" caption="PO_Number" attribute="1" defaultMemberUniqueName="[Material_Purchases].[PO_Number].[All]" allUniqueName="[Material_Purchases].[PO_Number].[All]" dimensionUniqueName="[Material_Purchases]" displayFolder="" count="0" memberValueDatatype="130" unbalanced="0"/>
    <cacheHierarchy uniqueName="[Material_Purchases].[PO_Line]" caption="PO_Line" attribute="1" defaultMemberUniqueName="[Material_Purchases].[PO_Line].[All]" allUniqueName="[Material_Purchases].[PO_Line].[All]" dimensionUniqueName="[Material_Purchases]" displayFolder="" count="0" memberValueDatatype="20" unbalanced="0"/>
    <cacheHierarchy uniqueName="[Material_Purchases].[Program]" caption="Program" attribute="1" defaultMemberUniqueName="[Material_Purchases].[Program].[All]" allUniqueName="[Material_Purchases].[Program].[All]" dimensionUniqueName="[Material_Purchases]" displayFolder="" count="0" memberValueDatatype="130" unbalanced="0"/>
    <cacheHierarchy uniqueName="[Material_Purchases].[Material_Category]" caption="Material_Category" attribute="1" defaultMemberUniqueName="[Material_Purchases].[Material_Category].[All]" allUniqueName="[Material_Purchases].[Material_Category].[All]" dimensionUniqueName="[Material_Purchases]" displayFolder="" count="0" memberValueDatatype="130" unbalanced="0"/>
    <cacheHierarchy uniqueName="[Material_Purchases].[Vendor]" caption="Vendor" attribute="1" defaultMemberUniqueName="[Material_Purchases].[Vendor].[All]" allUniqueName="[Material_Purchases].[Vendor].[All]" dimensionUniqueName="[Material_Purchases]" displayFolder="" count="2" memberValueDatatype="130" unbalanced="0">
      <fieldsUsage count="2">
        <fieldUsage x="-1"/>
        <fieldUsage x="0"/>
      </fieldsUsage>
    </cacheHierarchy>
    <cacheHierarchy uniqueName="[Material_Purchases].[GL_Account]" caption="GL_Account" attribute="1" defaultMemberUniqueName="[Material_Purchases].[GL_Account].[All]" allUniqueName="[Material_Purchases].[GL_Account].[All]" dimensionUniqueName="[Material_Purchases]" displayFolder="" count="0" memberValueDatatype="20" unbalanced="0"/>
    <cacheHierarchy uniqueName="[Material_Purchases].[Cost_Code]" caption="Cost_Code" attribute="1" defaultMemberUniqueName="[Material_Purchases].[Cost_Code].[All]" allUniqueName="[Material_Purchases].[Cost_Code].[All]" dimensionUniqueName="[Material_Purchases]" displayFolder="" count="0" memberValueDatatype="130" unbalanced="0"/>
    <cacheHierarchy uniqueName="[Material_Purchases].[Quantity]" caption="Quantity" attribute="1" defaultMemberUniqueName="[Material_Purchases].[Quantity].[All]" allUniqueName="[Material_Purchases].[Quantity].[All]" dimensionUniqueName="[Material_Purchases]" displayFolder="" count="0" memberValueDatatype="20" unbalanced="0"/>
    <cacheHierarchy uniqueName="[Material_Purchases].[Unit_Price]" caption="Unit_Price" attribute="1" defaultMemberUniqueName="[Material_Purchases].[Unit_Price].[All]" allUniqueName="[Material_Purchases].[Unit_Price].[All]" dimensionUniqueName="[Material_Purchases]" displayFolder="" count="0" memberValueDatatype="5" unbalanced="0"/>
    <cacheHierarchy uniqueName="[Material_Purchases].[Extended_Price]" caption="Extended_Price" attribute="1" defaultMemberUniqueName="[Material_Purchases].[Extended_Price].[All]" allUniqueName="[Material_Purchases].[Extended_Price].[All]" dimensionUniqueName="[Material_Purchases]" displayFolder="" count="0" memberValueDatatype="5" unbalanced="0"/>
    <cacheHierarchy uniqueName="[Material_Purchases].[Order_Date]" caption="Order_Date" attribute="1" time="1" defaultMemberUniqueName="[Material_Purchases].[Order_Date].[All]" allUniqueName="[Material_Purchases].[Order_Date].[All]" dimensionUniqueName="[Material_Purchases]" displayFolder="" count="0" memberValueDatatype="7" unbalanced="0"/>
    <cacheHierarchy uniqueName="[Material_Purchases].[Delivery_Date]" caption="Delivery_Date" attribute="1" time="1" defaultMemberUniqueName="[Material_Purchases].[Delivery_Date].[All]" allUniqueName="[Material_Purchases].[Delivery_Date].[All]" dimensionUniqueName="[Material_Purchases]" displayFolder="" count="0" memberValueDatatype="7" unbalanced="0"/>
    <cacheHierarchy uniqueName="[Program_Costs].[Month]" caption="Month" attribute="1" time="1" defaultMemberUniqueName="[Program_Costs].[Month].[All]" allUniqueName="[Program_Costs].[Month].[All]" dimensionUniqueName="[Program_Costs]" displayFolder="" count="0" memberValueDatatype="7" unbalanced="0"/>
    <cacheHierarchy uniqueName="[Program_Costs].[Program]" caption="Program" attribute="1" defaultMemberUniqueName="[Program_Costs].[Program].[All]" allUniqueName="[Program_Costs].[Program].[All]" dimensionUniqueName="[Program_Costs]" displayFolder="" count="0" memberValueDatatype="130" unbalanced="0"/>
    <cacheHierarchy uniqueName="[Program_Costs].[Planned_Budget]" caption="Planned_Budget" attribute="1" defaultMemberUniqueName="[Program_Costs].[Planned_Budget].[All]" allUniqueName="[Program_Costs].[Planned_Budget].[All]" dimensionUniqueName="[Program_Costs]" displayFolder="" count="0" memberValueDatatype="20" unbalanced="0"/>
    <cacheHierarchy uniqueName="[Program_Costs].[Actual_Cost]" caption="Actual_Cost" attribute="1" defaultMemberUniqueName="[Program_Costs].[Actual_Cost].[All]" allUniqueName="[Program_Costs].[Actual_Cost].[All]" dimensionUniqueName="[Program_Costs]" displayFolder="" count="0" memberValueDatatype="5" unbalanced="0"/>
    <cacheHierarchy uniqueName="[Program_Costs].[Forecast_EAC]" caption="Forecast_EAC" attribute="1" defaultMemberUniqueName="[Program_Costs].[Forecast_EAC].[All]" allUniqueName="[Program_Costs].[Forecast_EAC].[All]" dimensionUniqueName="[Program_Costs]" displayFolder="" count="0" memberValueDatatype="5" unbalanced="0"/>
    <cacheHierarchy uniqueName="[Program_Costs].[Revenue_Recognized]" caption="Revenue_Recognized" attribute="1" defaultMemberUniqueName="[Program_Costs].[Revenue_Recognized].[All]" allUniqueName="[Program_Costs].[Revenue_Recognized].[All]" dimensionUniqueName="[Program_Costs]" displayFolder="" count="0" memberValueDatatype="5" unbalanced="0"/>
    <cacheHierarchy uniqueName="[Program_Costs].[Month (Month)]" caption="Month (Month)" attribute="1" defaultMemberUniqueName="[Program_Costs].[Month (Month)].[All]" allUniqueName="[Program_Costs].[Month (Month)].[All]" dimensionUniqueName="[Program_Costs]" displayFolder="" count="0" memberValueDatatype="130" unbalanced="0"/>
    <cacheHierarchy uniqueName="[Program_Forecasts].[As_Of_Date]" caption="As_Of_Date" attribute="1" time="1" defaultMemberUniqueName="[Program_Forecasts].[As_Of_Date].[All]" allUniqueName="[Program_Forecasts].[As_Of_Date].[All]" dimensionUniqueName="[Program_Forecasts]" displayFolder="" count="0" memberValueDatatype="7" unbalanced="0"/>
    <cacheHierarchy uniqueName="[Program_Forecasts].[Program]" caption="Program" attribute="1" defaultMemberUniqueName="[Program_Forecasts].[Program].[All]" allUniqueName="[Program_Forecasts].[Program].[All]" dimensionUniqueName="[Program_Forecasts]" displayFolder="" count="0" memberValueDatatype="130" unbalanced="0"/>
    <cacheHierarchy uniqueName="[Program_Forecasts].[Month]" caption="Month" attribute="1" time="1" defaultMemberUniqueName="[Program_Forecasts].[Month].[All]" allUniqueName="[Program_Forecasts].[Month].[All]" dimensionUniqueName="[Program_Forecasts]" displayFolder="" count="0" memberValueDatatype="7" unbalanced="0"/>
    <cacheHierarchy uniqueName="[Program_Forecasts].[Original_Budget]" caption="Original_Budget" attribute="1" defaultMemberUniqueName="[Program_Forecasts].[Original_Budget].[All]" allUniqueName="[Program_Forecasts].[Original_Budget].[All]" dimensionUniqueName="[Program_Forecasts]" displayFolder="" count="0" memberValueDatatype="5" unbalanced="0"/>
    <cacheHierarchy uniqueName="[Program_Forecasts].[Current_EAC]" caption="Current_EAC" attribute="1" defaultMemberUniqueName="[Program_Forecasts].[Current_EAC].[All]" allUniqueName="[Program_Forecasts].[Current_EAC].[All]" dimensionUniqueName="[Program_Forecasts]" displayFolder="" count="0" memberValueDatatype="5" unbalanced="0"/>
    <cacheHierarchy uniqueName="[Program_Forecasts].[Cumulative_Actuals]" caption="Cumulative_Actuals" attribute="1" defaultMemberUniqueName="[Program_Forecasts].[Cumulative_Actuals].[All]" allUniqueName="[Program_Forecasts].[Cumulative_Actuals].[All]" dimensionUniqueName="[Program_Forecasts]" displayFolder="" count="0" memberValueDatatype="5" unbalanced="0"/>
    <cacheHierarchy uniqueName="[Program_Forecasts].[Cumulative_Variance]" caption="Cumulative_Variance" attribute="1" defaultMemberUniqueName="[Program_Forecasts].[Cumulative_Variance].[All]" allUniqueName="[Program_Forecasts].[Cumulative_Variance].[All]" dimensionUniqueName="[Program_Forecasts]" displayFolder="" count="0" memberValueDatatype="5" unbalanced="0"/>
    <cacheHierarchy uniqueName="[Table1].[Programs]" caption="Programs" attribute="1" defaultMemberUniqueName="[Table1].[Programs].[All]" allUniqueName="[Table1].[Programs].[All]" dimensionUniqueName="[Table1]" displayFolder="" count="0" memberValueDatatype="130" unbalanced="0"/>
    <cacheHierarchy uniqueName="[Labor_Hours].[Week_Ending (Month Index)]" caption="Week_Ending (Month Index)" attribute="1" defaultMemberUniqueName="[Labor_Hours].[Week_Ending (Month Index)].[All]" allUniqueName="[Labor_Hours].[Week_Ending (Month Index)].[All]" dimensionUniqueName="[Labor_Hours]" displayFolder="" count="0" memberValueDatatype="20" unbalanced="0" hidden="1"/>
    <cacheHierarchy uniqueName="[Program_Costs].[Month (Month Index)]" caption="Month (Month Index)" attribute="1" defaultMemberUniqueName="[Program_Costs].[Month (Month Index)].[All]" allUniqueName="[Program_Costs].[Month (Month Index)].[All]" dimensionUniqueName="[Program_Costs]" displayFolder="" count="0" memberValueDatatype="20" unbalanced="0" hidden="1"/>
    <cacheHierarchy uniqueName="[Measures].[__XL_Count GL_Transactions]" caption="__XL_Count GL_Transactions" measure="1" displayFolder="" measureGroup="GL_Transactions" count="0" hidden="1"/>
    <cacheHierarchy uniqueName="[Measures].[__XL_Count Labor_Hours]" caption="__XL_Count Labor_Hours" measure="1" displayFolder="" measureGroup="Labor_Hours" count="0" hidden="1"/>
    <cacheHierarchy uniqueName="[Measures].[__XL_Count Material_Purchases]" caption="__XL_Count Material_Purchases" measure="1" displayFolder="" measureGroup="Material_Purchases" count="0" hidden="1"/>
    <cacheHierarchy uniqueName="[Measures].[__XL_Count Program_Costs]" caption="__XL_Count Program_Costs" measure="1" displayFolder="" measureGroup="Program_Costs" count="0" hidden="1"/>
    <cacheHierarchy uniqueName="[Measures].[__XL_Count Program_Forecasts]" caption="__XL_Count Program_Forecasts" measure="1" displayFolder="" measureGroup="Program_Forecast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Program_Costs" count="0" hidden="1">
      <extLst>
        <ext xmlns:x15="http://schemas.microsoft.com/office/spreadsheetml/2010/11/main" uri="{B97F6D7D-B522-45F9-BDA1-12C45D357490}">
          <x15:cacheHierarchy aggregatedColumn="36"/>
        </ext>
      </extLst>
    </cacheHierarchy>
    <cacheHierarchy uniqueName="[Measures].[Sum of Planned_Budget]" caption="Sum of Planned_Budget" measure="1" displayFolder="" measureGroup="Program_Costs" count="0" hidden="1">
      <extLst>
        <ext xmlns:x15="http://schemas.microsoft.com/office/spreadsheetml/2010/11/main" uri="{B97F6D7D-B522-45F9-BDA1-12C45D357490}">
          <x15:cacheHierarchy aggregatedColumn="35"/>
        </ext>
      </extLst>
    </cacheHierarchy>
    <cacheHierarchy uniqueName="[Measures].[Sum of Revenue_Recognized]" caption="Sum of Revenue_Recognized" measure="1" displayFolder="" measureGroup="Program_Costs" count="0" hidden="1">
      <extLst>
        <ext xmlns:x15="http://schemas.microsoft.com/office/spreadsheetml/2010/11/main" uri="{B97F6D7D-B522-45F9-BDA1-12C45D357490}">
          <x15:cacheHierarchy aggregatedColumn="38"/>
        </ext>
      </extLst>
    </cacheHierarchy>
    <cacheHierarchy uniqueName="[Measures].[Sum of Extended_Price]" caption="Sum of Extended_Price" measure="1" displayFolder="" measureGroup="Material_Purchase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PO_Number]" caption="Count of PO_Number" measure="1" displayFolder="" measureGroup="Material_Purchases" count="0" hidden="1">
      <extLst>
        <ext xmlns:x15="http://schemas.microsoft.com/office/spreadsheetml/2010/11/main" uri="{B97F6D7D-B522-45F9-BDA1-12C45D357490}">
          <x15:cacheHierarchy aggregatedColumn="21"/>
        </ext>
      </extLst>
    </cacheHierarchy>
    <cacheHierarchy uniqueName="[Measures].[Average of Extended_Price]" caption="Average of Extended_Price" measure="1" displayFolder="" measureGroup="Material_Purchase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Count of Delivery_Date]" caption="Count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Max of Order_Date]" caption="Max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Max of Delivery_Date]" caption="Max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Sum of Labor_Cost]" caption="Sum of Labor_Cost" measure="1" displayFolder="" measureGroup="Labor_Hours" count="0" hidden="1">
      <extLst>
        <ext xmlns:x15="http://schemas.microsoft.com/office/spreadsheetml/2010/11/main" uri="{B97F6D7D-B522-45F9-BDA1-12C45D357490}">
          <x15:cacheHierarchy aggregatedColumn="18"/>
        </ext>
      </extLst>
    </cacheHierarchy>
    <cacheHierarchy uniqueName="[Measures].[Sum of Actual_Hours]" caption="Sum of Actual_Hours" measure="1" displayFolder="" measureGroup="Labor_Hours" count="0" hidden="1">
      <extLst>
        <ext xmlns:x15="http://schemas.microsoft.com/office/spreadsheetml/2010/11/main" uri="{B97F6D7D-B522-45F9-BDA1-12C45D357490}">
          <x15:cacheHierarchy aggregatedColumn="14"/>
        </ext>
      </extLst>
    </cacheHierarchy>
    <cacheHierarchy uniqueName="[Measures].[Sum of OT_Hours]" caption="Sum of OT_Hours" measure="1" displayFolder="" measureGroup="Labor_Hours" count="0" hidden="1">
      <extLst>
        <ext xmlns:x15="http://schemas.microsoft.com/office/spreadsheetml/2010/11/main" uri="{B97F6D7D-B522-45F9-BDA1-12C45D357490}">
          <x15:cacheHierarchy aggregatedColumn="15"/>
        </ext>
      </extLst>
    </cacheHierarchy>
    <cacheHierarchy uniqueName="[Measures].[Average of Actual_Hours]" caption="Average of Actual_Hours" measure="1" displayFolder="" measureGroup="Labor_Hours" count="0" hidden="1">
      <extLst>
        <ext xmlns:x15="http://schemas.microsoft.com/office/spreadsheetml/2010/11/main" uri="{B97F6D7D-B522-45F9-BDA1-12C45D357490}">
          <x15:cacheHierarchy aggregatedColumn="14"/>
        </ext>
      </extLst>
    </cacheHierarchy>
  </cacheHierarchies>
  <kpis count="0"/>
  <dimensions count="7">
    <dimension name="GL_Transactions" uniqueName="[GL_Transactions]" caption="GL_Transactions"/>
    <dimension name="Labor_Hours" uniqueName="[Labor_Hours]" caption="Labor_Hours"/>
    <dimension name="Material_Purchases" uniqueName="[Material_Purchases]" caption="Material_Purchases"/>
    <dimension measure="1" name="Measures" uniqueName="[Measures]" caption="Measures"/>
    <dimension name="Program_Costs" uniqueName="[Program_Costs]" caption="Program_Costs"/>
    <dimension name="Program_Forecasts" uniqueName="[Program_Forecasts]" caption="Program_Forecasts"/>
    <dimension name="Table1" uniqueName="[Table1]" caption="Table1"/>
  </dimensions>
  <measureGroups count="6">
    <measureGroup name="GL_Transactions" caption="GL_Transactions"/>
    <measureGroup name="Labor_Hours" caption="Labor_Hours"/>
    <measureGroup name="Material_Purchases" caption="Material_Purchases"/>
    <measureGroup name="Program_Costs" caption="Program_Costs"/>
    <measureGroup name="Program_Forecasts" caption="Program_Forecasts"/>
    <measureGroup name="Table1" caption="Table1"/>
  </measureGroups>
  <maps count="10">
    <map measureGroup="0" dimension="0"/>
    <map measureGroup="0" dimension="6"/>
    <map measureGroup="1" dimension="1"/>
    <map measureGroup="1" dimension="6"/>
    <map measureGroup="2" dimension="2"/>
    <map measureGroup="3" dimension="4"/>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an" refreshedDate="45983.579357060182" backgroundQuery="1" createdVersion="8" refreshedVersion="8" minRefreshableVersion="3" recordCount="0" supportSubquery="1" supportAdvancedDrill="1" xr:uid="{297B28CE-AE97-42A3-A9BC-8165B97D3058}">
  <cacheSource type="external" connectionId="6"/>
  <cacheFields count="2">
    <cacheField name="[Measures].[Sum of Extended_Price]" caption="Sum of Extended_Price" numFmtId="0" hierarchy="60" level="32767"/>
    <cacheField name="[Material_Purchases].[Material_Category].[Material_Category]" caption="Material_Category" numFmtId="0" hierarchy="24" level="1">
      <sharedItems count="6">
        <s v="Composites"/>
        <s v="Electronics"/>
        <s v="Guidance"/>
        <s v="Hardware"/>
        <s v="Propulsion"/>
        <s v="Warhead"/>
      </sharedItems>
    </cacheField>
  </cacheFields>
  <cacheHierarchies count="71">
    <cacheHierarchy uniqueName="[GL_Transactions].[Trans_ID]" caption="Trans_ID" attribute="1" defaultMemberUniqueName="[GL_Transactions].[Trans_ID].[All]" allUniqueName="[GL_Transactions].[Trans_ID].[All]" dimensionUniqueName="[GL_Transactions]" displayFolder="" count="0" memberValueDatatype="130" unbalanced="0"/>
    <cacheHierarchy uniqueName="[GL_Transactions].[Trans_Date]" caption="Trans_Date" attribute="1" time="1" defaultMemberUniqueName="[GL_Transactions].[Trans_Date].[All]" allUniqueName="[GL_Transactions].[Trans_Date].[All]" dimensionUniqueName="[GL_Transactions]" displayFolder="" count="0" memberValueDatatype="7" unbalanced="0"/>
    <cacheHierarchy uniqueName="[GL_Transactions].[Program]" caption="Program" attribute="1" defaultMemberUniqueName="[GL_Transactions].[Program].[All]" allUniqueName="[GL_Transactions].[Program].[All]" dimensionUniqueName="[GL_Transactions]" displayFolder="" count="0" memberValueDatatype="130" unbalanced="0"/>
    <cacheHierarchy uniqueName="[GL_Transactions].[GL_Account]" caption="GL_Account" attribute="1" defaultMemberUniqueName="[GL_Transactions].[GL_Account].[All]" allUniqueName="[GL_Transactions].[GL_Account].[All]" dimensionUniqueName="[GL_Transactions]" displayFolder="" count="0" memberValueDatatype="20" unbalanced="0"/>
    <cacheHierarchy uniqueName="[GL_Transactions].[Debit]" caption="Debit" attribute="1" defaultMemberUniqueName="[GL_Transactions].[Debit].[All]" allUniqueName="[GL_Transactions].[Debit].[All]" dimensionUniqueName="[GL_Transactions]" displayFolder="" count="0" memberValueDatatype="5" unbalanced="0"/>
    <cacheHierarchy uniqueName="[GL_Transactions].[Credit]" caption="Credit" attribute="1" defaultMemberUniqueName="[GL_Transactions].[Credit].[All]" allUniqueName="[GL_Transactions].[Credit].[All]" dimensionUniqueName="[GL_Transactions]" displayFolder="" count="0" memberValueDatatype="5" unbalanced="0"/>
    <cacheHierarchy uniqueName="[GL_Transactions].[Description]" caption="Description" attribute="1" defaultMemberUniqueName="[GL_Transactions].[Description].[All]" allUniqueName="[GL_Transactions].[Description].[All]" dimensionUniqueName="[GL_Transactions]" displayFolder="" count="0" memberValueDatatype="130" unbalanced="0"/>
    <cacheHierarchy uniqueName="[GL_Transactions].[Source]" caption="Source" attribute="1" defaultMemberUniqueName="[GL_Transactions].[Source].[All]" allUniqueName="[GL_Transactions].[Source].[All]" dimensionUniqueName="[GL_Transactions]" displayFolder="" count="0" memberValueDatatype="130" unbalanced="0"/>
    <cacheHierarchy uniqueName="[Labor_Hours].[Week_Ending]" caption="Week_Ending" attribute="1" time="1" defaultMemberUniqueName="[Labor_Hours].[Week_Ending].[All]" allUniqueName="[Labor_Hours].[Week_Ending].[All]" dimensionUniqueName="[Labor_Hours]" displayFolder="" count="0" memberValueDatatype="7" unbalanced="0"/>
    <cacheHierarchy uniqueName="[Labor_Hours].[Employee_ID]" caption="Employee_ID" attribute="1" defaultMemberUniqueName="[Labor_Hours].[Employee_ID].[All]" allUniqueName="[Labor_Hours].[Employee_ID].[All]" dimensionUniqueName="[Labor_Hours]" displayFolder="" count="0" memberValueDatatype="130" unbalanced="0"/>
    <cacheHierarchy uniqueName="[Labor_Hours].[Program]" caption="Program" attribute="1" defaultMemberUniqueName="[Labor_Hours].[Program].[All]" allUniqueName="[Labor_Hours].[Program].[All]" dimensionUniqueName="[Labor_Hours]" displayFolder="" count="0" memberValueDatatype="130" unbalanced="0"/>
    <cacheHierarchy uniqueName="[Labor_Hours].[Department]" caption="Department" attribute="1" defaultMemberUniqueName="[Labor_Hours].[Department].[All]" allUniqueName="[Labor_Hours].[Department].[All]" dimensionUniqueName="[Labor_Hours]" displayFolder="" count="0" memberValueDatatype="130" unbalanced="0"/>
    <cacheHierarchy uniqueName="[Labor_Hours].[Labor_Category]" caption="Labor_Category" attribute="1" defaultMemberUniqueName="[Labor_Hours].[Labor_Category].[All]" allUniqueName="[Labor_Hours].[Labor_Category].[All]" dimensionUniqueName="[Labor_Hours]" displayFolder="" count="0" memberValueDatatype="130" unbalanced="0"/>
    <cacheHierarchy uniqueName="[Labor_Hours].[Planned_Hours]" caption="Planned_Hours" attribute="1" defaultMemberUniqueName="[Labor_Hours].[Planned_Hours].[All]" allUniqueName="[Labor_Hours].[Planned_Hours].[All]" dimensionUniqueName="[Labor_Hours]" displayFolder="" count="0" memberValueDatatype="20" unbalanced="0"/>
    <cacheHierarchy uniqueName="[Labor_Hours].[Actual_Hours]" caption="Actual_Hours" attribute="1" defaultMemberUniqueName="[Labor_Hours].[Actual_Hours].[All]" allUniqueName="[Labor_Hours].[Actual_Hours].[All]" dimensionUniqueName="[Labor_Hours]" displayFolder="" count="0" memberValueDatatype="20" unbalanced="0"/>
    <cacheHierarchy uniqueName="[Labor_Hours].[OT_Hours]" caption="OT_Hours" attribute="1" defaultMemberUniqueName="[Labor_Hours].[OT_Hours].[All]" allUniqueName="[Labor_Hours].[OT_Hours].[All]" dimensionUniqueName="[Labor_Hours]" displayFolder="" count="0" memberValueDatatype="20" unbalanced="0"/>
    <cacheHierarchy uniqueName="[Labor_Hours].[Standard_Rate]" caption="Standard_Rate" attribute="1" defaultMemberUniqueName="[Labor_Hours].[Standard_Rate].[All]" allUniqueName="[Labor_Hours].[Standard_Rate].[All]" dimensionUniqueName="[Labor_Hours]" displayFolder="" count="0" memberValueDatatype="5" unbalanced="0"/>
    <cacheHierarchy uniqueName="[Labor_Hours].[OT_Rate]" caption="OT_Rate" attribute="1" defaultMemberUniqueName="[Labor_Hours].[OT_Rate].[All]" allUniqueName="[Labor_Hours].[OT_Rate].[All]" dimensionUniqueName="[Labor_Hours]" displayFolder="" count="0" memberValueDatatype="5" unbalanced="0"/>
    <cacheHierarchy uniqueName="[Labor_Hours].[Labor_Cost]" caption="Labor_Cost" attribute="1" defaultMemberUniqueName="[Labor_Hours].[Labor_Cost].[All]" allUniqueName="[Labor_Hours].[Labor_Cost].[All]" dimensionUniqueName="[Labor_Hours]" displayFolder="" count="0" memberValueDatatype="5" unbalanced="0"/>
    <cacheHierarchy uniqueName="[Labor_Hours].[GL_Account]" caption="GL_Account" attribute="1" defaultMemberUniqueName="[Labor_Hours].[GL_Account].[All]" allUniqueName="[Labor_Hours].[GL_Account].[All]" dimensionUniqueName="[Labor_Hours]" displayFolder="" count="0" memberValueDatatype="20" unbalanced="0"/>
    <cacheHierarchy uniqueName="[Labor_Hours].[Week_Ending (Month)]" caption="Week_Ending (Month)" attribute="1" defaultMemberUniqueName="[Labor_Hours].[Week_Ending (Month)].[All]" allUniqueName="[Labor_Hours].[Week_Ending (Month)].[All]" dimensionUniqueName="[Labor_Hours]" displayFolder="" count="0" memberValueDatatype="130" unbalanced="0"/>
    <cacheHierarchy uniqueName="[Material_Purchases].[PO_Number]" caption="PO_Number" attribute="1" defaultMemberUniqueName="[Material_Purchases].[PO_Number].[All]" allUniqueName="[Material_Purchases].[PO_Number].[All]" dimensionUniqueName="[Material_Purchases]" displayFolder="" count="0" memberValueDatatype="130" unbalanced="0"/>
    <cacheHierarchy uniqueName="[Material_Purchases].[PO_Line]" caption="PO_Line" attribute="1" defaultMemberUniqueName="[Material_Purchases].[PO_Line].[All]" allUniqueName="[Material_Purchases].[PO_Line].[All]" dimensionUniqueName="[Material_Purchases]" displayFolder="" count="0" memberValueDatatype="20" unbalanced="0"/>
    <cacheHierarchy uniqueName="[Material_Purchases].[Program]" caption="Program" attribute="1" defaultMemberUniqueName="[Material_Purchases].[Program].[All]" allUniqueName="[Material_Purchases].[Program].[All]" dimensionUniqueName="[Material_Purchases]" displayFolder="" count="0" memberValueDatatype="130" unbalanced="0"/>
    <cacheHierarchy uniqueName="[Material_Purchases].[Material_Category]" caption="Material_Category" attribute="1" defaultMemberUniqueName="[Material_Purchases].[Material_Category].[All]" allUniqueName="[Material_Purchases].[Material_Category].[All]" dimensionUniqueName="[Material_Purchases]" displayFolder="" count="2" memberValueDatatype="130" unbalanced="0">
      <fieldsUsage count="2">
        <fieldUsage x="-1"/>
        <fieldUsage x="1"/>
      </fieldsUsage>
    </cacheHierarchy>
    <cacheHierarchy uniqueName="[Material_Purchases].[Vendor]" caption="Vendor" attribute="1" defaultMemberUniqueName="[Material_Purchases].[Vendor].[All]" allUniqueName="[Material_Purchases].[Vendor].[All]" dimensionUniqueName="[Material_Purchases]" displayFolder="" count="0" memberValueDatatype="130" unbalanced="0"/>
    <cacheHierarchy uniqueName="[Material_Purchases].[GL_Account]" caption="GL_Account" attribute="1" defaultMemberUniqueName="[Material_Purchases].[GL_Account].[All]" allUniqueName="[Material_Purchases].[GL_Account].[All]" dimensionUniqueName="[Material_Purchases]" displayFolder="" count="0" memberValueDatatype="20" unbalanced="0"/>
    <cacheHierarchy uniqueName="[Material_Purchases].[Cost_Code]" caption="Cost_Code" attribute="1" defaultMemberUniqueName="[Material_Purchases].[Cost_Code].[All]" allUniqueName="[Material_Purchases].[Cost_Code].[All]" dimensionUniqueName="[Material_Purchases]" displayFolder="" count="0" memberValueDatatype="130" unbalanced="0"/>
    <cacheHierarchy uniqueName="[Material_Purchases].[Quantity]" caption="Quantity" attribute="1" defaultMemberUniqueName="[Material_Purchases].[Quantity].[All]" allUniqueName="[Material_Purchases].[Quantity].[All]" dimensionUniqueName="[Material_Purchases]" displayFolder="" count="0" memberValueDatatype="20" unbalanced="0"/>
    <cacheHierarchy uniqueName="[Material_Purchases].[Unit_Price]" caption="Unit_Price" attribute="1" defaultMemberUniqueName="[Material_Purchases].[Unit_Price].[All]" allUniqueName="[Material_Purchases].[Unit_Price].[All]" dimensionUniqueName="[Material_Purchases]" displayFolder="" count="0" memberValueDatatype="5" unbalanced="0"/>
    <cacheHierarchy uniqueName="[Material_Purchases].[Extended_Price]" caption="Extended_Price" attribute="1" defaultMemberUniqueName="[Material_Purchases].[Extended_Price].[All]" allUniqueName="[Material_Purchases].[Extended_Price].[All]" dimensionUniqueName="[Material_Purchases]" displayFolder="" count="0" memberValueDatatype="5" unbalanced="0"/>
    <cacheHierarchy uniqueName="[Material_Purchases].[Order_Date]" caption="Order_Date" attribute="1" time="1" defaultMemberUniqueName="[Material_Purchases].[Order_Date].[All]" allUniqueName="[Material_Purchases].[Order_Date].[All]" dimensionUniqueName="[Material_Purchases]" displayFolder="" count="0" memberValueDatatype="7" unbalanced="0"/>
    <cacheHierarchy uniqueName="[Material_Purchases].[Delivery_Date]" caption="Delivery_Date" attribute="1" time="1" defaultMemberUniqueName="[Material_Purchases].[Delivery_Date].[All]" allUniqueName="[Material_Purchases].[Delivery_Date].[All]" dimensionUniqueName="[Material_Purchases]" displayFolder="" count="0" memberValueDatatype="7" unbalanced="0"/>
    <cacheHierarchy uniqueName="[Program_Costs].[Month]" caption="Month" attribute="1" time="1" defaultMemberUniqueName="[Program_Costs].[Month].[All]" allUniqueName="[Program_Costs].[Month].[All]" dimensionUniqueName="[Program_Costs]" displayFolder="" count="0" memberValueDatatype="7" unbalanced="0"/>
    <cacheHierarchy uniqueName="[Program_Costs].[Program]" caption="Program" attribute="1" defaultMemberUniqueName="[Program_Costs].[Program].[All]" allUniqueName="[Program_Costs].[Program].[All]" dimensionUniqueName="[Program_Costs]" displayFolder="" count="0" memberValueDatatype="130" unbalanced="0"/>
    <cacheHierarchy uniqueName="[Program_Costs].[Planned_Budget]" caption="Planned_Budget" attribute="1" defaultMemberUniqueName="[Program_Costs].[Planned_Budget].[All]" allUniqueName="[Program_Costs].[Planned_Budget].[All]" dimensionUniqueName="[Program_Costs]" displayFolder="" count="0" memberValueDatatype="20" unbalanced="0"/>
    <cacheHierarchy uniqueName="[Program_Costs].[Actual_Cost]" caption="Actual_Cost" attribute="1" defaultMemberUniqueName="[Program_Costs].[Actual_Cost].[All]" allUniqueName="[Program_Costs].[Actual_Cost].[All]" dimensionUniqueName="[Program_Costs]" displayFolder="" count="0" memberValueDatatype="5" unbalanced="0"/>
    <cacheHierarchy uniqueName="[Program_Costs].[Forecast_EAC]" caption="Forecast_EAC" attribute="1" defaultMemberUniqueName="[Program_Costs].[Forecast_EAC].[All]" allUniqueName="[Program_Costs].[Forecast_EAC].[All]" dimensionUniqueName="[Program_Costs]" displayFolder="" count="0" memberValueDatatype="5" unbalanced="0"/>
    <cacheHierarchy uniqueName="[Program_Costs].[Revenue_Recognized]" caption="Revenue_Recognized" attribute="1" defaultMemberUniqueName="[Program_Costs].[Revenue_Recognized].[All]" allUniqueName="[Program_Costs].[Revenue_Recognized].[All]" dimensionUniqueName="[Program_Costs]" displayFolder="" count="0" memberValueDatatype="5" unbalanced="0"/>
    <cacheHierarchy uniqueName="[Program_Costs].[Month (Month)]" caption="Month (Month)" attribute="1" defaultMemberUniqueName="[Program_Costs].[Month (Month)].[All]" allUniqueName="[Program_Costs].[Month (Month)].[All]" dimensionUniqueName="[Program_Costs]" displayFolder="" count="0" memberValueDatatype="130" unbalanced="0"/>
    <cacheHierarchy uniqueName="[Program_Forecasts].[As_Of_Date]" caption="As_Of_Date" attribute="1" time="1" defaultMemberUniqueName="[Program_Forecasts].[As_Of_Date].[All]" allUniqueName="[Program_Forecasts].[As_Of_Date].[All]" dimensionUniqueName="[Program_Forecasts]" displayFolder="" count="0" memberValueDatatype="7" unbalanced="0"/>
    <cacheHierarchy uniqueName="[Program_Forecasts].[Program]" caption="Program" attribute="1" defaultMemberUniqueName="[Program_Forecasts].[Program].[All]" allUniqueName="[Program_Forecasts].[Program].[All]" dimensionUniqueName="[Program_Forecasts]" displayFolder="" count="0" memberValueDatatype="130" unbalanced="0"/>
    <cacheHierarchy uniqueName="[Program_Forecasts].[Month]" caption="Month" attribute="1" time="1" defaultMemberUniqueName="[Program_Forecasts].[Month].[All]" allUniqueName="[Program_Forecasts].[Month].[All]" dimensionUniqueName="[Program_Forecasts]" displayFolder="" count="0" memberValueDatatype="7" unbalanced="0"/>
    <cacheHierarchy uniqueName="[Program_Forecasts].[Original_Budget]" caption="Original_Budget" attribute="1" defaultMemberUniqueName="[Program_Forecasts].[Original_Budget].[All]" allUniqueName="[Program_Forecasts].[Original_Budget].[All]" dimensionUniqueName="[Program_Forecasts]" displayFolder="" count="0" memberValueDatatype="5" unbalanced="0"/>
    <cacheHierarchy uniqueName="[Program_Forecasts].[Current_EAC]" caption="Current_EAC" attribute="1" defaultMemberUniqueName="[Program_Forecasts].[Current_EAC].[All]" allUniqueName="[Program_Forecasts].[Current_EAC].[All]" dimensionUniqueName="[Program_Forecasts]" displayFolder="" count="0" memberValueDatatype="5" unbalanced="0"/>
    <cacheHierarchy uniqueName="[Program_Forecasts].[Cumulative_Actuals]" caption="Cumulative_Actuals" attribute="1" defaultMemberUniqueName="[Program_Forecasts].[Cumulative_Actuals].[All]" allUniqueName="[Program_Forecasts].[Cumulative_Actuals].[All]" dimensionUniqueName="[Program_Forecasts]" displayFolder="" count="0" memberValueDatatype="5" unbalanced="0"/>
    <cacheHierarchy uniqueName="[Program_Forecasts].[Cumulative_Variance]" caption="Cumulative_Variance" attribute="1" defaultMemberUniqueName="[Program_Forecasts].[Cumulative_Variance].[All]" allUniqueName="[Program_Forecasts].[Cumulative_Variance].[All]" dimensionUniqueName="[Program_Forecasts]" displayFolder="" count="0" memberValueDatatype="5" unbalanced="0"/>
    <cacheHierarchy uniqueName="[Table1].[Programs]" caption="Programs" attribute="1" defaultMemberUniqueName="[Table1].[Programs].[All]" allUniqueName="[Table1].[Programs].[All]" dimensionUniqueName="[Table1]" displayFolder="" count="0" memberValueDatatype="130" unbalanced="0"/>
    <cacheHierarchy uniqueName="[Labor_Hours].[Week_Ending (Month Index)]" caption="Week_Ending (Month Index)" attribute="1" defaultMemberUniqueName="[Labor_Hours].[Week_Ending (Month Index)].[All]" allUniqueName="[Labor_Hours].[Week_Ending (Month Index)].[All]" dimensionUniqueName="[Labor_Hours]" displayFolder="" count="0" memberValueDatatype="20" unbalanced="0" hidden="1"/>
    <cacheHierarchy uniqueName="[Program_Costs].[Month (Month Index)]" caption="Month (Month Index)" attribute="1" defaultMemberUniqueName="[Program_Costs].[Month (Month Index)].[All]" allUniqueName="[Program_Costs].[Month (Month Index)].[All]" dimensionUniqueName="[Program_Costs]" displayFolder="" count="0" memberValueDatatype="20" unbalanced="0" hidden="1"/>
    <cacheHierarchy uniqueName="[Measures].[__XL_Count GL_Transactions]" caption="__XL_Count GL_Transactions" measure="1" displayFolder="" measureGroup="GL_Transactions" count="0" hidden="1"/>
    <cacheHierarchy uniqueName="[Measures].[__XL_Count Labor_Hours]" caption="__XL_Count Labor_Hours" measure="1" displayFolder="" measureGroup="Labor_Hours" count="0" hidden="1"/>
    <cacheHierarchy uniqueName="[Measures].[__XL_Count Material_Purchases]" caption="__XL_Count Material_Purchases" measure="1" displayFolder="" measureGroup="Material_Purchases" count="0" hidden="1"/>
    <cacheHierarchy uniqueName="[Measures].[__XL_Count Program_Costs]" caption="__XL_Count Program_Costs" measure="1" displayFolder="" measureGroup="Program_Costs" count="0" hidden="1"/>
    <cacheHierarchy uniqueName="[Measures].[__XL_Count Program_Forecasts]" caption="__XL_Count Program_Forecasts" measure="1" displayFolder="" measureGroup="Program_Forecast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Program_Costs" count="0" hidden="1">
      <extLst>
        <ext xmlns:x15="http://schemas.microsoft.com/office/spreadsheetml/2010/11/main" uri="{B97F6D7D-B522-45F9-BDA1-12C45D357490}">
          <x15:cacheHierarchy aggregatedColumn="36"/>
        </ext>
      </extLst>
    </cacheHierarchy>
    <cacheHierarchy uniqueName="[Measures].[Sum of Planned_Budget]" caption="Sum of Planned_Budget" measure="1" displayFolder="" measureGroup="Program_Costs" count="0" hidden="1">
      <extLst>
        <ext xmlns:x15="http://schemas.microsoft.com/office/spreadsheetml/2010/11/main" uri="{B97F6D7D-B522-45F9-BDA1-12C45D357490}">
          <x15:cacheHierarchy aggregatedColumn="35"/>
        </ext>
      </extLst>
    </cacheHierarchy>
    <cacheHierarchy uniqueName="[Measures].[Sum of Revenue_Recognized]" caption="Sum of Revenue_Recognized" measure="1" displayFolder="" measureGroup="Program_Costs" count="0" hidden="1">
      <extLst>
        <ext xmlns:x15="http://schemas.microsoft.com/office/spreadsheetml/2010/11/main" uri="{B97F6D7D-B522-45F9-BDA1-12C45D357490}">
          <x15:cacheHierarchy aggregatedColumn="38"/>
        </ext>
      </extLst>
    </cacheHierarchy>
    <cacheHierarchy uniqueName="[Measures].[Sum of Extended_Price]" caption="Sum of Extended_Price" measure="1" displayFolder="" measureGroup="Material_Purchase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PO_Number]" caption="Count of PO_Number" measure="1" displayFolder="" measureGroup="Material_Purchases" count="0" hidden="1">
      <extLst>
        <ext xmlns:x15="http://schemas.microsoft.com/office/spreadsheetml/2010/11/main" uri="{B97F6D7D-B522-45F9-BDA1-12C45D357490}">
          <x15:cacheHierarchy aggregatedColumn="21"/>
        </ext>
      </extLst>
    </cacheHierarchy>
    <cacheHierarchy uniqueName="[Measures].[Average of Extended_Price]" caption="Average of Extended_Price" measure="1" displayFolder="" measureGroup="Material_Purchase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Count of Delivery_Date]" caption="Count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Max of Order_Date]" caption="Max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Max of Delivery_Date]" caption="Max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Sum of Labor_Cost]" caption="Sum of Labor_Cost" measure="1" displayFolder="" measureGroup="Labor_Hours" count="0" hidden="1">
      <extLst>
        <ext xmlns:x15="http://schemas.microsoft.com/office/spreadsheetml/2010/11/main" uri="{B97F6D7D-B522-45F9-BDA1-12C45D357490}">
          <x15:cacheHierarchy aggregatedColumn="18"/>
        </ext>
      </extLst>
    </cacheHierarchy>
    <cacheHierarchy uniqueName="[Measures].[Sum of Actual_Hours]" caption="Sum of Actual_Hours" measure="1" displayFolder="" measureGroup="Labor_Hours" count="0" hidden="1">
      <extLst>
        <ext xmlns:x15="http://schemas.microsoft.com/office/spreadsheetml/2010/11/main" uri="{B97F6D7D-B522-45F9-BDA1-12C45D357490}">
          <x15:cacheHierarchy aggregatedColumn="14"/>
        </ext>
      </extLst>
    </cacheHierarchy>
    <cacheHierarchy uniqueName="[Measures].[Sum of OT_Hours]" caption="Sum of OT_Hours" measure="1" displayFolder="" measureGroup="Labor_Hours" count="0" hidden="1">
      <extLst>
        <ext xmlns:x15="http://schemas.microsoft.com/office/spreadsheetml/2010/11/main" uri="{B97F6D7D-B522-45F9-BDA1-12C45D357490}">
          <x15:cacheHierarchy aggregatedColumn="15"/>
        </ext>
      </extLst>
    </cacheHierarchy>
    <cacheHierarchy uniqueName="[Measures].[Average of Actual_Hours]" caption="Average of Actual_Hours" measure="1" displayFolder="" measureGroup="Labor_Hours" count="0" hidden="1">
      <extLst>
        <ext xmlns:x15="http://schemas.microsoft.com/office/spreadsheetml/2010/11/main" uri="{B97F6D7D-B522-45F9-BDA1-12C45D357490}">
          <x15:cacheHierarchy aggregatedColumn="14"/>
        </ext>
      </extLst>
    </cacheHierarchy>
  </cacheHierarchies>
  <kpis count="0"/>
  <dimensions count="7">
    <dimension name="GL_Transactions" uniqueName="[GL_Transactions]" caption="GL_Transactions"/>
    <dimension name="Labor_Hours" uniqueName="[Labor_Hours]" caption="Labor_Hours"/>
    <dimension name="Material_Purchases" uniqueName="[Material_Purchases]" caption="Material_Purchases"/>
    <dimension measure="1" name="Measures" uniqueName="[Measures]" caption="Measures"/>
    <dimension name="Program_Costs" uniqueName="[Program_Costs]" caption="Program_Costs"/>
    <dimension name="Program_Forecasts" uniqueName="[Program_Forecasts]" caption="Program_Forecasts"/>
    <dimension name="Table1" uniqueName="[Table1]" caption="Table1"/>
  </dimensions>
  <measureGroups count="6">
    <measureGroup name="GL_Transactions" caption="GL_Transactions"/>
    <measureGroup name="Labor_Hours" caption="Labor_Hours"/>
    <measureGroup name="Material_Purchases" caption="Material_Purchases"/>
    <measureGroup name="Program_Costs" caption="Program_Costs"/>
    <measureGroup name="Program_Forecasts" caption="Program_Forecasts"/>
    <measureGroup name="Table1" caption="Table1"/>
  </measureGroups>
  <maps count="10">
    <map measureGroup="0" dimension="0"/>
    <map measureGroup="0" dimension="6"/>
    <map measureGroup="1" dimension="1"/>
    <map measureGroup="1" dimension="6"/>
    <map measureGroup="2" dimension="2"/>
    <map measureGroup="3" dimension="4"/>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an" refreshedDate="45983.572190856481" backgroundQuery="1" createdVersion="8" refreshedVersion="8" minRefreshableVersion="3" recordCount="0" supportSubquery="1" supportAdvancedDrill="1" xr:uid="{B7A144B9-2A69-4BF7-93F0-1FDB98EC7E89}">
  <cacheSource type="external" connectionId="6"/>
  <cacheFields count="2">
    <cacheField name="[Measures].[Max of Delivery_Date]" caption="Max of Delivery_Date" numFmtId="0" hierarchy="66" level="32767"/>
    <cacheField name="[Measures].[Max of Order_Date]" caption="Max of Order_Date" numFmtId="0" hierarchy="65" level="32767"/>
  </cacheFields>
  <cacheHierarchies count="71">
    <cacheHierarchy uniqueName="[GL_Transactions].[Trans_ID]" caption="Trans_ID" attribute="1" defaultMemberUniqueName="[GL_Transactions].[Trans_ID].[All]" allUniqueName="[GL_Transactions].[Trans_ID].[All]" dimensionUniqueName="[GL_Transactions]" displayFolder="" count="0" memberValueDatatype="130" unbalanced="0"/>
    <cacheHierarchy uniqueName="[GL_Transactions].[Trans_Date]" caption="Trans_Date" attribute="1" time="1" defaultMemberUniqueName="[GL_Transactions].[Trans_Date].[All]" allUniqueName="[GL_Transactions].[Trans_Date].[All]" dimensionUniqueName="[GL_Transactions]" displayFolder="" count="0" memberValueDatatype="7" unbalanced="0"/>
    <cacheHierarchy uniqueName="[GL_Transactions].[Program]" caption="Program" attribute="1" defaultMemberUniqueName="[GL_Transactions].[Program].[All]" allUniqueName="[GL_Transactions].[Program].[All]" dimensionUniqueName="[GL_Transactions]" displayFolder="" count="0" memberValueDatatype="130" unbalanced="0"/>
    <cacheHierarchy uniqueName="[GL_Transactions].[GL_Account]" caption="GL_Account" attribute="1" defaultMemberUniqueName="[GL_Transactions].[GL_Account].[All]" allUniqueName="[GL_Transactions].[GL_Account].[All]" dimensionUniqueName="[GL_Transactions]" displayFolder="" count="0" memberValueDatatype="20" unbalanced="0"/>
    <cacheHierarchy uniqueName="[GL_Transactions].[Debit]" caption="Debit" attribute="1" defaultMemberUniqueName="[GL_Transactions].[Debit].[All]" allUniqueName="[GL_Transactions].[Debit].[All]" dimensionUniqueName="[GL_Transactions]" displayFolder="" count="0" memberValueDatatype="5" unbalanced="0"/>
    <cacheHierarchy uniqueName="[GL_Transactions].[Credit]" caption="Credit" attribute="1" defaultMemberUniqueName="[GL_Transactions].[Credit].[All]" allUniqueName="[GL_Transactions].[Credit].[All]" dimensionUniqueName="[GL_Transactions]" displayFolder="" count="0" memberValueDatatype="5" unbalanced="0"/>
    <cacheHierarchy uniqueName="[GL_Transactions].[Description]" caption="Description" attribute="1" defaultMemberUniqueName="[GL_Transactions].[Description].[All]" allUniqueName="[GL_Transactions].[Description].[All]" dimensionUniqueName="[GL_Transactions]" displayFolder="" count="0" memberValueDatatype="130" unbalanced="0"/>
    <cacheHierarchy uniqueName="[GL_Transactions].[Source]" caption="Source" attribute="1" defaultMemberUniqueName="[GL_Transactions].[Source].[All]" allUniqueName="[GL_Transactions].[Source].[All]" dimensionUniqueName="[GL_Transactions]" displayFolder="" count="0" memberValueDatatype="130" unbalanced="0"/>
    <cacheHierarchy uniqueName="[Labor_Hours].[Week_Ending]" caption="Week_Ending" attribute="1" time="1" defaultMemberUniqueName="[Labor_Hours].[Week_Ending].[All]" allUniqueName="[Labor_Hours].[Week_Ending].[All]" dimensionUniqueName="[Labor_Hours]" displayFolder="" count="0" memberValueDatatype="7" unbalanced="0"/>
    <cacheHierarchy uniqueName="[Labor_Hours].[Employee_ID]" caption="Employee_ID" attribute="1" defaultMemberUniqueName="[Labor_Hours].[Employee_ID].[All]" allUniqueName="[Labor_Hours].[Employee_ID].[All]" dimensionUniqueName="[Labor_Hours]" displayFolder="" count="0" memberValueDatatype="130" unbalanced="0"/>
    <cacheHierarchy uniqueName="[Labor_Hours].[Program]" caption="Program" attribute="1" defaultMemberUniqueName="[Labor_Hours].[Program].[All]" allUniqueName="[Labor_Hours].[Program].[All]" dimensionUniqueName="[Labor_Hours]" displayFolder="" count="0" memberValueDatatype="130" unbalanced="0"/>
    <cacheHierarchy uniqueName="[Labor_Hours].[Department]" caption="Department" attribute="1" defaultMemberUniqueName="[Labor_Hours].[Department].[All]" allUniqueName="[Labor_Hours].[Department].[All]" dimensionUniqueName="[Labor_Hours]" displayFolder="" count="0" memberValueDatatype="130" unbalanced="0"/>
    <cacheHierarchy uniqueName="[Labor_Hours].[Labor_Category]" caption="Labor_Category" attribute="1" defaultMemberUniqueName="[Labor_Hours].[Labor_Category].[All]" allUniqueName="[Labor_Hours].[Labor_Category].[All]" dimensionUniqueName="[Labor_Hours]" displayFolder="" count="0" memberValueDatatype="130" unbalanced="0"/>
    <cacheHierarchy uniqueName="[Labor_Hours].[Planned_Hours]" caption="Planned_Hours" attribute="1" defaultMemberUniqueName="[Labor_Hours].[Planned_Hours].[All]" allUniqueName="[Labor_Hours].[Planned_Hours].[All]" dimensionUniqueName="[Labor_Hours]" displayFolder="" count="0" memberValueDatatype="20" unbalanced="0"/>
    <cacheHierarchy uniqueName="[Labor_Hours].[Actual_Hours]" caption="Actual_Hours" attribute="1" defaultMemberUniqueName="[Labor_Hours].[Actual_Hours].[All]" allUniqueName="[Labor_Hours].[Actual_Hours].[All]" dimensionUniqueName="[Labor_Hours]" displayFolder="" count="0" memberValueDatatype="20" unbalanced="0"/>
    <cacheHierarchy uniqueName="[Labor_Hours].[OT_Hours]" caption="OT_Hours" attribute="1" defaultMemberUniqueName="[Labor_Hours].[OT_Hours].[All]" allUniqueName="[Labor_Hours].[OT_Hours].[All]" dimensionUniqueName="[Labor_Hours]" displayFolder="" count="0" memberValueDatatype="20" unbalanced="0"/>
    <cacheHierarchy uniqueName="[Labor_Hours].[Standard_Rate]" caption="Standard_Rate" attribute="1" defaultMemberUniqueName="[Labor_Hours].[Standard_Rate].[All]" allUniqueName="[Labor_Hours].[Standard_Rate].[All]" dimensionUniqueName="[Labor_Hours]" displayFolder="" count="0" memberValueDatatype="5" unbalanced="0"/>
    <cacheHierarchy uniqueName="[Labor_Hours].[OT_Rate]" caption="OT_Rate" attribute="1" defaultMemberUniqueName="[Labor_Hours].[OT_Rate].[All]" allUniqueName="[Labor_Hours].[OT_Rate].[All]" dimensionUniqueName="[Labor_Hours]" displayFolder="" count="0" memberValueDatatype="5" unbalanced="0"/>
    <cacheHierarchy uniqueName="[Labor_Hours].[Labor_Cost]" caption="Labor_Cost" attribute="1" defaultMemberUniqueName="[Labor_Hours].[Labor_Cost].[All]" allUniqueName="[Labor_Hours].[Labor_Cost].[All]" dimensionUniqueName="[Labor_Hours]" displayFolder="" count="0" memberValueDatatype="5" unbalanced="0"/>
    <cacheHierarchy uniqueName="[Labor_Hours].[GL_Account]" caption="GL_Account" attribute="1" defaultMemberUniqueName="[Labor_Hours].[GL_Account].[All]" allUniqueName="[Labor_Hours].[GL_Account].[All]" dimensionUniqueName="[Labor_Hours]" displayFolder="" count="0" memberValueDatatype="20" unbalanced="0"/>
    <cacheHierarchy uniqueName="[Labor_Hours].[Week_Ending (Month)]" caption="Week_Ending (Month)" attribute="1" defaultMemberUniqueName="[Labor_Hours].[Week_Ending (Month)].[All]" allUniqueName="[Labor_Hours].[Week_Ending (Month)].[All]" dimensionUniqueName="[Labor_Hours]" displayFolder="" count="0" memberValueDatatype="130" unbalanced="0"/>
    <cacheHierarchy uniqueName="[Material_Purchases].[PO_Number]" caption="PO_Number" attribute="1" defaultMemberUniqueName="[Material_Purchases].[PO_Number].[All]" allUniqueName="[Material_Purchases].[PO_Number].[All]" dimensionUniqueName="[Material_Purchases]" displayFolder="" count="0" memberValueDatatype="130" unbalanced="0"/>
    <cacheHierarchy uniqueName="[Material_Purchases].[PO_Line]" caption="PO_Line" attribute="1" defaultMemberUniqueName="[Material_Purchases].[PO_Line].[All]" allUniqueName="[Material_Purchases].[PO_Line].[All]" dimensionUniqueName="[Material_Purchases]" displayFolder="" count="0" memberValueDatatype="20" unbalanced="0"/>
    <cacheHierarchy uniqueName="[Material_Purchases].[Program]" caption="Program" attribute="1" defaultMemberUniqueName="[Material_Purchases].[Program].[All]" allUniqueName="[Material_Purchases].[Program].[All]" dimensionUniqueName="[Material_Purchases]" displayFolder="" count="0" memberValueDatatype="130" unbalanced="0"/>
    <cacheHierarchy uniqueName="[Material_Purchases].[Material_Category]" caption="Material_Category" attribute="1" defaultMemberUniqueName="[Material_Purchases].[Material_Category].[All]" allUniqueName="[Material_Purchases].[Material_Category].[All]" dimensionUniqueName="[Material_Purchases]" displayFolder="" count="0" memberValueDatatype="130" unbalanced="0"/>
    <cacheHierarchy uniqueName="[Material_Purchases].[Vendor]" caption="Vendor" attribute="1" defaultMemberUniqueName="[Material_Purchases].[Vendor].[All]" allUniqueName="[Material_Purchases].[Vendor].[All]" dimensionUniqueName="[Material_Purchases]" displayFolder="" count="0" memberValueDatatype="130" unbalanced="0"/>
    <cacheHierarchy uniqueName="[Material_Purchases].[GL_Account]" caption="GL_Account" attribute="1" defaultMemberUniqueName="[Material_Purchases].[GL_Account].[All]" allUniqueName="[Material_Purchases].[GL_Account].[All]" dimensionUniqueName="[Material_Purchases]" displayFolder="" count="0" memberValueDatatype="20" unbalanced="0"/>
    <cacheHierarchy uniqueName="[Material_Purchases].[Cost_Code]" caption="Cost_Code" attribute="1" defaultMemberUniqueName="[Material_Purchases].[Cost_Code].[All]" allUniqueName="[Material_Purchases].[Cost_Code].[All]" dimensionUniqueName="[Material_Purchases]" displayFolder="" count="0" memberValueDatatype="130" unbalanced="0"/>
    <cacheHierarchy uniqueName="[Material_Purchases].[Quantity]" caption="Quantity" attribute="1" defaultMemberUniqueName="[Material_Purchases].[Quantity].[All]" allUniqueName="[Material_Purchases].[Quantity].[All]" dimensionUniqueName="[Material_Purchases]" displayFolder="" count="0" memberValueDatatype="20" unbalanced="0"/>
    <cacheHierarchy uniqueName="[Material_Purchases].[Unit_Price]" caption="Unit_Price" attribute="1" defaultMemberUniqueName="[Material_Purchases].[Unit_Price].[All]" allUniqueName="[Material_Purchases].[Unit_Price].[All]" dimensionUniqueName="[Material_Purchases]" displayFolder="" count="0" memberValueDatatype="5" unbalanced="0"/>
    <cacheHierarchy uniqueName="[Material_Purchases].[Extended_Price]" caption="Extended_Price" attribute="1" defaultMemberUniqueName="[Material_Purchases].[Extended_Price].[All]" allUniqueName="[Material_Purchases].[Extended_Price].[All]" dimensionUniqueName="[Material_Purchases]" displayFolder="" count="0" memberValueDatatype="5" unbalanced="0"/>
    <cacheHierarchy uniqueName="[Material_Purchases].[Order_Date]" caption="Order_Date" attribute="1" time="1" defaultMemberUniqueName="[Material_Purchases].[Order_Date].[All]" allUniqueName="[Material_Purchases].[Order_Date].[All]" dimensionUniqueName="[Material_Purchases]" displayFolder="" count="0" memberValueDatatype="7" unbalanced="0"/>
    <cacheHierarchy uniqueName="[Material_Purchases].[Delivery_Date]" caption="Delivery_Date" attribute="1" time="1" defaultMemberUniqueName="[Material_Purchases].[Delivery_Date].[All]" allUniqueName="[Material_Purchases].[Delivery_Date].[All]" dimensionUniqueName="[Material_Purchases]" displayFolder="" count="0" memberValueDatatype="7" unbalanced="0"/>
    <cacheHierarchy uniqueName="[Program_Costs].[Month]" caption="Month" attribute="1" time="1" defaultMemberUniqueName="[Program_Costs].[Month].[All]" allUniqueName="[Program_Costs].[Month].[All]" dimensionUniqueName="[Program_Costs]" displayFolder="" count="0" memberValueDatatype="7" unbalanced="0"/>
    <cacheHierarchy uniqueName="[Program_Costs].[Program]" caption="Program" attribute="1" defaultMemberUniqueName="[Program_Costs].[Program].[All]" allUniqueName="[Program_Costs].[Program].[All]" dimensionUniqueName="[Program_Costs]" displayFolder="" count="0" memberValueDatatype="130" unbalanced="0"/>
    <cacheHierarchy uniqueName="[Program_Costs].[Planned_Budget]" caption="Planned_Budget" attribute="1" defaultMemberUniqueName="[Program_Costs].[Planned_Budget].[All]" allUniqueName="[Program_Costs].[Planned_Budget].[All]" dimensionUniqueName="[Program_Costs]" displayFolder="" count="0" memberValueDatatype="20" unbalanced="0"/>
    <cacheHierarchy uniqueName="[Program_Costs].[Actual_Cost]" caption="Actual_Cost" attribute="1" defaultMemberUniqueName="[Program_Costs].[Actual_Cost].[All]" allUniqueName="[Program_Costs].[Actual_Cost].[All]" dimensionUniqueName="[Program_Costs]" displayFolder="" count="0" memberValueDatatype="5" unbalanced="0"/>
    <cacheHierarchy uniqueName="[Program_Costs].[Forecast_EAC]" caption="Forecast_EAC" attribute="1" defaultMemberUniqueName="[Program_Costs].[Forecast_EAC].[All]" allUniqueName="[Program_Costs].[Forecast_EAC].[All]" dimensionUniqueName="[Program_Costs]" displayFolder="" count="0" memberValueDatatype="5" unbalanced="0"/>
    <cacheHierarchy uniqueName="[Program_Costs].[Revenue_Recognized]" caption="Revenue_Recognized" attribute="1" defaultMemberUniqueName="[Program_Costs].[Revenue_Recognized].[All]" allUniqueName="[Program_Costs].[Revenue_Recognized].[All]" dimensionUniqueName="[Program_Costs]" displayFolder="" count="0" memberValueDatatype="5" unbalanced="0"/>
    <cacheHierarchy uniqueName="[Program_Costs].[Month (Month)]" caption="Month (Month)" attribute="1" defaultMemberUniqueName="[Program_Costs].[Month (Month)].[All]" allUniqueName="[Program_Costs].[Month (Month)].[All]" dimensionUniqueName="[Program_Costs]" displayFolder="" count="0" memberValueDatatype="130" unbalanced="0"/>
    <cacheHierarchy uniqueName="[Program_Forecasts].[As_Of_Date]" caption="As_Of_Date" attribute="1" time="1" defaultMemberUniqueName="[Program_Forecasts].[As_Of_Date].[All]" allUniqueName="[Program_Forecasts].[As_Of_Date].[All]" dimensionUniqueName="[Program_Forecasts]" displayFolder="" count="0" memberValueDatatype="7" unbalanced="0"/>
    <cacheHierarchy uniqueName="[Program_Forecasts].[Program]" caption="Program" attribute="1" defaultMemberUniqueName="[Program_Forecasts].[Program].[All]" allUniqueName="[Program_Forecasts].[Program].[All]" dimensionUniqueName="[Program_Forecasts]" displayFolder="" count="0" memberValueDatatype="130" unbalanced="0"/>
    <cacheHierarchy uniqueName="[Program_Forecasts].[Month]" caption="Month" attribute="1" time="1" defaultMemberUniqueName="[Program_Forecasts].[Month].[All]" allUniqueName="[Program_Forecasts].[Month].[All]" dimensionUniqueName="[Program_Forecasts]" displayFolder="" count="0" memberValueDatatype="7" unbalanced="0"/>
    <cacheHierarchy uniqueName="[Program_Forecasts].[Original_Budget]" caption="Original_Budget" attribute="1" defaultMemberUniqueName="[Program_Forecasts].[Original_Budget].[All]" allUniqueName="[Program_Forecasts].[Original_Budget].[All]" dimensionUniqueName="[Program_Forecasts]" displayFolder="" count="0" memberValueDatatype="5" unbalanced="0"/>
    <cacheHierarchy uniqueName="[Program_Forecasts].[Current_EAC]" caption="Current_EAC" attribute="1" defaultMemberUniqueName="[Program_Forecasts].[Current_EAC].[All]" allUniqueName="[Program_Forecasts].[Current_EAC].[All]" dimensionUniqueName="[Program_Forecasts]" displayFolder="" count="0" memberValueDatatype="5" unbalanced="0"/>
    <cacheHierarchy uniqueName="[Program_Forecasts].[Cumulative_Actuals]" caption="Cumulative_Actuals" attribute="1" defaultMemberUniqueName="[Program_Forecasts].[Cumulative_Actuals].[All]" allUniqueName="[Program_Forecasts].[Cumulative_Actuals].[All]" dimensionUniqueName="[Program_Forecasts]" displayFolder="" count="0" memberValueDatatype="5" unbalanced="0"/>
    <cacheHierarchy uniqueName="[Program_Forecasts].[Cumulative_Variance]" caption="Cumulative_Variance" attribute="1" defaultMemberUniqueName="[Program_Forecasts].[Cumulative_Variance].[All]" allUniqueName="[Program_Forecasts].[Cumulative_Variance].[All]" dimensionUniqueName="[Program_Forecasts]" displayFolder="" count="0" memberValueDatatype="5" unbalanced="0"/>
    <cacheHierarchy uniqueName="[Table1].[Programs]" caption="Programs" attribute="1" defaultMemberUniqueName="[Table1].[Programs].[All]" allUniqueName="[Table1].[Programs].[All]" dimensionUniqueName="[Table1]" displayFolder="" count="0" memberValueDatatype="130" unbalanced="0"/>
    <cacheHierarchy uniqueName="[Labor_Hours].[Week_Ending (Month Index)]" caption="Week_Ending (Month Index)" attribute="1" defaultMemberUniqueName="[Labor_Hours].[Week_Ending (Month Index)].[All]" allUniqueName="[Labor_Hours].[Week_Ending (Month Index)].[All]" dimensionUniqueName="[Labor_Hours]" displayFolder="" count="0" memberValueDatatype="20" unbalanced="0" hidden="1"/>
    <cacheHierarchy uniqueName="[Program_Costs].[Month (Month Index)]" caption="Month (Month Index)" attribute="1" defaultMemberUniqueName="[Program_Costs].[Month (Month Index)].[All]" allUniqueName="[Program_Costs].[Month (Month Index)].[All]" dimensionUniqueName="[Program_Costs]" displayFolder="" count="0" memberValueDatatype="20" unbalanced="0" hidden="1"/>
    <cacheHierarchy uniqueName="[Measures].[__XL_Count GL_Transactions]" caption="__XL_Count GL_Transactions" measure="1" displayFolder="" measureGroup="GL_Transactions" count="0" hidden="1"/>
    <cacheHierarchy uniqueName="[Measures].[__XL_Count Labor_Hours]" caption="__XL_Count Labor_Hours" measure="1" displayFolder="" measureGroup="Labor_Hours" count="0" hidden="1"/>
    <cacheHierarchy uniqueName="[Measures].[__XL_Count Material_Purchases]" caption="__XL_Count Material_Purchases" measure="1" displayFolder="" measureGroup="Material_Purchases" count="0" hidden="1"/>
    <cacheHierarchy uniqueName="[Measures].[__XL_Count Program_Costs]" caption="__XL_Count Program_Costs" measure="1" displayFolder="" measureGroup="Program_Costs" count="0" hidden="1"/>
    <cacheHierarchy uniqueName="[Measures].[__XL_Count Program_Forecasts]" caption="__XL_Count Program_Forecasts" measure="1" displayFolder="" measureGroup="Program_Forecast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Program_Costs" count="0" hidden="1">
      <extLst>
        <ext xmlns:x15="http://schemas.microsoft.com/office/spreadsheetml/2010/11/main" uri="{B97F6D7D-B522-45F9-BDA1-12C45D357490}">
          <x15:cacheHierarchy aggregatedColumn="36"/>
        </ext>
      </extLst>
    </cacheHierarchy>
    <cacheHierarchy uniqueName="[Measures].[Sum of Planned_Budget]" caption="Sum of Planned_Budget" measure="1" displayFolder="" measureGroup="Program_Costs" count="0" hidden="1">
      <extLst>
        <ext xmlns:x15="http://schemas.microsoft.com/office/spreadsheetml/2010/11/main" uri="{B97F6D7D-B522-45F9-BDA1-12C45D357490}">
          <x15:cacheHierarchy aggregatedColumn="35"/>
        </ext>
      </extLst>
    </cacheHierarchy>
    <cacheHierarchy uniqueName="[Measures].[Sum of Revenue_Recognized]" caption="Sum of Revenue_Recognized" measure="1" displayFolder="" measureGroup="Program_Costs" count="0" hidden="1">
      <extLst>
        <ext xmlns:x15="http://schemas.microsoft.com/office/spreadsheetml/2010/11/main" uri="{B97F6D7D-B522-45F9-BDA1-12C45D357490}">
          <x15:cacheHierarchy aggregatedColumn="38"/>
        </ext>
      </extLst>
    </cacheHierarchy>
    <cacheHierarchy uniqueName="[Measures].[Sum of Extended_Price]" caption="Sum of Extended_Price" measure="1" displayFolder="" measureGroup="Material_Purchases" count="0" hidden="1">
      <extLst>
        <ext xmlns:x15="http://schemas.microsoft.com/office/spreadsheetml/2010/11/main" uri="{B97F6D7D-B522-45F9-BDA1-12C45D357490}">
          <x15:cacheHierarchy aggregatedColumn="30"/>
        </ext>
      </extLst>
    </cacheHierarchy>
    <cacheHierarchy uniqueName="[Measures].[Count of PO_Number]" caption="Count of PO_Number" measure="1" displayFolder="" measureGroup="Material_Purchases" count="0" hidden="1">
      <extLst>
        <ext xmlns:x15="http://schemas.microsoft.com/office/spreadsheetml/2010/11/main" uri="{B97F6D7D-B522-45F9-BDA1-12C45D357490}">
          <x15:cacheHierarchy aggregatedColumn="21"/>
        </ext>
      </extLst>
    </cacheHierarchy>
    <cacheHierarchy uniqueName="[Measures].[Average of Extended_Price]" caption="Average of Extended_Price" measure="1" displayFolder="" measureGroup="Material_Purchase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Count of Delivery_Date]" caption="Count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Max of Order_Date]" caption="Max of Order_Date" measure="1" displayFolder="" measureGroup="Material_Purchases" count="0" oneField="1" hidden="1">
      <fieldsUsage count="1">
        <fieldUsage x="1"/>
      </fieldsUsage>
      <extLst>
        <ext xmlns:x15="http://schemas.microsoft.com/office/spreadsheetml/2010/11/main" uri="{B97F6D7D-B522-45F9-BDA1-12C45D357490}">
          <x15:cacheHierarchy aggregatedColumn="31"/>
        </ext>
      </extLst>
    </cacheHierarchy>
    <cacheHierarchy uniqueName="[Measures].[Max of Delivery_Date]" caption="Max of Delivery_Date" measure="1" displayFolder="" measureGroup="Material_Purchases"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Labor_Cost]" caption="Sum of Labor_Cost" measure="1" displayFolder="" measureGroup="Labor_Hours" count="0" hidden="1">
      <extLst>
        <ext xmlns:x15="http://schemas.microsoft.com/office/spreadsheetml/2010/11/main" uri="{B97F6D7D-B522-45F9-BDA1-12C45D357490}">
          <x15:cacheHierarchy aggregatedColumn="18"/>
        </ext>
      </extLst>
    </cacheHierarchy>
    <cacheHierarchy uniqueName="[Measures].[Sum of Actual_Hours]" caption="Sum of Actual_Hours" measure="1" displayFolder="" measureGroup="Labor_Hours" count="0" hidden="1">
      <extLst>
        <ext xmlns:x15="http://schemas.microsoft.com/office/spreadsheetml/2010/11/main" uri="{B97F6D7D-B522-45F9-BDA1-12C45D357490}">
          <x15:cacheHierarchy aggregatedColumn="14"/>
        </ext>
      </extLst>
    </cacheHierarchy>
    <cacheHierarchy uniqueName="[Measures].[Sum of OT_Hours]" caption="Sum of OT_Hours" measure="1" displayFolder="" measureGroup="Labor_Hours" count="0" hidden="1">
      <extLst>
        <ext xmlns:x15="http://schemas.microsoft.com/office/spreadsheetml/2010/11/main" uri="{B97F6D7D-B522-45F9-BDA1-12C45D357490}">
          <x15:cacheHierarchy aggregatedColumn="15"/>
        </ext>
      </extLst>
    </cacheHierarchy>
    <cacheHierarchy uniqueName="[Measures].[Average of Actual_Hours]" caption="Average of Actual_Hours" measure="1" displayFolder="" measureGroup="Labor_Hours" count="0" hidden="1">
      <extLst>
        <ext xmlns:x15="http://schemas.microsoft.com/office/spreadsheetml/2010/11/main" uri="{B97F6D7D-B522-45F9-BDA1-12C45D357490}">
          <x15:cacheHierarchy aggregatedColumn="14"/>
        </ext>
      </extLst>
    </cacheHierarchy>
  </cacheHierarchies>
  <kpis count="0"/>
  <dimensions count="7">
    <dimension name="GL_Transactions" uniqueName="[GL_Transactions]" caption="GL_Transactions"/>
    <dimension name="Labor_Hours" uniqueName="[Labor_Hours]" caption="Labor_Hours"/>
    <dimension name="Material_Purchases" uniqueName="[Material_Purchases]" caption="Material_Purchases"/>
    <dimension measure="1" name="Measures" uniqueName="[Measures]" caption="Measures"/>
    <dimension name="Program_Costs" uniqueName="[Program_Costs]" caption="Program_Costs"/>
    <dimension name="Program_Forecasts" uniqueName="[Program_Forecasts]" caption="Program_Forecasts"/>
    <dimension name="Table1" uniqueName="[Table1]" caption="Table1"/>
  </dimensions>
  <measureGroups count="6">
    <measureGroup name="GL_Transactions" caption="GL_Transactions"/>
    <measureGroup name="Labor_Hours" caption="Labor_Hours"/>
    <measureGroup name="Material_Purchases" caption="Material_Purchases"/>
    <measureGroup name="Program_Costs" caption="Program_Costs"/>
    <measureGroup name="Program_Forecasts" caption="Program_Forecasts"/>
    <measureGroup name="Table1" caption="Table1"/>
  </measureGroups>
  <maps count="10">
    <map measureGroup="0" dimension="0"/>
    <map measureGroup="0" dimension="6"/>
    <map measureGroup="1" dimension="1"/>
    <map measureGroup="1" dimension="6"/>
    <map measureGroup="2" dimension="2"/>
    <map measureGroup="3" dimension="4"/>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an" refreshedDate="45983.570078819444" backgroundQuery="1" createdVersion="8" refreshedVersion="8" minRefreshableVersion="3" recordCount="0" supportSubquery="1" supportAdvancedDrill="1" xr:uid="{DBC348C6-C2C7-4FB5-A3DC-6324E7EF0B7D}">
  <cacheSource type="external" connectionId="6"/>
  <cacheFields count="1">
    <cacheField name="[Measures].[Average of Extended_Price]" caption="Average of Extended_Price" numFmtId="0" hierarchy="62" level="32767"/>
  </cacheFields>
  <cacheHierarchies count="71">
    <cacheHierarchy uniqueName="[GL_Transactions].[Trans_ID]" caption="Trans_ID" attribute="1" defaultMemberUniqueName="[GL_Transactions].[Trans_ID].[All]" allUniqueName="[GL_Transactions].[Trans_ID].[All]" dimensionUniqueName="[GL_Transactions]" displayFolder="" count="0" memberValueDatatype="130" unbalanced="0"/>
    <cacheHierarchy uniqueName="[GL_Transactions].[Trans_Date]" caption="Trans_Date" attribute="1" time="1" defaultMemberUniqueName="[GL_Transactions].[Trans_Date].[All]" allUniqueName="[GL_Transactions].[Trans_Date].[All]" dimensionUniqueName="[GL_Transactions]" displayFolder="" count="0" memberValueDatatype="7" unbalanced="0"/>
    <cacheHierarchy uniqueName="[GL_Transactions].[Program]" caption="Program" attribute="1" defaultMemberUniqueName="[GL_Transactions].[Program].[All]" allUniqueName="[GL_Transactions].[Program].[All]" dimensionUniqueName="[GL_Transactions]" displayFolder="" count="0" memberValueDatatype="130" unbalanced="0"/>
    <cacheHierarchy uniqueName="[GL_Transactions].[GL_Account]" caption="GL_Account" attribute="1" defaultMemberUniqueName="[GL_Transactions].[GL_Account].[All]" allUniqueName="[GL_Transactions].[GL_Account].[All]" dimensionUniqueName="[GL_Transactions]" displayFolder="" count="0" memberValueDatatype="20" unbalanced="0"/>
    <cacheHierarchy uniqueName="[GL_Transactions].[Debit]" caption="Debit" attribute="1" defaultMemberUniqueName="[GL_Transactions].[Debit].[All]" allUniqueName="[GL_Transactions].[Debit].[All]" dimensionUniqueName="[GL_Transactions]" displayFolder="" count="0" memberValueDatatype="5" unbalanced="0"/>
    <cacheHierarchy uniqueName="[GL_Transactions].[Credit]" caption="Credit" attribute="1" defaultMemberUniqueName="[GL_Transactions].[Credit].[All]" allUniqueName="[GL_Transactions].[Credit].[All]" dimensionUniqueName="[GL_Transactions]" displayFolder="" count="0" memberValueDatatype="5" unbalanced="0"/>
    <cacheHierarchy uniqueName="[GL_Transactions].[Description]" caption="Description" attribute="1" defaultMemberUniqueName="[GL_Transactions].[Description].[All]" allUniqueName="[GL_Transactions].[Description].[All]" dimensionUniqueName="[GL_Transactions]" displayFolder="" count="0" memberValueDatatype="130" unbalanced="0"/>
    <cacheHierarchy uniqueName="[GL_Transactions].[Source]" caption="Source" attribute="1" defaultMemberUniqueName="[GL_Transactions].[Source].[All]" allUniqueName="[GL_Transactions].[Source].[All]" dimensionUniqueName="[GL_Transactions]" displayFolder="" count="0" memberValueDatatype="130" unbalanced="0"/>
    <cacheHierarchy uniqueName="[Labor_Hours].[Week_Ending]" caption="Week_Ending" attribute="1" time="1" defaultMemberUniqueName="[Labor_Hours].[Week_Ending].[All]" allUniqueName="[Labor_Hours].[Week_Ending].[All]" dimensionUniqueName="[Labor_Hours]" displayFolder="" count="0" memberValueDatatype="7" unbalanced="0"/>
    <cacheHierarchy uniqueName="[Labor_Hours].[Employee_ID]" caption="Employee_ID" attribute="1" defaultMemberUniqueName="[Labor_Hours].[Employee_ID].[All]" allUniqueName="[Labor_Hours].[Employee_ID].[All]" dimensionUniqueName="[Labor_Hours]" displayFolder="" count="0" memberValueDatatype="130" unbalanced="0"/>
    <cacheHierarchy uniqueName="[Labor_Hours].[Program]" caption="Program" attribute="1" defaultMemberUniqueName="[Labor_Hours].[Program].[All]" allUniqueName="[Labor_Hours].[Program].[All]" dimensionUniqueName="[Labor_Hours]" displayFolder="" count="0" memberValueDatatype="130" unbalanced="0"/>
    <cacheHierarchy uniqueName="[Labor_Hours].[Department]" caption="Department" attribute="1" defaultMemberUniqueName="[Labor_Hours].[Department].[All]" allUniqueName="[Labor_Hours].[Department].[All]" dimensionUniqueName="[Labor_Hours]" displayFolder="" count="0" memberValueDatatype="130" unbalanced="0"/>
    <cacheHierarchy uniqueName="[Labor_Hours].[Labor_Category]" caption="Labor_Category" attribute="1" defaultMemberUniqueName="[Labor_Hours].[Labor_Category].[All]" allUniqueName="[Labor_Hours].[Labor_Category].[All]" dimensionUniqueName="[Labor_Hours]" displayFolder="" count="0" memberValueDatatype="130" unbalanced="0"/>
    <cacheHierarchy uniqueName="[Labor_Hours].[Planned_Hours]" caption="Planned_Hours" attribute="1" defaultMemberUniqueName="[Labor_Hours].[Planned_Hours].[All]" allUniqueName="[Labor_Hours].[Planned_Hours].[All]" dimensionUniqueName="[Labor_Hours]" displayFolder="" count="0" memberValueDatatype="20" unbalanced="0"/>
    <cacheHierarchy uniqueName="[Labor_Hours].[Actual_Hours]" caption="Actual_Hours" attribute="1" defaultMemberUniqueName="[Labor_Hours].[Actual_Hours].[All]" allUniqueName="[Labor_Hours].[Actual_Hours].[All]" dimensionUniqueName="[Labor_Hours]" displayFolder="" count="0" memberValueDatatype="20" unbalanced="0"/>
    <cacheHierarchy uniqueName="[Labor_Hours].[OT_Hours]" caption="OT_Hours" attribute="1" defaultMemberUniqueName="[Labor_Hours].[OT_Hours].[All]" allUniqueName="[Labor_Hours].[OT_Hours].[All]" dimensionUniqueName="[Labor_Hours]" displayFolder="" count="0" memberValueDatatype="20" unbalanced="0"/>
    <cacheHierarchy uniqueName="[Labor_Hours].[Standard_Rate]" caption="Standard_Rate" attribute="1" defaultMemberUniqueName="[Labor_Hours].[Standard_Rate].[All]" allUniqueName="[Labor_Hours].[Standard_Rate].[All]" dimensionUniqueName="[Labor_Hours]" displayFolder="" count="0" memberValueDatatype="5" unbalanced="0"/>
    <cacheHierarchy uniqueName="[Labor_Hours].[OT_Rate]" caption="OT_Rate" attribute="1" defaultMemberUniqueName="[Labor_Hours].[OT_Rate].[All]" allUniqueName="[Labor_Hours].[OT_Rate].[All]" dimensionUniqueName="[Labor_Hours]" displayFolder="" count="0" memberValueDatatype="5" unbalanced="0"/>
    <cacheHierarchy uniqueName="[Labor_Hours].[Labor_Cost]" caption="Labor_Cost" attribute="1" defaultMemberUniqueName="[Labor_Hours].[Labor_Cost].[All]" allUniqueName="[Labor_Hours].[Labor_Cost].[All]" dimensionUniqueName="[Labor_Hours]" displayFolder="" count="0" memberValueDatatype="5" unbalanced="0"/>
    <cacheHierarchy uniqueName="[Labor_Hours].[GL_Account]" caption="GL_Account" attribute="1" defaultMemberUniqueName="[Labor_Hours].[GL_Account].[All]" allUniqueName="[Labor_Hours].[GL_Account].[All]" dimensionUniqueName="[Labor_Hours]" displayFolder="" count="0" memberValueDatatype="20" unbalanced="0"/>
    <cacheHierarchy uniqueName="[Labor_Hours].[Week_Ending (Month)]" caption="Week_Ending (Month)" attribute="1" defaultMemberUniqueName="[Labor_Hours].[Week_Ending (Month)].[All]" allUniqueName="[Labor_Hours].[Week_Ending (Month)].[All]" dimensionUniqueName="[Labor_Hours]" displayFolder="" count="0" memberValueDatatype="130" unbalanced="0"/>
    <cacheHierarchy uniqueName="[Material_Purchases].[PO_Number]" caption="PO_Number" attribute="1" defaultMemberUniqueName="[Material_Purchases].[PO_Number].[All]" allUniqueName="[Material_Purchases].[PO_Number].[All]" dimensionUniqueName="[Material_Purchases]" displayFolder="" count="0" memberValueDatatype="130" unbalanced="0"/>
    <cacheHierarchy uniqueName="[Material_Purchases].[PO_Line]" caption="PO_Line" attribute="1" defaultMemberUniqueName="[Material_Purchases].[PO_Line].[All]" allUniqueName="[Material_Purchases].[PO_Line].[All]" dimensionUniqueName="[Material_Purchases]" displayFolder="" count="0" memberValueDatatype="20" unbalanced="0"/>
    <cacheHierarchy uniqueName="[Material_Purchases].[Program]" caption="Program" attribute="1" defaultMemberUniqueName="[Material_Purchases].[Program].[All]" allUniqueName="[Material_Purchases].[Program].[All]" dimensionUniqueName="[Material_Purchases]" displayFolder="" count="0" memberValueDatatype="130" unbalanced="0"/>
    <cacheHierarchy uniqueName="[Material_Purchases].[Material_Category]" caption="Material_Category" attribute="1" defaultMemberUniqueName="[Material_Purchases].[Material_Category].[All]" allUniqueName="[Material_Purchases].[Material_Category].[All]" dimensionUniqueName="[Material_Purchases]" displayFolder="" count="0" memberValueDatatype="130" unbalanced="0"/>
    <cacheHierarchy uniqueName="[Material_Purchases].[Vendor]" caption="Vendor" attribute="1" defaultMemberUniqueName="[Material_Purchases].[Vendor].[All]" allUniqueName="[Material_Purchases].[Vendor].[All]" dimensionUniqueName="[Material_Purchases]" displayFolder="" count="0" memberValueDatatype="130" unbalanced="0"/>
    <cacheHierarchy uniqueName="[Material_Purchases].[GL_Account]" caption="GL_Account" attribute="1" defaultMemberUniqueName="[Material_Purchases].[GL_Account].[All]" allUniqueName="[Material_Purchases].[GL_Account].[All]" dimensionUniqueName="[Material_Purchases]" displayFolder="" count="0" memberValueDatatype="20" unbalanced="0"/>
    <cacheHierarchy uniqueName="[Material_Purchases].[Cost_Code]" caption="Cost_Code" attribute="1" defaultMemberUniqueName="[Material_Purchases].[Cost_Code].[All]" allUniqueName="[Material_Purchases].[Cost_Code].[All]" dimensionUniqueName="[Material_Purchases]" displayFolder="" count="0" memberValueDatatype="130" unbalanced="0"/>
    <cacheHierarchy uniqueName="[Material_Purchases].[Quantity]" caption="Quantity" attribute="1" defaultMemberUniqueName="[Material_Purchases].[Quantity].[All]" allUniqueName="[Material_Purchases].[Quantity].[All]" dimensionUniqueName="[Material_Purchases]" displayFolder="" count="0" memberValueDatatype="20" unbalanced="0"/>
    <cacheHierarchy uniqueName="[Material_Purchases].[Unit_Price]" caption="Unit_Price" attribute="1" defaultMemberUniqueName="[Material_Purchases].[Unit_Price].[All]" allUniqueName="[Material_Purchases].[Unit_Price].[All]" dimensionUniqueName="[Material_Purchases]" displayFolder="" count="0" memberValueDatatype="5" unbalanced="0"/>
    <cacheHierarchy uniqueName="[Material_Purchases].[Extended_Price]" caption="Extended_Price" attribute="1" defaultMemberUniqueName="[Material_Purchases].[Extended_Price].[All]" allUniqueName="[Material_Purchases].[Extended_Price].[All]" dimensionUniqueName="[Material_Purchases]" displayFolder="" count="0" memberValueDatatype="5" unbalanced="0"/>
    <cacheHierarchy uniqueName="[Material_Purchases].[Order_Date]" caption="Order_Date" attribute="1" time="1" defaultMemberUniqueName="[Material_Purchases].[Order_Date].[All]" allUniqueName="[Material_Purchases].[Order_Date].[All]" dimensionUniqueName="[Material_Purchases]" displayFolder="" count="0" memberValueDatatype="7" unbalanced="0"/>
    <cacheHierarchy uniqueName="[Material_Purchases].[Delivery_Date]" caption="Delivery_Date" attribute="1" time="1" defaultMemberUniqueName="[Material_Purchases].[Delivery_Date].[All]" allUniqueName="[Material_Purchases].[Delivery_Date].[All]" dimensionUniqueName="[Material_Purchases]" displayFolder="" count="0" memberValueDatatype="7" unbalanced="0"/>
    <cacheHierarchy uniqueName="[Program_Costs].[Month]" caption="Month" attribute="1" time="1" defaultMemberUniqueName="[Program_Costs].[Month].[All]" allUniqueName="[Program_Costs].[Month].[All]" dimensionUniqueName="[Program_Costs]" displayFolder="" count="0" memberValueDatatype="7" unbalanced="0"/>
    <cacheHierarchy uniqueName="[Program_Costs].[Program]" caption="Program" attribute="1" defaultMemberUniqueName="[Program_Costs].[Program].[All]" allUniqueName="[Program_Costs].[Program].[All]" dimensionUniqueName="[Program_Costs]" displayFolder="" count="0" memberValueDatatype="130" unbalanced="0"/>
    <cacheHierarchy uniqueName="[Program_Costs].[Planned_Budget]" caption="Planned_Budget" attribute="1" defaultMemberUniqueName="[Program_Costs].[Planned_Budget].[All]" allUniqueName="[Program_Costs].[Planned_Budget].[All]" dimensionUniqueName="[Program_Costs]" displayFolder="" count="0" memberValueDatatype="20" unbalanced="0"/>
    <cacheHierarchy uniqueName="[Program_Costs].[Actual_Cost]" caption="Actual_Cost" attribute="1" defaultMemberUniqueName="[Program_Costs].[Actual_Cost].[All]" allUniqueName="[Program_Costs].[Actual_Cost].[All]" dimensionUniqueName="[Program_Costs]" displayFolder="" count="0" memberValueDatatype="5" unbalanced="0"/>
    <cacheHierarchy uniqueName="[Program_Costs].[Forecast_EAC]" caption="Forecast_EAC" attribute="1" defaultMemberUniqueName="[Program_Costs].[Forecast_EAC].[All]" allUniqueName="[Program_Costs].[Forecast_EAC].[All]" dimensionUniqueName="[Program_Costs]" displayFolder="" count="0" memberValueDatatype="5" unbalanced="0"/>
    <cacheHierarchy uniqueName="[Program_Costs].[Revenue_Recognized]" caption="Revenue_Recognized" attribute="1" defaultMemberUniqueName="[Program_Costs].[Revenue_Recognized].[All]" allUniqueName="[Program_Costs].[Revenue_Recognized].[All]" dimensionUniqueName="[Program_Costs]" displayFolder="" count="0" memberValueDatatype="5" unbalanced="0"/>
    <cacheHierarchy uniqueName="[Program_Costs].[Month (Month)]" caption="Month (Month)" attribute="1" defaultMemberUniqueName="[Program_Costs].[Month (Month)].[All]" allUniqueName="[Program_Costs].[Month (Month)].[All]" dimensionUniqueName="[Program_Costs]" displayFolder="" count="0" memberValueDatatype="130" unbalanced="0"/>
    <cacheHierarchy uniqueName="[Program_Forecasts].[As_Of_Date]" caption="As_Of_Date" attribute="1" time="1" defaultMemberUniqueName="[Program_Forecasts].[As_Of_Date].[All]" allUniqueName="[Program_Forecasts].[As_Of_Date].[All]" dimensionUniqueName="[Program_Forecasts]" displayFolder="" count="0" memberValueDatatype="7" unbalanced="0"/>
    <cacheHierarchy uniqueName="[Program_Forecasts].[Program]" caption="Program" attribute="1" defaultMemberUniqueName="[Program_Forecasts].[Program].[All]" allUniqueName="[Program_Forecasts].[Program].[All]" dimensionUniqueName="[Program_Forecasts]" displayFolder="" count="0" memberValueDatatype="130" unbalanced="0"/>
    <cacheHierarchy uniqueName="[Program_Forecasts].[Month]" caption="Month" attribute="1" time="1" defaultMemberUniqueName="[Program_Forecasts].[Month].[All]" allUniqueName="[Program_Forecasts].[Month].[All]" dimensionUniqueName="[Program_Forecasts]" displayFolder="" count="0" memberValueDatatype="7" unbalanced="0"/>
    <cacheHierarchy uniqueName="[Program_Forecasts].[Original_Budget]" caption="Original_Budget" attribute="1" defaultMemberUniqueName="[Program_Forecasts].[Original_Budget].[All]" allUniqueName="[Program_Forecasts].[Original_Budget].[All]" dimensionUniqueName="[Program_Forecasts]" displayFolder="" count="0" memberValueDatatype="5" unbalanced="0"/>
    <cacheHierarchy uniqueName="[Program_Forecasts].[Current_EAC]" caption="Current_EAC" attribute="1" defaultMemberUniqueName="[Program_Forecasts].[Current_EAC].[All]" allUniqueName="[Program_Forecasts].[Current_EAC].[All]" dimensionUniqueName="[Program_Forecasts]" displayFolder="" count="0" memberValueDatatype="5" unbalanced="0"/>
    <cacheHierarchy uniqueName="[Program_Forecasts].[Cumulative_Actuals]" caption="Cumulative_Actuals" attribute="1" defaultMemberUniqueName="[Program_Forecasts].[Cumulative_Actuals].[All]" allUniqueName="[Program_Forecasts].[Cumulative_Actuals].[All]" dimensionUniqueName="[Program_Forecasts]" displayFolder="" count="0" memberValueDatatype="5" unbalanced="0"/>
    <cacheHierarchy uniqueName="[Program_Forecasts].[Cumulative_Variance]" caption="Cumulative_Variance" attribute="1" defaultMemberUniqueName="[Program_Forecasts].[Cumulative_Variance].[All]" allUniqueName="[Program_Forecasts].[Cumulative_Variance].[All]" dimensionUniqueName="[Program_Forecasts]" displayFolder="" count="0" memberValueDatatype="5" unbalanced="0"/>
    <cacheHierarchy uniqueName="[Table1].[Programs]" caption="Programs" attribute="1" defaultMemberUniqueName="[Table1].[Programs].[All]" allUniqueName="[Table1].[Programs].[All]" dimensionUniqueName="[Table1]" displayFolder="" count="0" memberValueDatatype="130" unbalanced="0"/>
    <cacheHierarchy uniqueName="[Labor_Hours].[Week_Ending (Month Index)]" caption="Week_Ending (Month Index)" attribute="1" defaultMemberUniqueName="[Labor_Hours].[Week_Ending (Month Index)].[All]" allUniqueName="[Labor_Hours].[Week_Ending (Month Index)].[All]" dimensionUniqueName="[Labor_Hours]" displayFolder="" count="0" memberValueDatatype="20" unbalanced="0" hidden="1"/>
    <cacheHierarchy uniqueName="[Program_Costs].[Month (Month Index)]" caption="Month (Month Index)" attribute="1" defaultMemberUniqueName="[Program_Costs].[Month (Month Index)].[All]" allUniqueName="[Program_Costs].[Month (Month Index)].[All]" dimensionUniqueName="[Program_Costs]" displayFolder="" count="0" memberValueDatatype="20" unbalanced="0" hidden="1"/>
    <cacheHierarchy uniqueName="[Measures].[__XL_Count GL_Transactions]" caption="__XL_Count GL_Transactions" measure="1" displayFolder="" measureGroup="GL_Transactions" count="0" hidden="1"/>
    <cacheHierarchy uniqueName="[Measures].[__XL_Count Labor_Hours]" caption="__XL_Count Labor_Hours" measure="1" displayFolder="" measureGroup="Labor_Hours" count="0" hidden="1"/>
    <cacheHierarchy uniqueName="[Measures].[__XL_Count Material_Purchases]" caption="__XL_Count Material_Purchases" measure="1" displayFolder="" measureGroup="Material_Purchases" count="0" hidden="1"/>
    <cacheHierarchy uniqueName="[Measures].[__XL_Count Program_Costs]" caption="__XL_Count Program_Costs" measure="1" displayFolder="" measureGroup="Program_Costs" count="0" hidden="1"/>
    <cacheHierarchy uniqueName="[Measures].[__XL_Count Program_Forecasts]" caption="__XL_Count Program_Forecasts" measure="1" displayFolder="" measureGroup="Program_Forecast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Program_Costs" count="0" hidden="1">
      <extLst>
        <ext xmlns:x15="http://schemas.microsoft.com/office/spreadsheetml/2010/11/main" uri="{B97F6D7D-B522-45F9-BDA1-12C45D357490}">
          <x15:cacheHierarchy aggregatedColumn="36"/>
        </ext>
      </extLst>
    </cacheHierarchy>
    <cacheHierarchy uniqueName="[Measures].[Sum of Planned_Budget]" caption="Sum of Planned_Budget" measure="1" displayFolder="" measureGroup="Program_Costs" count="0" hidden="1">
      <extLst>
        <ext xmlns:x15="http://schemas.microsoft.com/office/spreadsheetml/2010/11/main" uri="{B97F6D7D-B522-45F9-BDA1-12C45D357490}">
          <x15:cacheHierarchy aggregatedColumn="35"/>
        </ext>
      </extLst>
    </cacheHierarchy>
    <cacheHierarchy uniqueName="[Measures].[Sum of Revenue_Recognized]" caption="Sum of Revenue_Recognized" measure="1" displayFolder="" measureGroup="Program_Costs" count="0" hidden="1">
      <extLst>
        <ext xmlns:x15="http://schemas.microsoft.com/office/spreadsheetml/2010/11/main" uri="{B97F6D7D-B522-45F9-BDA1-12C45D357490}">
          <x15:cacheHierarchy aggregatedColumn="38"/>
        </ext>
      </extLst>
    </cacheHierarchy>
    <cacheHierarchy uniqueName="[Measures].[Sum of Extended_Price]" caption="Sum of Extended_Price" measure="1" displayFolder="" measureGroup="Material_Purchases" count="0" hidden="1">
      <extLst>
        <ext xmlns:x15="http://schemas.microsoft.com/office/spreadsheetml/2010/11/main" uri="{B97F6D7D-B522-45F9-BDA1-12C45D357490}">
          <x15:cacheHierarchy aggregatedColumn="30"/>
        </ext>
      </extLst>
    </cacheHierarchy>
    <cacheHierarchy uniqueName="[Measures].[Count of PO_Number]" caption="Count of PO_Number" measure="1" displayFolder="" measureGroup="Material_Purchases" count="0" hidden="1">
      <extLst>
        <ext xmlns:x15="http://schemas.microsoft.com/office/spreadsheetml/2010/11/main" uri="{B97F6D7D-B522-45F9-BDA1-12C45D357490}">
          <x15:cacheHierarchy aggregatedColumn="21"/>
        </ext>
      </extLst>
    </cacheHierarchy>
    <cacheHierarchy uniqueName="[Measures].[Average of Extended_Price]" caption="Average of Extended_Price" measure="1" displayFolder="" measureGroup="Material_Purchase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Count of Delivery_Date]" caption="Count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Max of Order_Date]" caption="Max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Max of Delivery_Date]" caption="Max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Sum of Labor_Cost]" caption="Sum of Labor_Cost" measure="1" displayFolder="" measureGroup="Labor_Hours" count="0" hidden="1">
      <extLst>
        <ext xmlns:x15="http://schemas.microsoft.com/office/spreadsheetml/2010/11/main" uri="{B97F6D7D-B522-45F9-BDA1-12C45D357490}">
          <x15:cacheHierarchy aggregatedColumn="18"/>
        </ext>
      </extLst>
    </cacheHierarchy>
    <cacheHierarchy uniqueName="[Measures].[Sum of Actual_Hours]" caption="Sum of Actual_Hours" measure="1" displayFolder="" measureGroup="Labor_Hours" count="0" hidden="1">
      <extLst>
        <ext xmlns:x15="http://schemas.microsoft.com/office/spreadsheetml/2010/11/main" uri="{B97F6D7D-B522-45F9-BDA1-12C45D357490}">
          <x15:cacheHierarchy aggregatedColumn="14"/>
        </ext>
      </extLst>
    </cacheHierarchy>
    <cacheHierarchy uniqueName="[Measures].[Sum of OT_Hours]" caption="Sum of OT_Hours" measure="1" displayFolder="" measureGroup="Labor_Hours" count="0" hidden="1">
      <extLst>
        <ext xmlns:x15="http://schemas.microsoft.com/office/spreadsheetml/2010/11/main" uri="{B97F6D7D-B522-45F9-BDA1-12C45D357490}">
          <x15:cacheHierarchy aggregatedColumn="15"/>
        </ext>
      </extLst>
    </cacheHierarchy>
    <cacheHierarchy uniqueName="[Measures].[Average of Actual_Hours]" caption="Average of Actual_Hours" measure="1" displayFolder="" measureGroup="Labor_Hours" count="0" hidden="1">
      <extLst>
        <ext xmlns:x15="http://schemas.microsoft.com/office/spreadsheetml/2010/11/main" uri="{B97F6D7D-B522-45F9-BDA1-12C45D357490}">
          <x15:cacheHierarchy aggregatedColumn="14"/>
        </ext>
      </extLst>
    </cacheHierarchy>
  </cacheHierarchies>
  <kpis count="0"/>
  <dimensions count="7">
    <dimension name="GL_Transactions" uniqueName="[GL_Transactions]" caption="GL_Transactions"/>
    <dimension name="Labor_Hours" uniqueName="[Labor_Hours]" caption="Labor_Hours"/>
    <dimension name="Material_Purchases" uniqueName="[Material_Purchases]" caption="Material_Purchases"/>
    <dimension measure="1" name="Measures" uniqueName="[Measures]" caption="Measures"/>
    <dimension name="Program_Costs" uniqueName="[Program_Costs]" caption="Program_Costs"/>
    <dimension name="Program_Forecasts" uniqueName="[Program_Forecasts]" caption="Program_Forecasts"/>
    <dimension name="Table1" uniqueName="[Table1]" caption="Table1"/>
  </dimensions>
  <measureGroups count="6">
    <measureGroup name="GL_Transactions" caption="GL_Transactions"/>
    <measureGroup name="Labor_Hours" caption="Labor_Hours"/>
    <measureGroup name="Material_Purchases" caption="Material_Purchases"/>
    <measureGroup name="Program_Costs" caption="Program_Costs"/>
    <measureGroup name="Program_Forecasts" caption="Program_Forecasts"/>
    <measureGroup name="Table1" caption="Table1"/>
  </measureGroups>
  <maps count="10">
    <map measureGroup="0" dimension="0"/>
    <map measureGroup="0" dimension="6"/>
    <map measureGroup="1" dimension="1"/>
    <map measureGroup="1" dimension="6"/>
    <map measureGroup="2" dimension="2"/>
    <map measureGroup="3" dimension="4"/>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an" refreshedDate="45983.568903819447" backgroundQuery="1" createdVersion="8" refreshedVersion="8" minRefreshableVersion="3" recordCount="0" supportSubquery="1" supportAdvancedDrill="1" xr:uid="{20E019E7-CF0D-4953-83E8-4581D08A769D}">
  <cacheSource type="external" connectionId="6"/>
  <cacheFields count="1">
    <cacheField name="[Measures].[Count of PO_Number]" caption="Count of PO_Number" numFmtId="0" hierarchy="61" level="32767"/>
  </cacheFields>
  <cacheHierarchies count="71">
    <cacheHierarchy uniqueName="[GL_Transactions].[Trans_ID]" caption="Trans_ID" attribute="1" defaultMemberUniqueName="[GL_Transactions].[Trans_ID].[All]" allUniqueName="[GL_Transactions].[Trans_ID].[All]" dimensionUniqueName="[GL_Transactions]" displayFolder="" count="0" memberValueDatatype="130" unbalanced="0"/>
    <cacheHierarchy uniqueName="[GL_Transactions].[Trans_Date]" caption="Trans_Date" attribute="1" time="1" defaultMemberUniqueName="[GL_Transactions].[Trans_Date].[All]" allUniqueName="[GL_Transactions].[Trans_Date].[All]" dimensionUniqueName="[GL_Transactions]" displayFolder="" count="0" memberValueDatatype="7" unbalanced="0"/>
    <cacheHierarchy uniqueName="[GL_Transactions].[Program]" caption="Program" attribute="1" defaultMemberUniqueName="[GL_Transactions].[Program].[All]" allUniqueName="[GL_Transactions].[Program].[All]" dimensionUniqueName="[GL_Transactions]" displayFolder="" count="0" memberValueDatatype="130" unbalanced="0"/>
    <cacheHierarchy uniqueName="[GL_Transactions].[GL_Account]" caption="GL_Account" attribute="1" defaultMemberUniqueName="[GL_Transactions].[GL_Account].[All]" allUniqueName="[GL_Transactions].[GL_Account].[All]" dimensionUniqueName="[GL_Transactions]" displayFolder="" count="0" memberValueDatatype="20" unbalanced="0"/>
    <cacheHierarchy uniqueName="[GL_Transactions].[Debit]" caption="Debit" attribute="1" defaultMemberUniqueName="[GL_Transactions].[Debit].[All]" allUniqueName="[GL_Transactions].[Debit].[All]" dimensionUniqueName="[GL_Transactions]" displayFolder="" count="0" memberValueDatatype="5" unbalanced="0"/>
    <cacheHierarchy uniqueName="[GL_Transactions].[Credit]" caption="Credit" attribute="1" defaultMemberUniqueName="[GL_Transactions].[Credit].[All]" allUniqueName="[GL_Transactions].[Credit].[All]" dimensionUniqueName="[GL_Transactions]" displayFolder="" count="0" memberValueDatatype="5" unbalanced="0"/>
    <cacheHierarchy uniqueName="[GL_Transactions].[Description]" caption="Description" attribute="1" defaultMemberUniqueName="[GL_Transactions].[Description].[All]" allUniqueName="[GL_Transactions].[Description].[All]" dimensionUniqueName="[GL_Transactions]" displayFolder="" count="0" memberValueDatatype="130" unbalanced="0"/>
    <cacheHierarchy uniqueName="[GL_Transactions].[Source]" caption="Source" attribute="1" defaultMemberUniqueName="[GL_Transactions].[Source].[All]" allUniqueName="[GL_Transactions].[Source].[All]" dimensionUniqueName="[GL_Transactions]" displayFolder="" count="0" memberValueDatatype="130" unbalanced="0"/>
    <cacheHierarchy uniqueName="[Labor_Hours].[Week_Ending]" caption="Week_Ending" attribute="1" time="1" defaultMemberUniqueName="[Labor_Hours].[Week_Ending].[All]" allUniqueName="[Labor_Hours].[Week_Ending].[All]" dimensionUniqueName="[Labor_Hours]" displayFolder="" count="0" memberValueDatatype="7" unbalanced="0"/>
    <cacheHierarchy uniqueName="[Labor_Hours].[Employee_ID]" caption="Employee_ID" attribute="1" defaultMemberUniqueName="[Labor_Hours].[Employee_ID].[All]" allUniqueName="[Labor_Hours].[Employee_ID].[All]" dimensionUniqueName="[Labor_Hours]" displayFolder="" count="0" memberValueDatatype="130" unbalanced="0"/>
    <cacheHierarchy uniqueName="[Labor_Hours].[Program]" caption="Program" attribute="1" defaultMemberUniqueName="[Labor_Hours].[Program].[All]" allUniqueName="[Labor_Hours].[Program].[All]" dimensionUniqueName="[Labor_Hours]" displayFolder="" count="0" memberValueDatatype="130" unbalanced="0"/>
    <cacheHierarchy uniqueName="[Labor_Hours].[Department]" caption="Department" attribute="1" defaultMemberUniqueName="[Labor_Hours].[Department].[All]" allUniqueName="[Labor_Hours].[Department].[All]" dimensionUniqueName="[Labor_Hours]" displayFolder="" count="0" memberValueDatatype="130" unbalanced="0"/>
    <cacheHierarchy uniqueName="[Labor_Hours].[Labor_Category]" caption="Labor_Category" attribute="1" defaultMemberUniqueName="[Labor_Hours].[Labor_Category].[All]" allUniqueName="[Labor_Hours].[Labor_Category].[All]" dimensionUniqueName="[Labor_Hours]" displayFolder="" count="0" memberValueDatatype="130" unbalanced="0"/>
    <cacheHierarchy uniqueName="[Labor_Hours].[Planned_Hours]" caption="Planned_Hours" attribute="1" defaultMemberUniqueName="[Labor_Hours].[Planned_Hours].[All]" allUniqueName="[Labor_Hours].[Planned_Hours].[All]" dimensionUniqueName="[Labor_Hours]" displayFolder="" count="0" memberValueDatatype="20" unbalanced="0"/>
    <cacheHierarchy uniqueName="[Labor_Hours].[Actual_Hours]" caption="Actual_Hours" attribute="1" defaultMemberUniqueName="[Labor_Hours].[Actual_Hours].[All]" allUniqueName="[Labor_Hours].[Actual_Hours].[All]" dimensionUniqueName="[Labor_Hours]" displayFolder="" count="0" memberValueDatatype="20" unbalanced="0"/>
    <cacheHierarchy uniqueName="[Labor_Hours].[OT_Hours]" caption="OT_Hours" attribute="1" defaultMemberUniqueName="[Labor_Hours].[OT_Hours].[All]" allUniqueName="[Labor_Hours].[OT_Hours].[All]" dimensionUniqueName="[Labor_Hours]" displayFolder="" count="0" memberValueDatatype="20" unbalanced="0"/>
    <cacheHierarchy uniqueName="[Labor_Hours].[Standard_Rate]" caption="Standard_Rate" attribute="1" defaultMemberUniqueName="[Labor_Hours].[Standard_Rate].[All]" allUniqueName="[Labor_Hours].[Standard_Rate].[All]" dimensionUniqueName="[Labor_Hours]" displayFolder="" count="0" memberValueDatatype="5" unbalanced="0"/>
    <cacheHierarchy uniqueName="[Labor_Hours].[OT_Rate]" caption="OT_Rate" attribute="1" defaultMemberUniqueName="[Labor_Hours].[OT_Rate].[All]" allUniqueName="[Labor_Hours].[OT_Rate].[All]" dimensionUniqueName="[Labor_Hours]" displayFolder="" count="0" memberValueDatatype="5" unbalanced="0"/>
    <cacheHierarchy uniqueName="[Labor_Hours].[Labor_Cost]" caption="Labor_Cost" attribute="1" defaultMemberUniqueName="[Labor_Hours].[Labor_Cost].[All]" allUniqueName="[Labor_Hours].[Labor_Cost].[All]" dimensionUniqueName="[Labor_Hours]" displayFolder="" count="0" memberValueDatatype="5" unbalanced="0"/>
    <cacheHierarchy uniqueName="[Labor_Hours].[GL_Account]" caption="GL_Account" attribute="1" defaultMemberUniqueName="[Labor_Hours].[GL_Account].[All]" allUniqueName="[Labor_Hours].[GL_Account].[All]" dimensionUniqueName="[Labor_Hours]" displayFolder="" count="0" memberValueDatatype="20" unbalanced="0"/>
    <cacheHierarchy uniqueName="[Labor_Hours].[Week_Ending (Month)]" caption="Week_Ending (Month)" attribute="1" defaultMemberUniqueName="[Labor_Hours].[Week_Ending (Month)].[All]" allUniqueName="[Labor_Hours].[Week_Ending (Month)].[All]" dimensionUniqueName="[Labor_Hours]" displayFolder="" count="0" memberValueDatatype="130" unbalanced="0"/>
    <cacheHierarchy uniqueName="[Material_Purchases].[PO_Number]" caption="PO_Number" attribute="1" defaultMemberUniqueName="[Material_Purchases].[PO_Number].[All]" allUniqueName="[Material_Purchases].[PO_Number].[All]" dimensionUniqueName="[Material_Purchases]" displayFolder="" count="0" memberValueDatatype="130" unbalanced="0"/>
    <cacheHierarchy uniqueName="[Material_Purchases].[PO_Line]" caption="PO_Line" attribute="1" defaultMemberUniqueName="[Material_Purchases].[PO_Line].[All]" allUniqueName="[Material_Purchases].[PO_Line].[All]" dimensionUniqueName="[Material_Purchases]" displayFolder="" count="0" memberValueDatatype="20" unbalanced="0"/>
    <cacheHierarchy uniqueName="[Material_Purchases].[Program]" caption="Program" attribute="1" defaultMemberUniqueName="[Material_Purchases].[Program].[All]" allUniqueName="[Material_Purchases].[Program].[All]" dimensionUniqueName="[Material_Purchases]" displayFolder="" count="0" memberValueDatatype="130" unbalanced="0"/>
    <cacheHierarchy uniqueName="[Material_Purchases].[Material_Category]" caption="Material_Category" attribute="1" defaultMemberUniqueName="[Material_Purchases].[Material_Category].[All]" allUniqueName="[Material_Purchases].[Material_Category].[All]" dimensionUniqueName="[Material_Purchases]" displayFolder="" count="0" memberValueDatatype="130" unbalanced="0"/>
    <cacheHierarchy uniqueName="[Material_Purchases].[Vendor]" caption="Vendor" attribute="1" defaultMemberUniqueName="[Material_Purchases].[Vendor].[All]" allUniqueName="[Material_Purchases].[Vendor].[All]" dimensionUniqueName="[Material_Purchases]" displayFolder="" count="0" memberValueDatatype="130" unbalanced="0"/>
    <cacheHierarchy uniqueName="[Material_Purchases].[GL_Account]" caption="GL_Account" attribute="1" defaultMemberUniqueName="[Material_Purchases].[GL_Account].[All]" allUniqueName="[Material_Purchases].[GL_Account].[All]" dimensionUniqueName="[Material_Purchases]" displayFolder="" count="0" memberValueDatatype="20" unbalanced="0"/>
    <cacheHierarchy uniqueName="[Material_Purchases].[Cost_Code]" caption="Cost_Code" attribute="1" defaultMemberUniqueName="[Material_Purchases].[Cost_Code].[All]" allUniqueName="[Material_Purchases].[Cost_Code].[All]" dimensionUniqueName="[Material_Purchases]" displayFolder="" count="0" memberValueDatatype="130" unbalanced="0"/>
    <cacheHierarchy uniqueName="[Material_Purchases].[Quantity]" caption="Quantity" attribute="1" defaultMemberUniqueName="[Material_Purchases].[Quantity].[All]" allUniqueName="[Material_Purchases].[Quantity].[All]" dimensionUniqueName="[Material_Purchases]" displayFolder="" count="0" memberValueDatatype="20" unbalanced="0"/>
    <cacheHierarchy uniqueName="[Material_Purchases].[Unit_Price]" caption="Unit_Price" attribute="1" defaultMemberUniqueName="[Material_Purchases].[Unit_Price].[All]" allUniqueName="[Material_Purchases].[Unit_Price].[All]" dimensionUniqueName="[Material_Purchases]" displayFolder="" count="0" memberValueDatatype="5" unbalanced="0"/>
    <cacheHierarchy uniqueName="[Material_Purchases].[Extended_Price]" caption="Extended_Price" attribute="1" defaultMemberUniqueName="[Material_Purchases].[Extended_Price].[All]" allUniqueName="[Material_Purchases].[Extended_Price].[All]" dimensionUniqueName="[Material_Purchases]" displayFolder="" count="0" memberValueDatatype="5" unbalanced="0"/>
    <cacheHierarchy uniqueName="[Material_Purchases].[Order_Date]" caption="Order_Date" attribute="1" time="1" defaultMemberUniqueName="[Material_Purchases].[Order_Date].[All]" allUniqueName="[Material_Purchases].[Order_Date].[All]" dimensionUniqueName="[Material_Purchases]" displayFolder="" count="0" memberValueDatatype="7" unbalanced="0"/>
    <cacheHierarchy uniqueName="[Material_Purchases].[Delivery_Date]" caption="Delivery_Date" attribute="1" time="1" defaultMemberUniqueName="[Material_Purchases].[Delivery_Date].[All]" allUniqueName="[Material_Purchases].[Delivery_Date].[All]" dimensionUniqueName="[Material_Purchases]" displayFolder="" count="0" memberValueDatatype="7" unbalanced="0"/>
    <cacheHierarchy uniqueName="[Program_Costs].[Month]" caption="Month" attribute="1" time="1" defaultMemberUniqueName="[Program_Costs].[Month].[All]" allUniqueName="[Program_Costs].[Month].[All]" dimensionUniqueName="[Program_Costs]" displayFolder="" count="0" memberValueDatatype="7" unbalanced="0"/>
    <cacheHierarchy uniqueName="[Program_Costs].[Program]" caption="Program" attribute="1" defaultMemberUniqueName="[Program_Costs].[Program].[All]" allUniqueName="[Program_Costs].[Program].[All]" dimensionUniqueName="[Program_Costs]" displayFolder="" count="0" memberValueDatatype="130" unbalanced="0"/>
    <cacheHierarchy uniqueName="[Program_Costs].[Planned_Budget]" caption="Planned_Budget" attribute="1" defaultMemberUniqueName="[Program_Costs].[Planned_Budget].[All]" allUniqueName="[Program_Costs].[Planned_Budget].[All]" dimensionUniqueName="[Program_Costs]" displayFolder="" count="0" memberValueDatatype="20" unbalanced="0"/>
    <cacheHierarchy uniqueName="[Program_Costs].[Actual_Cost]" caption="Actual_Cost" attribute="1" defaultMemberUniqueName="[Program_Costs].[Actual_Cost].[All]" allUniqueName="[Program_Costs].[Actual_Cost].[All]" dimensionUniqueName="[Program_Costs]" displayFolder="" count="0" memberValueDatatype="5" unbalanced="0"/>
    <cacheHierarchy uniqueName="[Program_Costs].[Forecast_EAC]" caption="Forecast_EAC" attribute="1" defaultMemberUniqueName="[Program_Costs].[Forecast_EAC].[All]" allUniqueName="[Program_Costs].[Forecast_EAC].[All]" dimensionUniqueName="[Program_Costs]" displayFolder="" count="0" memberValueDatatype="5" unbalanced="0"/>
    <cacheHierarchy uniqueName="[Program_Costs].[Revenue_Recognized]" caption="Revenue_Recognized" attribute="1" defaultMemberUniqueName="[Program_Costs].[Revenue_Recognized].[All]" allUniqueName="[Program_Costs].[Revenue_Recognized].[All]" dimensionUniqueName="[Program_Costs]" displayFolder="" count="0" memberValueDatatype="5" unbalanced="0"/>
    <cacheHierarchy uniqueName="[Program_Costs].[Month (Month)]" caption="Month (Month)" attribute="1" defaultMemberUniqueName="[Program_Costs].[Month (Month)].[All]" allUniqueName="[Program_Costs].[Month (Month)].[All]" dimensionUniqueName="[Program_Costs]" displayFolder="" count="0" memberValueDatatype="130" unbalanced="0"/>
    <cacheHierarchy uniqueName="[Program_Forecasts].[As_Of_Date]" caption="As_Of_Date" attribute="1" time="1" defaultMemberUniqueName="[Program_Forecasts].[As_Of_Date].[All]" allUniqueName="[Program_Forecasts].[As_Of_Date].[All]" dimensionUniqueName="[Program_Forecasts]" displayFolder="" count="0" memberValueDatatype="7" unbalanced="0"/>
    <cacheHierarchy uniqueName="[Program_Forecasts].[Program]" caption="Program" attribute="1" defaultMemberUniqueName="[Program_Forecasts].[Program].[All]" allUniqueName="[Program_Forecasts].[Program].[All]" dimensionUniqueName="[Program_Forecasts]" displayFolder="" count="0" memberValueDatatype="130" unbalanced="0"/>
    <cacheHierarchy uniqueName="[Program_Forecasts].[Month]" caption="Month" attribute="1" time="1" defaultMemberUniqueName="[Program_Forecasts].[Month].[All]" allUniqueName="[Program_Forecasts].[Month].[All]" dimensionUniqueName="[Program_Forecasts]" displayFolder="" count="0" memberValueDatatype="7" unbalanced="0"/>
    <cacheHierarchy uniqueName="[Program_Forecasts].[Original_Budget]" caption="Original_Budget" attribute="1" defaultMemberUniqueName="[Program_Forecasts].[Original_Budget].[All]" allUniqueName="[Program_Forecasts].[Original_Budget].[All]" dimensionUniqueName="[Program_Forecasts]" displayFolder="" count="0" memberValueDatatype="5" unbalanced="0"/>
    <cacheHierarchy uniqueName="[Program_Forecasts].[Current_EAC]" caption="Current_EAC" attribute="1" defaultMemberUniqueName="[Program_Forecasts].[Current_EAC].[All]" allUniqueName="[Program_Forecasts].[Current_EAC].[All]" dimensionUniqueName="[Program_Forecasts]" displayFolder="" count="0" memberValueDatatype="5" unbalanced="0"/>
    <cacheHierarchy uniqueName="[Program_Forecasts].[Cumulative_Actuals]" caption="Cumulative_Actuals" attribute="1" defaultMemberUniqueName="[Program_Forecasts].[Cumulative_Actuals].[All]" allUniqueName="[Program_Forecasts].[Cumulative_Actuals].[All]" dimensionUniqueName="[Program_Forecasts]" displayFolder="" count="0" memberValueDatatype="5" unbalanced="0"/>
    <cacheHierarchy uniqueName="[Program_Forecasts].[Cumulative_Variance]" caption="Cumulative_Variance" attribute="1" defaultMemberUniqueName="[Program_Forecasts].[Cumulative_Variance].[All]" allUniqueName="[Program_Forecasts].[Cumulative_Variance].[All]" dimensionUniqueName="[Program_Forecasts]" displayFolder="" count="0" memberValueDatatype="5" unbalanced="0"/>
    <cacheHierarchy uniqueName="[Table1].[Programs]" caption="Programs" attribute="1" defaultMemberUniqueName="[Table1].[Programs].[All]" allUniqueName="[Table1].[Programs].[All]" dimensionUniqueName="[Table1]" displayFolder="" count="0" memberValueDatatype="130" unbalanced="0"/>
    <cacheHierarchy uniqueName="[Labor_Hours].[Week_Ending (Month Index)]" caption="Week_Ending (Month Index)" attribute="1" defaultMemberUniqueName="[Labor_Hours].[Week_Ending (Month Index)].[All]" allUniqueName="[Labor_Hours].[Week_Ending (Month Index)].[All]" dimensionUniqueName="[Labor_Hours]" displayFolder="" count="0" memberValueDatatype="20" unbalanced="0" hidden="1"/>
    <cacheHierarchy uniqueName="[Program_Costs].[Month (Month Index)]" caption="Month (Month Index)" attribute="1" defaultMemberUniqueName="[Program_Costs].[Month (Month Index)].[All]" allUniqueName="[Program_Costs].[Month (Month Index)].[All]" dimensionUniqueName="[Program_Costs]" displayFolder="" count="0" memberValueDatatype="20" unbalanced="0" hidden="1"/>
    <cacheHierarchy uniqueName="[Measures].[__XL_Count GL_Transactions]" caption="__XL_Count GL_Transactions" measure="1" displayFolder="" measureGroup="GL_Transactions" count="0" hidden="1"/>
    <cacheHierarchy uniqueName="[Measures].[__XL_Count Labor_Hours]" caption="__XL_Count Labor_Hours" measure="1" displayFolder="" measureGroup="Labor_Hours" count="0" hidden="1"/>
    <cacheHierarchy uniqueName="[Measures].[__XL_Count Material_Purchases]" caption="__XL_Count Material_Purchases" measure="1" displayFolder="" measureGroup="Material_Purchases" count="0" hidden="1"/>
    <cacheHierarchy uniqueName="[Measures].[__XL_Count Program_Costs]" caption="__XL_Count Program_Costs" measure="1" displayFolder="" measureGroup="Program_Costs" count="0" hidden="1"/>
    <cacheHierarchy uniqueName="[Measures].[__XL_Count Program_Forecasts]" caption="__XL_Count Program_Forecasts" measure="1" displayFolder="" measureGroup="Program_Forecast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Program_Costs" count="0" hidden="1">
      <extLst>
        <ext xmlns:x15="http://schemas.microsoft.com/office/spreadsheetml/2010/11/main" uri="{B97F6D7D-B522-45F9-BDA1-12C45D357490}">
          <x15:cacheHierarchy aggregatedColumn="36"/>
        </ext>
      </extLst>
    </cacheHierarchy>
    <cacheHierarchy uniqueName="[Measures].[Sum of Planned_Budget]" caption="Sum of Planned_Budget" measure="1" displayFolder="" measureGroup="Program_Costs" count="0" hidden="1">
      <extLst>
        <ext xmlns:x15="http://schemas.microsoft.com/office/spreadsheetml/2010/11/main" uri="{B97F6D7D-B522-45F9-BDA1-12C45D357490}">
          <x15:cacheHierarchy aggregatedColumn="35"/>
        </ext>
      </extLst>
    </cacheHierarchy>
    <cacheHierarchy uniqueName="[Measures].[Sum of Revenue_Recognized]" caption="Sum of Revenue_Recognized" measure="1" displayFolder="" measureGroup="Program_Costs" count="0" hidden="1">
      <extLst>
        <ext xmlns:x15="http://schemas.microsoft.com/office/spreadsheetml/2010/11/main" uri="{B97F6D7D-B522-45F9-BDA1-12C45D357490}">
          <x15:cacheHierarchy aggregatedColumn="38"/>
        </ext>
      </extLst>
    </cacheHierarchy>
    <cacheHierarchy uniqueName="[Measures].[Sum of Extended_Price]" caption="Sum of Extended_Price" measure="1" displayFolder="" measureGroup="Material_Purchases" count="0" hidden="1">
      <extLst>
        <ext xmlns:x15="http://schemas.microsoft.com/office/spreadsheetml/2010/11/main" uri="{B97F6D7D-B522-45F9-BDA1-12C45D357490}">
          <x15:cacheHierarchy aggregatedColumn="30"/>
        </ext>
      </extLst>
    </cacheHierarchy>
    <cacheHierarchy uniqueName="[Measures].[Count of PO_Number]" caption="Count of PO_Number" measure="1" displayFolder="" measureGroup="Material_Purchases" count="0" oneField="1" hidden="1">
      <fieldsUsage count="1">
        <fieldUsage x="0"/>
      </fieldsUsage>
      <extLst>
        <ext xmlns:x15="http://schemas.microsoft.com/office/spreadsheetml/2010/11/main" uri="{B97F6D7D-B522-45F9-BDA1-12C45D357490}">
          <x15:cacheHierarchy aggregatedColumn="21"/>
        </ext>
      </extLst>
    </cacheHierarchy>
    <cacheHierarchy uniqueName="[Measures].[Average of Extended_Price]" caption="Average of Extended_Price" measure="1" displayFolder="" measureGroup="Material_Purchase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Count of Delivery_Date]" caption="Count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Max of Order_Date]" caption="Max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Max of Delivery_Date]" caption="Max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Sum of Labor_Cost]" caption="Sum of Labor_Cost" measure="1" displayFolder="" measureGroup="Labor_Hours" count="0" hidden="1">
      <extLst>
        <ext xmlns:x15="http://schemas.microsoft.com/office/spreadsheetml/2010/11/main" uri="{B97F6D7D-B522-45F9-BDA1-12C45D357490}">
          <x15:cacheHierarchy aggregatedColumn="18"/>
        </ext>
      </extLst>
    </cacheHierarchy>
    <cacheHierarchy uniqueName="[Measures].[Sum of Actual_Hours]" caption="Sum of Actual_Hours" measure="1" displayFolder="" measureGroup="Labor_Hours" count="0" hidden="1">
      <extLst>
        <ext xmlns:x15="http://schemas.microsoft.com/office/spreadsheetml/2010/11/main" uri="{B97F6D7D-B522-45F9-BDA1-12C45D357490}">
          <x15:cacheHierarchy aggregatedColumn="14"/>
        </ext>
      </extLst>
    </cacheHierarchy>
    <cacheHierarchy uniqueName="[Measures].[Sum of OT_Hours]" caption="Sum of OT_Hours" measure="1" displayFolder="" measureGroup="Labor_Hours" count="0" hidden="1">
      <extLst>
        <ext xmlns:x15="http://schemas.microsoft.com/office/spreadsheetml/2010/11/main" uri="{B97F6D7D-B522-45F9-BDA1-12C45D357490}">
          <x15:cacheHierarchy aggregatedColumn="15"/>
        </ext>
      </extLst>
    </cacheHierarchy>
    <cacheHierarchy uniqueName="[Measures].[Average of Actual_Hours]" caption="Average of Actual_Hours" measure="1" displayFolder="" measureGroup="Labor_Hours" count="0" hidden="1">
      <extLst>
        <ext xmlns:x15="http://schemas.microsoft.com/office/spreadsheetml/2010/11/main" uri="{B97F6D7D-B522-45F9-BDA1-12C45D357490}">
          <x15:cacheHierarchy aggregatedColumn="14"/>
        </ext>
      </extLst>
    </cacheHierarchy>
  </cacheHierarchies>
  <kpis count="0"/>
  <dimensions count="7">
    <dimension name="GL_Transactions" uniqueName="[GL_Transactions]" caption="GL_Transactions"/>
    <dimension name="Labor_Hours" uniqueName="[Labor_Hours]" caption="Labor_Hours"/>
    <dimension name="Material_Purchases" uniqueName="[Material_Purchases]" caption="Material_Purchases"/>
    <dimension measure="1" name="Measures" uniqueName="[Measures]" caption="Measures"/>
    <dimension name="Program_Costs" uniqueName="[Program_Costs]" caption="Program_Costs"/>
    <dimension name="Program_Forecasts" uniqueName="[Program_Forecasts]" caption="Program_Forecasts"/>
    <dimension name="Table1" uniqueName="[Table1]" caption="Table1"/>
  </dimensions>
  <measureGroups count="6">
    <measureGroup name="GL_Transactions" caption="GL_Transactions"/>
    <measureGroup name="Labor_Hours" caption="Labor_Hours"/>
    <measureGroup name="Material_Purchases" caption="Material_Purchases"/>
    <measureGroup name="Program_Costs" caption="Program_Costs"/>
    <measureGroup name="Program_Forecasts" caption="Program_Forecasts"/>
    <measureGroup name="Table1" caption="Table1"/>
  </measureGroups>
  <maps count="10">
    <map measureGroup="0" dimension="0"/>
    <map measureGroup="0" dimension="6"/>
    <map measureGroup="1" dimension="1"/>
    <map measureGroup="1" dimension="6"/>
    <map measureGroup="2" dimension="2"/>
    <map measureGroup="3" dimension="4"/>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an" refreshedDate="45983.567255439812" backgroundQuery="1" createdVersion="8" refreshedVersion="8" minRefreshableVersion="3" recordCount="0" supportSubquery="1" supportAdvancedDrill="1" xr:uid="{74D9D4DB-8D6E-4995-ACAD-9E2CD72A564F}">
  <cacheSource type="external" connectionId="6"/>
  <cacheFields count="1">
    <cacheField name="[Measures].[Sum of Extended_Price]" caption="Sum of Extended_Price" numFmtId="0" hierarchy="60" level="32767"/>
  </cacheFields>
  <cacheHierarchies count="71">
    <cacheHierarchy uniqueName="[GL_Transactions].[Trans_ID]" caption="Trans_ID" attribute="1" defaultMemberUniqueName="[GL_Transactions].[Trans_ID].[All]" allUniqueName="[GL_Transactions].[Trans_ID].[All]" dimensionUniqueName="[GL_Transactions]" displayFolder="" count="0" memberValueDatatype="130" unbalanced="0"/>
    <cacheHierarchy uniqueName="[GL_Transactions].[Trans_Date]" caption="Trans_Date" attribute="1" time="1" defaultMemberUniqueName="[GL_Transactions].[Trans_Date].[All]" allUniqueName="[GL_Transactions].[Trans_Date].[All]" dimensionUniqueName="[GL_Transactions]" displayFolder="" count="0" memberValueDatatype="7" unbalanced="0"/>
    <cacheHierarchy uniqueName="[GL_Transactions].[Program]" caption="Program" attribute="1" defaultMemberUniqueName="[GL_Transactions].[Program].[All]" allUniqueName="[GL_Transactions].[Program].[All]" dimensionUniqueName="[GL_Transactions]" displayFolder="" count="0" memberValueDatatype="130" unbalanced="0"/>
    <cacheHierarchy uniqueName="[GL_Transactions].[GL_Account]" caption="GL_Account" attribute="1" defaultMemberUniqueName="[GL_Transactions].[GL_Account].[All]" allUniqueName="[GL_Transactions].[GL_Account].[All]" dimensionUniqueName="[GL_Transactions]" displayFolder="" count="0" memberValueDatatype="20" unbalanced="0"/>
    <cacheHierarchy uniqueName="[GL_Transactions].[Debit]" caption="Debit" attribute="1" defaultMemberUniqueName="[GL_Transactions].[Debit].[All]" allUniqueName="[GL_Transactions].[Debit].[All]" dimensionUniqueName="[GL_Transactions]" displayFolder="" count="0" memberValueDatatype="5" unbalanced="0"/>
    <cacheHierarchy uniqueName="[GL_Transactions].[Credit]" caption="Credit" attribute="1" defaultMemberUniqueName="[GL_Transactions].[Credit].[All]" allUniqueName="[GL_Transactions].[Credit].[All]" dimensionUniqueName="[GL_Transactions]" displayFolder="" count="0" memberValueDatatype="5" unbalanced="0"/>
    <cacheHierarchy uniqueName="[GL_Transactions].[Description]" caption="Description" attribute="1" defaultMemberUniqueName="[GL_Transactions].[Description].[All]" allUniqueName="[GL_Transactions].[Description].[All]" dimensionUniqueName="[GL_Transactions]" displayFolder="" count="0" memberValueDatatype="130" unbalanced="0"/>
    <cacheHierarchy uniqueName="[GL_Transactions].[Source]" caption="Source" attribute="1" defaultMemberUniqueName="[GL_Transactions].[Source].[All]" allUniqueName="[GL_Transactions].[Source].[All]" dimensionUniqueName="[GL_Transactions]" displayFolder="" count="0" memberValueDatatype="130" unbalanced="0"/>
    <cacheHierarchy uniqueName="[Labor_Hours].[Week_Ending]" caption="Week_Ending" attribute="1" time="1" defaultMemberUniqueName="[Labor_Hours].[Week_Ending].[All]" allUniqueName="[Labor_Hours].[Week_Ending].[All]" dimensionUniqueName="[Labor_Hours]" displayFolder="" count="0" memberValueDatatype="7" unbalanced="0"/>
    <cacheHierarchy uniqueName="[Labor_Hours].[Employee_ID]" caption="Employee_ID" attribute="1" defaultMemberUniqueName="[Labor_Hours].[Employee_ID].[All]" allUniqueName="[Labor_Hours].[Employee_ID].[All]" dimensionUniqueName="[Labor_Hours]" displayFolder="" count="0" memberValueDatatype="130" unbalanced="0"/>
    <cacheHierarchy uniqueName="[Labor_Hours].[Program]" caption="Program" attribute="1" defaultMemberUniqueName="[Labor_Hours].[Program].[All]" allUniqueName="[Labor_Hours].[Program].[All]" dimensionUniqueName="[Labor_Hours]" displayFolder="" count="0" memberValueDatatype="130" unbalanced="0"/>
    <cacheHierarchy uniqueName="[Labor_Hours].[Department]" caption="Department" attribute="1" defaultMemberUniqueName="[Labor_Hours].[Department].[All]" allUniqueName="[Labor_Hours].[Department].[All]" dimensionUniqueName="[Labor_Hours]" displayFolder="" count="0" memberValueDatatype="130" unbalanced="0"/>
    <cacheHierarchy uniqueName="[Labor_Hours].[Labor_Category]" caption="Labor_Category" attribute="1" defaultMemberUniqueName="[Labor_Hours].[Labor_Category].[All]" allUniqueName="[Labor_Hours].[Labor_Category].[All]" dimensionUniqueName="[Labor_Hours]" displayFolder="" count="0" memberValueDatatype="130" unbalanced="0"/>
    <cacheHierarchy uniqueName="[Labor_Hours].[Planned_Hours]" caption="Planned_Hours" attribute="1" defaultMemberUniqueName="[Labor_Hours].[Planned_Hours].[All]" allUniqueName="[Labor_Hours].[Planned_Hours].[All]" dimensionUniqueName="[Labor_Hours]" displayFolder="" count="0" memberValueDatatype="20" unbalanced="0"/>
    <cacheHierarchy uniqueName="[Labor_Hours].[Actual_Hours]" caption="Actual_Hours" attribute="1" defaultMemberUniqueName="[Labor_Hours].[Actual_Hours].[All]" allUniqueName="[Labor_Hours].[Actual_Hours].[All]" dimensionUniqueName="[Labor_Hours]" displayFolder="" count="0" memberValueDatatype="20" unbalanced="0"/>
    <cacheHierarchy uniqueName="[Labor_Hours].[OT_Hours]" caption="OT_Hours" attribute="1" defaultMemberUniqueName="[Labor_Hours].[OT_Hours].[All]" allUniqueName="[Labor_Hours].[OT_Hours].[All]" dimensionUniqueName="[Labor_Hours]" displayFolder="" count="0" memberValueDatatype="20" unbalanced="0"/>
    <cacheHierarchy uniqueName="[Labor_Hours].[Standard_Rate]" caption="Standard_Rate" attribute="1" defaultMemberUniqueName="[Labor_Hours].[Standard_Rate].[All]" allUniqueName="[Labor_Hours].[Standard_Rate].[All]" dimensionUniqueName="[Labor_Hours]" displayFolder="" count="0" memberValueDatatype="5" unbalanced="0"/>
    <cacheHierarchy uniqueName="[Labor_Hours].[OT_Rate]" caption="OT_Rate" attribute="1" defaultMemberUniqueName="[Labor_Hours].[OT_Rate].[All]" allUniqueName="[Labor_Hours].[OT_Rate].[All]" dimensionUniqueName="[Labor_Hours]" displayFolder="" count="0" memberValueDatatype="5" unbalanced="0"/>
    <cacheHierarchy uniqueName="[Labor_Hours].[Labor_Cost]" caption="Labor_Cost" attribute="1" defaultMemberUniqueName="[Labor_Hours].[Labor_Cost].[All]" allUniqueName="[Labor_Hours].[Labor_Cost].[All]" dimensionUniqueName="[Labor_Hours]" displayFolder="" count="0" memberValueDatatype="5" unbalanced="0"/>
    <cacheHierarchy uniqueName="[Labor_Hours].[GL_Account]" caption="GL_Account" attribute="1" defaultMemberUniqueName="[Labor_Hours].[GL_Account].[All]" allUniqueName="[Labor_Hours].[GL_Account].[All]" dimensionUniqueName="[Labor_Hours]" displayFolder="" count="0" memberValueDatatype="20" unbalanced="0"/>
    <cacheHierarchy uniqueName="[Labor_Hours].[Week_Ending (Month)]" caption="Week_Ending (Month)" attribute="1" defaultMemberUniqueName="[Labor_Hours].[Week_Ending (Month)].[All]" allUniqueName="[Labor_Hours].[Week_Ending (Month)].[All]" dimensionUniqueName="[Labor_Hours]" displayFolder="" count="0" memberValueDatatype="130" unbalanced="0"/>
    <cacheHierarchy uniqueName="[Material_Purchases].[PO_Number]" caption="PO_Number" attribute="1" defaultMemberUniqueName="[Material_Purchases].[PO_Number].[All]" allUniqueName="[Material_Purchases].[PO_Number].[All]" dimensionUniqueName="[Material_Purchases]" displayFolder="" count="0" memberValueDatatype="130" unbalanced="0"/>
    <cacheHierarchy uniqueName="[Material_Purchases].[PO_Line]" caption="PO_Line" attribute="1" defaultMemberUniqueName="[Material_Purchases].[PO_Line].[All]" allUniqueName="[Material_Purchases].[PO_Line].[All]" dimensionUniqueName="[Material_Purchases]" displayFolder="" count="0" memberValueDatatype="20" unbalanced="0"/>
    <cacheHierarchy uniqueName="[Material_Purchases].[Program]" caption="Program" attribute="1" defaultMemberUniqueName="[Material_Purchases].[Program].[All]" allUniqueName="[Material_Purchases].[Program].[All]" dimensionUniqueName="[Material_Purchases]" displayFolder="" count="0" memberValueDatatype="130" unbalanced="0"/>
    <cacheHierarchy uniqueName="[Material_Purchases].[Material_Category]" caption="Material_Category" attribute="1" defaultMemberUniqueName="[Material_Purchases].[Material_Category].[All]" allUniqueName="[Material_Purchases].[Material_Category].[All]" dimensionUniqueName="[Material_Purchases]" displayFolder="" count="0" memberValueDatatype="130" unbalanced="0"/>
    <cacheHierarchy uniqueName="[Material_Purchases].[Vendor]" caption="Vendor" attribute="1" defaultMemberUniqueName="[Material_Purchases].[Vendor].[All]" allUniqueName="[Material_Purchases].[Vendor].[All]" dimensionUniqueName="[Material_Purchases]" displayFolder="" count="0" memberValueDatatype="130" unbalanced="0"/>
    <cacheHierarchy uniqueName="[Material_Purchases].[GL_Account]" caption="GL_Account" attribute="1" defaultMemberUniqueName="[Material_Purchases].[GL_Account].[All]" allUniqueName="[Material_Purchases].[GL_Account].[All]" dimensionUniqueName="[Material_Purchases]" displayFolder="" count="0" memberValueDatatype="20" unbalanced="0"/>
    <cacheHierarchy uniqueName="[Material_Purchases].[Cost_Code]" caption="Cost_Code" attribute="1" defaultMemberUniqueName="[Material_Purchases].[Cost_Code].[All]" allUniqueName="[Material_Purchases].[Cost_Code].[All]" dimensionUniqueName="[Material_Purchases]" displayFolder="" count="0" memberValueDatatype="130" unbalanced="0"/>
    <cacheHierarchy uniqueName="[Material_Purchases].[Quantity]" caption="Quantity" attribute="1" defaultMemberUniqueName="[Material_Purchases].[Quantity].[All]" allUniqueName="[Material_Purchases].[Quantity].[All]" dimensionUniqueName="[Material_Purchases]" displayFolder="" count="0" memberValueDatatype="20" unbalanced="0"/>
    <cacheHierarchy uniqueName="[Material_Purchases].[Unit_Price]" caption="Unit_Price" attribute="1" defaultMemberUniqueName="[Material_Purchases].[Unit_Price].[All]" allUniqueName="[Material_Purchases].[Unit_Price].[All]" dimensionUniqueName="[Material_Purchases]" displayFolder="" count="0" memberValueDatatype="5" unbalanced="0"/>
    <cacheHierarchy uniqueName="[Material_Purchases].[Extended_Price]" caption="Extended_Price" attribute="1" defaultMemberUniqueName="[Material_Purchases].[Extended_Price].[All]" allUniqueName="[Material_Purchases].[Extended_Price].[All]" dimensionUniqueName="[Material_Purchases]" displayFolder="" count="0" memberValueDatatype="5" unbalanced="0"/>
    <cacheHierarchy uniqueName="[Material_Purchases].[Order_Date]" caption="Order_Date" attribute="1" time="1" defaultMemberUniqueName="[Material_Purchases].[Order_Date].[All]" allUniqueName="[Material_Purchases].[Order_Date].[All]" dimensionUniqueName="[Material_Purchases]" displayFolder="" count="0" memberValueDatatype="7" unbalanced="0"/>
    <cacheHierarchy uniqueName="[Material_Purchases].[Delivery_Date]" caption="Delivery_Date" attribute="1" time="1" defaultMemberUniqueName="[Material_Purchases].[Delivery_Date].[All]" allUniqueName="[Material_Purchases].[Delivery_Date].[All]" dimensionUniqueName="[Material_Purchases]" displayFolder="" count="0" memberValueDatatype="7" unbalanced="0"/>
    <cacheHierarchy uniqueName="[Program_Costs].[Month]" caption="Month" attribute="1" time="1" defaultMemberUniqueName="[Program_Costs].[Month].[All]" allUniqueName="[Program_Costs].[Month].[All]" dimensionUniqueName="[Program_Costs]" displayFolder="" count="0" memberValueDatatype="7" unbalanced="0"/>
    <cacheHierarchy uniqueName="[Program_Costs].[Program]" caption="Program" attribute="1" defaultMemberUniqueName="[Program_Costs].[Program].[All]" allUniqueName="[Program_Costs].[Program].[All]" dimensionUniqueName="[Program_Costs]" displayFolder="" count="0" memberValueDatatype="130" unbalanced="0"/>
    <cacheHierarchy uniqueName="[Program_Costs].[Planned_Budget]" caption="Planned_Budget" attribute="1" defaultMemberUniqueName="[Program_Costs].[Planned_Budget].[All]" allUniqueName="[Program_Costs].[Planned_Budget].[All]" dimensionUniqueName="[Program_Costs]" displayFolder="" count="0" memberValueDatatype="20" unbalanced="0"/>
    <cacheHierarchy uniqueName="[Program_Costs].[Actual_Cost]" caption="Actual_Cost" attribute="1" defaultMemberUniqueName="[Program_Costs].[Actual_Cost].[All]" allUniqueName="[Program_Costs].[Actual_Cost].[All]" dimensionUniqueName="[Program_Costs]" displayFolder="" count="0" memberValueDatatype="5" unbalanced="0"/>
    <cacheHierarchy uniqueName="[Program_Costs].[Forecast_EAC]" caption="Forecast_EAC" attribute="1" defaultMemberUniqueName="[Program_Costs].[Forecast_EAC].[All]" allUniqueName="[Program_Costs].[Forecast_EAC].[All]" dimensionUniqueName="[Program_Costs]" displayFolder="" count="0" memberValueDatatype="5" unbalanced="0"/>
    <cacheHierarchy uniqueName="[Program_Costs].[Revenue_Recognized]" caption="Revenue_Recognized" attribute="1" defaultMemberUniqueName="[Program_Costs].[Revenue_Recognized].[All]" allUniqueName="[Program_Costs].[Revenue_Recognized].[All]" dimensionUniqueName="[Program_Costs]" displayFolder="" count="0" memberValueDatatype="5" unbalanced="0"/>
    <cacheHierarchy uniqueName="[Program_Costs].[Month (Month)]" caption="Month (Month)" attribute="1" defaultMemberUniqueName="[Program_Costs].[Month (Month)].[All]" allUniqueName="[Program_Costs].[Month (Month)].[All]" dimensionUniqueName="[Program_Costs]" displayFolder="" count="0" memberValueDatatype="130" unbalanced="0"/>
    <cacheHierarchy uniqueName="[Program_Forecasts].[As_Of_Date]" caption="As_Of_Date" attribute="1" time="1" defaultMemberUniqueName="[Program_Forecasts].[As_Of_Date].[All]" allUniqueName="[Program_Forecasts].[As_Of_Date].[All]" dimensionUniqueName="[Program_Forecasts]" displayFolder="" count="0" memberValueDatatype="7" unbalanced="0"/>
    <cacheHierarchy uniqueName="[Program_Forecasts].[Program]" caption="Program" attribute="1" defaultMemberUniqueName="[Program_Forecasts].[Program].[All]" allUniqueName="[Program_Forecasts].[Program].[All]" dimensionUniqueName="[Program_Forecasts]" displayFolder="" count="0" memberValueDatatype="130" unbalanced="0"/>
    <cacheHierarchy uniqueName="[Program_Forecasts].[Month]" caption="Month" attribute="1" time="1" defaultMemberUniqueName="[Program_Forecasts].[Month].[All]" allUniqueName="[Program_Forecasts].[Month].[All]" dimensionUniqueName="[Program_Forecasts]" displayFolder="" count="0" memberValueDatatype="7" unbalanced="0"/>
    <cacheHierarchy uniqueName="[Program_Forecasts].[Original_Budget]" caption="Original_Budget" attribute="1" defaultMemberUniqueName="[Program_Forecasts].[Original_Budget].[All]" allUniqueName="[Program_Forecasts].[Original_Budget].[All]" dimensionUniqueName="[Program_Forecasts]" displayFolder="" count="0" memberValueDatatype="5" unbalanced="0"/>
    <cacheHierarchy uniqueName="[Program_Forecasts].[Current_EAC]" caption="Current_EAC" attribute="1" defaultMemberUniqueName="[Program_Forecasts].[Current_EAC].[All]" allUniqueName="[Program_Forecasts].[Current_EAC].[All]" dimensionUniqueName="[Program_Forecasts]" displayFolder="" count="0" memberValueDatatype="5" unbalanced="0"/>
    <cacheHierarchy uniqueName="[Program_Forecasts].[Cumulative_Actuals]" caption="Cumulative_Actuals" attribute="1" defaultMemberUniqueName="[Program_Forecasts].[Cumulative_Actuals].[All]" allUniqueName="[Program_Forecasts].[Cumulative_Actuals].[All]" dimensionUniqueName="[Program_Forecasts]" displayFolder="" count="0" memberValueDatatype="5" unbalanced="0"/>
    <cacheHierarchy uniqueName="[Program_Forecasts].[Cumulative_Variance]" caption="Cumulative_Variance" attribute="1" defaultMemberUniqueName="[Program_Forecasts].[Cumulative_Variance].[All]" allUniqueName="[Program_Forecasts].[Cumulative_Variance].[All]" dimensionUniqueName="[Program_Forecasts]" displayFolder="" count="0" memberValueDatatype="5" unbalanced="0"/>
    <cacheHierarchy uniqueName="[Table1].[Programs]" caption="Programs" attribute="1" defaultMemberUniqueName="[Table1].[Programs].[All]" allUniqueName="[Table1].[Programs].[All]" dimensionUniqueName="[Table1]" displayFolder="" count="0" memberValueDatatype="130" unbalanced="0"/>
    <cacheHierarchy uniqueName="[Labor_Hours].[Week_Ending (Month Index)]" caption="Week_Ending (Month Index)" attribute="1" defaultMemberUniqueName="[Labor_Hours].[Week_Ending (Month Index)].[All]" allUniqueName="[Labor_Hours].[Week_Ending (Month Index)].[All]" dimensionUniqueName="[Labor_Hours]" displayFolder="" count="0" memberValueDatatype="20" unbalanced="0" hidden="1"/>
    <cacheHierarchy uniqueName="[Program_Costs].[Month (Month Index)]" caption="Month (Month Index)" attribute="1" defaultMemberUniqueName="[Program_Costs].[Month (Month Index)].[All]" allUniqueName="[Program_Costs].[Month (Month Index)].[All]" dimensionUniqueName="[Program_Costs]" displayFolder="" count="0" memberValueDatatype="20" unbalanced="0" hidden="1"/>
    <cacheHierarchy uniqueName="[Measures].[__XL_Count GL_Transactions]" caption="__XL_Count GL_Transactions" measure="1" displayFolder="" measureGroup="GL_Transactions" count="0" hidden="1"/>
    <cacheHierarchy uniqueName="[Measures].[__XL_Count Labor_Hours]" caption="__XL_Count Labor_Hours" measure="1" displayFolder="" measureGroup="Labor_Hours" count="0" hidden="1"/>
    <cacheHierarchy uniqueName="[Measures].[__XL_Count Material_Purchases]" caption="__XL_Count Material_Purchases" measure="1" displayFolder="" measureGroup="Material_Purchases" count="0" hidden="1"/>
    <cacheHierarchy uniqueName="[Measures].[__XL_Count Program_Costs]" caption="__XL_Count Program_Costs" measure="1" displayFolder="" measureGroup="Program_Costs" count="0" hidden="1"/>
    <cacheHierarchy uniqueName="[Measures].[__XL_Count Program_Forecasts]" caption="__XL_Count Program_Forecasts" measure="1" displayFolder="" measureGroup="Program_Forecast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Program_Costs" count="0" hidden="1">
      <extLst>
        <ext xmlns:x15="http://schemas.microsoft.com/office/spreadsheetml/2010/11/main" uri="{B97F6D7D-B522-45F9-BDA1-12C45D357490}">
          <x15:cacheHierarchy aggregatedColumn="36"/>
        </ext>
      </extLst>
    </cacheHierarchy>
    <cacheHierarchy uniqueName="[Measures].[Sum of Planned_Budget]" caption="Sum of Planned_Budget" measure="1" displayFolder="" measureGroup="Program_Costs" count="0" hidden="1">
      <extLst>
        <ext xmlns:x15="http://schemas.microsoft.com/office/spreadsheetml/2010/11/main" uri="{B97F6D7D-B522-45F9-BDA1-12C45D357490}">
          <x15:cacheHierarchy aggregatedColumn="35"/>
        </ext>
      </extLst>
    </cacheHierarchy>
    <cacheHierarchy uniqueName="[Measures].[Sum of Revenue_Recognized]" caption="Sum of Revenue_Recognized" measure="1" displayFolder="" measureGroup="Program_Costs" count="0" hidden="1">
      <extLst>
        <ext xmlns:x15="http://schemas.microsoft.com/office/spreadsheetml/2010/11/main" uri="{B97F6D7D-B522-45F9-BDA1-12C45D357490}">
          <x15:cacheHierarchy aggregatedColumn="38"/>
        </ext>
      </extLst>
    </cacheHierarchy>
    <cacheHierarchy uniqueName="[Measures].[Sum of Extended_Price]" caption="Sum of Extended_Price" measure="1" displayFolder="" measureGroup="Material_Purchase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PO_Number]" caption="Count of PO_Number" measure="1" displayFolder="" measureGroup="Material_Purchases" count="0" hidden="1">
      <extLst>
        <ext xmlns:x15="http://schemas.microsoft.com/office/spreadsheetml/2010/11/main" uri="{B97F6D7D-B522-45F9-BDA1-12C45D357490}">
          <x15:cacheHierarchy aggregatedColumn="21"/>
        </ext>
      </extLst>
    </cacheHierarchy>
    <cacheHierarchy uniqueName="[Measures].[Average of Extended_Price]" caption="Average of Extended_Price" measure="1" displayFolder="" measureGroup="Material_Purchase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Count of Delivery_Date]" caption="Count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Max of Order_Date]" caption="Max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Max of Delivery_Date]" caption="Max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Sum of Labor_Cost]" caption="Sum of Labor_Cost" measure="1" displayFolder="" measureGroup="Labor_Hours" count="0" hidden="1">
      <extLst>
        <ext xmlns:x15="http://schemas.microsoft.com/office/spreadsheetml/2010/11/main" uri="{B97F6D7D-B522-45F9-BDA1-12C45D357490}">
          <x15:cacheHierarchy aggregatedColumn="18"/>
        </ext>
      </extLst>
    </cacheHierarchy>
    <cacheHierarchy uniqueName="[Measures].[Sum of Actual_Hours]" caption="Sum of Actual_Hours" measure="1" displayFolder="" measureGroup="Labor_Hours" count="0" hidden="1">
      <extLst>
        <ext xmlns:x15="http://schemas.microsoft.com/office/spreadsheetml/2010/11/main" uri="{B97F6D7D-B522-45F9-BDA1-12C45D357490}">
          <x15:cacheHierarchy aggregatedColumn="14"/>
        </ext>
      </extLst>
    </cacheHierarchy>
    <cacheHierarchy uniqueName="[Measures].[Sum of OT_Hours]" caption="Sum of OT_Hours" measure="1" displayFolder="" measureGroup="Labor_Hours" count="0" hidden="1">
      <extLst>
        <ext xmlns:x15="http://schemas.microsoft.com/office/spreadsheetml/2010/11/main" uri="{B97F6D7D-B522-45F9-BDA1-12C45D357490}">
          <x15:cacheHierarchy aggregatedColumn="15"/>
        </ext>
      </extLst>
    </cacheHierarchy>
    <cacheHierarchy uniqueName="[Measures].[Average of Actual_Hours]" caption="Average of Actual_Hours" measure="1" displayFolder="" measureGroup="Labor_Hours" count="0" hidden="1">
      <extLst>
        <ext xmlns:x15="http://schemas.microsoft.com/office/spreadsheetml/2010/11/main" uri="{B97F6D7D-B522-45F9-BDA1-12C45D357490}">
          <x15:cacheHierarchy aggregatedColumn="14"/>
        </ext>
      </extLst>
    </cacheHierarchy>
  </cacheHierarchies>
  <kpis count="0"/>
  <dimensions count="7">
    <dimension name="GL_Transactions" uniqueName="[GL_Transactions]" caption="GL_Transactions"/>
    <dimension name="Labor_Hours" uniqueName="[Labor_Hours]" caption="Labor_Hours"/>
    <dimension name="Material_Purchases" uniqueName="[Material_Purchases]" caption="Material_Purchases"/>
    <dimension measure="1" name="Measures" uniqueName="[Measures]" caption="Measures"/>
    <dimension name="Program_Costs" uniqueName="[Program_Costs]" caption="Program_Costs"/>
    <dimension name="Program_Forecasts" uniqueName="[Program_Forecasts]" caption="Program_Forecasts"/>
    <dimension name="Table1" uniqueName="[Table1]" caption="Table1"/>
  </dimensions>
  <measureGroups count="6">
    <measureGroup name="GL_Transactions" caption="GL_Transactions"/>
    <measureGroup name="Labor_Hours" caption="Labor_Hours"/>
    <measureGroup name="Material_Purchases" caption="Material_Purchases"/>
    <measureGroup name="Program_Costs" caption="Program_Costs"/>
    <measureGroup name="Program_Forecasts" caption="Program_Forecasts"/>
    <measureGroup name="Table1" caption="Table1"/>
  </measureGroups>
  <maps count="10">
    <map measureGroup="0" dimension="0"/>
    <map measureGroup="0" dimension="6"/>
    <map measureGroup="1" dimension="1"/>
    <map measureGroup="1" dimension="6"/>
    <map measureGroup="2" dimension="2"/>
    <map measureGroup="3" dimension="4"/>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an" refreshedDate="45983.600541203705" backgroundQuery="1" createdVersion="8" refreshedVersion="8" minRefreshableVersion="3" recordCount="0" supportSubquery="1" supportAdvancedDrill="1" xr:uid="{85EE3E15-A39C-4F6D-B59A-85A16BF94610}">
  <cacheSource type="external" connectionId="6"/>
  <cacheFields count="3">
    <cacheField name="[Labor_Hours].[Week_Ending].[Week_Ending]" caption="Week_Ending" numFmtId="0" hierarchy="8" level="1">
      <sharedItems containsSemiMixedTypes="0" containsNonDate="0" containsDate="1" containsString="0" minDate="2024-12-01T00:00:00" maxDate="2024-12-30T00:00:00" count="5">
        <d v="2024-12-01T00:00:00"/>
        <d v="2024-12-08T00:00:00"/>
        <d v="2024-12-15T00:00:00"/>
        <d v="2024-12-22T00:00:00"/>
        <d v="2024-12-29T00:00:00"/>
      </sharedItems>
    </cacheField>
    <cacheField name="[Labor_Hours].[Week_Ending (Month)].[Week_Ending (Month)]" caption="Week_Ending (Month)" numFmtId="0" hierarchy="20" level="1">
      <sharedItems count="12">
        <s v="Jan"/>
        <s v="Feb"/>
        <s v="Mar"/>
        <s v="Apr"/>
        <s v="May"/>
        <s v="Jun"/>
        <s v="Jul"/>
        <s v="Aug"/>
        <s v="Sep"/>
        <s v="Oct"/>
        <s v="Nov"/>
        <s v="Dec"/>
      </sharedItems>
    </cacheField>
    <cacheField name="[Measures].[Sum of OT_Hours]" caption="Sum of OT_Hours" numFmtId="0" hierarchy="69" level="32767"/>
  </cacheFields>
  <cacheHierarchies count="71">
    <cacheHierarchy uniqueName="[GL_Transactions].[Trans_ID]" caption="Trans_ID" attribute="1" defaultMemberUniqueName="[GL_Transactions].[Trans_ID].[All]" allUniqueName="[GL_Transactions].[Trans_ID].[All]" dimensionUniqueName="[GL_Transactions]" displayFolder="" count="0" memberValueDatatype="130" unbalanced="0"/>
    <cacheHierarchy uniqueName="[GL_Transactions].[Trans_Date]" caption="Trans_Date" attribute="1" time="1" defaultMemberUniqueName="[GL_Transactions].[Trans_Date].[All]" allUniqueName="[GL_Transactions].[Trans_Date].[All]" dimensionUniqueName="[GL_Transactions]" displayFolder="" count="0" memberValueDatatype="7" unbalanced="0"/>
    <cacheHierarchy uniqueName="[GL_Transactions].[Program]" caption="Program" attribute="1" defaultMemberUniqueName="[GL_Transactions].[Program].[All]" allUniqueName="[GL_Transactions].[Program].[All]" dimensionUniqueName="[GL_Transactions]" displayFolder="" count="0" memberValueDatatype="130" unbalanced="0"/>
    <cacheHierarchy uniqueName="[GL_Transactions].[GL_Account]" caption="GL_Account" attribute="1" defaultMemberUniqueName="[GL_Transactions].[GL_Account].[All]" allUniqueName="[GL_Transactions].[GL_Account].[All]" dimensionUniqueName="[GL_Transactions]" displayFolder="" count="0" memberValueDatatype="20" unbalanced="0"/>
    <cacheHierarchy uniqueName="[GL_Transactions].[Debit]" caption="Debit" attribute="1" defaultMemberUniqueName="[GL_Transactions].[Debit].[All]" allUniqueName="[GL_Transactions].[Debit].[All]" dimensionUniqueName="[GL_Transactions]" displayFolder="" count="0" memberValueDatatype="5" unbalanced="0"/>
    <cacheHierarchy uniqueName="[GL_Transactions].[Credit]" caption="Credit" attribute="1" defaultMemberUniqueName="[GL_Transactions].[Credit].[All]" allUniqueName="[GL_Transactions].[Credit].[All]" dimensionUniqueName="[GL_Transactions]" displayFolder="" count="0" memberValueDatatype="5" unbalanced="0"/>
    <cacheHierarchy uniqueName="[GL_Transactions].[Description]" caption="Description" attribute="1" defaultMemberUniqueName="[GL_Transactions].[Description].[All]" allUniqueName="[GL_Transactions].[Description].[All]" dimensionUniqueName="[GL_Transactions]" displayFolder="" count="0" memberValueDatatype="130" unbalanced="0"/>
    <cacheHierarchy uniqueName="[GL_Transactions].[Source]" caption="Source" attribute="1" defaultMemberUniqueName="[GL_Transactions].[Source].[All]" allUniqueName="[GL_Transactions].[Source].[All]" dimensionUniqueName="[GL_Transactions]" displayFolder="" count="0" memberValueDatatype="130" unbalanced="0"/>
    <cacheHierarchy uniqueName="[Labor_Hours].[Week_Ending]" caption="Week_Ending" attribute="1" time="1" defaultMemberUniqueName="[Labor_Hours].[Week_Ending].[All]" allUniqueName="[Labor_Hours].[Week_Ending].[All]" dimensionUniqueName="[Labor_Hours]" displayFolder="" count="2" memberValueDatatype="7" unbalanced="0">
      <fieldsUsage count="2">
        <fieldUsage x="-1"/>
        <fieldUsage x="0"/>
      </fieldsUsage>
    </cacheHierarchy>
    <cacheHierarchy uniqueName="[Labor_Hours].[Employee_ID]" caption="Employee_ID" attribute="1" defaultMemberUniqueName="[Labor_Hours].[Employee_ID].[All]" allUniqueName="[Labor_Hours].[Employee_ID].[All]" dimensionUniqueName="[Labor_Hours]" displayFolder="" count="0" memberValueDatatype="130" unbalanced="0"/>
    <cacheHierarchy uniqueName="[Labor_Hours].[Program]" caption="Program" attribute="1" defaultMemberUniqueName="[Labor_Hours].[Program].[All]" allUniqueName="[Labor_Hours].[Program].[All]" dimensionUniqueName="[Labor_Hours]" displayFolder="" count="0" memberValueDatatype="130" unbalanced="0"/>
    <cacheHierarchy uniqueName="[Labor_Hours].[Department]" caption="Department" attribute="1" defaultMemberUniqueName="[Labor_Hours].[Department].[All]" allUniqueName="[Labor_Hours].[Department].[All]" dimensionUniqueName="[Labor_Hours]" displayFolder="" count="0" memberValueDatatype="130" unbalanced="0"/>
    <cacheHierarchy uniqueName="[Labor_Hours].[Labor_Category]" caption="Labor_Category" attribute="1" defaultMemberUniqueName="[Labor_Hours].[Labor_Category].[All]" allUniqueName="[Labor_Hours].[Labor_Category].[All]" dimensionUniqueName="[Labor_Hours]" displayFolder="" count="0" memberValueDatatype="130" unbalanced="0"/>
    <cacheHierarchy uniqueName="[Labor_Hours].[Planned_Hours]" caption="Planned_Hours" attribute="1" defaultMemberUniqueName="[Labor_Hours].[Planned_Hours].[All]" allUniqueName="[Labor_Hours].[Planned_Hours].[All]" dimensionUniqueName="[Labor_Hours]" displayFolder="" count="0" memberValueDatatype="20" unbalanced="0"/>
    <cacheHierarchy uniqueName="[Labor_Hours].[Actual_Hours]" caption="Actual_Hours" attribute="1" defaultMemberUniqueName="[Labor_Hours].[Actual_Hours].[All]" allUniqueName="[Labor_Hours].[Actual_Hours].[All]" dimensionUniqueName="[Labor_Hours]" displayFolder="" count="0" memberValueDatatype="20" unbalanced="0"/>
    <cacheHierarchy uniqueName="[Labor_Hours].[OT_Hours]" caption="OT_Hours" attribute="1" defaultMemberUniqueName="[Labor_Hours].[OT_Hours].[All]" allUniqueName="[Labor_Hours].[OT_Hours].[All]" dimensionUniqueName="[Labor_Hours]" displayFolder="" count="0" memberValueDatatype="20" unbalanced="0"/>
    <cacheHierarchy uniqueName="[Labor_Hours].[Standard_Rate]" caption="Standard_Rate" attribute="1" defaultMemberUniqueName="[Labor_Hours].[Standard_Rate].[All]" allUniqueName="[Labor_Hours].[Standard_Rate].[All]" dimensionUniqueName="[Labor_Hours]" displayFolder="" count="0" memberValueDatatype="5" unbalanced="0"/>
    <cacheHierarchy uniqueName="[Labor_Hours].[OT_Rate]" caption="OT_Rate" attribute="1" defaultMemberUniqueName="[Labor_Hours].[OT_Rate].[All]" allUniqueName="[Labor_Hours].[OT_Rate].[All]" dimensionUniqueName="[Labor_Hours]" displayFolder="" count="0" memberValueDatatype="5" unbalanced="0"/>
    <cacheHierarchy uniqueName="[Labor_Hours].[Labor_Cost]" caption="Labor_Cost" attribute="1" defaultMemberUniqueName="[Labor_Hours].[Labor_Cost].[All]" allUniqueName="[Labor_Hours].[Labor_Cost].[All]" dimensionUniqueName="[Labor_Hours]" displayFolder="" count="0" memberValueDatatype="5" unbalanced="0"/>
    <cacheHierarchy uniqueName="[Labor_Hours].[GL_Account]" caption="GL_Account" attribute="1" defaultMemberUniqueName="[Labor_Hours].[GL_Account].[All]" allUniqueName="[Labor_Hours].[GL_Account].[All]" dimensionUniqueName="[Labor_Hours]" displayFolder="" count="0" memberValueDatatype="20" unbalanced="0"/>
    <cacheHierarchy uniqueName="[Labor_Hours].[Week_Ending (Month)]" caption="Week_Ending (Month)" attribute="1" defaultMemberUniqueName="[Labor_Hours].[Week_Ending (Month)].[All]" allUniqueName="[Labor_Hours].[Week_Ending (Month)].[All]" dimensionUniqueName="[Labor_Hours]" displayFolder="" count="2" memberValueDatatype="130" unbalanced="0">
      <fieldsUsage count="2">
        <fieldUsage x="-1"/>
        <fieldUsage x="1"/>
      </fieldsUsage>
    </cacheHierarchy>
    <cacheHierarchy uniqueName="[Material_Purchases].[PO_Number]" caption="PO_Number" attribute="1" defaultMemberUniqueName="[Material_Purchases].[PO_Number].[All]" allUniqueName="[Material_Purchases].[PO_Number].[All]" dimensionUniqueName="[Material_Purchases]" displayFolder="" count="0" memberValueDatatype="130" unbalanced="0"/>
    <cacheHierarchy uniqueName="[Material_Purchases].[PO_Line]" caption="PO_Line" attribute="1" defaultMemberUniqueName="[Material_Purchases].[PO_Line].[All]" allUniqueName="[Material_Purchases].[PO_Line].[All]" dimensionUniqueName="[Material_Purchases]" displayFolder="" count="0" memberValueDatatype="20" unbalanced="0"/>
    <cacheHierarchy uniqueName="[Material_Purchases].[Program]" caption="Program" attribute="1" defaultMemberUniqueName="[Material_Purchases].[Program].[All]" allUniqueName="[Material_Purchases].[Program].[All]" dimensionUniqueName="[Material_Purchases]" displayFolder="" count="0" memberValueDatatype="130" unbalanced="0"/>
    <cacheHierarchy uniqueName="[Material_Purchases].[Material_Category]" caption="Material_Category" attribute="1" defaultMemberUniqueName="[Material_Purchases].[Material_Category].[All]" allUniqueName="[Material_Purchases].[Material_Category].[All]" dimensionUniqueName="[Material_Purchases]" displayFolder="" count="0" memberValueDatatype="130" unbalanced="0"/>
    <cacheHierarchy uniqueName="[Material_Purchases].[Vendor]" caption="Vendor" attribute="1" defaultMemberUniqueName="[Material_Purchases].[Vendor].[All]" allUniqueName="[Material_Purchases].[Vendor].[All]" dimensionUniqueName="[Material_Purchases]" displayFolder="" count="0" memberValueDatatype="130" unbalanced="0"/>
    <cacheHierarchy uniqueName="[Material_Purchases].[GL_Account]" caption="GL_Account" attribute="1" defaultMemberUniqueName="[Material_Purchases].[GL_Account].[All]" allUniqueName="[Material_Purchases].[GL_Account].[All]" dimensionUniqueName="[Material_Purchases]" displayFolder="" count="0" memberValueDatatype="20" unbalanced="0"/>
    <cacheHierarchy uniqueName="[Material_Purchases].[Cost_Code]" caption="Cost_Code" attribute="1" defaultMemberUniqueName="[Material_Purchases].[Cost_Code].[All]" allUniqueName="[Material_Purchases].[Cost_Code].[All]" dimensionUniqueName="[Material_Purchases]" displayFolder="" count="0" memberValueDatatype="130" unbalanced="0"/>
    <cacheHierarchy uniqueName="[Material_Purchases].[Quantity]" caption="Quantity" attribute="1" defaultMemberUniqueName="[Material_Purchases].[Quantity].[All]" allUniqueName="[Material_Purchases].[Quantity].[All]" dimensionUniqueName="[Material_Purchases]" displayFolder="" count="0" memberValueDatatype="20" unbalanced="0"/>
    <cacheHierarchy uniqueName="[Material_Purchases].[Unit_Price]" caption="Unit_Price" attribute="1" defaultMemberUniqueName="[Material_Purchases].[Unit_Price].[All]" allUniqueName="[Material_Purchases].[Unit_Price].[All]" dimensionUniqueName="[Material_Purchases]" displayFolder="" count="0" memberValueDatatype="5" unbalanced="0"/>
    <cacheHierarchy uniqueName="[Material_Purchases].[Extended_Price]" caption="Extended_Price" attribute="1" defaultMemberUniqueName="[Material_Purchases].[Extended_Price].[All]" allUniqueName="[Material_Purchases].[Extended_Price].[All]" dimensionUniqueName="[Material_Purchases]" displayFolder="" count="0" memberValueDatatype="5" unbalanced="0"/>
    <cacheHierarchy uniqueName="[Material_Purchases].[Order_Date]" caption="Order_Date" attribute="1" time="1" defaultMemberUniqueName="[Material_Purchases].[Order_Date].[All]" allUniqueName="[Material_Purchases].[Order_Date].[All]" dimensionUniqueName="[Material_Purchases]" displayFolder="" count="0" memberValueDatatype="7" unbalanced="0"/>
    <cacheHierarchy uniqueName="[Material_Purchases].[Delivery_Date]" caption="Delivery_Date" attribute="1" time="1" defaultMemberUniqueName="[Material_Purchases].[Delivery_Date].[All]" allUniqueName="[Material_Purchases].[Delivery_Date].[All]" dimensionUniqueName="[Material_Purchases]" displayFolder="" count="0" memberValueDatatype="7" unbalanced="0"/>
    <cacheHierarchy uniqueName="[Program_Costs].[Month]" caption="Month" attribute="1" time="1" defaultMemberUniqueName="[Program_Costs].[Month].[All]" allUniqueName="[Program_Costs].[Month].[All]" dimensionUniqueName="[Program_Costs]" displayFolder="" count="0" memberValueDatatype="7" unbalanced="0"/>
    <cacheHierarchy uniqueName="[Program_Costs].[Program]" caption="Program" attribute="1" defaultMemberUniqueName="[Program_Costs].[Program].[All]" allUniqueName="[Program_Costs].[Program].[All]" dimensionUniqueName="[Program_Costs]" displayFolder="" count="0" memberValueDatatype="130" unbalanced="0"/>
    <cacheHierarchy uniqueName="[Program_Costs].[Planned_Budget]" caption="Planned_Budget" attribute="1" defaultMemberUniqueName="[Program_Costs].[Planned_Budget].[All]" allUniqueName="[Program_Costs].[Planned_Budget].[All]" dimensionUniqueName="[Program_Costs]" displayFolder="" count="0" memberValueDatatype="20" unbalanced="0"/>
    <cacheHierarchy uniqueName="[Program_Costs].[Actual_Cost]" caption="Actual_Cost" attribute="1" defaultMemberUniqueName="[Program_Costs].[Actual_Cost].[All]" allUniqueName="[Program_Costs].[Actual_Cost].[All]" dimensionUniqueName="[Program_Costs]" displayFolder="" count="0" memberValueDatatype="5" unbalanced="0"/>
    <cacheHierarchy uniqueName="[Program_Costs].[Forecast_EAC]" caption="Forecast_EAC" attribute="1" defaultMemberUniqueName="[Program_Costs].[Forecast_EAC].[All]" allUniqueName="[Program_Costs].[Forecast_EAC].[All]" dimensionUniqueName="[Program_Costs]" displayFolder="" count="0" memberValueDatatype="5" unbalanced="0"/>
    <cacheHierarchy uniqueName="[Program_Costs].[Revenue_Recognized]" caption="Revenue_Recognized" attribute="1" defaultMemberUniqueName="[Program_Costs].[Revenue_Recognized].[All]" allUniqueName="[Program_Costs].[Revenue_Recognized].[All]" dimensionUniqueName="[Program_Costs]" displayFolder="" count="0" memberValueDatatype="5" unbalanced="0"/>
    <cacheHierarchy uniqueName="[Program_Costs].[Month (Month)]" caption="Month (Month)" attribute="1" defaultMemberUniqueName="[Program_Costs].[Month (Month)].[All]" allUniqueName="[Program_Costs].[Month (Month)].[All]" dimensionUniqueName="[Program_Costs]" displayFolder="" count="0" memberValueDatatype="130" unbalanced="0"/>
    <cacheHierarchy uniqueName="[Program_Forecasts].[As_Of_Date]" caption="As_Of_Date" attribute="1" time="1" defaultMemberUniqueName="[Program_Forecasts].[As_Of_Date].[All]" allUniqueName="[Program_Forecasts].[As_Of_Date].[All]" dimensionUniqueName="[Program_Forecasts]" displayFolder="" count="0" memberValueDatatype="7" unbalanced="0"/>
    <cacheHierarchy uniqueName="[Program_Forecasts].[Program]" caption="Program" attribute="1" defaultMemberUniqueName="[Program_Forecasts].[Program].[All]" allUniqueName="[Program_Forecasts].[Program].[All]" dimensionUniqueName="[Program_Forecasts]" displayFolder="" count="0" memberValueDatatype="130" unbalanced="0"/>
    <cacheHierarchy uniqueName="[Program_Forecasts].[Month]" caption="Month" attribute="1" time="1" defaultMemberUniqueName="[Program_Forecasts].[Month].[All]" allUniqueName="[Program_Forecasts].[Month].[All]" dimensionUniqueName="[Program_Forecasts]" displayFolder="" count="0" memberValueDatatype="7" unbalanced="0"/>
    <cacheHierarchy uniqueName="[Program_Forecasts].[Original_Budget]" caption="Original_Budget" attribute="1" defaultMemberUniqueName="[Program_Forecasts].[Original_Budget].[All]" allUniqueName="[Program_Forecasts].[Original_Budget].[All]" dimensionUniqueName="[Program_Forecasts]" displayFolder="" count="0" memberValueDatatype="5" unbalanced="0"/>
    <cacheHierarchy uniqueName="[Program_Forecasts].[Current_EAC]" caption="Current_EAC" attribute="1" defaultMemberUniqueName="[Program_Forecasts].[Current_EAC].[All]" allUniqueName="[Program_Forecasts].[Current_EAC].[All]" dimensionUniqueName="[Program_Forecasts]" displayFolder="" count="0" memberValueDatatype="5" unbalanced="0"/>
    <cacheHierarchy uniqueName="[Program_Forecasts].[Cumulative_Actuals]" caption="Cumulative_Actuals" attribute="1" defaultMemberUniqueName="[Program_Forecasts].[Cumulative_Actuals].[All]" allUniqueName="[Program_Forecasts].[Cumulative_Actuals].[All]" dimensionUniqueName="[Program_Forecasts]" displayFolder="" count="0" memberValueDatatype="5" unbalanced="0"/>
    <cacheHierarchy uniqueName="[Program_Forecasts].[Cumulative_Variance]" caption="Cumulative_Variance" attribute="1" defaultMemberUniqueName="[Program_Forecasts].[Cumulative_Variance].[All]" allUniqueName="[Program_Forecasts].[Cumulative_Variance].[All]" dimensionUniqueName="[Program_Forecasts]" displayFolder="" count="0" memberValueDatatype="5" unbalanced="0"/>
    <cacheHierarchy uniqueName="[Table1].[Programs]" caption="Programs" attribute="1" defaultMemberUniqueName="[Table1].[Programs].[All]" allUniqueName="[Table1].[Programs].[All]" dimensionUniqueName="[Table1]" displayFolder="" count="0" memberValueDatatype="130" unbalanced="0"/>
    <cacheHierarchy uniqueName="[Labor_Hours].[Week_Ending (Month Index)]" caption="Week_Ending (Month Index)" attribute="1" defaultMemberUniqueName="[Labor_Hours].[Week_Ending (Month Index)].[All]" allUniqueName="[Labor_Hours].[Week_Ending (Month Index)].[All]" dimensionUniqueName="[Labor_Hours]" displayFolder="" count="0" memberValueDatatype="20" unbalanced="0" hidden="1"/>
    <cacheHierarchy uniqueName="[Program_Costs].[Month (Month Index)]" caption="Month (Month Index)" attribute="1" defaultMemberUniqueName="[Program_Costs].[Month (Month Index)].[All]" allUniqueName="[Program_Costs].[Month (Month Index)].[All]" dimensionUniqueName="[Program_Costs]" displayFolder="" count="0" memberValueDatatype="20" unbalanced="0" hidden="1"/>
    <cacheHierarchy uniqueName="[Measures].[__XL_Count GL_Transactions]" caption="__XL_Count GL_Transactions" measure="1" displayFolder="" measureGroup="GL_Transactions" count="0" hidden="1"/>
    <cacheHierarchy uniqueName="[Measures].[__XL_Count Labor_Hours]" caption="__XL_Count Labor_Hours" measure="1" displayFolder="" measureGroup="Labor_Hours" count="0" hidden="1"/>
    <cacheHierarchy uniqueName="[Measures].[__XL_Count Material_Purchases]" caption="__XL_Count Material_Purchases" measure="1" displayFolder="" measureGroup="Material_Purchases" count="0" hidden="1"/>
    <cacheHierarchy uniqueName="[Measures].[__XL_Count Program_Costs]" caption="__XL_Count Program_Costs" measure="1" displayFolder="" measureGroup="Program_Costs" count="0" hidden="1"/>
    <cacheHierarchy uniqueName="[Measures].[__XL_Count Program_Forecasts]" caption="__XL_Count Program_Forecasts" measure="1" displayFolder="" measureGroup="Program_Forecast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Program_Costs" count="0" hidden="1">
      <extLst>
        <ext xmlns:x15="http://schemas.microsoft.com/office/spreadsheetml/2010/11/main" uri="{B97F6D7D-B522-45F9-BDA1-12C45D357490}">
          <x15:cacheHierarchy aggregatedColumn="36"/>
        </ext>
      </extLst>
    </cacheHierarchy>
    <cacheHierarchy uniqueName="[Measures].[Sum of Planned_Budget]" caption="Sum of Planned_Budget" measure="1" displayFolder="" measureGroup="Program_Costs" count="0" hidden="1">
      <extLst>
        <ext xmlns:x15="http://schemas.microsoft.com/office/spreadsheetml/2010/11/main" uri="{B97F6D7D-B522-45F9-BDA1-12C45D357490}">
          <x15:cacheHierarchy aggregatedColumn="35"/>
        </ext>
      </extLst>
    </cacheHierarchy>
    <cacheHierarchy uniqueName="[Measures].[Sum of Revenue_Recognized]" caption="Sum of Revenue_Recognized" measure="1" displayFolder="" measureGroup="Program_Costs" count="0" hidden="1">
      <extLst>
        <ext xmlns:x15="http://schemas.microsoft.com/office/spreadsheetml/2010/11/main" uri="{B97F6D7D-B522-45F9-BDA1-12C45D357490}">
          <x15:cacheHierarchy aggregatedColumn="38"/>
        </ext>
      </extLst>
    </cacheHierarchy>
    <cacheHierarchy uniqueName="[Measures].[Sum of Extended_Price]" caption="Sum of Extended_Price" measure="1" displayFolder="" measureGroup="Material_Purchases" count="0" hidden="1">
      <extLst>
        <ext xmlns:x15="http://schemas.microsoft.com/office/spreadsheetml/2010/11/main" uri="{B97F6D7D-B522-45F9-BDA1-12C45D357490}">
          <x15:cacheHierarchy aggregatedColumn="30"/>
        </ext>
      </extLst>
    </cacheHierarchy>
    <cacheHierarchy uniqueName="[Measures].[Count of PO_Number]" caption="Count of PO_Number" measure="1" displayFolder="" measureGroup="Material_Purchases" count="0" hidden="1">
      <extLst>
        <ext xmlns:x15="http://schemas.microsoft.com/office/spreadsheetml/2010/11/main" uri="{B97F6D7D-B522-45F9-BDA1-12C45D357490}">
          <x15:cacheHierarchy aggregatedColumn="21"/>
        </ext>
      </extLst>
    </cacheHierarchy>
    <cacheHierarchy uniqueName="[Measures].[Average of Extended_Price]" caption="Average of Extended_Price" measure="1" displayFolder="" measureGroup="Material_Purchase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Count of Delivery_Date]" caption="Count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Max of Order_Date]" caption="Max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Max of Delivery_Date]" caption="Max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Sum of Labor_Cost]" caption="Sum of Labor_Cost" measure="1" displayFolder="" measureGroup="Labor_Hours" count="0" hidden="1">
      <extLst>
        <ext xmlns:x15="http://schemas.microsoft.com/office/spreadsheetml/2010/11/main" uri="{B97F6D7D-B522-45F9-BDA1-12C45D357490}">
          <x15:cacheHierarchy aggregatedColumn="18"/>
        </ext>
      </extLst>
    </cacheHierarchy>
    <cacheHierarchy uniqueName="[Measures].[Sum of Actual_Hours]" caption="Sum of Actual_Hours" measure="1" displayFolder="" measureGroup="Labor_Hours" count="0" hidden="1">
      <extLst>
        <ext xmlns:x15="http://schemas.microsoft.com/office/spreadsheetml/2010/11/main" uri="{B97F6D7D-B522-45F9-BDA1-12C45D357490}">
          <x15:cacheHierarchy aggregatedColumn="14"/>
        </ext>
      </extLst>
    </cacheHierarchy>
    <cacheHierarchy uniqueName="[Measures].[Sum of OT_Hours]" caption="Sum of OT_Hours" measure="1" displayFolder="" measureGroup="Labor_Hours" count="0" oneField="1" hidden="1">
      <fieldsUsage count="1">
        <fieldUsage x="2"/>
      </fieldsUsage>
      <extLst>
        <ext xmlns:x15="http://schemas.microsoft.com/office/spreadsheetml/2010/11/main" uri="{B97F6D7D-B522-45F9-BDA1-12C45D357490}">
          <x15:cacheHierarchy aggregatedColumn="15"/>
        </ext>
      </extLst>
    </cacheHierarchy>
    <cacheHierarchy uniqueName="[Measures].[Average of Actual_Hours]" caption="Average of Actual_Hours" measure="1" displayFolder="" measureGroup="Labor_Hours" count="0" hidden="1">
      <extLst>
        <ext xmlns:x15="http://schemas.microsoft.com/office/spreadsheetml/2010/11/main" uri="{B97F6D7D-B522-45F9-BDA1-12C45D357490}">
          <x15:cacheHierarchy aggregatedColumn="14"/>
        </ext>
      </extLst>
    </cacheHierarchy>
  </cacheHierarchies>
  <kpis count="0"/>
  <dimensions count="7">
    <dimension name="GL_Transactions" uniqueName="[GL_Transactions]" caption="GL_Transactions"/>
    <dimension name="Labor_Hours" uniqueName="[Labor_Hours]" caption="Labor_Hours"/>
    <dimension name="Material_Purchases" uniqueName="[Material_Purchases]" caption="Material_Purchases"/>
    <dimension measure="1" name="Measures" uniqueName="[Measures]" caption="Measures"/>
    <dimension name="Program_Costs" uniqueName="[Program_Costs]" caption="Program_Costs"/>
    <dimension name="Program_Forecasts" uniqueName="[Program_Forecasts]" caption="Program_Forecasts"/>
    <dimension name="Table1" uniqueName="[Table1]" caption="Table1"/>
  </dimensions>
  <measureGroups count="6">
    <measureGroup name="GL_Transactions" caption="GL_Transactions"/>
    <measureGroup name="Labor_Hours" caption="Labor_Hours"/>
    <measureGroup name="Material_Purchases" caption="Material_Purchases"/>
    <measureGroup name="Program_Costs" caption="Program_Costs"/>
    <measureGroup name="Program_Forecasts" caption="Program_Forecasts"/>
    <measureGroup name="Table1" caption="Table1"/>
  </measureGroups>
  <maps count="10">
    <map measureGroup="0" dimension="0"/>
    <map measureGroup="0" dimension="6"/>
    <map measureGroup="1" dimension="1"/>
    <map measureGroup="1" dimension="6"/>
    <map measureGroup="2" dimension="2"/>
    <map measureGroup="3" dimension="4"/>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an" refreshedDate="45983.598130324077" backgroundQuery="1" createdVersion="8" refreshedVersion="8" minRefreshableVersion="3" recordCount="0" supportSubquery="1" supportAdvancedDrill="1" xr:uid="{3283E999-93DF-4523-AF2E-93E37216B041}">
  <cacheSource type="external" connectionId="6"/>
  <cacheFields count="2">
    <cacheField name="[Labor_Hours].[Program].[Program]" caption="Program" numFmtId="0" hierarchy="10" level="1">
      <sharedItems count="4">
        <s v="HIMARS"/>
        <s v="Javelin"/>
        <s v="PAC-3"/>
        <s v="THAAD"/>
      </sharedItems>
    </cacheField>
    <cacheField name="[Measures].[Sum of Labor_Cost]" caption="Sum of Labor_Cost" numFmtId="0" hierarchy="67" level="32767"/>
  </cacheFields>
  <cacheHierarchies count="71">
    <cacheHierarchy uniqueName="[GL_Transactions].[Trans_ID]" caption="Trans_ID" attribute="1" defaultMemberUniqueName="[GL_Transactions].[Trans_ID].[All]" allUniqueName="[GL_Transactions].[Trans_ID].[All]" dimensionUniqueName="[GL_Transactions]" displayFolder="" count="0" memberValueDatatype="130" unbalanced="0"/>
    <cacheHierarchy uniqueName="[GL_Transactions].[Trans_Date]" caption="Trans_Date" attribute="1" time="1" defaultMemberUniqueName="[GL_Transactions].[Trans_Date].[All]" allUniqueName="[GL_Transactions].[Trans_Date].[All]" dimensionUniqueName="[GL_Transactions]" displayFolder="" count="0" memberValueDatatype="7" unbalanced="0"/>
    <cacheHierarchy uniqueName="[GL_Transactions].[Program]" caption="Program" attribute="1" defaultMemberUniqueName="[GL_Transactions].[Program].[All]" allUniqueName="[GL_Transactions].[Program].[All]" dimensionUniqueName="[GL_Transactions]" displayFolder="" count="0" memberValueDatatype="130" unbalanced="0"/>
    <cacheHierarchy uniqueName="[GL_Transactions].[GL_Account]" caption="GL_Account" attribute="1" defaultMemberUniqueName="[GL_Transactions].[GL_Account].[All]" allUniqueName="[GL_Transactions].[GL_Account].[All]" dimensionUniqueName="[GL_Transactions]" displayFolder="" count="0" memberValueDatatype="20" unbalanced="0"/>
    <cacheHierarchy uniqueName="[GL_Transactions].[Debit]" caption="Debit" attribute="1" defaultMemberUniqueName="[GL_Transactions].[Debit].[All]" allUniqueName="[GL_Transactions].[Debit].[All]" dimensionUniqueName="[GL_Transactions]" displayFolder="" count="0" memberValueDatatype="5" unbalanced="0"/>
    <cacheHierarchy uniqueName="[GL_Transactions].[Credit]" caption="Credit" attribute="1" defaultMemberUniqueName="[GL_Transactions].[Credit].[All]" allUniqueName="[GL_Transactions].[Credit].[All]" dimensionUniqueName="[GL_Transactions]" displayFolder="" count="0" memberValueDatatype="5" unbalanced="0"/>
    <cacheHierarchy uniqueName="[GL_Transactions].[Description]" caption="Description" attribute="1" defaultMemberUniqueName="[GL_Transactions].[Description].[All]" allUniqueName="[GL_Transactions].[Description].[All]" dimensionUniqueName="[GL_Transactions]" displayFolder="" count="0" memberValueDatatype="130" unbalanced="0"/>
    <cacheHierarchy uniqueName="[GL_Transactions].[Source]" caption="Source" attribute="1" defaultMemberUniqueName="[GL_Transactions].[Source].[All]" allUniqueName="[GL_Transactions].[Source].[All]" dimensionUniqueName="[GL_Transactions]" displayFolder="" count="0" memberValueDatatype="130" unbalanced="0"/>
    <cacheHierarchy uniqueName="[Labor_Hours].[Week_Ending]" caption="Week_Ending" attribute="1" time="1" defaultMemberUniqueName="[Labor_Hours].[Week_Ending].[All]" allUniqueName="[Labor_Hours].[Week_Ending].[All]" dimensionUniqueName="[Labor_Hours]" displayFolder="" count="0" memberValueDatatype="7" unbalanced="0"/>
    <cacheHierarchy uniqueName="[Labor_Hours].[Employee_ID]" caption="Employee_ID" attribute="1" defaultMemberUniqueName="[Labor_Hours].[Employee_ID].[All]" allUniqueName="[Labor_Hours].[Employee_ID].[All]" dimensionUniqueName="[Labor_Hours]" displayFolder="" count="0" memberValueDatatype="130" unbalanced="0"/>
    <cacheHierarchy uniqueName="[Labor_Hours].[Program]" caption="Program" attribute="1" defaultMemberUniqueName="[Labor_Hours].[Program].[All]" allUniqueName="[Labor_Hours].[Program].[All]" dimensionUniqueName="[Labor_Hours]" displayFolder="" count="2" memberValueDatatype="130" unbalanced="0">
      <fieldsUsage count="2">
        <fieldUsage x="-1"/>
        <fieldUsage x="0"/>
      </fieldsUsage>
    </cacheHierarchy>
    <cacheHierarchy uniqueName="[Labor_Hours].[Department]" caption="Department" attribute="1" defaultMemberUniqueName="[Labor_Hours].[Department].[All]" allUniqueName="[Labor_Hours].[Department].[All]" dimensionUniqueName="[Labor_Hours]" displayFolder="" count="0" memberValueDatatype="130" unbalanced="0"/>
    <cacheHierarchy uniqueName="[Labor_Hours].[Labor_Category]" caption="Labor_Category" attribute="1" defaultMemberUniqueName="[Labor_Hours].[Labor_Category].[All]" allUniqueName="[Labor_Hours].[Labor_Category].[All]" dimensionUniqueName="[Labor_Hours]" displayFolder="" count="0" memberValueDatatype="130" unbalanced="0"/>
    <cacheHierarchy uniqueName="[Labor_Hours].[Planned_Hours]" caption="Planned_Hours" attribute="1" defaultMemberUniqueName="[Labor_Hours].[Planned_Hours].[All]" allUniqueName="[Labor_Hours].[Planned_Hours].[All]" dimensionUniqueName="[Labor_Hours]" displayFolder="" count="0" memberValueDatatype="20" unbalanced="0"/>
    <cacheHierarchy uniqueName="[Labor_Hours].[Actual_Hours]" caption="Actual_Hours" attribute="1" defaultMemberUniqueName="[Labor_Hours].[Actual_Hours].[All]" allUniqueName="[Labor_Hours].[Actual_Hours].[All]" dimensionUniqueName="[Labor_Hours]" displayFolder="" count="0" memberValueDatatype="20" unbalanced="0"/>
    <cacheHierarchy uniqueName="[Labor_Hours].[OT_Hours]" caption="OT_Hours" attribute="1" defaultMemberUniqueName="[Labor_Hours].[OT_Hours].[All]" allUniqueName="[Labor_Hours].[OT_Hours].[All]" dimensionUniqueName="[Labor_Hours]" displayFolder="" count="0" memberValueDatatype="20" unbalanced="0"/>
    <cacheHierarchy uniqueName="[Labor_Hours].[Standard_Rate]" caption="Standard_Rate" attribute="1" defaultMemberUniqueName="[Labor_Hours].[Standard_Rate].[All]" allUniqueName="[Labor_Hours].[Standard_Rate].[All]" dimensionUniqueName="[Labor_Hours]" displayFolder="" count="0" memberValueDatatype="5" unbalanced="0"/>
    <cacheHierarchy uniqueName="[Labor_Hours].[OT_Rate]" caption="OT_Rate" attribute="1" defaultMemberUniqueName="[Labor_Hours].[OT_Rate].[All]" allUniqueName="[Labor_Hours].[OT_Rate].[All]" dimensionUniqueName="[Labor_Hours]" displayFolder="" count="0" memberValueDatatype="5" unbalanced="0"/>
    <cacheHierarchy uniqueName="[Labor_Hours].[Labor_Cost]" caption="Labor_Cost" attribute="1" defaultMemberUniqueName="[Labor_Hours].[Labor_Cost].[All]" allUniqueName="[Labor_Hours].[Labor_Cost].[All]" dimensionUniqueName="[Labor_Hours]" displayFolder="" count="0" memberValueDatatype="5" unbalanced="0"/>
    <cacheHierarchy uniqueName="[Labor_Hours].[GL_Account]" caption="GL_Account" attribute="1" defaultMemberUniqueName="[Labor_Hours].[GL_Account].[All]" allUniqueName="[Labor_Hours].[GL_Account].[All]" dimensionUniqueName="[Labor_Hours]" displayFolder="" count="0" memberValueDatatype="20" unbalanced="0"/>
    <cacheHierarchy uniqueName="[Labor_Hours].[Week_Ending (Month)]" caption="Week_Ending (Month)" attribute="1" defaultMemberUniqueName="[Labor_Hours].[Week_Ending (Month)].[All]" allUniqueName="[Labor_Hours].[Week_Ending (Month)].[All]" dimensionUniqueName="[Labor_Hours]" displayFolder="" count="0" memberValueDatatype="130" unbalanced="0"/>
    <cacheHierarchy uniqueName="[Material_Purchases].[PO_Number]" caption="PO_Number" attribute="1" defaultMemberUniqueName="[Material_Purchases].[PO_Number].[All]" allUniqueName="[Material_Purchases].[PO_Number].[All]" dimensionUniqueName="[Material_Purchases]" displayFolder="" count="0" memberValueDatatype="130" unbalanced="0"/>
    <cacheHierarchy uniqueName="[Material_Purchases].[PO_Line]" caption="PO_Line" attribute="1" defaultMemberUniqueName="[Material_Purchases].[PO_Line].[All]" allUniqueName="[Material_Purchases].[PO_Line].[All]" dimensionUniqueName="[Material_Purchases]" displayFolder="" count="0" memberValueDatatype="20" unbalanced="0"/>
    <cacheHierarchy uniqueName="[Material_Purchases].[Program]" caption="Program" attribute="1" defaultMemberUniqueName="[Material_Purchases].[Program].[All]" allUniqueName="[Material_Purchases].[Program].[All]" dimensionUniqueName="[Material_Purchases]" displayFolder="" count="0" memberValueDatatype="130" unbalanced="0"/>
    <cacheHierarchy uniqueName="[Material_Purchases].[Material_Category]" caption="Material_Category" attribute="1" defaultMemberUniqueName="[Material_Purchases].[Material_Category].[All]" allUniqueName="[Material_Purchases].[Material_Category].[All]" dimensionUniqueName="[Material_Purchases]" displayFolder="" count="0" memberValueDatatype="130" unbalanced="0"/>
    <cacheHierarchy uniqueName="[Material_Purchases].[Vendor]" caption="Vendor" attribute="1" defaultMemberUniqueName="[Material_Purchases].[Vendor].[All]" allUniqueName="[Material_Purchases].[Vendor].[All]" dimensionUniqueName="[Material_Purchases]" displayFolder="" count="0" memberValueDatatype="130" unbalanced="0"/>
    <cacheHierarchy uniqueName="[Material_Purchases].[GL_Account]" caption="GL_Account" attribute="1" defaultMemberUniqueName="[Material_Purchases].[GL_Account].[All]" allUniqueName="[Material_Purchases].[GL_Account].[All]" dimensionUniqueName="[Material_Purchases]" displayFolder="" count="0" memberValueDatatype="20" unbalanced="0"/>
    <cacheHierarchy uniqueName="[Material_Purchases].[Cost_Code]" caption="Cost_Code" attribute="1" defaultMemberUniqueName="[Material_Purchases].[Cost_Code].[All]" allUniqueName="[Material_Purchases].[Cost_Code].[All]" dimensionUniqueName="[Material_Purchases]" displayFolder="" count="0" memberValueDatatype="130" unbalanced="0"/>
    <cacheHierarchy uniqueName="[Material_Purchases].[Quantity]" caption="Quantity" attribute="1" defaultMemberUniqueName="[Material_Purchases].[Quantity].[All]" allUniqueName="[Material_Purchases].[Quantity].[All]" dimensionUniqueName="[Material_Purchases]" displayFolder="" count="0" memberValueDatatype="20" unbalanced="0"/>
    <cacheHierarchy uniqueName="[Material_Purchases].[Unit_Price]" caption="Unit_Price" attribute="1" defaultMemberUniqueName="[Material_Purchases].[Unit_Price].[All]" allUniqueName="[Material_Purchases].[Unit_Price].[All]" dimensionUniqueName="[Material_Purchases]" displayFolder="" count="0" memberValueDatatype="5" unbalanced="0"/>
    <cacheHierarchy uniqueName="[Material_Purchases].[Extended_Price]" caption="Extended_Price" attribute="1" defaultMemberUniqueName="[Material_Purchases].[Extended_Price].[All]" allUniqueName="[Material_Purchases].[Extended_Price].[All]" dimensionUniqueName="[Material_Purchases]" displayFolder="" count="0" memberValueDatatype="5" unbalanced="0"/>
    <cacheHierarchy uniqueName="[Material_Purchases].[Order_Date]" caption="Order_Date" attribute="1" time="1" defaultMemberUniqueName="[Material_Purchases].[Order_Date].[All]" allUniqueName="[Material_Purchases].[Order_Date].[All]" dimensionUniqueName="[Material_Purchases]" displayFolder="" count="0" memberValueDatatype="7" unbalanced="0"/>
    <cacheHierarchy uniqueName="[Material_Purchases].[Delivery_Date]" caption="Delivery_Date" attribute="1" time="1" defaultMemberUniqueName="[Material_Purchases].[Delivery_Date].[All]" allUniqueName="[Material_Purchases].[Delivery_Date].[All]" dimensionUniqueName="[Material_Purchases]" displayFolder="" count="0" memberValueDatatype="7" unbalanced="0"/>
    <cacheHierarchy uniqueName="[Program_Costs].[Month]" caption="Month" attribute="1" time="1" defaultMemberUniqueName="[Program_Costs].[Month].[All]" allUniqueName="[Program_Costs].[Month].[All]" dimensionUniqueName="[Program_Costs]" displayFolder="" count="0" memberValueDatatype="7" unbalanced="0"/>
    <cacheHierarchy uniqueName="[Program_Costs].[Program]" caption="Program" attribute="1" defaultMemberUniqueName="[Program_Costs].[Program].[All]" allUniqueName="[Program_Costs].[Program].[All]" dimensionUniqueName="[Program_Costs]" displayFolder="" count="0" memberValueDatatype="130" unbalanced="0"/>
    <cacheHierarchy uniqueName="[Program_Costs].[Planned_Budget]" caption="Planned_Budget" attribute="1" defaultMemberUniqueName="[Program_Costs].[Planned_Budget].[All]" allUniqueName="[Program_Costs].[Planned_Budget].[All]" dimensionUniqueName="[Program_Costs]" displayFolder="" count="0" memberValueDatatype="20" unbalanced="0"/>
    <cacheHierarchy uniqueName="[Program_Costs].[Actual_Cost]" caption="Actual_Cost" attribute="1" defaultMemberUniqueName="[Program_Costs].[Actual_Cost].[All]" allUniqueName="[Program_Costs].[Actual_Cost].[All]" dimensionUniqueName="[Program_Costs]" displayFolder="" count="0" memberValueDatatype="5" unbalanced="0"/>
    <cacheHierarchy uniqueName="[Program_Costs].[Forecast_EAC]" caption="Forecast_EAC" attribute="1" defaultMemberUniqueName="[Program_Costs].[Forecast_EAC].[All]" allUniqueName="[Program_Costs].[Forecast_EAC].[All]" dimensionUniqueName="[Program_Costs]" displayFolder="" count="0" memberValueDatatype="5" unbalanced="0"/>
    <cacheHierarchy uniqueName="[Program_Costs].[Revenue_Recognized]" caption="Revenue_Recognized" attribute="1" defaultMemberUniqueName="[Program_Costs].[Revenue_Recognized].[All]" allUniqueName="[Program_Costs].[Revenue_Recognized].[All]" dimensionUniqueName="[Program_Costs]" displayFolder="" count="0" memberValueDatatype="5" unbalanced="0"/>
    <cacheHierarchy uniqueName="[Program_Costs].[Month (Month)]" caption="Month (Month)" attribute="1" defaultMemberUniqueName="[Program_Costs].[Month (Month)].[All]" allUniqueName="[Program_Costs].[Month (Month)].[All]" dimensionUniqueName="[Program_Costs]" displayFolder="" count="0" memberValueDatatype="130" unbalanced="0"/>
    <cacheHierarchy uniqueName="[Program_Forecasts].[As_Of_Date]" caption="As_Of_Date" attribute="1" time="1" defaultMemberUniqueName="[Program_Forecasts].[As_Of_Date].[All]" allUniqueName="[Program_Forecasts].[As_Of_Date].[All]" dimensionUniqueName="[Program_Forecasts]" displayFolder="" count="0" memberValueDatatype="7" unbalanced="0"/>
    <cacheHierarchy uniqueName="[Program_Forecasts].[Program]" caption="Program" attribute="1" defaultMemberUniqueName="[Program_Forecasts].[Program].[All]" allUniqueName="[Program_Forecasts].[Program].[All]" dimensionUniqueName="[Program_Forecasts]" displayFolder="" count="0" memberValueDatatype="130" unbalanced="0"/>
    <cacheHierarchy uniqueName="[Program_Forecasts].[Month]" caption="Month" attribute="1" time="1" defaultMemberUniqueName="[Program_Forecasts].[Month].[All]" allUniqueName="[Program_Forecasts].[Month].[All]" dimensionUniqueName="[Program_Forecasts]" displayFolder="" count="0" memberValueDatatype="7" unbalanced="0"/>
    <cacheHierarchy uniqueName="[Program_Forecasts].[Original_Budget]" caption="Original_Budget" attribute="1" defaultMemberUniqueName="[Program_Forecasts].[Original_Budget].[All]" allUniqueName="[Program_Forecasts].[Original_Budget].[All]" dimensionUniqueName="[Program_Forecasts]" displayFolder="" count="0" memberValueDatatype="5" unbalanced="0"/>
    <cacheHierarchy uniqueName="[Program_Forecasts].[Current_EAC]" caption="Current_EAC" attribute="1" defaultMemberUniqueName="[Program_Forecasts].[Current_EAC].[All]" allUniqueName="[Program_Forecasts].[Current_EAC].[All]" dimensionUniqueName="[Program_Forecasts]" displayFolder="" count="0" memberValueDatatype="5" unbalanced="0"/>
    <cacheHierarchy uniqueName="[Program_Forecasts].[Cumulative_Actuals]" caption="Cumulative_Actuals" attribute="1" defaultMemberUniqueName="[Program_Forecasts].[Cumulative_Actuals].[All]" allUniqueName="[Program_Forecasts].[Cumulative_Actuals].[All]" dimensionUniqueName="[Program_Forecasts]" displayFolder="" count="0" memberValueDatatype="5" unbalanced="0"/>
    <cacheHierarchy uniqueName="[Program_Forecasts].[Cumulative_Variance]" caption="Cumulative_Variance" attribute="1" defaultMemberUniqueName="[Program_Forecasts].[Cumulative_Variance].[All]" allUniqueName="[Program_Forecasts].[Cumulative_Variance].[All]" dimensionUniqueName="[Program_Forecasts]" displayFolder="" count="0" memberValueDatatype="5" unbalanced="0"/>
    <cacheHierarchy uniqueName="[Table1].[Programs]" caption="Programs" attribute="1" defaultMemberUniqueName="[Table1].[Programs].[All]" allUniqueName="[Table1].[Programs].[All]" dimensionUniqueName="[Table1]" displayFolder="" count="0" memberValueDatatype="130" unbalanced="0"/>
    <cacheHierarchy uniqueName="[Labor_Hours].[Week_Ending (Month Index)]" caption="Week_Ending (Month Index)" attribute="1" defaultMemberUniqueName="[Labor_Hours].[Week_Ending (Month Index)].[All]" allUniqueName="[Labor_Hours].[Week_Ending (Month Index)].[All]" dimensionUniqueName="[Labor_Hours]" displayFolder="" count="0" memberValueDatatype="20" unbalanced="0" hidden="1"/>
    <cacheHierarchy uniqueName="[Program_Costs].[Month (Month Index)]" caption="Month (Month Index)" attribute="1" defaultMemberUniqueName="[Program_Costs].[Month (Month Index)].[All]" allUniqueName="[Program_Costs].[Month (Month Index)].[All]" dimensionUniqueName="[Program_Costs]" displayFolder="" count="0" memberValueDatatype="20" unbalanced="0" hidden="1"/>
    <cacheHierarchy uniqueName="[Measures].[__XL_Count GL_Transactions]" caption="__XL_Count GL_Transactions" measure="1" displayFolder="" measureGroup="GL_Transactions" count="0" hidden="1"/>
    <cacheHierarchy uniqueName="[Measures].[__XL_Count Labor_Hours]" caption="__XL_Count Labor_Hours" measure="1" displayFolder="" measureGroup="Labor_Hours" count="0" hidden="1"/>
    <cacheHierarchy uniqueName="[Measures].[__XL_Count Material_Purchases]" caption="__XL_Count Material_Purchases" measure="1" displayFolder="" measureGroup="Material_Purchases" count="0" hidden="1"/>
    <cacheHierarchy uniqueName="[Measures].[__XL_Count Program_Costs]" caption="__XL_Count Program_Costs" measure="1" displayFolder="" measureGroup="Program_Costs" count="0" hidden="1"/>
    <cacheHierarchy uniqueName="[Measures].[__XL_Count Program_Forecasts]" caption="__XL_Count Program_Forecasts" measure="1" displayFolder="" measureGroup="Program_Forecast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Program_Costs" count="0" hidden="1">
      <extLst>
        <ext xmlns:x15="http://schemas.microsoft.com/office/spreadsheetml/2010/11/main" uri="{B97F6D7D-B522-45F9-BDA1-12C45D357490}">
          <x15:cacheHierarchy aggregatedColumn="36"/>
        </ext>
      </extLst>
    </cacheHierarchy>
    <cacheHierarchy uniqueName="[Measures].[Sum of Planned_Budget]" caption="Sum of Planned_Budget" measure="1" displayFolder="" measureGroup="Program_Costs" count="0" hidden="1">
      <extLst>
        <ext xmlns:x15="http://schemas.microsoft.com/office/spreadsheetml/2010/11/main" uri="{B97F6D7D-B522-45F9-BDA1-12C45D357490}">
          <x15:cacheHierarchy aggregatedColumn="35"/>
        </ext>
      </extLst>
    </cacheHierarchy>
    <cacheHierarchy uniqueName="[Measures].[Sum of Revenue_Recognized]" caption="Sum of Revenue_Recognized" measure="1" displayFolder="" measureGroup="Program_Costs" count="0" hidden="1">
      <extLst>
        <ext xmlns:x15="http://schemas.microsoft.com/office/spreadsheetml/2010/11/main" uri="{B97F6D7D-B522-45F9-BDA1-12C45D357490}">
          <x15:cacheHierarchy aggregatedColumn="38"/>
        </ext>
      </extLst>
    </cacheHierarchy>
    <cacheHierarchy uniqueName="[Measures].[Sum of Extended_Price]" caption="Sum of Extended_Price" measure="1" displayFolder="" measureGroup="Material_Purchases" count="0" hidden="1">
      <extLst>
        <ext xmlns:x15="http://schemas.microsoft.com/office/spreadsheetml/2010/11/main" uri="{B97F6D7D-B522-45F9-BDA1-12C45D357490}">
          <x15:cacheHierarchy aggregatedColumn="30"/>
        </ext>
      </extLst>
    </cacheHierarchy>
    <cacheHierarchy uniqueName="[Measures].[Count of PO_Number]" caption="Count of PO_Number" measure="1" displayFolder="" measureGroup="Material_Purchases" count="0" hidden="1">
      <extLst>
        <ext xmlns:x15="http://schemas.microsoft.com/office/spreadsheetml/2010/11/main" uri="{B97F6D7D-B522-45F9-BDA1-12C45D357490}">
          <x15:cacheHierarchy aggregatedColumn="21"/>
        </ext>
      </extLst>
    </cacheHierarchy>
    <cacheHierarchy uniqueName="[Measures].[Average of Extended_Price]" caption="Average of Extended_Price" measure="1" displayFolder="" measureGroup="Material_Purchase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Count of Delivery_Date]" caption="Count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Max of Order_Date]" caption="Max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Max of Delivery_Date]" caption="Max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Sum of Labor_Cost]" caption="Sum of Labor_Cost" measure="1" displayFolder="" measureGroup="Labor_Hour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Actual_Hours]" caption="Sum of Actual_Hours" measure="1" displayFolder="" measureGroup="Labor_Hours" count="0" hidden="1">
      <extLst>
        <ext xmlns:x15="http://schemas.microsoft.com/office/spreadsheetml/2010/11/main" uri="{B97F6D7D-B522-45F9-BDA1-12C45D357490}">
          <x15:cacheHierarchy aggregatedColumn="14"/>
        </ext>
      </extLst>
    </cacheHierarchy>
    <cacheHierarchy uniqueName="[Measures].[Sum of OT_Hours]" caption="Sum of OT_Hours" measure="1" displayFolder="" measureGroup="Labor_Hours" count="0" hidden="1">
      <extLst>
        <ext xmlns:x15="http://schemas.microsoft.com/office/spreadsheetml/2010/11/main" uri="{B97F6D7D-B522-45F9-BDA1-12C45D357490}">
          <x15:cacheHierarchy aggregatedColumn="15"/>
        </ext>
      </extLst>
    </cacheHierarchy>
    <cacheHierarchy uniqueName="[Measures].[Average of Actual_Hours]" caption="Average of Actual_Hours" measure="1" displayFolder="" measureGroup="Labor_Hours" count="0" hidden="1">
      <extLst>
        <ext xmlns:x15="http://schemas.microsoft.com/office/spreadsheetml/2010/11/main" uri="{B97F6D7D-B522-45F9-BDA1-12C45D357490}">
          <x15:cacheHierarchy aggregatedColumn="14"/>
        </ext>
      </extLst>
    </cacheHierarchy>
  </cacheHierarchies>
  <kpis count="0"/>
  <dimensions count="7">
    <dimension name="GL_Transactions" uniqueName="[GL_Transactions]" caption="GL_Transactions"/>
    <dimension name="Labor_Hours" uniqueName="[Labor_Hours]" caption="Labor_Hours"/>
    <dimension name="Material_Purchases" uniqueName="[Material_Purchases]" caption="Material_Purchases"/>
    <dimension measure="1" name="Measures" uniqueName="[Measures]" caption="Measures"/>
    <dimension name="Program_Costs" uniqueName="[Program_Costs]" caption="Program_Costs"/>
    <dimension name="Program_Forecasts" uniqueName="[Program_Forecasts]" caption="Program_Forecasts"/>
    <dimension name="Table1" uniqueName="[Table1]" caption="Table1"/>
  </dimensions>
  <measureGroups count="6">
    <measureGroup name="GL_Transactions" caption="GL_Transactions"/>
    <measureGroup name="Labor_Hours" caption="Labor_Hours"/>
    <measureGroup name="Material_Purchases" caption="Material_Purchases"/>
    <measureGroup name="Program_Costs" caption="Program_Costs"/>
    <measureGroup name="Program_Forecasts" caption="Program_Forecasts"/>
    <measureGroup name="Table1" caption="Table1"/>
  </measureGroups>
  <maps count="10">
    <map measureGroup="0" dimension="0"/>
    <map measureGroup="0" dimension="6"/>
    <map measureGroup="1" dimension="1"/>
    <map measureGroup="1" dimension="6"/>
    <map measureGroup="2" dimension="2"/>
    <map measureGroup="3" dimension="4"/>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an" refreshedDate="45983.598131250001" backgroundQuery="1" createdVersion="8" refreshedVersion="8" minRefreshableVersion="3" recordCount="0" supportSubquery="1" supportAdvancedDrill="1" xr:uid="{F242A03D-756A-4EE7-AD45-2FD87A65C598}">
  <cacheSource type="external" connectionId="6"/>
  <cacheFields count="1">
    <cacheField name="[Measures].[Sum of OT_Hours]" caption="Sum of OT_Hours" numFmtId="0" hierarchy="69" level="32767"/>
  </cacheFields>
  <cacheHierarchies count="71">
    <cacheHierarchy uniqueName="[GL_Transactions].[Trans_ID]" caption="Trans_ID" attribute="1" defaultMemberUniqueName="[GL_Transactions].[Trans_ID].[All]" allUniqueName="[GL_Transactions].[Trans_ID].[All]" dimensionUniqueName="[GL_Transactions]" displayFolder="" count="0" memberValueDatatype="130" unbalanced="0"/>
    <cacheHierarchy uniqueName="[GL_Transactions].[Trans_Date]" caption="Trans_Date" attribute="1" time="1" defaultMemberUniqueName="[GL_Transactions].[Trans_Date].[All]" allUniqueName="[GL_Transactions].[Trans_Date].[All]" dimensionUniqueName="[GL_Transactions]" displayFolder="" count="0" memberValueDatatype="7" unbalanced="0"/>
    <cacheHierarchy uniqueName="[GL_Transactions].[Program]" caption="Program" attribute="1" defaultMemberUniqueName="[GL_Transactions].[Program].[All]" allUniqueName="[GL_Transactions].[Program].[All]" dimensionUniqueName="[GL_Transactions]" displayFolder="" count="0" memberValueDatatype="130" unbalanced="0"/>
    <cacheHierarchy uniqueName="[GL_Transactions].[GL_Account]" caption="GL_Account" attribute="1" defaultMemberUniqueName="[GL_Transactions].[GL_Account].[All]" allUniqueName="[GL_Transactions].[GL_Account].[All]" dimensionUniqueName="[GL_Transactions]" displayFolder="" count="0" memberValueDatatype="20" unbalanced="0"/>
    <cacheHierarchy uniqueName="[GL_Transactions].[Debit]" caption="Debit" attribute="1" defaultMemberUniqueName="[GL_Transactions].[Debit].[All]" allUniqueName="[GL_Transactions].[Debit].[All]" dimensionUniqueName="[GL_Transactions]" displayFolder="" count="0" memberValueDatatype="5" unbalanced="0"/>
    <cacheHierarchy uniqueName="[GL_Transactions].[Credit]" caption="Credit" attribute="1" defaultMemberUniqueName="[GL_Transactions].[Credit].[All]" allUniqueName="[GL_Transactions].[Credit].[All]" dimensionUniqueName="[GL_Transactions]" displayFolder="" count="0" memberValueDatatype="5" unbalanced="0"/>
    <cacheHierarchy uniqueName="[GL_Transactions].[Description]" caption="Description" attribute="1" defaultMemberUniqueName="[GL_Transactions].[Description].[All]" allUniqueName="[GL_Transactions].[Description].[All]" dimensionUniqueName="[GL_Transactions]" displayFolder="" count="0" memberValueDatatype="130" unbalanced="0"/>
    <cacheHierarchy uniqueName="[GL_Transactions].[Source]" caption="Source" attribute="1" defaultMemberUniqueName="[GL_Transactions].[Source].[All]" allUniqueName="[GL_Transactions].[Source].[All]" dimensionUniqueName="[GL_Transactions]" displayFolder="" count="0" memberValueDatatype="130" unbalanced="0"/>
    <cacheHierarchy uniqueName="[Labor_Hours].[Week_Ending]" caption="Week_Ending" attribute="1" time="1" defaultMemberUniqueName="[Labor_Hours].[Week_Ending].[All]" allUniqueName="[Labor_Hours].[Week_Ending].[All]" dimensionUniqueName="[Labor_Hours]" displayFolder="" count="0" memberValueDatatype="7" unbalanced="0"/>
    <cacheHierarchy uniqueName="[Labor_Hours].[Employee_ID]" caption="Employee_ID" attribute="1" defaultMemberUniqueName="[Labor_Hours].[Employee_ID].[All]" allUniqueName="[Labor_Hours].[Employee_ID].[All]" dimensionUniqueName="[Labor_Hours]" displayFolder="" count="0" memberValueDatatype="130" unbalanced="0"/>
    <cacheHierarchy uniqueName="[Labor_Hours].[Program]" caption="Program" attribute="1" defaultMemberUniqueName="[Labor_Hours].[Program].[All]" allUniqueName="[Labor_Hours].[Program].[All]" dimensionUniqueName="[Labor_Hours]" displayFolder="" count="0" memberValueDatatype="130" unbalanced="0"/>
    <cacheHierarchy uniqueName="[Labor_Hours].[Department]" caption="Department" attribute="1" defaultMemberUniqueName="[Labor_Hours].[Department].[All]" allUniqueName="[Labor_Hours].[Department].[All]" dimensionUniqueName="[Labor_Hours]" displayFolder="" count="0" memberValueDatatype="130" unbalanced="0"/>
    <cacheHierarchy uniqueName="[Labor_Hours].[Labor_Category]" caption="Labor_Category" attribute="1" defaultMemberUniqueName="[Labor_Hours].[Labor_Category].[All]" allUniqueName="[Labor_Hours].[Labor_Category].[All]" dimensionUniqueName="[Labor_Hours]" displayFolder="" count="0" memberValueDatatype="130" unbalanced="0"/>
    <cacheHierarchy uniqueName="[Labor_Hours].[Planned_Hours]" caption="Planned_Hours" attribute="1" defaultMemberUniqueName="[Labor_Hours].[Planned_Hours].[All]" allUniqueName="[Labor_Hours].[Planned_Hours].[All]" dimensionUniqueName="[Labor_Hours]" displayFolder="" count="0" memberValueDatatype="20" unbalanced="0"/>
    <cacheHierarchy uniqueName="[Labor_Hours].[Actual_Hours]" caption="Actual_Hours" attribute="1" defaultMemberUniqueName="[Labor_Hours].[Actual_Hours].[All]" allUniqueName="[Labor_Hours].[Actual_Hours].[All]" dimensionUniqueName="[Labor_Hours]" displayFolder="" count="0" memberValueDatatype="20" unbalanced="0"/>
    <cacheHierarchy uniqueName="[Labor_Hours].[OT_Hours]" caption="OT_Hours" attribute="1" defaultMemberUniqueName="[Labor_Hours].[OT_Hours].[All]" allUniqueName="[Labor_Hours].[OT_Hours].[All]" dimensionUniqueName="[Labor_Hours]" displayFolder="" count="0" memberValueDatatype="20" unbalanced="0"/>
    <cacheHierarchy uniqueName="[Labor_Hours].[Standard_Rate]" caption="Standard_Rate" attribute="1" defaultMemberUniqueName="[Labor_Hours].[Standard_Rate].[All]" allUniqueName="[Labor_Hours].[Standard_Rate].[All]" dimensionUniqueName="[Labor_Hours]" displayFolder="" count="0" memberValueDatatype="5" unbalanced="0"/>
    <cacheHierarchy uniqueName="[Labor_Hours].[OT_Rate]" caption="OT_Rate" attribute="1" defaultMemberUniqueName="[Labor_Hours].[OT_Rate].[All]" allUniqueName="[Labor_Hours].[OT_Rate].[All]" dimensionUniqueName="[Labor_Hours]" displayFolder="" count="0" memberValueDatatype="5" unbalanced="0"/>
    <cacheHierarchy uniqueName="[Labor_Hours].[Labor_Cost]" caption="Labor_Cost" attribute="1" defaultMemberUniqueName="[Labor_Hours].[Labor_Cost].[All]" allUniqueName="[Labor_Hours].[Labor_Cost].[All]" dimensionUniqueName="[Labor_Hours]" displayFolder="" count="0" memberValueDatatype="5" unbalanced="0"/>
    <cacheHierarchy uniqueName="[Labor_Hours].[GL_Account]" caption="GL_Account" attribute="1" defaultMemberUniqueName="[Labor_Hours].[GL_Account].[All]" allUniqueName="[Labor_Hours].[GL_Account].[All]" dimensionUniqueName="[Labor_Hours]" displayFolder="" count="0" memberValueDatatype="20" unbalanced="0"/>
    <cacheHierarchy uniqueName="[Labor_Hours].[Week_Ending (Month)]" caption="Week_Ending (Month)" attribute="1" defaultMemberUniqueName="[Labor_Hours].[Week_Ending (Month)].[All]" allUniqueName="[Labor_Hours].[Week_Ending (Month)].[All]" dimensionUniqueName="[Labor_Hours]" displayFolder="" count="0" memberValueDatatype="130" unbalanced="0"/>
    <cacheHierarchy uniqueName="[Material_Purchases].[PO_Number]" caption="PO_Number" attribute="1" defaultMemberUniqueName="[Material_Purchases].[PO_Number].[All]" allUniqueName="[Material_Purchases].[PO_Number].[All]" dimensionUniqueName="[Material_Purchases]" displayFolder="" count="0" memberValueDatatype="130" unbalanced="0"/>
    <cacheHierarchy uniqueName="[Material_Purchases].[PO_Line]" caption="PO_Line" attribute="1" defaultMemberUniqueName="[Material_Purchases].[PO_Line].[All]" allUniqueName="[Material_Purchases].[PO_Line].[All]" dimensionUniqueName="[Material_Purchases]" displayFolder="" count="0" memberValueDatatype="20" unbalanced="0"/>
    <cacheHierarchy uniqueName="[Material_Purchases].[Program]" caption="Program" attribute="1" defaultMemberUniqueName="[Material_Purchases].[Program].[All]" allUniqueName="[Material_Purchases].[Program].[All]" dimensionUniqueName="[Material_Purchases]" displayFolder="" count="0" memberValueDatatype="130" unbalanced="0"/>
    <cacheHierarchy uniqueName="[Material_Purchases].[Material_Category]" caption="Material_Category" attribute="1" defaultMemberUniqueName="[Material_Purchases].[Material_Category].[All]" allUniqueName="[Material_Purchases].[Material_Category].[All]" dimensionUniqueName="[Material_Purchases]" displayFolder="" count="0" memberValueDatatype="130" unbalanced="0"/>
    <cacheHierarchy uniqueName="[Material_Purchases].[Vendor]" caption="Vendor" attribute="1" defaultMemberUniqueName="[Material_Purchases].[Vendor].[All]" allUniqueName="[Material_Purchases].[Vendor].[All]" dimensionUniqueName="[Material_Purchases]" displayFolder="" count="0" memberValueDatatype="130" unbalanced="0"/>
    <cacheHierarchy uniqueName="[Material_Purchases].[GL_Account]" caption="GL_Account" attribute="1" defaultMemberUniqueName="[Material_Purchases].[GL_Account].[All]" allUniqueName="[Material_Purchases].[GL_Account].[All]" dimensionUniqueName="[Material_Purchases]" displayFolder="" count="0" memberValueDatatype="20" unbalanced="0"/>
    <cacheHierarchy uniqueName="[Material_Purchases].[Cost_Code]" caption="Cost_Code" attribute="1" defaultMemberUniqueName="[Material_Purchases].[Cost_Code].[All]" allUniqueName="[Material_Purchases].[Cost_Code].[All]" dimensionUniqueName="[Material_Purchases]" displayFolder="" count="0" memberValueDatatype="130" unbalanced="0"/>
    <cacheHierarchy uniqueName="[Material_Purchases].[Quantity]" caption="Quantity" attribute="1" defaultMemberUniqueName="[Material_Purchases].[Quantity].[All]" allUniqueName="[Material_Purchases].[Quantity].[All]" dimensionUniqueName="[Material_Purchases]" displayFolder="" count="0" memberValueDatatype="20" unbalanced="0"/>
    <cacheHierarchy uniqueName="[Material_Purchases].[Unit_Price]" caption="Unit_Price" attribute="1" defaultMemberUniqueName="[Material_Purchases].[Unit_Price].[All]" allUniqueName="[Material_Purchases].[Unit_Price].[All]" dimensionUniqueName="[Material_Purchases]" displayFolder="" count="0" memberValueDatatype="5" unbalanced="0"/>
    <cacheHierarchy uniqueName="[Material_Purchases].[Extended_Price]" caption="Extended_Price" attribute="1" defaultMemberUniqueName="[Material_Purchases].[Extended_Price].[All]" allUniqueName="[Material_Purchases].[Extended_Price].[All]" dimensionUniqueName="[Material_Purchases]" displayFolder="" count="0" memberValueDatatype="5" unbalanced="0"/>
    <cacheHierarchy uniqueName="[Material_Purchases].[Order_Date]" caption="Order_Date" attribute="1" time="1" defaultMemberUniqueName="[Material_Purchases].[Order_Date].[All]" allUniqueName="[Material_Purchases].[Order_Date].[All]" dimensionUniqueName="[Material_Purchases]" displayFolder="" count="0" memberValueDatatype="7" unbalanced="0"/>
    <cacheHierarchy uniqueName="[Material_Purchases].[Delivery_Date]" caption="Delivery_Date" attribute="1" time="1" defaultMemberUniqueName="[Material_Purchases].[Delivery_Date].[All]" allUniqueName="[Material_Purchases].[Delivery_Date].[All]" dimensionUniqueName="[Material_Purchases]" displayFolder="" count="0" memberValueDatatype="7" unbalanced="0"/>
    <cacheHierarchy uniqueName="[Program_Costs].[Month]" caption="Month" attribute="1" time="1" defaultMemberUniqueName="[Program_Costs].[Month].[All]" allUniqueName="[Program_Costs].[Month].[All]" dimensionUniqueName="[Program_Costs]" displayFolder="" count="0" memberValueDatatype="7" unbalanced="0"/>
    <cacheHierarchy uniqueName="[Program_Costs].[Program]" caption="Program" attribute="1" defaultMemberUniqueName="[Program_Costs].[Program].[All]" allUniqueName="[Program_Costs].[Program].[All]" dimensionUniqueName="[Program_Costs]" displayFolder="" count="0" memberValueDatatype="130" unbalanced="0"/>
    <cacheHierarchy uniqueName="[Program_Costs].[Planned_Budget]" caption="Planned_Budget" attribute="1" defaultMemberUniqueName="[Program_Costs].[Planned_Budget].[All]" allUniqueName="[Program_Costs].[Planned_Budget].[All]" dimensionUniqueName="[Program_Costs]" displayFolder="" count="0" memberValueDatatype="20" unbalanced="0"/>
    <cacheHierarchy uniqueName="[Program_Costs].[Actual_Cost]" caption="Actual_Cost" attribute="1" defaultMemberUniqueName="[Program_Costs].[Actual_Cost].[All]" allUniqueName="[Program_Costs].[Actual_Cost].[All]" dimensionUniqueName="[Program_Costs]" displayFolder="" count="0" memberValueDatatype="5" unbalanced="0"/>
    <cacheHierarchy uniqueName="[Program_Costs].[Forecast_EAC]" caption="Forecast_EAC" attribute="1" defaultMemberUniqueName="[Program_Costs].[Forecast_EAC].[All]" allUniqueName="[Program_Costs].[Forecast_EAC].[All]" dimensionUniqueName="[Program_Costs]" displayFolder="" count="0" memberValueDatatype="5" unbalanced="0"/>
    <cacheHierarchy uniqueName="[Program_Costs].[Revenue_Recognized]" caption="Revenue_Recognized" attribute="1" defaultMemberUniqueName="[Program_Costs].[Revenue_Recognized].[All]" allUniqueName="[Program_Costs].[Revenue_Recognized].[All]" dimensionUniqueName="[Program_Costs]" displayFolder="" count="0" memberValueDatatype="5" unbalanced="0"/>
    <cacheHierarchy uniqueName="[Program_Costs].[Month (Month)]" caption="Month (Month)" attribute="1" defaultMemberUniqueName="[Program_Costs].[Month (Month)].[All]" allUniqueName="[Program_Costs].[Month (Month)].[All]" dimensionUniqueName="[Program_Costs]" displayFolder="" count="0" memberValueDatatype="130" unbalanced="0"/>
    <cacheHierarchy uniqueName="[Program_Forecasts].[As_Of_Date]" caption="As_Of_Date" attribute="1" time="1" defaultMemberUniqueName="[Program_Forecasts].[As_Of_Date].[All]" allUniqueName="[Program_Forecasts].[As_Of_Date].[All]" dimensionUniqueName="[Program_Forecasts]" displayFolder="" count="0" memberValueDatatype="7" unbalanced="0"/>
    <cacheHierarchy uniqueName="[Program_Forecasts].[Program]" caption="Program" attribute="1" defaultMemberUniqueName="[Program_Forecasts].[Program].[All]" allUniqueName="[Program_Forecasts].[Program].[All]" dimensionUniqueName="[Program_Forecasts]" displayFolder="" count="0" memberValueDatatype="130" unbalanced="0"/>
    <cacheHierarchy uniqueName="[Program_Forecasts].[Month]" caption="Month" attribute="1" time="1" defaultMemberUniqueName="[Program_Forecasts].[Month].[All]" allUniqueName="[Program_Forecasts].[Month].[All]" dimensionUniqueName="[Program_Forecasts]" displayFolder="" count="0" memberValueDatatype="7" unbalanced="0"/>
    <cacheHierarchy uniqueName="[Program_Forecasts].[Original_Budget]" caption="Original_Budget" attribute="1" defaultMemberUniqueName="[Program_Forecasts].[Original_Budget].[All]" allUniqueName="[Program_Forecasts].[Original_Budget].[All]" dimensionUniqueName="[Program_Forecasts]" displayFolder="" count="0" memberValueDatatype="5" unbalanced="0"/>
    <cacheHierarchy uniqueName="[Program_Forecasts].[Current_EAC]" caption="Current_EAC" attribute="1" defaultMemberUniqueName="[Program_Forecasts].[Current_EAC].[All]" allUniqueName="[Program_Forecasts].[Current_EAC].[All]" dimensionUniqueName="[Program_Forecasts]" displayFolder="" count="0" memberValueDatatype="5" unbalanced="0"/>
    <cacheHierarchy uniqueName="[Program_Forecasts].[Cumulative_Actuals]" caption="Cumulative_Actuals" attribute="1" defaultMemberUniqueName="[Program_Forecasts].[Cumulative_Actuals].[All]" allUniqueName="[Program_Forecasts].[Cumulative_Actuals].[All]" dimensionUniqueName="[Program_Forecasts]" displayFolder="" count="0" memberValueDatatype="5" unbalanced="0"/>
    <cacheHierarchy uniqueName="[Program_Forecasts].[Cumulative_Variance]" caption="Cumulative_Variance" attribute="1" defaultMemberUniqueName="[Program_Forecasts].[Cumulative_Variance].[All]" allUniqueName="[Program_Forecasts].[Cumulative_Variance].[All]" dimensionUniqueName="[Program_Forecasts]" displayFolder="" count="0" memberValueDatatype="5" unbalanced="0"/>
    <cacheHierarchy uniqueName="[Table1].[Programs]" caption="Programs" attribute="1" defaultMemberUniqueName="[Table1].[Programs].[All]" allUniqueName="[Table1].[Programs].[All]" dimensionUniqueName="[Table1]" displayFolder="" count="0" memberValueDatatype="130" unbalanced="0"/>
    <cacheHierarchy uniqueName="[Labor_Hours].[Week_Ending (Month Index)]" caption="Week_Ending (Month Index)" attribute="1" defaultMemberUniqueName="[Labor_Hours].[Week_Ending (Month Index)].[All]" allUniqueName="[Labor_Hours].[Week_Ending (Month Index)].[All]" dimensionUniqueName="[Labor_Hours]" displayFolder="" count="0" memberValueDatatype="20" unbalanced="0" hidden="1"/>
    <cacheHierarchy uniqueName="[Program_Costs].[Month (Month Index)]" caption="Month (Month Index)" attribute="1" defaultMemberUniqueName="[Program_Costs].[Month (Month Index)].[All]" allUniqueName="[Program_Costs].[Month (Month Index)].[All]" dimensionUniqueName="[Program_Costs]" displayFolder="" count="0" memberValueDatatype="20" unbalanced="0" hidden="1"/>
    <cacheHierarchy uniqueName="[Measures].[__XL_Count GL_Transactions]" caption="__XL_Count GL_Transactions" measure="1" displayFolder="" measureGroup="GL_Transactions" count="0" hidden="1"/>
    <cacheHierarchy uniqueName="[Measures].[__XL_Count Labor_Hours]" caption="__XL_Count Labor_Hours" measure="1" displayFolder="" measureGroup="Labor_Hours" count="0" hidden="1"/>
    <cacheHierarchy uniqueName="[Measures].[__XL_Count Material_Purchases]" caption="__XL_Count Material_Purchases" measure="1" displayFolder="" measureGroup="Material_Purchases" count="0" hidden="1"/>
    <cacheHierarchy uniqueName="[Measures].[__XL_Count Program_Costs]" caption="__XL_Count Program_Costs" measure="1" displayFolder="" measureGroup="Program_Costs" count="0" hidden="1"/>
    <cacheHierarchy uniqueName="[Measures].[__XL_Count Program_Forecasts]" caption="__XL_Count Program_Forecasts" measure="1" displayFolder="" measureGroup="Program_Forecast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Program_Costs" count="0" hidden="1">
      <extLst>
        <ext xmlns:x15="http://schemas.microsoft.com/office/spreadsheetml/2010/11/main" uri="{B97F6D7D-B522-45F9-BDA1-12C45D357490}">
          <x15:cacheHierarchy aggregatedColumn="36"/>
        </ext>
      </extLst>
    </cacheHierarchy>
    <cacheHierarchy uniqueName="[Measures].[Sum of Planned_Budget]" caption="Sum of Planned_Budget" measure="1" displayFolder="" measureGroup="Program_Costs" count="0" hidden="1">
      <extLst>
        <ext xmlns:x15="http://schemas.microsoft.com/office/spreadsheetml/2010/11/main" uri="{B97F6D7D-B522-45F9-BDA1-12C45D357490}">
          <x15:cacheHierarchy aggregatedColumn="35"/>
        </ext>
      </extLst>
    </cacheHierarchy>
    <cacheHierarchy uniqueName="[Measures].[Sum of Revenue_Recognized]" caption="Sum of Revenue_Recognized" measure="1" displayFolder="" measureGroup="Program_Costs" count="0" hidden="1">
      <extLst>
        <ext xmlns:x15="http://schemas.microsoft.com/office/spreadsheetml/2010/11/main" uri="{B97F6D7D-B522-45F9-BDA1-12C45D357490}">
          <x15:cacheHierarchy aggregatedColumn="38"/>
        </ext>
      </extLst>
    </cacheHierarchy>
    <cacheHierarchy uniqueName="[Measures].[Sum of Extended_Price]" caption="Sum of Extended_Price" measure="1" displayFolder="" measureGroup="Material_Purchases" count="0" hidden="1">
      <extLst>
        <ext xmlns:x15="http://schemas.microsoft.com/office/spreadsheetml/2010/11/main" uri="{B97F6D7D-B522-45F9-BDA1-12C45D357490}">
          <x15:cacheHierarchy aggregatedColumn="30"/>
        </ext>
      </extLst>
    </cacheHierarchy>
    <cacheHierarchy uniqueName="[Measures].[Count of PO_Number]" caption="Count of PO_Number" measure="1" displayFolder="" measureGroup="Material_Purchases" count="0" hidden="1">
      <extLst>
        <ext xmlns:x15="http://schemas.microsoft.com/office/spreadsheetml/2010/11/main" uri="{B97F6D7D-B522-45F9-BDA1-12C45D357490}">
          <x15:cacheHierarchy aggregatedColumn="21"/>
        </ext>
      </extLst>
    </cacheHierarchy>
    <cacheHierarchy uniqueName="[Measures].[Average of Extended_Price]" caption="Average of Extended_Price" measure="1" displayFolder="" measureGroup="Material_Purchase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Count of Delivery_Date]" caption="Count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Max of Order_Date]" caption="Max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Max of Delivery_Date]" caption="Max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Sum of Labor_Cost]" caption="Sum of Labor_Cost" measure="1" displayFolder="" measureGroup="Labor_Hours" count="0" hidden="1">
      <extLst>
        <ext xmlns:x15="http://schemas.microsoft.com/office/spreadsheetml/2010/11/main" uri="{B97F6D7D-B522-45F9-BDA1-12C45D357490}">
          <x15:cacheHierarchy aggregatedColumn="18"/>
        </ext>
      </extLst>
    </cacheHierarchy>
    <cacheHierarchy uniqueName="[Measures].[Sum of Actual_Hours]" caption="Sum of Actual_Hours" measure="1" displayFolder="" measureGroup="Labor_Hours" count="0" hidden="1">
      <extLst>
        <ext xmlns:x15="http://schemas.microsoft.com/office/spreadsheetml/2010/11/main" uri="{B97F6D7D-B522-45F9-BDA1-12C45D357490}">
          <x15:cacheHierarchy aggregatedColumn="14"/>
        </ext>
      </extLst>
    </cacheHierarchy>
    <cacheHierarchy uniqueName="[Measures].[Sum of OT_Hours]" caption="Sum of OT_Hours" measure="1" displayFolder="" measureGroup="Labor_Hours" count="0" oneField="1" hidden="1">
      <fieldsUsage count="1">
        <fieldUsage x="0"/>
      </fieldsUsage>
      <extLst>
        <ext xmlns:x15="http://schemas.microsoft.com/office/spreadsheetml/2010/11/main" uri="{B97F6D7D-B522-45F9-BDA1-12C45D357490}">
          <x15:cacheHierarchy aggregatedColumn="15"/>
        </ext>
      </extLst>
    </cacheHierarchy>
    <cacheHierarchy uniqueName="[Measures].[Average of Actual_Hours]" caption="Average of Actual_Hours" measure="1" displayFolder="" measureGroup="Labor_Hours" count="0" hidden="1">
      <extLst>
        <ext xmlns:x15="http://schemas.microsoft.com/office/spreadsheetml/2010/11/main" uri="{B97F6D7D-B522-45F9-BDA1-12C45D357490}">
          <x15:cacheHierarchy aggregatedColumn="14"/>
        </ext>
      </extLst>
    </cacheHierarchy>
  </cacheHierarchies>
  <kpis count="0"/>
  <dimensions count="7">
    <dimension name="GL_Transactions" uniqueName="[GL_Transactions]" caption="GL_Transactions"/>
    <dimension name="Labor_Hours" uniqueName="[Labor_Hours]" caption="Labor_Hours"/>
    <dimension name="Material_Purchases" uniqueName="[Material_Purchases]" caption="Material_Purchases"/>
    <dimension measure="1" name="Measures" uniqueName="[Measures]" caption="Measures"/>
    <dimension name="Program_Costs" uniqueName="[Program_Costs]" caption="Program_Costs"/>
    <dimension name="Program_Forecasts" uniqueName="[Program_Forecasts]" caption="Program_Forecasts"/>
    <dimension name="Table1" uniqueName="[Table1]" caption="Table1"/>
  </dimensions>
  <measureGroups count="6">
    <measureGroup name="GL_Transactions" caption="GL_Transactions"/>
    <measureGroup name="Labor_Hours" caption="Labor_Hours"/>
    <measureGroup name="Material_Purchases" caption="Material_Purchases"/>
    <measureGroup name="Program_Costs" caption="Program_Costs"/>
    <measureGroup name="Program_Forecasts" caption="Program_Forecasts"/>
    <measureGroup name="Table1" caption="Table1"/>
  </measureGroups>
  <maps count="10">
    <map measureGroup="0" dimension="0"/>
    <map measureGroup="0" dimension="6"/>
    <map measureGroup="1" dimension="1"/>
    <map measureGroup="1" dimension="6"/>
    <map measureGroup="2" dimension="2"/>
    <map measureGroup="3" dimension="4"/>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an" refreshedDate="45983.598133449072" backgroundQuery="1" createdVersion="8" refreshedVersion="8" minRefreshableVersion="3" recordCount="0" supportSubquery="1" supportAdvancedDrill="1" xr:uid="{A4A52421-3785-4CCE-B1D3-5DDD1535F370}">
  <cacheSource type="external" connectionId="6"/>
  <cacheFields count="1">
    <cacheField name="[Measures].[Sum of Actual_Hours]" caption="Sum of Actual_Hours" numFmtId="0" hierarchy="68" level="32767"/>
  </cacheFields>
  <cacheHierarchies count="71">
    <cacheHierarchy uniqueName="[GL_Transactions].[Trans_ID]" caption="Trans_ID" attribute="1" defaultMemberUniqueName="[GL_Transactions].[Trans_ID].[All]" allUniqueName="[GL_Transactions].[Trans_ID].[All]" dimensionUniqueName="[GL_Transactions]" displayFolder="" count="0" memberValueDatatype="130" unbalanced="0"/>
    <cacheHierarchy uniqueName="[GL_Transactions].[Trans_Date]" caption="Trans_Date" attribute="1" time="1" defaultMemberUniqueName="[GL_Transactions].[Trans_Date].[All]" allUniqueName="[GL_Transactions].[Trans_Date].[All]" dimensionUniqueName="[GL_Transactions]" displayFolder="" count="0" memberValueDatatype="7" unbalanced="0"/>
    <cacheHierarchy uniqueName="[GL_Transactions].[Program]" caption="Program" attribute="1" defaultMemberUniqueName="[GL_Transactions].[Program].[All]" allUniqueName="[GL_Transactions].[Program].[All]" dimensionUniqueName="[GL_Transactions]" displayFolder="" count="0" memberValueDatatype="130" unbalanced="0"/>
    <cacheHierarchy uniqueName="[GL_Transactions].[GL_Account]" caption="GL_Account" attribute="1" defaultMemberUniqueName="[GL_Transactions].[GL_Account].[All]" allUniqueName="[GL_Transactions].[GL_Account].[All]" dimensionUniqueName="[GL_Transactions]" displayFolder="" count="0" memberValueDatatype="20" unbalanced="0"/>
    <cacheHierarchy uniqueName="[GL_Transactions].[Debit]" caption="Debit" attribute="1" defaultMemberUniqueName="[GL_Transactions].[Debit].[All]" allUniqueName="[GL_Transactions].[Debit].[All]" dimensionUniqueName="[GL_Transactions]" displayFolder="" count="0" memberValueDatatype="5" unbalanced="0"/>
    <cacheHierarchy uniqueName="[GL_Transactions].[Credit]" caption="Credit" attribute="1" defaultMemberUniqueName="[GL_Transactions].[Credit].[All]" allUniqueName="[GL_Transactions].[Credit].[All]" dimensionUniqueName="[GL_Transactions]" displayFolder="" count="0" memberValueDatatype="5" unbalanced="0"/>
    <cacheHierarchy uniqueName="[GL_Transactions].[Description]" caption="Description" attribute="1" defaultMemberUniqueName="[GL_Transactions].[Description].[All]" allUniqueName="[GL_Transactions].[Description].[All]" dimensionUniqueName="[GL_Transactions]" displayFolder="" count="0" memberValueDatatype="130" unbalanced="0"/>
    <cacheHierarchy uniqueName="[GL_Transactions].[Source]" caption="Source" attribute="1" defaultMemberUniqueName="[GL_Transactions].[Source].[All]" allUniqueName="[GL_Transactions].[Source].[All]" dimensionUniqueName="[GL_Transactions]" displayFolder="" count="0" memberValueDatatype="130" unbalanced="0"/>
    <cacheHierarchy uniqueName="[Labor_Hours].[Week_Ending]" caption="Week_Ending" attribute="1" time="1" defaultMemberUniqueName="[Labor_Hours].[Week_Ending].[All]" allUniqueName="[Labor_Hours].[Week_Ending].[All]" dimensionUniqueName="[Labor_Hours]" displayFolder="" count="0" memberValueDatatype="7" unbalanced="0"/>
    <cacheHierarchy uniqueName="[Labor_Hours].[Employee_ID]" caption="Employee_ID" attribute="1" defaultMemberUniqueName="[Labor_Hours].[Employee_ID].[All]" allUniqueName="[Labor_Hours].[Employee_ID].[All]" dimensionUniqueName="[Labor_Hours]" displayFolder="" count="0" memberValueDatatype="130" unbalanced="0"/>
    <cacheHierarchy uniqueName="[Labor_Hours].[Program]" caption="Program" attribute="1" defaultMemberUniqueName="[Labor_Hours].[Program].[All]" allUniqueName="[Labor_Hours].[Program].[All]" dimensionUniqueName="[Labor_Hours]" displayFolder="" count="0" memberValueDatatype="130" unbalanced="0"/>
    <cacheHierarchy uniqueName="[Labor_Hours].[Department]" caption="Department" attribute="1" defaultMemberUniqueName="[Labor_Hours].[Department].[All]" allUniqueName="[Labor_Hours].[Department].[All]" dimensionUniqueName="[Labor_Hours]" displayFolder="" count="0" memberValueDatatype="130" unbalanced="0"/>
    <cacheHierarchy uniqueName="[Labor_Hours].[Labor_Category]" caption="Labor_Category" attribute="1" defaultMemberUniqueName="[Labor_Hours].[Labor_Category].[All]" allUniqueName="[Labor_Hours].[Labor_Category].[All]" dimensionUniqueName="[Labor_Hours]" displayFolder="" count="0" memberValueDatatype="130" unbalanced="0"/>
    <cacheHierarchy uniqueName="[Labor_Hours].[Planned_Hours]" caption="Planned_Hours" attribute="1" defaultMemberUniqueName="[Labor_Hours].[Planned_Hours].[All]" allUniqueName="[Labor_Hours].[Planned_Hours].[All]" dimensionUniqueName="[Labor_Hours]" displayFolder="" count="0" memberValueDatatype="20" unbalanced="0"/>
    <cacheHierarchy uniqueName="[Labor_Hours].[Actual_Hours]" caption="Actual_Hours" attribute="1" defaultMemberUniqueName="[Labor_Hours].[Actual_Hours].[All]" allUniqueName="[Labor_Hours].[Actual_Hours].[All]" dimensionUniqueName="[Labor_Hours]" displayFolder="" count="0" memberValueDatatype="20" unbalanced="0"/>
    <cacheHierarchy uniqueName="[Labor_Hours].[OT_Hours]" caption="OT_Hours" attribute="1" defaultMemberUniqueName="[Labor_Hours].[OT_Hours].[All]" allUniqueName="[Labor_Hours].[OT_Hours].[All]" dimensionUniqueName="[Labor_Hours]" displayFolder="" count="0" memberValueDatatype="20" unbalanced="0"/>
    <cacheHierarchy uniqueName="[Labor_Hours].[Standard_Rate]" caption="Standard_Rate" attribute="1" defaultMemberUniqueName="[Labor_Hours].[Standard_Rate].[All]" allUniqueName="[Labor_Hours].[Standard_Rate].[All]" dimensionUniqueName="[Labor_Hours]" displayFolder="" count="0" memberValueDatatype="5" unbalanced="0"/>
    <cacheHierarchy uniqueName="[Labor_Hours].[OT_Rate]" caption="OT_Rate" attribute="1" defaultMemberUniqueName="[Labor_Hours].[OT_Rate].[All]" allUniqueName="[Labor_Hours].[OT_Rate].[All]" dimensionUniqueName="[Labor_Hours]" displayFolder="" count="0" memberValueDatatype="5" unbalanced="0"/>
    <cacheHierarchy uniqueName="[Labor_Hours].[Labor_Cost]" caption="Labor_Cost" attribute="1" defaultMemberUniqueName="[Labor_Hours].[Labor_Cost].[All]" allUniqueName="[Labor_Hours].[Labor_Cost].[All]" dimensionUniqueName="[Labor_Hours]" displayFolder="" count="0" memberValueDatatype="5" unbalanced="0"/>
    <cacheHierarchy uniqueName="[Labor_Hours].[GL_Account]" caption="GL_Account" attribute="1" defaultMemberUniqueName="[Labor_Hours].[GL_Account].[All]" allUniqueName="[Labor_Hours].[GL_Account].[All]" dimensionUniqueName="[Labor_Hours]" displayFolder="" count="0" memberValueDatatype="20" unbalanced="0"/>
    <cacheHierarchy uniqueName="[Labor_Hours].[Week_Ending (Month)]" caption="Week_Ending (Month)" attribute="1" defaultMemberUniqueName="[Labor_Hours].[Week_Ending (Month)].[All]" allUniqueName="[Labor_Hours].[Week_Ending (Month)].[All]" dimensionUniqueName="[Labor_Hours]" displayFolder="" count="0" memberValueDatatype="130" unbalanced="0"/>
    <cacheHierarchy uniqueName="[Material_Purchases].[PO_Number]" caption="PO_Number" attribute="1" defaultMemberUniqueName="[Material_Purchases].[PO_Number].[All]" allUniqueName="[Material_Purchases].[PO_Number].[All]" dimensionUniqueName="[Material_Purchases]" displayFolder="" count="0" memberValueDatatype="130" unbalanced="0"/>
    <cacheHierarchy uniqueName="[Material_Purchases].[PO_Line]" caption="PO_Line" attribute="1" defaultMemberUniqueName="[Material_Purchases].[PO_Line].[All]" allUniqueName="[Material_Purchases].[PO_Line].[All]" dimensionUniqueName="[Material_Purchases]" displayFolder="" count="0" memberValueDatatype="20" unbalanced="0"/>
    <cacheHierarchy uniqueName="[Material_Purchases].[Program]" caption="Program" attribute="1" defaultMemberUniqueName="[Material_Purchases].[Program].[All]" allUniqueName="[Material_Purchases].[Program].[All]" dimensionUniqueName="[Material_Purchases]" displayFolder="" count="0" memberValueDatatype="130" unbalanced="0"/>
    <cacheHierarchy uniqueName="[Material_Purchases].[Material_Category]" caption="Material_Category" attribute="1" defaultMemberUniqueName="[Material_Purchases].[Material_Category].[All]" allUniqueName="[Material_Purchases].[Material_Category].[All]" dimensionUniqueName="[Material_Purchases]" displayFolder="" count="0" memberValueDatatype="130" unbalanced="0"/>
    <cacheHierarchy uniqueName="[Material_Purchases].[Vendor]" caption="Vendor" attribute="1" defaultMemberUniqueName="[Material_Purchases].[Vendor].[All]" allUniqueName="[Material_Purchases].[Vendor].[All]" dimensionUniqueName="[Material_Purchases]" displayFolder="" count="0" memberValueDatatype="130" unbalanced="0"/>
    <cacheHierarchy uniqueName="[Material_Purchases].[GL_Account]" caption="GL_Account" attribute="1" defaultMemberUniqueName="[Material_Purchases].[GL_Account].[All]" allUniqueName="[Material_Purchases].[GL_Account].[All]" dimensionUniqueName="[Material_Purchases]" displayFolder="" count="0" memberValueDatatype="20" unbalanced="0"/>
    <cacheHierarchy uniqueName="[Material_Purchases].[Cost_Code]" caption="Cost_Code" attribute="1" defaultMemberUniqueName="[Material_Purchases].[Cost_Code].[All]" allUniqueName="[Material_Purchases].[Cost_Code].[All]" dimensionUniqueName="[Material_Purchases]" displayFolder="" count="0" memberValueDatatype="130" unbalanced="0"/>
    <cacheHierarchy uniqueName="[Material_Purchases].[Quantity]" caption="Quantity" attribute="1" defaultMemberUniqueName="[Material_Purchases].[Quantity].[All]" allUniqueName="[Material_Purchases].[Quantity].[All]" dimensionUniqueName="[Material_Purchases]" displayFolder="" count="0" memberValueDatatype="20" unbalanced="0"/>
    <cacheHierarchy uniqueName="[Material_Purchases].[Unit_Price]" caption="Unit_Price" attribute="1" defaultMemberUniqueName="[Material_Purchases].[Unit_Price].[All]" allUniqueName="[Material_Purchases].[Unit_Price].[All]" dimensionUniqueName="[Material_Purchases]" displayFolder="" count="0" memberValueDatatype="5" unbalanced="0"/>
    <cacheHierarchy uniqueName="[Material_Purchases].[Extended_Price]" caption="Extended_Price" attribute="1" defaultMemberUniqueName="[Material_Purchases].[Extended_Price].[All]" allUniqueName="[Material_Purchases].[Extended_Price].[All]" dimensionUniqueName="[Material_Purchases]" displayFolder="" count="0" memberValueDatatype="5" unbalanced="0"/>
    <cacheHierarchy uniqueName="[Material_Purchases].[Order_Date]" caption="Order_Date" attribute="1" time="1" defaultMemberUniqueName="[Material_Purchases].[Order_Date].[All]" allUniqueName="[Material_Purchases].[Order_Date].[All]" dimensionUniqueName="[Material_Purchases]" displayFolder="" count="0" memberValueDatatype="7" unbalanced="0"/>
    <cacheHierarchy uniqueName="[Material_Purchases].[Delivery_Date]" caption="Delivery_Date" attribute="1" time="1" defaultMemberUniqueName="[Material_Purchases].[Delivery_Date].[All]" allUniqueName="[Material_Purchases].[Delivery_Date].[All]" dimensionUniqueName="[Material_Purchases]" displayFolder="" count="0" memberValueDatatype="7" unbalanced="0"/>
    <cacheHierarchy uniqueName="[Program_Costs].[Month]" caption="Month" attribute="1" time="1" defaultMemberUniqueName="[Program_Costs].[Month].[All]" allUniqueName="[Program_Costs].[Month].[All]" dimensionUniqueName="[Program_Costs]" displayFolder="" count="0" memberValueDatatype="7" unbalanced="0"/>
    <cacheHierarchy uniqueName="[Program_Costs].[Program]" caption="Program" attribute="1" defaultMemberUniqueName="[Program_Costs].[Program].[All]" allUniqueName="[Program_Costs].[Program].[All]" dimensionUniqueName="[Program_Costs]" displayFolder="" count="0" memberValueDatatype="130" unbalanced="0"/>
    <cacheHierarchy uniqueName="[Program_Costs].[Planned_Budget]" caption="Planned_Budget" attribute="1" defaultMemberUniqueName="[Program_Costs].[Planned_Budget].[All]" allUniqueName="[Program_Costs].[Planned_Budget].[All]" dimensionUniqueName="[Program_Costs]" displayFolder="" count="0" memberValueDatatype="20" unbalanced="0"/>
    <cacheHierarchy uniqueName="[Program_Costs].[Actual_Cost]" caption="Actual_Cost" attribute="1" defaultMemberUniqueName="[Program_Costs].[Actual_Cost].[All]" allUniqueName="[Program_Costs].[Actual_Cost].[All]" dimensionUniqueName="[Program_Costs]" displayFolder="" count="0" memberValueDatatype="5" unbalanced="0"/>
    <cacheHierarchy uniqueName="[Program_Costs].[Forecast_EAC]" caption="Forecast_EAC" attribute="1" defaultMemberUniqueName="[Program_Costs].[Forecast_EAC].[All]" allUniqueName="[Program_Costs].[Forecast_EAC].[All]" dimensionUniqueName="[Program_Costs]" displayFolder="" count="0" memberValueDatatype="5" unbalanced="0"/>
    <cacheHierarchy uniqueName="[Program_Costs].[Revenue_Recognized]" caption="Revenue_Recognized" attribute="1" defaultMemberUniqueName="[Program_Costs].[Revenue_Recognized].[All]" allUniqueName="[Program_Costs].[Revenue_Recognized].[All]" dimensionUniqueName="[Program_Costs]" displayFolder="" count="0" memberValueDatatype="5" unbalanced="0"/>
    <cacheHierarchy uniqueName="[Program_Costs].[Month (Month)]" caption="Month (Month)" attribute="1" defaultMemberUniqueName="[Program_Costs].[Month (Month)].[All]" allUniqueName="[Program_Costs].[Month (Month)].[All]" dimensionUniqueName="[Program_Costs]" displayFolder="" count="0" memberValueDatatype="130" unbalanced="0"/>
    <cacheHierarchy uniqueName="[Program_Forecasts].[As_Of_Date]" caption="As_Of_Date" attribute="1" time="1" defaultMemberUniqueName="[Program_Forecasts].[As_Of_Date].[All]" allUniqueName="[Program_Forecasts].[As_Of_Date].[All]" dimensionUniqueName="[Program_Forecasts]" displayFolder="" count="0" memberValueDatatype="7" unbalanced="0"/>
    <cacheHierarchy uniqueName="[Program_Forecasts].[Program]" caption="Program" attribute="1" defaultMemberUniqueName="[Program_Forecasts].[Program].[All]" allUniqueName="[Program_Forecasts].[Program].[All]" dimensionUniqueName="[Program_Forecasts]" displayFolder="" count="0" memberValueDatatype="130" unbalanced="0"/>
    <cacheHierarchy uniqueName="[Program_Forecasts].[Month]" caption="Month" attribute="1" time="1" defaultMemberUniqueName="[Program_Forecasts].[Month].[All]" allUniqueName="[Program_Forecasts].[Month].[All]" dimensionUniqueName="[Program_Forecasts]" displayFolder="" count="0" memberValueDatatype="7" unbalanced="0"/>
    <cacheHierarchy uniqueName="[Program_Forecasts].[Original_Budget]" caption="Original_Budget" attribute="1" defaultMemberUniqueName="[Program_Forecasts].[Original_Budget].[All]" allUniqueName="[Program_Forecasts].[Original_Budget].[All]" dimensionUniqueName="[Program_Forecasts]" displayFolder="" count="0" memberValueDatatype="5" unbalanced="0"/>
    <cacheHierarchy uniqueName="[Program_Forecasts].[Current_EAC]" caption="Current_EAC" attribute="1" defaultMemberUniqueName="[Program_Forecasts].[Current_EAC].[All]" allUniqueName="[Program_Forecasts].[Current_EAC].[All]" dimensionUniqueName="[Program_Forecasts]" displayFolder="" count="0" memberValueDatatype="5" unbalanced="0"/>
    <cacheHierarchy uniqueName="[Program_Forecasts].[Cumulative_Actuals]" caption="Cumulative_Actuals" attribute="1" defaultMemberUniqueName="[Program_Forecasts].[Cumulative_Actuals].[All]" allUniqueName="[Program_Forecasts].[Cumulative_Actuals].[All]" dimensionUniqueName="[Program_Forecasts]" displayFolder="" count="0" memberValueDatatype="5" unbalanced="0"/>
    <cacheHierarchy uniqueName="[Program_Forecasts].[Cumulative_Variance]" caption="Cumulative_Variance" attribute="1" defaultMemberUniqueName="[Program_Forecasts].[Cumulative_Variance].[All]" allUniqueName="[Program_Forecasts].[Cumulative_Variance].[All]" dimensionUniqueName="[Program_Forecasts]" displayFolder="" count="0" memberValueDatatype="5" unbalanced="0"/>
    <cacheHierarchy uniqueName="[Table1].[Programs]" caption="Programs" attribute="1" defaultMemberUniqueName="[Table1].[Programs].[All]" allUniqueName="[Table1].[Programs].[All]" dimensionUniqueName="[Table1]" displayFolder="" count="0" memberValueDatatype="130" unbalanced="0"/>
    <cacheHierarchy uniqueName="[Labor_Hours].[Week_Ending (Month Index)]" caption="Week_Ending (Month Index)" attribute="1" defaultMemberUniqueName="[Labor_Hours].[Week_Ending (Month Index)].[All]" allUniqueName="[Labor_Hours].[Week_Ending (Month Index)].[All]" dimensionUniqueName="[Labor_Hours]" displayFolder="" count="0" memberValueDatatype="20" unbalanced="0" hidden="1"/>
    <cacheHierarchy uniqueName="[Program_Costs].[Month (Month Index)]" caption="Month (Month Index)" attribute="1" defaultMemberUniqueName="[Program_Costs].[Month (Month Index)].[All]" allUniqueName="[Program_Costs].[Month (Month Index)].[All]" dimensionUniqueName="[Program_Costs]" displayFolder="" count="0" memberValueDatatype="20" unbalanced="0" hidden="1"/>
    <cacheHierarchy uniqueName="[Measures].[__XL_Count GL_Transactions]" caption="__XL_Count GL_Transactions" measure="1" displayFolder="" measureGroup="GL_Transactions" count="0" hidden="1"/>
    <cacheHierarchy uniqueName="[Measures].[__XL_Count Labor_Hours]" caption="__XL_Count Labor_Hours" measure="1" displayFolder="" measureGroup="Labor_Hours" count="0" hidden="1"/>
    <cacheHierarchy uniqueName="[Measures].[__XL_Count Material_Purchases]" caption="__XL_Count Material_Purchases" measure="1" displayFolder="" measureGroup="Material_Purchases" count="0" hidden="1"/>
    <cacheHierarchy uniqueName="[Measures].[__XL_Count Program_Costs]" caption="__XL_Count Program_Costs" measure="1" displayFolder="" measureGroup="Program_Costs" count="0" hidden="1"/>
    <cacheHierarchy uniqueName="[Measures].[__XL_Count Program_Forecasts]" caption="__XL_Count Program_Forecasts" measure="1" displayFolder="" measureGroup="Program_Forecast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Program_Costs" count="0" hidden="1">
      <extLst>
        <ext xmlns:x15="http://schemas.microsoft.com/office/spreadsheetml/2010/11/main" uri="{B97F6D7D-B522-45F9-BDA1-12C45D357490}">
          <x15:cacheHierarchy aggregatedColumn="36"/>
        </ext>
      </extLst>
    </cacheHierarchy>
    <cacheHierarchy uniqueName="[Measures].[Sum of Planned_Budget]" caption="Sum of Planned_Budget" measure="1" displayFolder="" measureGroup="Program_Costs" count="0" hidden="1">
      <extLst>
        <ext xmlns:x15="http://schemas.microsoft.com/office/spreadsheetml/2010/11/main" uri="{B97F6D7D-B522-45F9-BDA1-12C45D357490}">
          <x15:cacheHierarchy aggregatedColumn="35"/>
        </ext>
      </extLst>
    </cacheHierarchy>
    <cacheHierarchy uniqueName="[Measures].[Sum of Revenue_Recognized]" caption="Sum of Revenue_Recognized" measure="1" displayFolder="" measureGroup="Program_Costs" count="0" hidden="1">
      <extLst>
        <ext xmlns:x15="http://schemas.microsoft.com/office/spreadsheetml/2010/11/main" uri="{B97F6D7D-B522-45F9-BDA1-12C45D357490}">
          <x15:cacheHierarchy aggregatedColumn="38"/>
        </ext>
      </extLst>
    </cacheHierarchy>
    <cacheHierarchy uniqueName="[Measures].[Sum of Extended_Price]" caption="Sum of Extended_Price" measure="1" displayFolder="" measureGroup="Material_Purchases" count="0" hidden="1">
      <extLst>
        <ext xmlns:x15="http://schemas.microsoft.com/office/spreadsheetml/2010/11/main" uri="{B97F6D7D-B522-45F9-BDA1-12C45D357490}">
          <x15:cacheHierarchy aggregatedColumn="30"/>
        </ext>
      </extLst>
    </cacheHierarchy>
    <cacheHierarchy uniqueName="[Measures].[Count of PO_Number]" caption="Count of PO_Number" measure="1" displayFolder="" measureGroup="Material_Purchases" count="0" hidden="1">
      <extLst>
        <ext xmlns:x15="http://schemas.microsoft.com/office/spreadsheetml/2010/11/main" uri="{B97F6D7D-B522-45F9-BDA1-12C45D357490}">
          <x15:cacheHierarchy aggregatedColumn="21"/>
        </ext>
      </extLst>
    </cacheHierarchy>
    <cacheHierarchy uniqueName="[Measures].[Average of Extended_Price]" caption="Average of Extended_Price" measure="1" displayFolder="" measureGroup="Material_Purchase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Count of Delivery_Date]" caption="Count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Max of Order_Date]" caption="Max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Max of Delivery_Date]" caption="Max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Sum of Labor_Cost]" caption="Sum of Labor_Cost" measure="1" displayFolder="" measureGroup="Labor_Hours" count="0" hidden="1">
      <extLst>
        <ext xmlns:x15="http://schemas.microsoft.com/office/spreadsheetml/2010/11/main" uri="{B97F6D7D-B522-45F9-BDA1-12C45D357490}">
          <x15:cacheHierarchy aggregatedColumn="18"/>
        </ext>
      </extLst>
    </cacheHierarchy>
    <cacheHierarchy uniqueName="[Measures].[Sum of Actual_Hours]" caption="Sum of Actual_Hours" measure="1" displayFolder="" measureGroup="Labor_Hou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OT_Hours]" caption="Sum of OT_Hours" measure="1" displayFolder="" measureGroup="Labor_Hours" count="0" hidden="1">
      <extLst>
        <ext xmlns:x15="http://schemas.microsoft.com/office/spreadsheetml/2010/11/main" uri="{B97F6D7D-B522-45F9-BDA1-12C45D357490}">
          <x15:cacheHierarchy aggregatedColumn="15"/>
        </ext>
      </extLst>
    </cacheHierarchy>
    <cacheHierarchy uniqueName="[Measures].[Average of Actual_Hours]" caption="Average of Actual_Hours" measure="1" displayFolder="" measureGroup="Labor_Hours" count="0" hidden="1">
      <extLst>
        <ext xmlns:x15="http://schemas.microsoft.com/office/spreadsheetml/2010/11/main" uri="{B97F6D7D-B522-45F9-BDA1-12C45D357490}">
          <x15:cacheHierarchy aggregatedColumn="14"/>
        </ext>
      </extLst>
    </cacheHierarchy>
  </cacheHierarchies>
  <kpis count="0"/>
  <dimensions count="7">
    <dimension name="GL_Transactions" uniqueName="[GL_Transactions]" caption="GL_Transactions"/>
    <dimension name="Labor_Hours" uniqueName="[Labor_Hours]" caption="Labor_Hours"/>
    <dimension name="Material_Purchases" uniqueName="[Material_Purchases]" caption="Material_Purchases"/>
    <dimension measure="1" name="Measures" uniqueName="[Measures]" caption="Measures"/>
    <dimension name="Program_Costs" uniqueName="[Program_Costs]" caption="Program_Costs"/>
    <dimension name="Program_Forecasts" uniqueName="[Program_Forecasts]" caption="Program_Forecasts"/>
    <dimension name="Table1" uniqueName="[Table1]" caption="Table1"/>
  </dimensions>
  <measureGroups count="6">
    <measureGroup name="GL_Transactions" caption="GL_Transactions"/>
    <measureGroup name="Labor_Hours" caption="Labor_Hours"/>
    <measureGroup name="Material_Purchases" caption="Material_Purchases"/>
    <measureGroup name="Program_Costs" caption="Program_Costs"/>
    <measureGroup name="Program_Forecasts" caption="Program_Forecasts"/>
    <measureGroup name="Table1" caption="Table1"/>
  </measureGroups>
  <maps count="10">
    <map measureGroup="0" dimension="0"/>
    <map measureGroup="0" dimension="6"/>
    <map measureGroup="1" dimension="1"/>
    <map measureGroup="1" dimension="6"/>
    <map measureGroup="2" dimension="2"/>
    <map measureGroup="3" dimension="4"/>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an" refreshedDate="45983.598132523148" backgroundQuery="1" createdVersion="8" refreshedVersion="8" minRefreshableVersion="3" recordCount="0" supportSubquery="1" supportAdvancedDrill="1" xr:uid="{BD9037AF-D1EA-4F0D-B5A0-85D28B067BAE}">
  <cacheSource type="external" connectionId="6"/>
  <cacheFields count="1">
    <cacheField name="[Measures].[Sum of Labor_Cost]" caption="Sum of Labor_Cost" numFmtId="0" hierarchy="67" level="32767"/>
  </cacheFields>
  <cacheHierarchies count="71">
    <cacheHierarchy uniqueName="[GL_Transactions].[Trans_ID]" caption="Trans_ID" attribute="1" defaultMemberUniqueName="[GL_Transactions].[Trans_ID].[All]" allUniqueName="[GL_Transactions].[Trans_ID].[All]" dimensionUniqueName="[GL_Transactions]" displayFolder="" count="0" memberValueDatatype="130" unbalanced="0"/>
    <cacheHierarchy uniqueName="[GL_Transactions].[Trans_Date]" caption="Trans_Date" attribute="1" time="1" defaultMemberUniqueName="[GL_Transactions].[Trans_Date].[All]" allUniqueName="[GL_Transactions].[Trans_Date].[All]" dimensionUniqueName="[GL_Transactions]" displayFolder="" count="0" memberValueDatatype="7" unbalanced="0"/>
    <cacheHierarchy uniqueName="[GL_Transactions].[Program]" caption="Program" attribute="1" defaultMemberUniqueName="[GL_Transactions].[Program].[All]" allUniqueName="[GL_Transactions].[Program].[All]" dimensionUniqueName="[GL_Transactions]" displayFolder="" count="0" memberValueDatatype="130" unbalanced="0"/>
    <cacheHierarchy uniqueName="[GL_Transactions].[GL_Account]" caption="GL_Account" attribute="1" defaultMemberUniqueName="[GL_Transactions].[GL_Account].[All]" allUniqueName="[GL_Transactions].[GL_Account].[All]" dimensionUniqueName="[GL_Transactions]" displayFolder="" count="0" memberValueDatatype="20" unbalanced="0"/>
    <cacheHierarchy uniqueName="[GL_Transactions].[Debit]" caption="Debit" attribute="1" defaultMemberUniqueName="[GL_Transactions].[Debit].[All]" allUniqueName="[GL_Transactions].[Debit].[All]" dimensionUniqueName="[GL_Transactions]" displayFolder="" count="0" memberValueDatatype="5" unbalanced="0"/>
    <cacheHierarchy uniqueName="[GL_Transactions].[Credit]" caption="Credit" attribute="1" defaultMemberUniqueName="[GL_Transactions].[Credit].[All]" allUniqueName="[GL_Transactions].[Credit].[All]" dimensionUniqueName="[GL_Transactions]" displayFolder="" count="0" memberValueDatatype="5" unbalanced="0"/>
    <cacheHierarchy uniqueName="[GL_Transactions].[Description]" caption="Description" attribute="1" defaultMemberUniqueName="[GL_Transactions].[Description].[All]" allUniqueName="[GL_Transactions].[Description].[All]" dimensionUniqueName="[GL_Transactions]" displayFolder="" count="0" memberValueDatatype="130" unbalanced="0"/>
    <cacheHierarchy uniqueName="[GL_Transactions].[Source]" caption="Source" attribute="1" defaultMemberUniqueName="[GL_Transactions].[Source].[All]" allUniqueName="[GL_Transactions].[Source].[All]" dimensionUniqueName="[GL_Transactions]" displayFolder="" count="0" memberValueDatatype="130" unbalanced="0"/>
    <cacheHierarchy uniqueName="[Labor_Hours].[Week_Ending]" caption="Week_Ending" attribute="1" time="1" defaultMemberUniqueName="[Labor_Hours].[Week_Ending].[All]" allUniqueName="[Labor_Hours].[Week_Ending].[All]" dimensionUniqueName="[Labor_Hours]" displayFolder="" count="0" memberValueDatatype="7" unbalanced="0"/>
    <cacheHierarchy uniqueName="[Labor_Hours].[Employee_ID]" caption="Employee_ID" attribute="1" defaultMemberUniqueName="[Labor_Hours].[Employee_ID].[All]" allUniqueName="[Labor_Hours].[Employee_ID].[All]" dimensionUniqueName="[Labor_Hours]" displayFolder="" count="0" memberValueDatatype="130" unbalanced="0"/>
    <cacheHierarchy uniqueName="[Labor_Hours].[Program]" caption="Program" attribute="1" defaultMemberUniqueName="[Labor_Hours].[Program].[All]" allUniqueName="[Labor_Hours].[Program].[All]" dimensionUniqueName="[Labor_Hours]" displayFolder="" count="0" memberValueDatatype="130" unbalanced="0"/>
    <cacheHierarchy uniqueName="[Labor_Hours].[Department]" caption="Department" attribute="1" defaultMemberUniqueName="[Labor_Hours].[Department].[All]" allUniqueName="[Labor_Hours].[Department].[All]" dimensionUniqueName="[Labor_Hours]" displayFolder="" count="0" memberValueDatatype="130" unbalanced="0"/>
    <cacheHierarchy uniqueName="[Labor_Hours].[Labor_Category]" caption="Labor_Category" attribute="1" defaultMemberUniqueName="[Labor_Hours].[Labor_Category].[All]" allUniqueName="[Labor_Hours].[Labor_Category].[All]" dimensionUniqueName="[Labor_Hours]" displayFolder="" count="0" memberValueDatatype="130" unbalanced="0"/>
    <cacheHierarchy uniqueName="[Labor_Hours].[Planned_Hours]" caption="Planned_Hours" attribute="1" defaultMemberUniqueName="[Labor_Hours].[Planned_Hours].[All]" allUniqueName="[Labor_Hours].[Planned_Hours].[All]" dimensionUniqueName="[Labor_Hours]" displayFolder="" count="0" memberValueDatatype="20" unbalanced="0"/>
    <cacheHierarchy uniqueName="[Labor_Hours].[Actual_Hours]" caption="Actual_Hours" attribute="1" defaultMemberUniqueName="[Labor_Hours].[Actual_Hours].[All]" allUniqueName="[Labor_Hours].[Actual_Hours].[All]" dimensionUniqueName="[Labor_Hours]" displayFolder="" count="0" memberValueDatatype="20" unbalanced="0"/>
    <cacheHierarchy uniqueName="[Labor_Hours].[OT_Hours]" caption="OT_Hours" attribute="1" defaultMemberUniqueName="[Labor_Hours].[OT_Hours].[All]" allUniqueName="[Labor_Hours].[OT_Hours].[All]" dimensionUniqueName="[Labor_Hours]" displayFolder="" count="0" memberValueDatatype="20" unbalanced="0"/>
    <cacheHierarchy uniqueName="[Labor_Hours].[Standard_Rate]" caption="Standard_Rate" attribute="1" defaultMemberUniqueName="[Labor_Hours].[Standard_Rate].[All]" allUniqueName="[Labor_Hours].[Standard_Rate].[All]" dimensionUniqueName="[Labor_Hours]" displayFolder="" count="0" memberValueDatatype="5" unbalanced="0"/>
    <cacheHierarchy uniqueName="[Labor_Hours].[OT_Rate]" caption="OT_Rate" attribute="1" defaultMemberUniqueName="[Labor_Hours].[OT_Rate].[All]" allUniqueName="[Labor_Hours].[OT_Rate].[All]" dimensionUniqueName="[Labor_Hours]" displayFolder="" count="0" memberValueDatatype="5" unbalanced="0"/>
    <cacheHierarchy uniqueName="[Labor_Hours].[Labor_Cost]" caption="Labor_Cost" attribute="1" defaultMemberUniqueName="[Labor_Hours].[Labor_Cost].[All]" allUniqueName="[Labor_Hours].[Labor_Cost].[All]" dimensionUniqueName="[Labor_Hours]" displayFolder="" count="0" memberValueDatatype="5" unbalanced="0"/>
    <cacheHierarchy uniqueName="[Labor_Hours].[GL_Account]" caption="GL_Account" attribute="1" defaultMemberUniqueName="[Labor_Hours].[GL_Account].[All]" allUniqueName="[Labor_Hours].[GL_Account].[All]" dimensionUniqueName="[Labor_Hours]" displayFolder="" count="0" memberValueDatatype="20" unbalanced="0"/>
    <cacheHierarchy uniqueName="[Labor_Hours].[Week_Ending (Month)]" caption="Week_Ending (Month)" attribute="1" defaultMemberUniqueName="[Labor_Hours].[Week_Ending (Month)].[All]" allUniqueName="[Labor_Hours].[Week_Ending (Month)].[All]" dimensionUniqueName="[Labor_Hours]" displayFolder="" count="0" memberValueDatatype="130" unbalanced="0"/>
    <cacheHierarchy uniqueName="[Material_Purchases].[PO_Number]" caption="PO_Number" attribute="1" defaultMemberUniqueName="[Material_Purchases].[PO_Number].[All]" allUniqueName="[Material_Purchases].[PO_Number].[All]" dimensionUniqueName="[Material_Purchases]" displayFolder="" count="0" memberValueDatatype="130" unbalanced="0"/>
    <cacheHierarchy uniqueName="[Material_Purchases].[PO_Line]" caption="PO_Line" attribute="1" defaultMemberUniqueName="[Material_Purchases].[PO_Line].[All]" allUniqueName="[Material_Purchases].[PO_Line].[All]" dimensionUniqueName="[Material_Purchases]" displayFolder="" count="0" memberValueDatatype="20" unbalanced="0"/>
    <cacheHierarchy uniqueName="[Material_Purchases].[Program]" caption="Program" attribute="1" defaultMemberUniqueName="[Material_Purchases].[Program].[All]" allUniqueName="[Material_Purchases].[Program].[All]" dimensionUniqueName="[Material_Purchases]" displayFolder="" count="0" memberValueDatatype="130" unbalanced="0"/>
    <cacheHierarchy uniqueName="[Material_Purchases].[Material_Category]" caption="Material_Category" attribute="1" defaultMemberUniqueName="[Material_Purchases].[Material_Category].[All]" allUniqueName="[Material_Purchases].[Material_Category].[All]" dimensionUniqueName="[Material_Purchases]" displayFolder="" count="0" memberValueDatatype="130" unbalanced="0"/>
    <cacheHierarchy uniqueName="[Material_Purchases].[Vendor]" caption="Vendor" attribute="1" defaultMemberUniqueName="[Material_Purchases].[Vendor].[All]" allUniqueName="[Material_Purchases].[Vendor].[All]" dimensionUniqueName="[Material_Purchases]" displayFolder="" count="0" memberValueDatatype="130" unbalanced="0"/>
    <cacheHierarchy uniqueName="[Material_Purchases].[GL_Account]" caption="GL_Account" attribute="1" defaultMemberUniqueName="[Material_Purchases].[GL_Account].[All]" allUniqueName="[Material_Purchases].[GL_Account].[All]" dimensionUniqueName="[Material_Purchases]" displayFolder="" count="0" memberValueDatatype="20" unbalanced="0"/>
    <cacheHierarchy uniqueName="[Material_Purchases].[Cost_Code]" caption="Cost_Code" attribute="1" defaultMemberUniqueName="[Material_Purchases].[Cost_Code].[All]" allUniqueName="[Material_Purchases].[Cost_Code].[All]" dimensionUniqueName="[Material_Purchases]" displayFolder="" count="0" memberValueDatatype="130" unbalanced="0"/>
    <cacheHierarchy uniqueName="[Material_Purchases].[Quantity]" caption="Quantity" attribute="1" defaultMemberUniqueName="[Material_Purchases].[Quantity].[All]" allUniqueName="[Material_Purchases].[Quantity].[All]" dimensionUniqueName="[Material_Purchases]" displayFolder="" count="0" memberValueDatatype="20" unbalanced="0"/>
    <cacheHierarchy uniqueName="[Material_Purchases].[Unit_Price]" caption="Unit_Price" attribute="1" defaultMemberUniqueName="[Material_Purchases].[Unit_Price].[All]" allUniqueName="[Material_Purchases].[Unit_Price].[All]" dimensionUniqueName="[Material_Purchases]" displayFolder="" count="0" memberValueDatatype="5" unbalanced="0"/>
    <cacheHierarchy uniqueName="[Material_Purchases].[Extended_Price]" caption="Extended_Price" attribute="1" defaultMemberUniqueName="[Material_Purchases].[Extended_Price].[All]" allUniqueName="[Material_Purchases].[Extended_Price].[All]" dimensionUniqueName="[Material_Purchases]" displayFolder="" count="0" memberValueDatatype="5" unbalanced="0"/>
    <cacheHierarchy uniqueName="[Material_Purchases].[Order_Date]" caption="Order_Date" attribute="1" time="1" defaultMemberUniqueName="[Material_Purchases].[Order_Date].[All]" allUniqueName="[Material_Purchases].[Order_Date].[All]" dimensionUniqueName="[Material_Purchases]" displayFolder="" count="0" memberValueDatatype="7" unbalanced="0"/>
    <cacheHierarchy uniqueName="[Material_Purchases].[Delivery_Date]" caption="Delivery_Date" attribute="1" time="1" defaultMemberUniqueName="[Material_Purchases].[Delivery_Date].[All]" allUniqueName="[Material_Purchases].[Delivery_Date].[All]" dimensionUniqueName="[Material_Purchases]" displayFolder="" count="0" memberValueDatatype="7" unbalanced="0"/>
    <cacheHierarchy uniqueName="[Program_Costs].[Month]" caption="Month" attribute="1" time="1" defaultMemberUniqueName="[Program_Costs].[Month].[All]" allUniqueName="[Program_Costs].[Month].[All]" dimensionUniqueName="[Program_Costs]" displayFolder="" count="0" memberValueDatatype="7" unbalanced="0"/>
    <cacheHierarchy uniqueName="[Program_Costs].[Program]" caption="Program" attribute="1" defaultMemberUniqueName="[Program_Costs].[Program].[All]" allUniqueName="[Program_Costs].[Program].[All]" dimensionUniqueName="[Program_Costs]" displayFolder="" count="0" memberValueDatatype="130" unbalanced="0"/>
    <cacheHierarchy uniqueName="[Program_Costs].[Planned_Budget]" caption="Planned_Budget" attribute="1" defaultMemberUniqueName="[Program_Costs].[Planned_Budget].[All]" allUniqueName="[Program_Costs].[Planned_Budget].[All]" dimensionUniqueName="[Program_Costs]" displayFolder="" count="0" memberValueDatatype="20" unbalanced="0"/>
    <cacheHierarchy uniqueName="[Program_Costs].[Actual_Cost]" caption="Actual_Cost" attribute="1" defaultMemberUniqueName="[Program_Costs].[Actual_Cost].[All]" allUniqueName="[Program_Costs].[Actual_Cost].[All]" dimensionUniqueName="[Program_Costs]" displayFolder="" count="0" memberValueDatatype="5" unbalanced="0"/>
    <cacheHierarchy uniqueName="[Program_Costs].[Forecast_EAC]" caption="Forecast_EAC" attribute="1" defaultMemberUniqueName="[Program_Costs].[Forecast_EAC].[All]" allUniqueName="[Program_Costs].[Forecast_EAC].[All]" dimensionUniqueName="[Program_Costs]" displayFolder="" count="0" memberValueDatatype="5" unbalanced="0"/>
    <cacheHierarchy uniqueName="[Program_Costs].[Revenue_Recognized]" caption="Revenue_Recognized" attribute="1" defaultMemberUniqueName="[Program_Costs].[Revenue_Recognized].[All]" allUniqueName="[Program_Costs].[Revenue_Recognized].[All]" dimensionUniqueName="[Program_Costs]" displayFolder="" count="0" memberValueDatatype="5" unbalanced="0"/>
    <cacheHierarchy uniqueName="[Program_Costs].[Month (Month)]" caption="Month (Month)" attribute="1" defaultMemberUniqueName="[Program_Costs].[Month (Month)].[All]" allUniqueName="[Program_Costs].[Month (Month)].[All]" dimensionUniqueName="[Program_Costs]" displayFolder="" count="0" memberValueDatatype="130" unbalanced="0"/>
    <cacheHierarchy uniqueName="[Program_Forecasts].[As_Of_Date]" caption="As_Of_Date" attribute="1" time="1" defaultMemberUniqueName="[Program_Forecasts].[As_Of_Date].[All]" allUniqueName="[Program_Forecasts].[As_Of_Date].[All]" dimensionUniqueName="[Program_Forecasts]" displayFolder="" count="0" memberValueDatatype="7" unbalanced="0"/>
    <cacheHierarchy uniqueName="[Program_Forecasts].[Program]" caption="Program" attribute="1" defaultMemberUniqueName="[Program_Forecasts].[Program].[All]" allUniqueName="[Program_Forecasts].[Program].[All]" dimensionUniqueName="[Program_Forecasts]" displayFolder="" count="0" memberValueDatatype="130" unbalanced="0"/>
    <cacheHierarchy uniqueName="[Program_Forecasts].[Month]" caption="Month" attribute="1" time="1" defaultMemberUniqueName="[Program_Forecasts].[Month].[All]" allUniqueName="[Program_Forecasts].[Month].[All]" dimensionUniqueName="[Program_Forecasts]" displayFolder="" count="0" memberValueDatatype="7" unbalanced="0"/>
    <cacheHierarchy uniqueName="[Program_Forecasts].[Original_Budget]" caption="Original_Budget" attribute="1" defaultMemberUniqueName="[Program_Forecasts].[Original_Budget].[All]" allUniqueName="[Program_Forecasts].[Original_Budget].[All]" dimensionUniqueName="[Program_Forecasts]" displayFolder="" count="0" memberValueDatatype="5" unbalanced="0"/>
    <cacheHierarchy uniqueName="[Program_Forecasts].[Current_EAC]" caption="Current_EAC" attribute="1" defaultMemberUniqueName="[Program_Forecasts].[Current_EAC].[All]" allUniqueName="[Program_Forecasts].[Current_EAC].[All]" dimensionUniqueName="[Program_Forecasts]" displayFolder="" count="0" memberValueDatatype="5" unbalanced="0"/>
    <cacheHierarchy uniqueName="[Program_Forecasts].[Cumulative_Actuals]" caption="Cumulative_Actuals" attribute="1" defaultMemberUniqueName="[Program_Forecasts].[Cumulative_Actuals].[All]" allUniqueName="[Program_Forecasts].[Cumulative_Actuals].[All]" dimensionUniqueName="[Program_Forecasts]" displayFolder="" count="0" memberValueDatatype="5" unbalanced="0"/>
    <cacheHierarchy uniqueName="[Program_Forecasts].[Cumulative_Variance]" caption="Cumulative_Variance" attribute="1" defaultMemberUniqueName="[Program_Forecasts].[Cumulative_Variance].[All]" allUniqueName="[Program_Forecasts].[Cumulative_Variance].[All]" dimensionUniqueName="[Program_Forecasts]" displayFolder="" count="0" memberValueDatatype="5" unbalanced="0"/>
    <cacheHierarchy uniqueName="[Table1].[Programs]" caption="Programs" attribute="1" defaultMemberUniqueName="[Table1].[Programs].[All]" allUniqueName="[Table1].[Programs].[All]" dimensionUniqueName="[Table1]" displayFolder="" count="0" memberValueDatatype="130" unbalanced="0"/>
    <cacheHierarchy uniqueName="[Labor_Hours].[Week_Ending (Month Index)]" caption="Week_Ending (Month Index)" attribute="1" defaultMemberUniqueName="[Labor_Hours].[Week_Ending (Month Index)].[All]" allUniqueName="[Labor_Hours].[Week_Ending (Month Index)].[All]" dimensionUniqueName="[Labor_Hours]" displayFolder="" count="0" memberValueDatatype="20" unbalanced="0" hidden="1"/>
    <cacheHierarchy uniqueName="[Program_Costs].[Month (Month Index)]" caption="Month (Month Index)" attribute="1" defaultMemberUniqueName="[Program_Costs].[Month (Month Index)].[All]" allUniqueName="[Program_Costs].[Month (Month Index)].[All]" dimensionUniqueName="[Program_Costs]" displayFolder="" count="0" memberValueDatatype="20" unbalanced="0" hidden="1"/>
    <cacheHierarchy uniqueName="[Measures].[__XL_Count GL_Transactions]" caption="__XL_Count GL_Transactions" measure="1" displayFolder="" measureGroup="GL_Transactions" count="0" hidden="1"/>
    <cacheHierarchy uniqueName="[Measures].[__XL_Count Labor_Hours]" caption="__XL_Count Labor_Hours" measure="1" displayFolder="" measureGroup="Labor_Hours" count="0" hidden="1"/>
    <cacheHierarchy uniqueName="[Measures].[__XL_Count Material_Purchases]" caption="__XL_Count Material_Purchases" measure="1" displayFolder="" measureGroup="Material_Purchases" count="0" hidden="1"/>
    <cacheHierarchy uniqueName="[Measures].[__XL_Count Program_Costs]" caption="__XL_Count Program_Costs" measure="1" displayFolder="" measureGroup="Program_Costs" count="0" hidden="1"/>
    <cacheHierarchy uniqueName="[Measures].[__XL_Count Program_Forecasts]" caption="__XL_Count Program_Forecasts" measure="1" displayFolder="" measureGroup="Program_Forecast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Program_Costs" count="0" hidden="1">
      <extLst>
        <ext xmlns:x15="http://schemas.microsoft.com/office/spreadsheetml/2010/11/main" uri="{B97F6D7D-B522-45F9-BDA1-12C45D357490}">
          <x15:cacheHierarchy aggregatedColumn="36"/>
        </ext>
      </extLst>
    </cacheHierarchy>
    <cacheHierarchy uniqueName="[Measures].[Sum of Planned_Budget]" caption="Sum of Planned_Budget" measure="1" displayFolder="" measureGroup="Program_Costs" count="0" hidden="1">
      <extLst>
        <ext xmlns:x15="http://schemas.microsoft.com/office/spreadsheetml/2010/11/main" uri="{B97F6D7D-B522-45F9-BDA1-12C45D357490}">
          <x15:cacheHierarchy aggregatedColumn="35"/>
        </ext>
      </extLst>
    </cacheHierarchy>
    <cacheHierarchy uniqueName="[Measures].[Sum of Revenue_Recognized]" caption="Sum of Revenue_Recognized" measure="1" displayFolder="" measureGroup="Program_Costs" count="0" hidden="1">
      <extLst>
        <ext xmlns:x15="http://schemas.microsoft.com/office/spreadsheetml/2010/11/main" uri="{B97F6D7D-B522-45F9-BDA1-12C45D357490}">
          <x15:cacheHierarchy aggregatedColumn="38"/>
        </ext>
      </extLst>
    </cacheHierarchy>
    <cacheHierarchy uniqueName="[Measures].[Sum of Extended_Price]" caption="Sum of Extended_Price" measure="1" displayFolder="" measureGroup="Material_Purchases" count="0" hidden="1">
      <extLst>
        <ext xmlns:x15="http://schemas.microsoft.com/office/spreadsheetml/2010/11/main" uri="{B97F6D7D-B522-45F9-BDA1-12C45D357490}">
          <x15:cacheHierarchy aggregatedColumn="30"/>
        </ext>
      </extLst>
    </cacheHierarchy>
    <cacheHierarchy uniqueName="[Measures].[Count of PO_Number]" caption="Count of PO_Number" measure="1" displayFolder="" measureGroup="Material_Purchases" count="0" hidden="1">
      <extLst>
        <ext xmlns:x15="http://schemas.microsoft.com/office/spreadsheetml/2010/11/main" uri="{B97F6D7D-B522-45F9-BDA1-12C45D357490}">
          <x15:cacheHierarchy aggregatedColumn="21"/>
        </ext>
      </extLst>
    </cacheHierarchy>
    <cacheHierarchy uniqueName="[Measures].[Average of Extended_Price]" caption="Average of Extended_Price" measure="1" displayFolder="" measureGroup="Material_Purchase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Count of Delivery_Date]" caption="Count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Max of Order_Date]" caption="Max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Max of Delivery_Date]" caption="Max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Sum of Labor_Cost]" caption="Sum of Labor_Cost" measure="1" displayFolder="" measureGroup="Labor_Hour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Actual_Hours]" caption="Sum of Actual_Hours" measure="1" displayFolder="" measureGroup="Labor_Hours" count="0" hidden="1">
      <extLst>
        <ext xmlns:x15="http://schemas.microsoft.com/office/spreadsheetml/2010/11/main" uri="{B97F6D7D-B522-45F9-BDA1-12C45D357490}">
          <x15:cacheHierarchy aggregatedColumn="14"/>
        </ext>
      </extLst>
    </cacheHierarchy>
    <cacheHierarchy uniqueName="[Measures].[Sum of OT_Hours]" caption="Sum of OT_Hours" measure="1" displayFolder="" measureGroup="Labor_Hours" count="0" hidden="1">
      <extLst>
        <ext xmlns:x15="http://schemas.microsoft.com/office/spreadsheetml/2010/11/main" uri="{B97F6D7D-B522-45F9-BDA1-12C45D357490}">
          <x15:cacheHierarchy aggregatedColumn="15"/>
        </ext>
      </extLst>
    </cacheHierarchy>
    <cacheHierarchy uniqueName="[Measures].[Average of Actual_Hours]" caption="Average of Actual_Hours" measure="1" displayFolder="" measureGroup="Labor_Hours" count="0" hidden="1">
      <extLst>
        <ext xmlns:x15="http://schemas.microsoft.com/office/spreadsheetml/2010/11/main" uri="{B97F6D7D-B522-45F9-BDA1-12C45D357490}">
          <x15:cacheHierarchy aggregatedColumn="14"/>
        </ext>
      </extLst>
    </cacheHierarchy>
  </cacheHierarchies>
  <kpis count="0"/>
  <dimensions count="7">
    <dimension name="GL_Transactions" uniqueName="[GL_Transactions]" caption="GL_Transactions"/>
    <dimension name="Labor_Hours" uniqueName="[Labor_Hours]" caption="Labor_Hours"/>
    <dimension name="Material_Purchases" uniqueName="[Material_Purchases]" caption="Material_Purchases"/>
    <dimension measure="1" name="Measures" uniqueName="[Measures]" caption="Measures"/>
    <dimension name="Program_Costs" uniqueName="[Program_Costs]" caption="Program_Costs"/>
    <dimension name="Program_Forecasts" uniqueName="[Program_Forecasts]" caption="Program_Forecasts"/>
    <dimension name="Table1" uniqueName="[Table1]" caption="Table1"/>
  </dimensions>
  <measureGroups count="6">
    <measureGroup name="GL_Transactions" caption="GL_Transactions"/>
    <measureGroup name="Labor_Hours" caption="Labor_Hours"/>
    <measureGroup name="Material_Purchases" caption="Material_Purchases"/>
    <measureGroup name="Program_Costs" caption="Program_Costs"/>
    <measureGroup name="Program_Forecasts" caption="Program_Forecasts"/>
    <measureGroup name="Table1" caption="Table1"/>
  </measureGroups>
  <maps count="10">
    <map measureGroup="0" dimension="0"/>
    <map measureGroup="0" dimension="6"/>
    <map measureGroup="1" dimension="1"/>
    <map measureGroup="1" dimension="6"/>
    <map measureGroup="2" dimension="2"/>
    <map measureGroup="3" dimension="4"/>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an" refreshedDate="45983.640001157408" backgroundQuery="1" createdVersion="8" refreshedVersion="8" minRefreshableVersion="3" recordCount="0" supportSubquery="1" supportAdvancedDrill="1" xr:uid="{51C73B9B-846A-4278-AE45-80A85D442E5C}">
  <cacheSource type="external" connectionId="6"/>
  <cacheFields count="2">
    <cacheField name="[Labor_Hours].[Department].[Department]" caption="Department" numFmtId="0" hierarchy="11" level="1">
      <sharedItems count="4">
        <s v="Engineering"/>
        <s v="Manufacturing"/>
        <s v="Program Control"/>
        <s v="Test"/>
      </sharedItems>
    </cacheField>
    <cacheField name="[Measures].[Sum of Actual_Hours]" caption="Sum of Actual_Hours" numFmtId="0" hierarchy="68" level="32767"/>
  </cacheFields>
  <cacheHierarchies count="71">
    <cacheHierarchy uniqueName="[GL_Transactions].[Trans_ID]" caption="Trans_ID" attribute="1" defaultMemberUniqueName="[GL_Transactions].[Trans_ID].[All]" allUniqueName="[GL_Transactions].[Trans_ID].[All]" dimensionUniqueName="[GL_Transactions]" displayFolder="" count="0" memberValueDatatype="130" unbalanced="0"/>
    <cacheHierarchy uniqueName="[GL_Transactions].[Trans_Date]" caption="Trans_Date" attribute="1" time="1" defaultMemberUniqueName="[GL_Transactions].[Trans_Date].[All]" allUniqueName="[GL_Transactions].[Trans_Date].[All]" dimensionUniqueName="[GL_Transactions]" displayFolder="" count="0" memberValueDatatype="7" unbalanced="0"/>
    <cacheHierarchy uniqueName="[GL_Transactions].[Program]" caption="Program" attribute="1" defaultMemberUniqueName="[GL_Transactions].[Program].[All]" allUniqueName="[GL_Transactions].[Program].[All]" dimensionUniqueName="[GL_Transactions]" displayFolder="" count="0" memberValueDatatype="130" unbalanced="0"/>
    <cacheHierarchy uniqueName="[GL_Transactions].[GL_Account]" caption="GL_Account" attribute="1" defaultMemberUniqueName="[GL_Transactions].[GL_Account].[All]" allUniqueName="[GL_Transactions].[GL_Account].[All]" dimensionUniqueName="[GL_Transactions]" displayFolder="" count="0" memberValueDatatype="20" unbalanced="0"/>
    <cacheHierarchy uniqueName="[GL_Transactions].[Debit]" caption="Debit" attribute="1" defaultMemberUniqueName="[GL_Transactions].[Debit].[All]" allUniqueName="[GL_Transactions].[Debit].[All]" dimensionUniqueName="[GL_Transactions]" displayFolder="" count="0" memberValueDatatype="5" unbalanced="0"/>
    <cacheHierarchy uniqueName="[GL_Transactions].[Credit]" caption="Credit" attribute="1" defaultMemberUniqueName="[GL_Transactions].[Credit].[All]" allUniqueName="[GL_Transactions].[Credit].[All]" dimensionUniqueName="[GL_Transactions]" displayFolder="" count="0" memberValueDatatype="5" unbalanced="0"/>
    <cacheHierarchy uniqueName="[GL_Transactions].[Description]" caption="Description" attribute="1" defaultMemberUniqueName="[GL_Transactions].[Description].[All]" allUniqueName="[GL_Transactions].[Description].[All]" dimensionUniqueName="[GL_Transactions]" displayFolder="" count="0" memberValueDatatype="130" unbalanced="0"/>
    <cacheHierarchy uniqueName="[GL_Transactions].[Source]" caption="Source" attribute="1" defaultMemberUniqueName="[GL_Transactions].[Source].[All]" allUniqueName="[GL_Transactions].[Source].[All]" dimensionUniqueName="[GL_Transactions]" displayFolder="" count="0" memberValueDatatype="130" unbalanced="0"/>
    <cacheHierarchy uniqueName="[Labor_Hours].[Week_Ending]" caption="Week_Ending" attribute="1" time="1" defaultMemberUniqueName="[Labor_Hours].[Week_Ending].[All]" allUniqueName="[Labor_Hours].[Week_Ending].[All]" dimensionUniqueName="[Labor_Hours]" displayFolder="" count="0" memberValueDatatype="7" unbalanced="0"/>
    <cacheHierarchy uniqueName="[Labor_Hours].[Employee_ID]" caption="Employee_ID" attribute="1" defaultMemberUniqueName="[Labor_Hours].[Employee_ID].[All]" allUniqueName="[Labor_Hours].[Employee_ID].[All]" dimensionUniqueName="[Labor_Hours]" displayFolder="" count="0" memberValueDatatype="130" unbalanced="0"/>
    <cacheHierarchy uniqueName="[Labor_Hours].[Program]" caption="Program" attribute="1" defaultMemberUniqueName="[Labor_Hours].[Program].[All]" allUniqueName="[Labor_Hours].[Program].[All]" dimensionUniqueName="[Labor_Hours]" displayFolder="" count="0" memberValueDatatype="130" unbalanced="0"/>
    <cacheHierarchy uniqueName="[Labor_Hours].[Department]" caption="Department" attribute="1" defaultMemberUniqueName="[Labor_Hours].[Department].[All]" allUniqueName="[Labor_Hours].[Department].[All]" dimensionUniqueName="[Labor_Hours]" displayFolder="" count="2" memberValueDatatype="130" unbalanced="0">
      <fieldsUsage count="2">
        <fieldUsage x="-1"/>
        <fieldUsage x="0"/>
      </fieldsUsage>
    </cacheHierarchy>
    <cacheHierarchy uniqueName="[Labor_Hours].[Labor_Category]" caption="Labor_Category" attribute="1" defaultMemberUniqueName="[Labor_Hours].[Labor_Category].[All]" allUniqueName="[Labor_Hours].[Labor_Category].[All]" dimensionUniqueName="[Labor_Hours]" displayFolder="" count="0" memberValueDatatype="130" unbalanced="0"/>
    <cacheHierarchy uniqueName="[Labor_Hours].[Planned_Hours]" caption="Planned_Hours" attribute="1" defaultMemberUniqueName="[Labor_Hours].[Planned_Hours].[All]" allUniqueName="[Labor_Hours].[Planned_Hours].[All]" dimensionUniqueName="[Labor_Hours]" displayFolder="" count="0" memberValueDatatype="20" unbalanced="0"/>
    <cacheHierarchy uniqueName="[Labor_Hours].[Actual_Hours]" caption="Actual_Hours" attribute="1" defaultMemberUniqueName="[Labor_Hours].[Actual_Hours].[All]" allUniqueName="[Labor_Hours].[Actual_Hours].[All]" dimensionUniqueName="[Labor_Hours]" displayFolder="" count="0" memberValueDatatype="20" unbalanced="0"/>
    <cacheHierarchy uniqueName="[Labor_Hours].[OT_Hours]" caption="OT_Hours" attribute="1" defaultMemberUniqueName="[Labor_Hours].[OT_Hours].[All]" allUniqueName="[Labor_Hours].[OT_Hours].[All]" dimensionUniqueName="[Labor_Hours]" displayFolder="" count="0" memberValueDatatype="20" unbalanced="0"/>
    <cacheHierarchy uniqueName="[Labor_Hours].[Standard_Rate]" caption="Standard_Rate" attribute="1" defaultMemberUniqueName="[Labor_Hours].[Standard_Rate].[All]" allUniqueName="[Labor_Hours].[Standard_Rate].[All]" dimensionUniqueName="[Labor_Hours]" displayFolder="" count="0" memberValueDatatype="5" unbalanced="0"/>
    <cacheHierarchy uniqueName="[Labor_Hours].[OT_Rate]" caption="OT_Rate" attribute="1" defaultMemberUniqueName="[Labor_Hours].[OT_Rate].[All]" allUniqueName="[Labor_Hours].[OT_Rate].[All]" dimensionUniqueName="[Labor_Hours]" displayFolder="" count="0" memberValueDatatype="5" unbalanced="0"/>
    <cacheHierarchy uniqueName="[Labor_Hours].[Labor_Cost]" caption="Labor_Cost" attribute="1" defaultMemberUniqueName="[Labor_Hours].[Labor_Cost].[All]" allUniqueName="[Labor_Hours].[Labor_Cost].[All]" dimensionUniqueName="[Labor_Hours]" displayFolder="" count="0" memberValueDatatype="5" unbalanced="0"/>
    <cacheHierarchy uniqueName="[Labor_Hours].[GL_Account]" caption="GL_Account" attribute="1" defaultMemberUniqueName="[Labor_Hours].[GL_Account].[All]" allUniqueName="[Labor_Hours].[GL_Account].[All]" dimensionUniqueName="[Labor_Hours]" displayFolder="" count="0" memberValueDatatype="20" unbalanced="0"/>
    <cacheHierarchy uniqueName="[Labor_Hours].[Week_Ending (Month)]" caption="Week_Ending (Month)" attribute="1" defaultMemberUniqueName="[Labor_Hours].[Week_Ending (Month)].[All]" allUniqueName="[Labor_Hours].[Week_Ending (Month)].[All]" dimensionUniqueName="[Labor_Hours]" displayFolder="" count="0" memberValueDatatype="130" unbalanced="0"/>
    <cacheHierarchy uniqueName="[Material_Purchases].[PO_Number]" caption="PO_Number" attribute="1" defaultMemberUniqueName="[Material_Purchases].[PO_Number].[All]" allUniqueName="[Material_Purchases].[PO_Number].[All]" dimensionUniqueName="[Material_Purchases]" displayFolder="" count="0" memberValueDatatype="130" unbalanced="0"/>
    <cacheHierarchy uniqueName="[Material_Purchases].[PO_Line]" caption="PO_Line" attribute="1" defaultMemberUniqueName="[Material_Purchases].[PO_Line].[All]" allUniqueName="[Material_Purchases].[PO_Line].[All]" dimensionUniqueName="[Material_Purchases]" displayFolder="" count="0" memberValueDatatype="20" unbalanced="0"/>
    <cacheHierarchy uniqueName="[Material_Purchases].[Program]" caption="Program" attribute="1" defaultMemberUniqueName="[Material_Purchases].[Program].[All]" allUniqueName="[Material_Purchases].[Program].[All]" dimensionUniqueName="[Material_Purchases]" displayFolder="" count="0" memberValueDatatype="130" unbalanced="0"/>
    <cacheHierarchy uniqueName="[Material_Purchases].[Material_Category]" caption="Material_Category" attribute="1" defaultMemberUniqueName="[Material_Purchases].[Material_Category].[All]" allUniqueName="[Material_Purchases].[Material_Category].[All]" dimensionUniqueName="[Material_Purchases]" displayFolder="" count="0" memberValueDatatype="130" unbalanced="0"/>
    <cacheHierarchy uniqueName="[Material_Purchases].[Vendor]" caption="Vendor" attribute="1" defaultMemberUniqueName="[Material_Purchases].[Vendor].[All]" allUniqueName="[Material_Purchases].[Vendor].[All]" dimensionUniqueName="[Material_Purchases]" displayFolder="" count="0" memberValueDatatype="130" unbalanced="0"/>
    <cacheHierarchy uniqueName="[Material_Purchases].[GL_Account]" caption="GL_Account" attribute="1" defaultMemberUniqueName="[Material_Purchases].[GL_Account].[All]" allUniqueName="[Material_Purchases].[GL_Account].[All]" dimensionUniqueName="[Material_Purchases]" displayFolder="" count="0" memberValueDatatype="20" unbalanced="0"/>
    <cacheHierarchy uniqueName="[Material_Purchases].[Cost_Code]" caption="Cost_Code" attribute="1" defaultMemberUniqueName="[Material_Purchases].[Cost_Code].[All]" allUniqueName="[Material_Purchases].[Cost_Code].[All]" dimensionUniqueName="[Material_Purchases]" displayFolder="" count="0" memberValueDatatype="130" unbalanced="0"/>
    <cacheHierarchy uniqueName="[Material_Purchases].[Quantity]" caption="Quantity" attribute="1" defaultMemberUniqueName="[Material_Purchases].[Quantity].[All]" allUniqueName="[Material_Purchases].[Quantity].[All]" dimensionUniqueName="[Material_Purchases]" displayFolder="" count="0" memberValueDatatype="20" unbalanced="0"/>
    <cacheHierarchy uniqueName="[Material_Purchases].[Unit_Price]" caption="Unit_Price" attribute="1" defaultMemberUniqueName="[Material_Purchases].[Unit_Price].[All]" allUniqueName="[Material_Purchases].[Unit_Price].[All]" dimensionUniqueName="[Material_Purchases]" displayFolder="" count="0" memberValueDatatype="5" unbalanced="0"/>
    <cacheHierarchy uniqueName="[Material_Purchases].[Extended_Price]" caption="Extended_Price" attribute="1" defaultMemberUniqueName="[Material_Purchases].[Extended_Price].[All]" allUniqueName="[Material_Purchases].[Extended_Price].[All]" dimensionUniqueName="[Material_Purchases]" displayFolder="" count="0" memberValueDatatype="5" unbalanced="0"/>
    <cacheHierarchy uniqueName="[Material_Purchases].[Order_Date]" caption="Order_Date" attribute="1" time="1" defaultMemberUniqueName="[Material_Purchases].[Order_Date].[All]" allUniqueName="[Material_Purchases].[Order_Date].[All]" dimensionUniqueName="[Material_Purchases]" displayFolder="" count="0" memberValueDatatype="7" unbalanced="0"/>
    <cacheHierarchy uniqueName="[Material_Purchases].[Delivery_Date]" caption="Delivery_Date" attribute="1" time="1" defaultMemberUniqueName="[Material_Purchases].[Delivery_Date].[All]" allUniqueName="[Material_Purchases].[Delivery_Date].[All]" dimensionUniqueName="[Material_Purchases]" displayFolder="" count="0" memberValueDatatype="7" unbalanced="0"/>
    <cacheHierarchy uniqueName="[Program_Costs].[Month]" caption="Month" attribute="1" time="1" defaultMemberUniqueName="[Program_Costs].[Month].[All]" allUniqueName="[Program_Costs].[Month].[All]" dimensionUniqueName="[Program_Costs]" displayFolder="" count="0" memberValueDatatype="7" unbalanced="0"/>
    <cacheHierarchy uniqueName="[Program_Costs].[Program]" caption="Program" attribute="1" defaultMemberUniqueName="[Program_Costs].[Program].[All]" allUniqueName="[Program_Costs].[Program].[All]" dimensionUniqueName="[Program_Costs]" displayFolder="" count="0" memberValueDatatype="130" unbalanced="0"/>
    <cacheHierarchy uniqueName="[Program_Costs].[Planned_Budget]" caption="Planned_Budget" attribute="1" defaultMemberUniqueName="[Program_Costs].[Planned_Budget].[All]" allUniqueName="[Program_Costs].[Planned_Budget].[All]" dimensionUniqueName="[Program_Costs]" displayFolder="" count="0" memberValueDatatype="20" unbalanced="0"/>
    <cacheHierarchy uniqueName="[Program_Costs].[Actual_Cost]" caption="Actual_Cost" attribute="1" defaultMemberUniqueName="[Program_Costs].[Actual_Cost].[All]" allUniqueName="[Program_Costs].[Actual_Cost].[All]" dimensionUniqueName="[Program_Costs]" displayFolder="" count="0" memberValueDatatype="5" unbalanced="0"/>
    <cacheHierarchy uniqueName="[Program_Costs].[Forecast_EAC]" caption="Forecast_EAC" attribute="1" defaultMemberUniqueName="[Program_Costs].[Forecast_EAC].[All]" allUniqueName="[Program_Costs].[Forecast_EAC].[All]" dimensionUniqueName="[Program_Costs]" displayFolder="" count="0" memberValueDatatype="5" unbalanced="0"/>
    <cacheHierarchy uniqueName="[Program_Costs].[Revenue_Recognized]" caption="Revenue_Recognized" attribute="1" defaultMemberUniqueName="[Program_Costs].[Revenue_Recognized].[All]" allUniqueName="[Program_Costs].[Revenue_Recognized].[All]" dimensionUniqueName="[Program_Costs]" displayFolder="" count="0" memberValueDatatype="5" unbalanced="0"/>
    <cacheHierarchy uniqueName="[Program_Costs].[Month (Month)]" caption="Month (Month)" attribute="1" defaultMemberUniqueName="[Program_Costs].[Month (Month)].[All]" allUniqueName="[Program_Costs].[Month (Month)].[All]" dimensionUniqueName="[Program_Costs]" displayFolder="" count="0" memberValueDatatype="130" unbalanced="0"/>
    <cacheHierarchy uniqueName="[Program_Forecasts].[As_Of_Date]" caption="As_Of_Date" attribute="1" time="1" defaultMemberUniqueName="[Program_Forecasts].[As_Of_Date].[All]" allUniqueName="[Program_Forecasts].[As_Of_Date].[All]" dimensionUniqueName="[Program_Forecasts]" displayFolder="" count="0" memberValueDatatype="7" unbalanced="0"/>
    <cacheHierarchy uniqueName="[Program_Forecasts].[Program]" caption="Program" attribute="1" defaultMemberUniqueName="[Program_Forecasts].[Program].[All]" allUniqueName="[Program_Forecasts].[Program].[All]" dimensionUniqueName="[Program_Forecasts]" displayFolder="" count="0" memberValueDatatype="130" unbalanced="0"/>
    <cacheHierarchy uniqueName="[Program_Forecasts].[Month]" caption="Month" attribute="1" time="1" defaultMemberUniqueName="[Program_Forecasts].[Month].[All]" allUniqueName="[Program_Forecasts].[Month].[All]" dimensionUniqueName="[Program_Forecasts]" displayFolder="" count="0" memberValueDatatype="7" unbalanced="0"/>
    <cacheHierarchy uniqueName="[Program_Forecasts].[Original_Budget]" caption="Original_Budget" attribute="1" defaultMemberUniqueName="[Program_Forecasts].[Original_Budget].[All]" allUniqueName="[Program_Forecasts].[Original_Budget].[All]" dimensionUniqueName="[Program_Forecasts]" displayFolder="" count="0" memberValueDatatype="5" unbalanced="0"/>
    <cacheHierarchy uniqueName="[Program_Forecasts].[Current_EAC]" caption="Current_EAC" attribute="1" defaultMemberUniqueName="[Program_Forecasts].[Current_EAC].[All]" allUniqueName="[Program_Forecasts].[Current_EAC].[All]" dimensionUniqueName="[Program_Forecasts]" displayFolder="" count="0" memberValueDatatype="5" unbalanced="0"/>
    <cacheHierarchy uniqueName="[Program_Forecasts].[Cumulative_Actuals]" caption="Cumulative_Actuals" attribute="1" defaultMemberUniqueName="[Program_Forecasts].[Cumulative_Actuals].[All]" allUniqueName="[Program_Forecasts].[Cumulative_Actuals].[All]" dimensionUniqueName="[Program_Forecasts]" displayFolder="" count="0" memberValueDatatype="5" unbalanced="0"/>
    <cacheHierarchy uniqueName="[Program_Forecasts].[Cumulative_Variance]" caption="Cumulative_Variance" attribute="1" defaultMemberUniqueName="[Program_Forecasts].[Cumulative_Variance].[All]" allUniqueName="[Program_Forecasts].[Cumulative_Variance].[All]" dimensionUniqueName="[Program_Forecasts]" displayFolder="" count="0" memberValueDatatype="5" unbalanced="0"/>
    <cacheHierarchy uniqueName="[Table1].[Programs]" caption="Programs" attribute="1" defaultMemberUniqueName="[Table1].[Programs].[All]" allUniqueName="[Table1].[Programs].[All]" dimensionUniqueName="[Table1]" displayFolder="" count="0" memberValueDatatype="130" unbalanced="0"/>
    <cacheHierarchy uniqueName="[Labor_Hours].[Week_Ending (Month Index)]" caption="Week_Ending (Month Index)" attribute="1" defaultMemberUniqueName="[Labor_Hours].[Week_Ending (Month Index)].[All]" allUniqueName="[Labor_Hours].[Week_Ending (Month Index)].[All]" dimensionUniqueName="[Labor_Hours]" displayFolder="" count="0" memberValueDatatype="20" unbalanced="0" hidden="1"/>
    <cacheHierarchy uniqueName="[Program_Costs].[Month (Month Index)]" caption="Month (Month Index)" attribute="1" defaultMemberUniqueName="[Program_Costs].[Month (Month Index)].[All]" allUniqueName="[Program_Costs].[Month (Month Index)].[All]" dimensionUniqueName="[Program_Costs]" displayFolder="" count="0" memberValueDatatype="20" unbalanced="0" hidden="1"/>
    <cacheHierarchy uniqueName="[Measures].[__XL_Count GL_Transactions]" caption="__XL_Count GL_Transactions" measure="1" displayFolder="" measureGroup="GL_Transactions" count="0" hidden="1"/>
    <cacheHierarchy uniqueName="[Measures].[__XL_Count Labor_Hours]" caption="__XL_Count Labor_Hours" measure="1" displayFolder="" measureGroup="Labor_Hours" count="0" hidden="1"/>
    <cacheHierarchy uniqueName="[Measures].[__XL_Count Material_Purchases]" caption="__XL_Count Material_Purchases" measure="1" displayFolder="" measureGroup="Material_Purchases" count="0" hidden="1"/>
    <cacheHierarchy uniqueName="[Measures].[__XL_Count Program_Costs]" caption="__XL_Count Program_Costs" measure="1" displayFolder="" measureGroup="Program_Costs" count="0" hidden="1"/>
    <cacheHierarchy uniqueName="[Measures].[__XL_Count Program_Forecasts]" caption="__XL_Count Program_Forecasts" measure="1" displayFolder="" measureGroup="Program_Forecast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Program_Costs" count="0" hidden="1">
      <extLst>
        <ext xmlns:x15="http://schemas.microsoft.com/office/spreadsheetml/2010/11/main" uri="{B97F6D7D-B522-45F9-BDA1-12C45D357490}">
          <x15:cacheHierarchy aggregatedColumn="36"/>
        </ext>
      </extLst>
    </cacheHierarchy>
    <cacheHierarchy uniqueName="[Measures].[Sum of Planned_Budget]" caption="Sum of Planned_Budget" measure="1" displayFolder="" measureGroup="Program_Costs" count="0" hidden="1">
      <extLst>
        <ext xmlns:x15="http://schemas.microsoft.com/office/spreadsheetml/2010/11/main" uri="{B97F6D7D-B522-45F9-BDA1-12C45D357490}">
          <x15:cacheHierarchy aggregatedColumn="35"/>
        </ext>
      </extLst>
    </cacheHierarchy>
    <cacheHierarchy uniqueName="[Measures].[Sum of Revenue_Recognized]" caption="Sum of Revenue_Recognized" measure="1" displayFolder="" measureGroup="Program_Costs" count="0" hidden="1">
      <extLst>
        <ext xmlns:x15="http://schemas.microsoft.com/office/spreadsheetml/2010/11/main" uri="{B97F6D7D-B522-45F9-BDA1-12C45D357490}">
          <x15:cacheHierarchy aggregatedColumn="38"/>
        </ext>
      </extLst>
    </cacheHierarchy>
    <cacheHierarchy uniqueName="[Measures].[Sum of Extended_Price]" caption="Sum of Extended_Price" measure="1" displayFolder="" measureGroup="Material_Purchases" count="0" hidden="1">
      <extLst>
        <ext xmlns:x15="http://schemas.microsoft.com/office/spreadsheetml/2010/11/main" uri="{B97F6D7D-B522-45F9-BDA1-12C45D357490}">
          <x15:cacheHierarchy aggregatedColumn="30"/>
        </ext>
      </extLst>
    </cacheHierarchy>
    <cacheHierarchy uniqueName="[Measures].[Count of PO_Number]" caption="Count of PO_Number" measure="1" displayFolder="" measureGroup="Material_Purchases" count="0" hidden="1">
      <extLst>
        <ext xmlns:x15="http://schemas.microsoft.com/office/spreadsheetml/2010/11/main" uri="{B97F6D7D-B522-45F9-BDA1-12C45D357490}">
          <x15:cacheHierarchy aggregatedColumn="21"/>
        </ext>
      </extLst>
    </cacheHierarchy>
    <cacheHierarchy uniqueName="[Measures].[Average of Extended_Price]" caption="Average of Extended_Price" measure="1" displayFolder="" measureGroup="Material_Purchase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Count of Delivery_Date]" caption="Count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Max of Order_Date]" caption="Max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Max of Delivery_Date]" caption="Max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Sum of Labor_Cost]" caption="Sum of Labor_Cost" measure="1" displayFolder="" measureGroup="Labor_Hours" count="0" hidden="1">
      <extLst>
        <ext xmlns:x15="http://schemas.microsoft.com/office/spreadsheetml/2010/11/main" uri="{B97F6D7D-B522-45F9-BDA1-12C45D357490}">
          <x15:cacheHierarchy aggregatedColumn="18"/>
        </ext>
      </extLst>
    </cacheHierarchy>
    <cacheHierarchy uniqueName="[Measures].[Sum of Actual_Hours]" caption="Sum of Actual_Hours" measure="1" displayFolder="" measureGroup="Labor_Hour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OT_Hours]" caption="Sum of OT_Hours" measure="1" displayFolder="" measureGroup="Labor_Hours" count="0" hidden="1">
      <extLst>
        <ext xmlns:x15="http://schemas.microsoft.com/office/spreadsheetml/2010/11/main" uri="{B97F6D7D-B522-45F9-BDA1-12C45D357490}">
          <x15:cacheHierarchy aggregatedColumn="15"/>
        </ext>
      </extLst>
    </cacheHierarchy>
    <cacheHierarchy uniqueName="[Measures].[Average of Actual_Hours]" caption="Average of Actual_Hours" measure="1" displayFolder="" measureGroup="Labor_Hours" count="0" hidden="1">
      <extLst>
        <ext xmlns:x15="http://schemas.microsoft.com/office/spreadsheetml/2010/11/main" uri="{B97F6D7D-B522-45F9-BDA1-12C45D357490}">
          <x15:cacheHierarchy aggregatedColumn="14"/>
        </ext>
      </extLst>
    </cacheHierarchy>
  </cacheHierarchies>
  <kpis count="0"/>
  <dimensions count="7">
    <dimension name="GL_Transactions" uniqueName="[GL_Transactions]" caption="GL_Transactions"/>
    <dimension name="Labor_Hours" uniqueName="[Labor_Hours]" caption="Labor_Hours"/>
    <dimension name="Material_Purchases" uniqueName="[Material_Purchases]" caption="Material_Purchases"/>
    <dimension measure="1" name="Measures" uniqueName="[Measures]" caption="Measures"/>
    <dimension name="Program_Costs" uniqueName="[Program_Costs]" caption="Program_Costs"/>
    <dimension name="Program_Forecasts" uniqueName="[Program_Forecasts]" caption="Program_Forecasts"/>
    <dimension name="Table1" uniqueName="[Table1]" caption="Table1"/>
  </dimensions>
  <measureGroups count="6">
    <measureGroup name="GL_Transactions" caption="GL_Transactions"/>
    <measureGroup name="Labor_Hours" caption="Labor_Hours"/>
    <measureGroup name="Material_Purchases" caption="Material_Purchases"/>
    <measureGroup name="Program_Costs" caption="Program_Costs"/>
    <measureGroup name="Program_Forecasts" caption="Program_Forecasts"/>
    <measureGroup name="Table1" caption="Table1"/>
  </measureGroups>
  <maps count="10">
    <map measureGroup="0" dimension="0"/>
    <map measureGroup="0" dimension="6"/>
    <map measureGroup="1" dimension="1"/>
    <map measureGroup="1" dimension="6"/>
    <map measureGroup="2" dimension="2"/>
    <map measureGroup="3" dimension="4"/>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an" refreshedDate="45982.776295023148" backgroundQuery="1" createdVersion="3" refreshedVersion="8" minRefreshableVersion="3" recordCount="0" supportSubquery="1" supportAdvancedDrill="1" xr:uid="{5B5C81EB-07ED-4257-9562-79F35BDF2910}">
  <cacheSource type="external" connectionId="6">
    <extLst>
      <ext xmlns:x14="http://schemas.microsoft.com/office/spreadsheetml/2009/9/main" uri="{F057638F-6D5F-4e77-A914-E7F072B9BCA8}">
        <x14:sourceConnection name="ThisWorkbookDataModel"/>
      </ext>
    </extLst>
  </cacheSource>
  <cacheFields count="0"/>
  <cacheHierarchies count="70">
    <cacheHierarchy uniqueName="[GL_Transactions].[Trans_ID]" caption="Trans_ID" attribute="1" defaultMemberUniqueName="[GL_Transactions].[Trans_ID].[All]" allUniqueName="[GL_Transactions].[Trans_ID].[All]" dimensionUniqueName="[GL_Transactions]" displayFolder="" count="0" memberValueDatatype="130" unbalanced="0"/>
    <cacheHierarchy uniqueName="[GL_Transactions].[Trans_Date]" caption="Trans_Date" attribute="1" time="1" defaultMemberUniqueName="[GL_Transactions].[Trans_Date].[All]" allUniqueName="[GL_Transactions].[Trans_Date].[All]" dimensionUniqueName="[GL_Transactions]" displayFolder="" count="0" memberValueDatatype="7" unbalanced="0"/>
    <cacheHierarchy uniqueName="[GL_Transactions].[Program]" caption="Program" attribute="1" defaultMemberUniqueName="[GL_Transactions].[Program].[All]" allUniqueName="[GL_Transactions].[Program].[All]" dimensionUniqueName="[GL_Transactions]" displayFolder="" count="0" memberValueDatatype="130" unbalanced="0"/>
    <cacheHierarchy uniqueName="[GL_Transactions].[GL_Account]" caption="GL_Account" attribute="1" defaultMemberUniqueName="[GL_Transactions].[GL_Account].[All]" allUniqueName="[GL_Transactions].[GL_Account].[All]" dimensionUniqueName="[GL_Transactions]" displayFolder="" count="0" memberValueDatatype="20" unbalanced="0"/>
    <cacheHierarchy uniqueName="[GL_Transactions].[Debit]" caption="Debit" attribute="1" defaultMemberUniqueName="[GL_Transactions].[Debit].[All]" allUniqueName="[GL_Transactions].[Debit].[All]" dimensionUniqueName="[GL_Transactions]" displayFolder="" count="0" memberValueDatatype="5" unbalanced="0"/>
    <cacheHierarchy uniqueName="[GL_Transactions].[Credit]" caption="Credit" attribute="1" defaultMemberUniqueName="[GL_Transactions].[Credit].[All]" allUniqueName="[GL_Transactions].[Credit].[All]" dimensionUniqueName="[GL_Transactions]" displayFolder="" count="0" memberValueDatatype="5" unbalanced="0"/>
    <cacheHierarchy uniqueName="[GL_Transactions].[Description]" caption="Description" attribute="1" defaultMemberUniqueName="[GL_Transactions].[Description].[All]" allUniqueName="[GL_Transactions].[Description].[All]" dimensionUniqueName="[GL_Transactions]" displayFolder="" count="0" memberValueDatatype="130" unbalanced="0"/>
    <cacheHierarchy uniqueName="[GL_Transactions].[Source]" caption="Source" attribute="1" defaultMemberUniqueName="[GL_Transactions].[Source].[All]" allUniqueName="[GL_Transactions].[Source].[All]" dimensionUniqueName="[GL_Transactions]" displayFolder="" count="0" memberValueDatatype="130" unbalanced="0"/>
    <cacheHierarchy uniqueName="[Labor_Hours].[Week_Ending]" caption="Week_Ending" attribute="1" time="1" defaultMemberUniqueName="[Labor_Hours].[Week_Ending].[All]" allUniqueName="[Labor_Hours].[Week_Ending].[All]" dimensionUniqueName="[Labor_Hours]" displayFolder="" count="0" memberValueDatatype="7" unbalanced="0"/>
    <cacheHierarchy uniqueName="[Labor_Hours].[Employee_ID]" caption="Employee_ID" attribute="1" defaultMemberUniqueName="[Labor_Hours].[Employee_ID].[All]" allUniqueName="[Labor_Hours].[Employee_ID].[All]" dimensionUniqueName="[Labor_Hours]" displayFolder="" count="0" memberValueDatatype="130" unbalanced="0"/>
    <cacheHierarchy uniqueName="[Labor_Hours].[Program]" caption="Program" attribute="1" defaultMemberUniqueName="[Labor_Hours].[Program].[All]" allUniqueName="[Labor_Hours].[Program].[All]" dimensionUniqueName="[Labor_Hours]" displayFolder="" count="0" memberValueDatatype="130" unbalanced="0"/>
    <cacheHierarchy uniqueName="[Labor_Hours].[Department]" caption="Department" attribute="1" defaultMemberUniqueName="[Labor_Hours].[Department].[All]" allUniqueName="[Labor_Hours].[Department].[All]" dimensionUniqueName="[Labor_Hours]" displayFolder="" count="0" memberValueDatatype="130" unbalanced="0"/>
    <cacheHierarchy uniqueName="[Labor_Hours].[Labor_Category]" caption="Labor_Category" attribute="1" defaultMemberUniqueName="[Labor_Hours].[Labor_Category].[All]" allUniqueName="[Labor_Hours].[Labor_Category].[All]" dimensionUniqueName="[Labor_Hours]" displayFolder="" count="0" memberValueDatatype="130" unbalanced="0"/>
    <cacheHierarchy uniqueName="[Labor_Hours].[Planned_Hours]" caption="Planned_Hours" attribute="1" defaultMemberUniqueName="[Labor_Hours].[Planned_Hours].[All]" allUniqueName="[Labor_Hours].[Planned_Hours].[All]" dimensionUniqueName="[Labor_Hours]" displayFolder="" count="0" memberValueDatatype="20" unbalanced="0"/>
    <cacheHierarchy uniqueName="[Labor_Hours].[Actual_Hours]" caption="Actual_Hours" attribute="1" defaultMemberUniqueName="[Labor_Hours].[Actual_Hours].[All]" allUniqueName="[Labor_Hours].[Actual_Hours].[All]" dimensionUniqueName="[Labor_Hours]" displayFolder="" count="0" memberValueDatatype="20" unbalanced="0"/>
    <cacheHierarchy uniqueName="[Labor_Hours].[OT_Hours]" caption="OT_Hours" attribute="1" defaultMemberUniqueName="[Labor_Hours].[OT_Hours].[All]" allUniqueName="[Labor_Hours].[OT_Hours].[All]" dimensionUniqueName="[Labor_Hours]" displayFolder="" count="0" memberValueDatatype="20" unbalanced="0"/>
    <cacheHierarchy uniqueName="[Labor_Hours].[Standard_Rate]" caption="Standard_Rate" attribute="1" defaultMemberUniqueName="[Labor_Hours].[Standard_Rate].[All]" allUniqueName="[Labor_Hours].[Standard_Rate].[All]" dimensionUniqueName="[Labor_Hours]" displayFolder="" count="0" memberValueDatatype="5" unbalanced="0"/>
    <cacheHierarchy uniqueName="[Labor_Hours].[OT_Rate]" caption="OT_Rate" attribute="1" defaultMemberUniqueName="[Labor_Hours].[OT_Rate].[All]" allUniqueName="[Labor_Hours].[OT_Rate].[All]" dimensionUniqueName="[Labor_Hours]" displayFolder="" count="0" memberValueDatatype="5" unbalanced="0"/>
    <cacheHierarchy uniqueName="[Labor_Hours].[Labor_Cost]" caption="Labor_Cost" attribute="1" defaultMemberUniqueName="[Labor_Hours].[Labor_Cost].[All]" allUniqueName="[Labor_Hours].[Labor_Cost].[All]" dimensionUniqueName="[Labor_Hours]" displayFolder="" count="0" memberValueDatatype="5" unbalanced="0"/>
    <cacheHierarchy uniqueName="[Labor_Hours].[GL_Account]" caption="GL_Account" attribute="1" defaultMemberUniqueName="[Labor_Hours].[GL_Account].[All]" allUniqueName="[Labor_Hours].[GL_Account].[All]" dimensionUniqueName="[Labor_Hours]" displayFolder="" count="0" memberValueDatatype="20" unbalanced="0"/>
    <cacheHierarchy uniqueName="[Labor_Hours].[Week_Ending (Month)]" caption="Week_Ending (Month)" attribute="1" defaultMemberUniqueName="[Labor_Hours].[Week_Ending (Month)].[All]" allUniqueName="[Labor_Hours].[Week_Ending (Month)].[All]" dimensionUniqueName="[Labor_Hours]" displayFolder="" count="0" memberValueDatatype="130" unbalanced="0"/>
    <cacheHierarchy uniqueName="[Material_Purchases].[PO_Number]" caption="PO_Number" attribute="1" defaultMemberUniqueName="[Material_Purchases].[PO_Number].[All]" allUniqueName="[Material_Purchases].[PO_Number].[All]" dimensionUniqueName="[Material_Purchases]" displayFolder="" count="0" memberValueDatatype="130" unbalanced="0"/>
    <cacheHierarchy uniqueName="[Material_Purchases].[PO_Line]" caption="PO_Line" attribute="1" defaultMemberUniqueName="[Material_Purchases].[PO_Line].[All]" allUniqueName="[Material_Purchases].[PO_Line].[All]" dimensionUniqueName="[Material_Purchases]" displayFolder="" count="0" memberValueDatatype="20" unbalanced="0"/>
    <cacheHierarchy uniqueName="[Material_Purchases].[Program]" caption="Program" attribute="1" defaultMemberUniqueName="[Material_Purchases].[Program].[All]" allUniqueName="[Material_Purchases].[Program].[All]" dimensionUniqueName="[Material_Purchases]" displayFolder="" count="0" memberValueDatatype="130" unbalanced="0"/>
    <cacheHierarchy uniqueName="[Material_Purchases].[Material_Category]" caption="Material_Category" attribute="1" defaultMemberUniqueName="[Material_Purchases].[Material_Category].[All]" allUniqueName="[Material_Purchases].[Material_Category].[All]" dimensionUniqueName="[Material_Purchases]" displayFolder="" count="0" memberValueDatatype="130" unbalanced="0"/>
    <cacheHierarchy uniqueName="[Material_Purchases].[Vendor]" caption="Vendor" attribute="1" defaultMemberUniqueName="[Material_Purchases].[Vendor].[All]" allUniqueName="[Material_Purchases].[Vendor].[All]" dimensionUniqueName="[Material_Purchases]" displayFolder="" count="0" memberValueDatatype="130" unbalanced="0"/>
    <cacheHierarchy uniqueName="[Material_Purchases].[GL_Account]" caption="GL_Account" attribute="1" defaultMemberUniqueName="[Material_Purchases].[GL_Account].[All]" allUniqueName="[Material_Purchases].[GL_Account].[All]" dimensionUniqueName="[Material_Purchases]" displayFolder="" count="0" memberValueDatatype="20" unbalanced="0"/>
    <cacheHierarchy uniqueName="[Material_Purchases].[Cost_Code]" caption="Cost_Code" attribute="1" defaultMemberUniqueName="[Material_Purchases].[Cost_Code].[All]" allUniqueName="[Material_Purchases].[Cost_Code].[All]" dimensionUniqueName="[Material_Purchases]" displayFolder="" count="0" memberValueDatatype="130" unbalanced="0"/>
    <cacheHierarchy uniqueName="[Material_Purchases].[Quantity]" caption="Quantity" attribute="1" defaultMemberUniqueName="[Material_Purchases].[Quantity].[All]" allUniqueName="[Material_Purchases].[Quantity].[All]" dimensionUniqueName="[Material_Purchases]" displayFolder="" count="0" memberValueDatatype="20" unbalanced="0"/>
    <cacheHierarchy uniqueName="[Material_Purchases].[Unit_Price]" caption="Unit_Price" attribute="1" defaultMemberUniqueName="[Material_Purchases].[Unit_Price].[All]" allUniqueName="[Material_Purchases].[Unit_Price].[All]" dimensionUniqueName="[Material_Purchases]" displayFolder="" count="0" memberValueDatatype="5" unbalanced="0"/>
    <cacheHierarchy uniqueName="[Material_Purchases].[Extended_Price]" caption="Extended_Price" attribute="1" defaultMemberUniqueName="[Material_Purchases].[Extended_Price].[All]" allUniqueName="[Material_Purchases].[Extended_Price].[All]" dimensionUniqueName="[Material_Purchases]" displayFolder="" count="0" memberValueDatatype="5" unbalanced="0"/>
    <cacheHierarchy uniqueName="[Material_Purchases].[Order_Date]" caption="Order_Date" attribute="1" time="1" defaultMemberUniqueName="[Material_Purchases].[Order_Date].[All]" allUniqueName="[Material_Purchases].[Order_Date].[All]" dimensionUniqueName="[Material_Purchases]" displayFolder="" count="0" memberValueDatatype="7" unbalanced="0"/>
    <cacheHierarchy uniqueName="[Material_Purchases].[Delivery_Date]" caption="Delivery_Date" attribute="1" time="1" defaultMemberUniqueName="[Material_Purchases].[Delivery_Date].[All]" allUniqueName="[Material_Purchases].[Delivery_Date].[All]" dimensionUniqueName="[Material_Purchases]" displayFolder="" count="0" memberValueDatatype="7" unbalanced="0"/>
    <cacheHierarchy uniqueName="[Program_Costs].[Month]" caption="Month" attribute="1" time="1" defaultMemberUniqueName="[Program_Costs].[Month].[All]" allUniqueName="[Program_Costs].[Month].[All]" dimensionUniqueName="[Program_Costs]" displayFolder="" count="0" memberValueDatatype="7" unbalanced="0"/>
    <cacheHierarchy uniqueName="[Program_Costs].[Program]" caption="Program" attribute="1" defaultMemberUniqueName="[Program_Costs].[Program].[All]" allUniqueName="[Program_Costs].[Program].[All]" dimensionUniqueName="[Program_Costs]" displayFolder="" count="0" memberValueDatatype="130" unbalanced="0"/>
    <cacheHierarchy uniqueName="[Program_Costs].[Planned_Budget]" caption="Planned_Budget" attribute="1" defaultMemberUniqueName="[Program_Costs].[Planned_Budget].[All]" allUniqueName="[Program_Costs].[Planned_Budget].[All]" dimensionUniqueName="[Program_Costs]" displayFolder="" count="0" memberValueDatatype="20" unbalanced="0"/>
    <cacheHierarchy uniqueName="[Program_Costs].[Actual_Cost]" caption="Actual_Cost" attribute="1" defaultMemberUniqueName="[Program_Costs].[Actual_Cost].[All]" allUniqueName="[Program_Costs].[Actual_Cost].[All]" dimensionUniqueName="[Program_Costs]" displayFolder="" count="0" memberValueDatatype="5" unbalanced="0"/>
    <cacheHierarchy uniqueName="[Program_Costs].[Forecast_EAC]" caption="Forecast_EAC" attribute="1" defaultMemberUniqueName="[Program_Costs].[Forecast_EAC].[All]" allUniqueName="[Program_Costs].[Forecast_EAC].[All]" dimensionUniqueName="[Program_Costs]" displayFolder="" count="0" memberValueDatatype="5" unbalanced="0"/>
    <cacheHierarchy uniqueName="[Program_Costs].[Revenue_Recognized]" caption="Revenue_Recognized" attribute="1" defaultMemberUniqueName="[Program_Costs].[Revenue_Recognized].[All]" allUniqueName="[Program_Costs].[Revenue_Recognized].[All]" dimensionUniqueName="[Program_Costs]" displayFolder="" count="0" memberValueDatatype="5" unbalanced="0"/>
    <cacheHierarchy uniqueName="[Program_Costs].[Month (Month)]" caption="Month (Month)" attribute="1" defaultMemberUniqueName="[Program_Costs].[Month (Month)].[All]" allUniqueName="[Program_Costs].[Month (Month)].[All]" dimensionUniqueName="[Program_Costs]" displayFolder="" count="0" memberValueDatatype="130" unbalanced="0"/>
    <cacheHierarchy uniqueName="[Program_Forecasts].[As_Of_Date]" caption="As_Of_Date" attribute="1" time="1" defaultMemberUniqueName="[Program_Forecasts].[As_Of_Date].[All]" allUniqueName="[Program_Forecasts].[As_Of_Date].[All]" dimensionUniqueName="[Program_Forecasts]" displayFolder="" count="0" memberValueDatatype="7" unbalanced="0"/>
    <cacheHierarchy uniqueName="[Program_Forecasts].[Program]" caption="Program" attribute="1" defaultMemberUniqueName="[Program_Forecasts].[Program].[All]" allUniqueName="[Program_Forecasts].[Program].[All]" dimensionUniqueName="[Program_Forecasts]" displayFolder="" count="0" memberValueDatatype="130" unbalanced="0"/>
    <cacheHierarchy uniqueName="[Program_Forecasts].[Month]" caption="Month" attribute="1" time="1" defaultMemberUniqueName="[Program_Forecasts].[Month].[All]" allUniqueName="[Program_Forecasts].[Month].[All]" dimensionUniqueName="[Program_Forecasts]" displayFolder="" count="0" memberValueDatatype="7" unbalanced="0"/>
    <cacheHierarchy uniqueName="[Program_Forecasts].[Original_Budget]" caption="Original_Budget" attribute="1" defaultMemberUniqueName="[Program_Forecasts].[Original_Budget].[All]" allUniqueName="[Program_Forecasts].[Original_Budget].[All]" dimensionUniqueName="[Program_Forecasts]" displayFolder="" count="0" memberValueDatatype="5" unbalanced="0"/>
    <cacheHierarchy uniqueName="[Program_Forecasts].[Current_EAC]" caption="Current_EAC" attribute="1" defaultMemberUniqueName="[Program_Forecasts].[Current_EAC].[All]" allUniqueName="[Program_Forecasts].[Current_EAC].[All]" dimensionUniqueName="[Program_Forecasts]" displayFolder="" count="0" memberValueDatatype="5" unbalanced="0"/>
    <cacheHierarchy uniqueName="[Program_Forecasts].[Cumulative_Actuals]" caption="Cumulative_Actuals" attribute="1" defaultMemberUniqueName="[Program_Forecasts].[Cumulative_Actuals].[All]" allUniqueName="[Program_Forecasts].[Cumulative_Actuals].[All]" dimensionUniqueName="[Program_Forecasts]" displayFolder="" count="0" memberValueDatatype="5" unbalanced="0"/>
    <cacheHierarchy uniqueName="[Program_Forecasts].[Cumulative_Variance]" caption="Cumulative_Variance" attribute="1" defaultMemberUniqueName="[Program_Forecasts].[Cumulative_Variance].[All]" allUniqueName="[Program_Forecasts].[Cumulative_Variance].[All]" dimensionUniqueName="[Program_Forecasts]" displayFolder="" count="0" memberValueDatatype="5" unbalanced="0"/>
    <cacheHierarchy uniqueName="[Table1].[Programs]" caption="Programs" attribute="1" defaultMemberUniqueName="[Table1].[Programs].[All]" allUniqueName="[Table1].[Programs].[All]" dimensionUniqueName="[Table1]" displayFolder="" count="0" memberValueDatatype="130" unbalanced="0"/>
    <cacheHierarchy uniqueName="[Labor_Hours].[Week_Ending (Month Index)]" caption="Week_Ending (Month Index)" attribute="1" defaultMemberUniqueName="[Labor_Hours].[Week_Ending (Month Index)].[All]" allUniqueName="[Labor_Hours].[Week_Ending (Month Index)].[All]" dimensionUniqueName="[Labor_Hours]" displayFolder="" count="0" memberValueDatatype="20" unbalanced="0" hidden="1"/>
    <cacheHierarchy uniqueName="[Program_Costs].[Month (Month Index)]" caption="Month (Month Index)" attribute="1" defaultMemberUniqueName="[Program_Costs].[Month (Month Index)].[All]" allUniqueName="[Program_Costs].[Month (Month Index)].[All]" dimensionUniqueName="[Program_Costs]" displayFolder="" count="0" memberValueDatatype="20" unbalanced="0" hidden="1"/>
    <cacheHierarchy uniqueName="[Measures].[__XL_Count GL_Transactions]" caption="__XL_Count GL_Transactions" measure="1" displayFolder="" measureGroup="GL_Transactions" count="0" hidden="1"/>
    <cacheHierarchy uniqueName="[Measures].[__XL_Count Labor_Hours]" caption="__XL_Count Labor_Hours" measure="1" displayFolder="" measureGroup="Labor_Hours" count="0" hidden="1"/>
    <cacheHierarchy uniqueName="[Measures].[__XL_Count Material_Purchases]" caption="__XL_Count Material_Purchases" measure="1" displayFolder="" measureGroup="Material_Purchases" count="0" hidden="1"/>
    <cacheHierarchy uniqueName="[Measures].[__XL_Count Program_Costs]" caption="__XL_Count Program_Costs" measure="1" displayFolder="" measureGroup="Program_Costs" count="0" hidden="1"/>
    <cacheHierarchy uniqueName="[Measures].[__XL_Count Program_Forecasts]" caption="__XL_Count Program_Forecasts" measure="1" displayFolder="" measureGroup="Program_Forecast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Program_Costs" count="0" hidden="1">
      <extLst>
        <ext xmlns:x15="http://schemas.microsoft.com/office/spreadsheetml/2010/11/main" uri="{B97F6D7D-B522-45F9-BDA1-12C45D357490}">
          <x15:cacheHierarchy aggregatedColumn="36"/>
        </ext>
      </extLst>
    </cacheHierarchy>
    <cacheHierarchy uniqueName="[Measures].[Sum of Planned_Budget]" caption="Sum of Planned_Budget" measure="1" displayFolder="" measureGroup="Program_Costs" count="0" hidden="1">
      <extLst>
        <ext xmlns:x15="http://schemas.microsoft.com/office/spreadsheetml/2010/11/main" uri="{B97F6D7D-B522-45F9-BDA1-12C45D357490}">
          <x15:cacheHierarchy aggregatedColumn="35"/>
        </ext>
      </extLst>
    </cacheHierarchy>
    <cacheHierarchy uniqueName="[Measures].[Sum of Revenue_Recognized]" caption="Sum of Revenue_Recognized" measure="1" displayFolder="" measureGroup="Program_Costs" count="0" hidden="1">
      <extLst>
        <ext xmlns:x15="http://schemas.microsoft.com/office/spreadsheetml/2010/11/main" uri="{B97F6D7D-B522-45F9-BDA1-12C45D357490}">
          <x15:cacheHierarchy aggregatedColumn="38"/>
        </ext>
      </extLst>
    </cacheHierarchy>
    <cacheHierarchy uniqueName="[Measures].[Sum of Extended_Price]" caption="Sum of Extended_Price" measure="1" displayFolder="" measureGroup="Material_Purchases" count="0" hidden="1">
      <extLst>
        <ext xmlns:x15="http://schemas.microsoft.com/office/spreadsheetml/2010/11/main" uri="{B97F6D7D-B522-45F9-BDA1-12C45D357490}">
          <x15:cacheHierarchy aggregatedColumn="30"/>
        </ext>
      </extLst>
    </cacheHierarchy>
    <cacheHierarchy uniqueName="[Measures].[Count of PO_Number]" caption="Count of PO_Number" measure="1" displayFolder="" measureGroup="Material_Purchases" count="0" hidden="1">
      <extLst>
        <ext xmlns:x15="http://schemas.microsoft.com/office/spreadsheetml/2010/11/main" uri="{B97F6D7D-B522-45F9-BDA1-12C45D357490}">
          <x15:cacheHierarchy aggregatedColumn="21"/>
        </ext>
      </extLst>
    </cacheHierarchy>
    <cacheHierarchy uniqueName="[Measures].[Average of Extended_Price]" caption="Average of Extended_Price" measure="1" displayFolder="" measureGroup="Material_Purchase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Count of Delivery_Date]" caption="Count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Max of Order_Date]" caption="Max of Order_Date" measure="1" displayFolder="" measureGroup="Material_Purchases" count="0" hidden="1">
      <extLst>
        <ext xmlns:x15="http://schemas.microsoft.com/office/spreadsheetml/2010/11/main" uri="{B97F6D7D-B522-45F9-BDA1-12C45D357490}">
          <x15:cacheHierarchy aggregatedColumn="31"/>
        </ext>
      </extLst>
    </cacheHierarchy>
    <cacheHierarchy uniqueName="[Measures].[Max of Delivery_Date]" caption="Max of Delivery_Date" measure="1" displayFolder="" measureGroup="Material_Purchases" count="0" hidden="1">
      <extLst>
        <ext xmlns:x15="http://schemas.microsoft.com/office/spreadsheetml/2010/11/main" uri="{B97F6D7D-B522-45F9-BDA1-12C45D357490}">
          <x15:cacheHierarchy aggregatedColumn="32"/>
        </ext>
      </extLst>
    </cacheHierarchy>
    <cacheHierarchy uniqueName="[Measures].[Sum of Labor_Cost]" caption="Sum of Labor_Cost" measure="1" displayFolder="" measureGroup="Labor_Hours" count="0" hidden="1">
      <extLst>
        <ext xmlns:x15="http://schemas.microsoft.com/office/spreadsheetml/2010/11/main" uri="{B97F6D7D-B522-45F9-BDA1-12C45D357490}">
          <x15:cacheHierarchy aggregatedColumn="18"/>
        </ext>
      </extLst>
    </cacheHierarchy>
    <cacheHierarchy uniqueName="[Measures].[Sum of Actual_Hours]" caption="Sum of Actual_Hours" measure="1" displayFolder="" measureGroup="Labor_Hours" count="0" hidden="1">
      <extLst>
        <ext xmlns:x15="http://schemas.microsoft.com/office/spreadsheetml/2010/11/main" uri="{B97F6D7D-B522-45F9-BDA1-12C45D357490}">
          <x15:cacheHierarchy aggregatedColumn="14"/>
        </ext>
      </extLst>
    </cacheHierarchy>
    <cacheHierarchy uniqueName="[Measures].[Sum of OT_Hours]" caption="Sum of OT_Hours" measure="1" displayFolder="" measureGroup="Labor_Hours" count="0" hidden="1">
      <extLst>
        <ext xmlns:x15="http://schemas.microsoft.com/office/spreadsheetml/2010/11/main" uri="{B97F6D7D-B522-45F9-BDA1-12C45D357490}">
          <x15:cacheHierarchy aggregatedColumn="15"/>
        </ext>
      </extLst>
    </cacheHierarchy>
  </cacheHierarchies>
  <kpis count="0"/>
  <dimensions count="7">
    <dimension name="GL_Transactions" uniqueName="[GL_Transactions]" caption="GL_Transactions"/>
    <dimension name="Labor_Hours" uniqueName="[Labor_Hours]" caption="Labor_Hours"/>
    <dimension name="Material_Purchases" uniqueName="[Material_Purchases]" caption="Material_Purchases"/>
    <dimension measure="1" name="Measures" uniqueName="[Measures]" caption="Measures"/>
    <dimension name="Program_Costs" uniqueName="[Program_Costs]" caption="Program_Costs"/>
    <dimension name="Program_Forecasts" uniqueName="[Program_Forecasts]" caption="Program_Forecasts"/>
    <dimension name="Table1" uniqueName="[Table1]" caption="Table1"/>
  </dimensions>
  <measureGroups count="6">
    <measureGroup name="GL_Transactions" caption="GL_Transactions"/>
    <measureGroup name="Labor_Hours" caption="Labor_Hours"/>
    <measureGroup name="Material_Purchases" caption="Material_Purchases"/>
    <measureGroup name="Program_Costs" caption="Program_Costs"/>
    <measureGroup name="Program_Forecasts" caption="Program_Forecasts"/>
    <measureGroup name="Table1" caption="Table1"/>
  </measureGroups>
  <maps count="10">
    <map measureGroup="0" dimension="0"/>
    <map measureGroup="0" dimension="6"/>
    <map measureGroup="1" dimension="1"/>
    <map measureGroup="1" dimension="6"/>
    <map measureGroup="2" dimension="2"/>
    <map measureGroup="3" dimension="4"/>
    <map measureGroup="3" dimension="6"/>
    <map measureGroup="4" dimension="5"/>
    <map measureGroup="4" dimension="6"/>
    <map measureGroup="5" dimension="6"/>
  </maps>
  <extLst>
    <ext xmlns:x14="http://schemas.microsoft.com/office/spreadsheetml/2009/9/main" uri="{725AE2AE-9491-48be-B2B4-4EB974FC3084}">
      <x14:pivotCacheDefinition slicerData="1" pivotCacheId="3942436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67F68C-AE6A-4A30-82D7-1A4B3DDE7FE9}" name="PivotTable1" cacheId="592" applyNumberFormats="0" applyBorderFormats="0" applyFontFormats="0" applyPatternFormats="0" applyAlignmentFormats="0" applyWidthHeightFormats="1" dataCaption="Values" tag="35f70617-7292-4190-852e-d109a9543980" updatedVersion="8" minRefreshableVersion="3" useAutoFormatting="1" itemPrintTitles="1" createdVersion="8" indent="0" outline="1" outlineData="1" multipleFieldFilters="0">
  <location ref="A3:B4"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Total Spend" fld="0" baseField="0" baseItem="0" numFmtId="7"/>
    <dataField name="Total Budget" fld="1" baseField="0" baseItem="1" numFmtId="164"/>
  </dataFields>
  <formats count="3">
    <format dxfId="5">
      <pivotArea outline="0" collapsedLevelsAreSubtotals="1" fieldPosition="0"/>
    </format>
    <format dxfId="4">
      <pivotArea outline="0" fieldPosition="0">
        <references count="1">
          <reference field="4294967294" count="1">
            <x v="0"/>
          </reference>
        </references>
      </pivotArea>
    </format>
    <format dxfId="3">
      <pivotArea outline="0" fieldPosition="0">
        <references count="1">
          <reference field="4294967294" count="1">
            <x v="1"/>
          </reference>
        </references>
      </pivotArea>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pend"/>
    <pivotHierarchy dragToData="1" caption="Total Budge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gram_C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5CDF42-7F7A-4036-ABCB-F683686B6E7B}" name="PivotTable4" cacheId="593" applyNumberFormats="0" applyBorderFormats="0" applyFontFormats="0" applyPatternFormats="0" applyAlignmentFormats="0" applyWidthHeightFormats="1" dataCaption="Values" tag="6edb1395-81fd-4034-a64b-b443647ecd08" updatedVersion="8" minRefreshableVersion="3" useAutoFormatting="1" itemPrintTitles="1" createdVersion="8" indent="0" outline="1" outlineData="1" multipleFieldFilters="0" chartFormat="4">
  <location ref="A3:C16"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subtotalTop="0" showAll="0" defaultSubtotal="0"/>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name="Actual Cost" fld="2" baseField="1" baseItem="0" numFmtId="164"/>
    <dataField name="Revenue" fld="3" baseField="1" baseItem="0" numFmtId="164"/>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ctual Cost"/>
    <pivotHierarchy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9"/>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gram_C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35FC27-DD42-4B63-89E1-9FA3493AEDC5}" name="PivotTable3" cacheId="594" applyNumberFormats="0" applyBorderFormats="0" applyFontFormats="0" applyPatternFormats="0" applyAlignmentFormats="0" applyWidthHeightFormats="1" dataCaption="Values" tag="ff7ce6ff-84cb-4e71-bdfd-153448bd04e3" updatedVersion="8" minRefreshableVersion="3" useAutoFormatting="1" itemPrintTitles="1" createdVersion="8" indent="0" outline="1" outlineData="1" multipleFieldFilters="0" chartFormat="4">
  <location ref="A3:C16"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subtotalTop="0" showAll="0" defaultSubtotal="0"/>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name="Actual Spend (Cumulative)" fld="2" showDataAs="runTotal" baseField="1" baseItem="0" numFmtId="7"/>
    <dataField name="Budget (Cumulative)" fld="3" showDataAs="runTotal" baseField="1" baseItem="5" numFmtId="164"/>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ctual Spend (Cumulative)"/>
    <pivotHierarchy dragToData="1" caption="Budget (Cumulativ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9"/>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gram_C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048571-2EE4-46B8-A8B7-1101578F83D2}" name="PivotTable2" cacheId="595" applyNumberFormats="0" applyBorderFormats="0" applyFontFormats="0" applyPatternFormats="0" applyAlignmentFormats="0" applyWidthHeightFormats="1" dataCaption="Values" tag="36e9cdb5-4732-4ce4-9233-07e45c27e83f" updatedVersion="8" minRefreshableVersion="3" useAutoFormatting="1" itemPrintTitles="1" createdVersion="8" indent="0" outline="1" outlineData="1" multipleFieldFilters="0" chartFormat="5">
  <location ref="A3:C8"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Budget" fld="1" baseField="0" baseItem="0" numFmtId="164"/>
    <dataField name="Actual Cost" fld="2" baseField="0" baseItem="0" numFmtId="164"/>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ctual Cost"/>
    <pivotHierarchy dragToData="1" caption="Budge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gram_C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3CA723-195D-4F85-AE8D-BF78EBC82886}" name="PivotTable11" cacheId="596" applyNumberFormats="0" applyBorderFormats="0" applyFontFormats="0" applyPatternFormats="0" applyAlignmentFormats="0" applyWidthHeightFormats="1" dataCaption="Values" tag="c796e19f-0a8b-45ef-9774-4163b1241bb6" updatedVersion="8" minRefreshableVersion="3" useAutoFormatting="1" itemPrintTitles="1" createdVersion="8" indent="0" outline="1" outlineData="1" multipleFieldFilters="0" chartFormat="6">
  <location ref="O69:P90"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2">
    <field x="0"/>
    <field x="1"/>
  </rowFields>
  <rowItems count="21">
    <i>
      <x v="6"/>
    </i>
    <i r="1">
      <x v="4"/>
    </i>
    <i>
      <x v="2"/>
    </i>
    <i r="1">
      <x v="1"/>
    </i>
    <i>
      <x v="1"/>
    </i>
    <i r="1">
      <x/>
    </i>
    <i>
      <x v="5"/>
    </i>
    <i r="1">
      <x v="3"/>
    </i>
    <i>
      <x/>
    </i>
    <i r="1">
      <x/>
    </i>
    <i>
      <x v="7"/>
    </i>
    <i r="1">
      <x/>
    </i>
    <i>
      <x v="4"/>
    </i>
    <i r="1">
      <x v="2"/>
    </i>
    <i>
      <x v="9"/>
    </i>
    <i r="1">
      <x v="1"/>
    </i>
    <i>
      <x v="8"/>
    </i>
    <i r="1">
      <x/>
    </i>
    <i>
      <x v="3"/>
    </i>
    <i r="1">
      <x v="1"/>
    </i>
    <i t="grand">
      <x/>
    </i>
  </rowItems>
  <colItems count="1">
    <i/>
  </colItems>
  <dataFields count="1">
    <dataField name="PO Spend" fld="2" baseField="0" baseItem="0" numFmtId="164"/>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PO Spen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0">
      <autoFilter ref="A1">
        <filterColumn colId="0">
          <top10 val="10" filterVal="10"/>
        </filterColumn>
      </autoFilter>
    </filter>
  </filters>
  <rowHierarchiesUsage count="2">
    <rowHierarchyUsage hierarchyUsage="2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erial_Purcha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AD99DF-B5FD-454B-882E-A7E6EF3E8CD6}" name="PivotTable10" cacheId="597" applyNumberFormats="0" applyBorderFormats="0" applyFontFormats="0" applyPatternFormats="0" applyAlignmentFormats="0" applyWidthHeightFormats="1" dataCaption="Values" tag="5936c7b8-0fde-463c-a917-69ebd69f354b" updatedVersion="8" minRefreshableVersion="3" useAutoFormatting="1" itemPrintTitles="1" createdVersion="8" indent="0" outline="1" outlineData="1" multipleFieldFilters="0" chartFormat="4">
  <location ref="C55:D61"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i>
    <i>
      <x v="3"/>
    </i>
    <i>
      <x v="1"/>
    </i>
    <i>
      <x v="4"/>
    </i>
    <i>
      <x v="2"/>
    </i>
    <i t="grand">
      <x/>
    </i>
  </rowItems>
  <colItems count="1">
    <i/>
  </colItems>
  <dataFields count="1">
    <dataField name="Total Spend" fld="1" baseField="0" baseItem="0" numFmtId="164"/>
  </dataFields>
  <chartFormats count="1">
    <chartFormat chart="0" format="3"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Spen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erial_Purcha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76F0C5-AE57-4ECE-9722-181B718792FF}" name="PivotTable9" cacheId="598" applyNumberFormats="0" applyBorderFormats="0" applyFontFormats="0" applyPatternFormats="0" applyAlignmentFormats="0" applyWidthHeightFormats="1" dataCaption="Values" tag="3f85cd48-6b2a-40f7-9c44-6d6832e27eda" updatedVersion="8" minRefreshableVersion="3" useAutoFormatting="1" itemPrintTitles="1" createdVersion="8" indent="0" outline="1" outlineData="1" multipleFieldFilters="0" chartFormat="8">
  <location ref="B34:C41" firstHeaderRow="1" firstDataRow="1" firstDataCol="1"/>
  <pivotFields count="2">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1"/>
  </rowFields>
  <rowItems count="7">
    <i>
      <x v="4"/>
    </i>
    <i>
      <x v="2"/>
    </i>
    <i>
      <x v="5"/>
    </i>
    <i>
      <x v="3"/>
    </i>
    <i>
      <x/>
    </i>
    <i>
      <x v="1"/>
    </i>
    <i t="grand">
      <x/>
    </i>
  </rowItems>
  <colItems count="1">
    <i/>
  </colItems>
  <dataFields count="1">
    <dataField name="Total Spend" fld="0" baseField="0" baseItem="0" numFmtId="164"/>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Spen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erial_Purcha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AC2A53-B47B-4D01-85F9-1AACAAEA67C1}" name="PivotTable8" cacheId="599" applyNumberFormats="0" applyBorderFormats="0" applyFontFormats="0" applyPatternFormats="0" applyAlignmentFormats="0" applyWidthHeightFormats="1" dataCaption="Values" tag="14a787b5-c700-415e-b76f-1185b280f204" updatedVersion="8" minRefreshableVersion="3" useAutoFormatting="1" itemPrintTitles="1" createdVersion="8" indent="0" outline="1" outlineData="1" multipleFieldFilters="0">
  <location ref="L24:M25"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Max of Delivery_Date" fld="0" subtotal="max" baseField="0" baseItem="0"/>
    <dataField name="Max of Order_Date" fld="1" subtotal="max" baseField="0" baseItem="1"/>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Max of Order_Date"/>
    <pivotHierarchy dragToData="1" caption="Max of Delivery_Date"/>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erial_Purcha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A5FBB4E-D7F8-4C99-8538-1B4031AED298}" name="PivotTable7" cacheId="600" applyNumberFormats="0" applyBorderFormats="0" applyFontFormats="0" applyPatternFormats="0" applyAlignmentFormats="0" applyWidthHeightFormats="1" dataCaption="Values" tag="a9225e80-4def-4367-b14f-965d07ebb521" updatedVersion="8" minRefreshableVersion="3" useAutoFormatting="1" itemPrintTitles="1" createdVersion="8" indent="0" outline="1" outlineData="1" multipleFieldFilters="0">
  <location ref="I24:I25" firstHeaderRow="1" firstDataRow="1" firstDataCol="0"/>
  <pivotFields count="1">
    <pivotField dataField="1" subtotalTop="0" showAll="0" defaultSubtotal="0"/>
  </pivotFields>
  <rowItems count="1">
    <i/>
  </rowItems>
  <colItems count="1">
    <i/>
  </colItems>
  <dataFields count="1">
    <dataField name="Avg Unit Price" fld="0" subtotal="average" baseField="0" baseItem="0" numFmtId="164"/>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g Unit Pric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erial_Purcha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3DDB64-3EE6-45EE-8829-5FE6B4A28A12}" name="PivotTable6" cacheId="601" applyNumberFormats="0" applyBorderFormats="0" applyFontFormats="0" applyPatternFormats="0" applyAlignmentFormats="0" applyWidthHeightFormats="1" dataCaption="Values" tag="25c94e12-112d-4a4f-bfac-aaee8cfb64aa" updatedVersion="8" minRefreshableVersion="3" useAutoFormatting="1" itemPrintTitles="1" createdVersion="8" indent="0" outline="1" outlineData="1" multipleFieldFilters="0">
  <location ref="C19:C20" firstHeaderRow="1" firstDataRow="1" firstDataCol="0"/>
  <pivotFields count="1">
    <pivotField dataField="1" subtotalTop="0" showAll="0" defaultSubtotal="0"/>
  </pivotFields>
  <rowItems count="1">
    <i/>
  </rowItems>
  <colItems count="1">
    <i/>
  </colItems>
  <dataFields count="1">
    <dataField name="PO Count" fld="0" subtotal="count"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PO Cou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erial_Purcha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E689233-ADEA-4D32-BF87-C585B44B640F}" name="PivotTable5" cacheId="602" applyNumberFormats="0" applyBorderFormats="0" applyFontFormats="0" applyPatternFormats="0" applyAlignmentFormats="0" applyWidthHeightFormats="1" dataCaption="Values" tag="343877e5-2ca6-4640-b6db-7a436dd9c1ff"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Total Material Spend" fld="0" baseField="0" baseItem="0" numFmtId="164"/>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Material Spen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erial_Purcha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DE58AD9-4869-48CE-885A-E73B798CE906}" name="PivotTable17" cacheId="613" applyNumberFormats="0" applyBorderFormats="0" applyFontFormats="0" applyPatternFormats="0" applyAlignmentFormats="0" applyWidthHeightFormats="1" dataCaption="Values" tag="2110b19d-0bd3-4f62-a661-9c9a22c4bbe1" updatedVersion="8" minRefreshableVersion="3" useAutoFormatting="1" itemPrintTitles="1" createdVersion="8" indent="0" outline="1" outlineData="1" multipleFieldFilters="0" chartFormat="6">
  <location ref="S42:T47"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Total Hours" fld="1" baseField="0" baseItem="0"/>
  </dataFields>
  <chartFormats count="10">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3"/>
          </reference>
        </references>
      </pivotArea>
    </chartFormat>
    <chartFormat chart="2" format="2">
      <pivotArea type="data" outline="0" fieldPosition="0">
        <references count="2">
          <reference field="4294967294" count="1" selected="0">
            <x v="0"/>
          </reference>
          <reference field="0" count="1" selected="0">
            <x v="2"/>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0" count="1" selected="0">
            <x v="0"/>
          </reference>
        </references>
      </pivotArea>
    </chartFormat>
    <chartFormat chart="5" format="11">
      <pivotArea type="data" outline="0" fieldPosition="0">
        <references count="2">
          <reference field="4294967294" count="1" selected="0">
            <x v="0"/>
          </reference>
          <reference field="0" count="1" selected="0">
            <x v="1"/>
          </reference>
        </references>
      </pivotArea>
    </chartFormat>
    <chartFormat chart="5" format="12">
      <pivotArea type="data" outline="0" fieldPosition="0">
        <references count="2">
          <reference field="4294967294" count="1" selected="0">
            <x v="0"/>
          </reference>
          <reference field="0" count="1" selected="0">
            <x v="2"/>
          </reference>
        </references>
      </pivotArea>
    </chartFormat>
    <chartFormat chart="5" format="13">
      <pivotArea type="data" outline="0" fieldPosition="0">
        <references count="2">
          <reference field="4294967294" count="1" selected="0">
            <x v="0"/>
          </reference>
          <reference field="0" count="1" selected="0">
            <x v="3"/>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Hours"/>
    <pivotHierarchy dragToData="1"/>
    <pivotHierarchy dragToData="1" caption="Average of Actual_Hours"/>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bor_Hou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30FE6C0-CAE4-4E04-B8D6-156D61ABE957}" name="PivotTable16" cacheId="604" applyNumberFormats="0" applyBorderFormats="0" applyFontFormats="0" applyPatternFormats="0" applyAlignmentFormats="0" applyWidthHeightFormats="1" dataCaption="Values" tag="3cca1c2e-727f-4d88-831b-666814a5fcb9" updatedVersion="8" minRefreshableVersion="3" useAutoFormatting="1" itemPrintTitles="1" createdVersion="8" indent="0" outline="1" outlineData="1" multipleFieldFilters="0" chartFormat="6">
  <location ref="E28:F41" firstHeaderRow="1" firstDataRow="1" firstDataCol="1"/>
  <pivotFields count="3">
    <pivotField axis="axisRow" allDrilled="1" subtotalTop="0" showAll="0" dataSourceSort="1" defaultSubtotal="0" defaultAttributeDrillState="1">
      <items count="5">
        <item x="0"/>
        <item x="1"/>
        <item x="2"/>
        <item x="3"/>
        <item x="4"/>
      </items>
    </pivotField>
    <pivotField axis="axisRow" allDrilled="1" subtotalTop="0" showAll="0" defaultSubtotal="0">
      <items count="12">
        <item x="0" e="0"/>
        <item x="1" e="0"/>
        <item x="2" e="0"/>
        <item x="3" e="0"/>
        <item x="4" e="0"/>
        <item x="5" e="0"/>
        <item x="6" e="0"/>
        <item x="7" e="0"/>
        <item x="8" e="0"/>
        <item x="9" e="0"/>
        <item x="10" e="0"/>
        <item x="11" e="0"/>
      </items>
    </pivotField>
    <pivotField dataField="1" subtotalTop="0" showAll="0" defaultSubtotal="0"/>
  </pivotFields>
  <rowFields count="2">
    <field x="1"/>
    <field x="0"/>
  </rowFields>
  <rowItems count="13">
    <i>
      <x/>
    </i>
    <i>
      <x v="1"/>
    </i>
    <i>
      <x v="2"/>
    </i>
    <i>
      <x v="3"/>
    </i>
    <i>
      <x v="4"/>
    </i>
    <i>
      <x v="5"/>
    </i>
    <i>
      <x v="6"/>
    </i>
    <i>
      <x v="7"/>
    </i>
    <i>
      <x v="8"/>
    </i>
    <i>
      <x v="9"/>
    </i>
    <i>
      <x v="10"/>
    </i>
    <i>
      <x v="11"/>
    </i>
    <i t="grand">
      <x/>
    </i>
  </rowItems>
  <colItems count="1">
    <i/>
  </colItems>
  <dataFields count="1">
    <dataField name="Sum of OT_Hours" fld="2" baseField="0" baseItem="0"/>
  </dataFields>
  <formats count="1">
    <format dxfId="0">
      <pivotArea dataOnly="0" labelOnly="1" fieldPosition="0">
        <references count="1">
          <reference field="1" count="1">
            <x v="3"/>
          </reference>
        </references>
      </pivotArea>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0"/>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bor_Hou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3692373-EE30-4DAF-8294-7E7120DA6561}" name="PivotTable15" cacheId="605" applyNumberFormats="0" applyBorderFormats="0" applyFontFormats="0" applyPatternFormats="0" applyAlignmentFormats="0" applyWidthHeightFormats="1" dataCaption="Values" tag="2349d071-3a0e-4415-baec-a1f817e67413" updatedVersion="8" minRefreshableVersion="3" useAutoFormatting="1" itemPrintTitles="1" createdVersion="8" indent="0" outline="1" outlineData="1" multipleFieldFilters="0" chartFormat="4">
  <location ref="K12:L17"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Labor Cost" fld="1"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abor Cos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bor_Hou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2DED23A-CA65-4B64-90C4-89316F0955FE}" name="PivotTable14" cacheId="606" applyNumberFormats="0" applyBorderFormats="0" applyFontFormats="0" applyPatternFormats="0" applyAlignmentFormats="0" applyWidthHeightFormats="1" dataCaption="Values" tag="f7aa6c39-4bd7-404d-a66e-2cd3963cbc84" updatedVersion="8" minRefreshableVersion="3" useAutoFormatting="1" itemPrintTitles="1" createdVersion="8" indent="0" outline="1" outlineData="1" multipleFieldFilters="0">
  <location ref="G5:G6" firstHeaderRow="1" firstDataRow="1" firstDataCol="0"/>
  <pivotFields count="1">
    <pivotField dataField="1" subtotalTop="0" showAll="0" defaultSubtotal="0"/>
  </pivotFields>
  <rowItems count="1">
    <i/>
  </rowItems>
  <colItems count="1">
    <i/>
  </colItems>
  <dataFields count="1">
    <dataField name="OT Hours" fld="0" baseField="0" baseItem="0" numFmtId="1"/>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OT Hour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bor_Hou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41339E7-96FE-40A6-900A-D2F783A61F91}" name="PivotTable13" cacheId="607" applyNumberFormats="0" applyBorderFormats="0" applyFontFormats="0" applyPatternFormats="0" applyAlignmentFormats="0" applyWidthHeightFormats="1" dataCaption="Values" tag="2ac5da0c-93b3-422f-a845-ecba3aa97347" updatedVersion="8" minRefreshableVersion="3" useAutoFormatting="1" itemPrintTitles="1" createdVersion="8" indent="0" outline="1" outlineData="1" multipleFieldFilters="0">
  <location ref="E16:E17" firstHeaderRow="1" firstDataRow="1" firstDataCol="0"/>
  <pivotFields count="1">
    <pivotField dataField="1" subtotalTop="0" showAll="0" defaultSubtotal="0"/>
  </pivotFields>
  <rowItems count="1">
    <i/>
  </rowItems>
  <colItems count="1">
    <i/>
  </colItems>
  <dataFields count="1">
    <dataField name="Total Hours" fld="0" baseField="0" baseItem="0" numFmtId="1"/>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Hour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bor_Hou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FE92CC7-BBDD-4E4B-AC91-3BDE72CA6428}" name="PivotTable12" cacheId="608" applyNumberFormats="0" applyBorderFormats="0" applyFontFormats="0" applyPatternFormats="0" applyAlignmentFormats="0" applyWidthHeightFormats="1" dataCaption="Values" tag="83e57179-1db5-4bf9-a157-b42e3e526614" updatedVersion="8" minRefreshableVersion="3" useAutoFormatting="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Total Labor Cost" fld="0" baseField="0" baseItem="0" numFmtId="164"/>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Labor Cost"/>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bor_Hou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 xr10:uid="{40D7149A-F76D-4612-83E8-50312D5039D6}" sourceName="[Program_Costs].[Program]">
  <pivotTables>
    <pivotTable tabId="8" name="PivotTable2"/>
  </pivotTables>
  <data>
    <olap pivotCacheId="394243619">
      <levels count="2">
        <level uniqueName="[Program_Costs].[Program].[(All)]" sourceCaption="(All)" count="0"/>
        <level uniqueName="[Program_Costs].[Program].[Program]" sourceCaption="Program" count="4">
          <ranges>
            <range startItem="0">
              <i n="[Program_Costs].[Program].&amp;[HIMARS]" c="HIMARS"/>
              <i n="[Program_Costs].[Program].&amp;[Javelin]" c="Javelin"/>
              <i n="[Program_Costs].[Program].&amp;[PAC-3]" c="PAC-3"/>
              <i n="[Program_Costs].[Program].&amp;[THAAD]" c="THAAD"/>
            </range>
          </ranges>
        </level>
      </levels>
      <selections count="1">
        <selection n="[Program_Costs].[Program].[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gram 1" xr10:uid="{2AD0A24D-4B87-4F9F-8CC1-F8E13C82EB26}" cache="Slicer_Program" caption="Program"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gram" xr10:uid="{A5776F02-47DF-473A-AD1C-F72CA08F75EB}" cache="Slicer_Program" caption="Program"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87E545-44DE-4B5C-8E7B-7CE959DD6A11}" name="Table1" displayName="Table1" ref="A1:A5" totalsRowShown="0">
  <autoFilter ref="A1:A5" xr:uid="{E687E545-44DE-4B5C-8E7B-7CE959DD6A11}"/>
  <tableColumns count="1">
    <tableColumn id="1" xr3:uid="{B564AD23-2AA4-4CC3-AA57-AA0AAF542024}" name="Programs"/>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8" Type="http://schemas.openxmlformats.org/officeDocument/2006/relationships/drawing" Target="../drawings/drawing8.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14.xml"/><Relationship Id="rId7" Type="http://schemas.openxmlformats.org/officeDocument/2006/relationships/drawing" Target="../drawings/drawing9.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D684A-370C-4A3F-95AE-C9A18804B3E0}">
  <sheetPr>
    <pageSetUpPr fitToPage="1"/>
  </sheetPr>
  <dimension ref="A1"/>
  <sheetViews>
    <sheetView showGridLines="0" tabSelected="1" topLeftCell="A13" zoomScale="65" zoomScaleNormal="55" zoomScalePageLayoutView="47" workbookViewId="0">
      <selection activeCell="B39" sqref="B39"/>
    </sheetView>
  </sheetViews>
  <sheetFormatPr defaultRowHeight="14.4" x14ac:dyDescent="0.3"/>
  <sheetData/>
  <pageMargins left="0.7" right="0.7" top="0.75" bottom="0.75" header="0.3" footer="0.3"/>
  <pageSetup scale="33" orientation="portrait" r:id="rId1"/>
  <headerFooter>
    <oddHeader>&amp;C&amp;"-,Bold"&amp;28Executive Financial Summary</oddHeader>
  </headerFooter>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6EDCF-1B7E-4A8C-BE40-EA8E0105B6C8}">
  <sheetPr>
    <pageSetUpPr fitToPage="1"/>
  </sheetPr>
  <dimension ref="A1"/>
  <sheetViews>
    <sheetView showGridLines="0" zoomScale="57" zoomScaleNormal="75" zoomScalePageLayoutView="49" workbookViewId="0">
      <selection activeCell="R32" sqref="R32"/>
    </sheetView>
  </sheetViews>
  <sheetFormatPr defaultRowHeight="14.4" x14ac:dyDescent="0.3"/>
  <sheetData/>
  <pageMargins left="0.7" right="0.7" top="0.75" bottom="0.75" header="0.3" footer="0.3"/>
  <pageSetup scale="56" orientation="portrait" r:id="rId1"/>
  <headerFooter>
    <oddHeader>&amp;C&amp;"-,Bold"&amp;26Materials Dashboard</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F6421-AB1A-447C-9EAC-B783A0A3C9A3}">
  <sheetPr>
    <pageSetUpPr fitToPage="1"/>
  </sheetPr>
  <dimension ref="A1"/>
  <sheetViews>
    <sheetView showGridLines="0" zoomScale="47" zoomScaleNormal="47" zoomScalePageLayoutView="49" workbookViewId="0">
      <selection activeCell="V34" sqref="V34"/>
    </sheetView>
  </sheetViews>
  <sheetFormatPr defaultRowHeight="14.4" x14ac:dyDescent="0.3"/>
  <sheetData/>
  <pageMargins left="0.7" right="0.7" top="0.75" bottom="0.75" header="0.3" footer="0.3"/>
  <pageSetup scale="44" orientation="portrait" r:id="rId1"/>
  <headerFooter>
    <oddHeader>&amp;C&amp;"-,Bold"&amp;28Labor Dashboard</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9"/>
  <sheetViews>
    <sheetView workbookViewId="0">
      <selection activeCell="I9" sqref="I9"/>
    </sheetView>
  </sheetViews>
  <sheetFormatPr defaultRowHeight="14.4" x14ac:dyDescent="0.3"/>
  <cols>
    <col min="1" max="1" width="10.33203125" bestFit="1" customWidth="1"/>
    <col min="2" max="2" width="8.21875" bestFit="1" customWidth="1"/>
    <col min="3" max="3" width="15" bestFit="1" customWidth="1"/>
    <col min="4" max="4" width="11" bestFit="1" customWidth="1"/>
    <col min="5" max="5" width="12.33203125" bestFit="1" customWidth="1"/>
    <col min="6" max="6" width="19.109375" bestFit="1" customWidth="1"/>
  </cols>
  <sheetData>
    <row r="1" spans="1:6" x14ac:dyDescent="0.3">
      <c r="A1" s="1" t="s">
        <v>0</v>
      </c>
      <c r="B1" s="1" t="s">
        <v>1</v>
      </c>
      <c r="C1" s="1" t="s">
        <v>2</v>
      </c>
      <c r="D1" s="1" t="s">
        <v>3</v>
      </c>
      <c r="E1" s="1" t="s">
        <v>4</v>
      </c>
      <c r="F1" s="1" t="s">
        <v>5</v>
      </c>
    </row>
    <row r="2" spans="1:6" x14ac:dyDescent="0.3">
      <c r="A2" t="s">
        <v>6</v>
      </c>
      <c r="B2" t="s">
        <v>18</v>
      </c>
      <c r="C2">
        <v>4971958</v>
      </c>
      <c r="D2">
        <v>5317416.84</v>
      </c>
      <c r="E2">
        <v>4923122.57</v>
      </c>
      <c r="F2">
        <v>5553446.6399999997</v>
      </c>
    </row>
    <row r="3" spans="1:6" x14ac:dyDescent="0.3">
      <c r="A3" t="s">
        <v>7</v>
      </c>
      <c r="B3" t="s">
        <v>18</v>
      </c>
      <c r="C3">
        <v>5107892</v>
      </c>
      <c r="D3">
        <v>4972036.3499999996</v>
      </c>
      <c r="E3">
        <v>5042303.59</v>
      </c>
      <c r="F3">
        <v>5152394.72</v>
      </c>
    </row>
    <row r="4" spans="1:6" x14ac:dyDescent="0.3">
      <c r="A4" t="s">
        <v>8</v>
      </c>
      <c r="B4" t="s">
        <v>18</v>
      </c>
      <c r="C4">
        <v>5125203</v>
      </c>
      <c r="D4">
        <v>4978776.07</v>
      </c>
      <c r="E4">
        <v>5338399.82</v>
      </c>
      <c r="F4">
        <v>5168571.12</v>
      </c>
    </row>
    <row r="5" spans="1:6" x14ac:dyDescent="0.3">
      <c r="A5" t="s">
        <v>9</v>
      </c>
      <c r="B5" t="s">
        <v>18</v>
      </c>
      <c r="C5">
        <v>5194027</v>
      </c>
      <c r="D5">
        <v>5665555.8700000001</v>
      </c>
      <c r="E5">
        <v>5038651.13</v>
      </c>
      <c r="F5">
        <v>5967063.04</v>
      </c>
    </row>
    <row r="6" spans="1:6" x14ac:dyDescent="0.3">
      <c r="A6" t="s">
        <v>10</v>
      </c>
      <c r="B6" t="s">
        <v>18</v>
      </c>
      <c r="C6">
        <v>5264176</v>
      </c>
      <c r="D6">
        <v>5241204.91</v>
      </c>
      <c r="E6">
        <v>5410115.8399999999</v>
      </c>
      <c r="F6">
        <v>5605251.1900000004</v>
      </c>
    </row>
    <row r="7" spans="1:6" x14ac:dyDescent="0.3">
      <c r="A7" t="s">
        <v>11</v>
      </c>
      <c r="B7" t="s">
        <v>18</v>
      </c>
      <c r="C7">
        <v>5256730</v>
      </c>
      <c r="D7">
        <v>5309187.67</v>
      </c>
      <c r="E7">
        <v>5126012.07</v>
      </c>
      <c r="F7">
        <v>6024545.4800000004</v>
      </c>
    </row>
    <row r="8" spans="1:6" x14ac:dyDescent="0.3">
      <c r="A8" t="s">
        <v>12</v>
      </c>
      <c r="B8" t="s">
        <v>18</v>
      </c>
      <c r="C8">
        <v>5215725</v>
      </c>
      <c r="D8">
        <v>5025825.49</v>
      </c>
      <c r="E8">
        <v>5414039.7000000002</v>
      </c>
      <c r="F8">
        <v>5514947.4900000002</v>
      </c>
    </row>
    <row r="9" spans="1:6" x14ac:dyDescent="0.3">
      <c r="A9" t="s">
        <v>13</v>
      </c>
      <c r="B9" t="s">
        <v>18</v>
      </c>
      <c r="C9">
        <v>5231551</v>
      </c>
      <c r="D9">
        <v>5336257.53</v>
      </c>
      <c r="E9">
        <v>5569474.9000000004</v>
      </c>
      <c r="F9">
        <v>5765410.54</v>
      </c>
    </row>
    <row r="10" spans="1:6" x14ac:dyDescent="0.3">
      <c r="A10" t="s">
        <v>14</v>
      </c>
      <c r="B10" t="s">
        <v>18</v>
      </c>
      <c r="C10">
        <v>5506840</v>
      </c>
      <c r="D10">
        <v>5285232.3099999996</v>
      </c>
      <c r="E10">
        <v>5916424.4900000002</v>
      </c>
      <c r="F10">
        <v>6304477.1699999999</v>
      </c>
    </row>
    <row r="11" spans="1:6" x14ac:dyDescent="0.3">
      <c r="A11" t="s">
        <v>15</v>
      </c>
      <c r="B11" t="s">
        <v>18</v>
      </c>
      <c r="C11">
        <v>5505041</v>
      </c>
      <c r="D11">
        <v>5548049</v>
      </c>
      <c r="E11">
        <v>5349558.21</v>
      </c>
      <c r="F11">
        <v>5695703</v>
      </c>
    </row>
    <row r="12" spans="1:6" x14ac:dyDescent="0.3">
      <c r="A12" t="s">
        <v>16</v>
      </c>
      <c r="B12" t="s">
        <v>18</v>
      </c>
      <c r="C12">
        <v>5601995</v>
      </c>
      <c r="D12">
        <v>5691755.0599999996</v>
      </c>
      <c r="E12">
        <v>5509137.4800000004</v>
      </c>
      <c r="F12">
        <v>6018091.79</v>
      </c>
    </row>
    <row r="13" spans="1:6" x14ac:dyDescent="0.3">
      <c r="A13" t="s">
        <v>17</v>
      </c>
      <c r="B13" t="s">
        <v>18</v>
      </c>
      <c r="C13">
        <v>5506530</v>
      </c>
      <c r="D13">
        <v>5982283.5099999998</v>
      </c>
      <c r="E13">
        <v>5498081.8700000001</v>
      </c>
      <c r="F13">
        <v>6053759.8300000001</v>
      </c>
    </row>
    <row r="14" spans="1:6" x14ac:dyDescent="0.3">
      <c r="A14" t="s">
        <v>6</v>
      </c>
      <c r="B14" t="s">
        <v>19</v>
      </c>
      <c r="C14">
        <v>3631601</v>
      </c>
      <c r="D14">
        <v>3681620.42</v>
      </c>
      <c r="E14">
        <v>3605720.7</v>
      </c>
      <c r="F14">
        <v>3940850.16</v>
      </c>
    </row>
    <row r="15" spans="1:6" x14ac:dyDescent="0.3">
      <c r="A15" t="s">
        <v>7</v>
      </c>
      <c r="B15" t="s">
        <v>19</v>
      </c>
      <c r="C15">
        <v>3656836</v>
      </c>
      <c r="D15">
        <v>4005836</v>
      </c>
      <c r="E15">
        <v>3858929.62</v>
      </c>
      <c r="F15">
        <v>4172175.03</v>
      </c>
    </row>
    <row r="16" spans="1:6" x14ac:dyDescent="0.3">
      <c r="A16" t="s">
        <v>8</v>
      </c>
      <c r="B16" t="s">
        <v>19</v>
      </c>
      <c r="C16">
        <v>3643165</v>
      </c>
      <c r="D16">
        <v>3967402.42</v>
      </c>
      <c r="E16">
        <v>3825322.96</v>
      </c>
      <c r="F16">
        <v>3821611.28</v>
      </c>
    </row>
    <row r="17" spans="1:6" x14ac:dyDescent="0.3">
      <c r="A17" t="s">
        <v>9</v>
      </c>
      <c r="B17" t="s">
        <v>19</v>
      </c>
      <c r="C17">
        <v>3495397</v>
      </c>
      <c r="D17">
        <v>3423382.84</v>
      </c>
      <c r="E17">
        <v>3407924.7</v>
      </c>
      <c r="F17">
        <v>3665970.8</v>
      </c>
    </row>
    <row r="18" spans="1:6" x14ac:dyDescent="0.3">
      <c r="A18" t="s">
        <v>10</v>
      </c>
      <c r="B18" t="s">
        <v>19</v>
      </c>
      <c r="C18">
        <v>3513247</v>
      </c>
      <c r="D18">
        <v>3731412.67</v>
      </c>
      <c r="E18">
        <v>3616417.48</v>
      </c>
      <c r="F18">
        <v>3822457.27</v>
      </c>
    </row>
    <row r="19" spans="1:6" x14ac:dyDescent="0.3">
      <c r="A19" t="s">
        <v>11</v>
      </c>
      <c r="B19" t="s">
        <v>19</v>
      </c>
      <c r="C19">
        <v>3719776</v>
      </c>
      <c r="D19">
        <v>3690539.22</v>
      </c>
      <c r="E19">
        <v>3830240.59</v>
      </c>
      <c r="F19">
        <v>3798406.98</v>
      </c>
    </row>
    <row r="20" spans="1:6" x14ac:dyDescent="0.3">
      <c r="A20" t="s">
        <v>12</v>
      </c>
      <c r="B20" t="s">
        <v>19</v>
      </c>
      <c r="C20">
        <v>3608984</v>
      </c>
      <c r="D20">
        <v>3962783.67</v>
      </c>
      <c r="E20">
        <v>3807286.57</v>
      </c>
      <c r="F20">
        <v>3716558.26</v>
      </c>
    </row>
    <row r="21" spans="1:6" x14ac:dyDescent="0.3">
      <c r="A21" t="s">
        <v>13</v>
      </c>
      <c r="B21" t="s">
        <v>19</v>
      </c>
      <c r="C21">
        <v>3719375</v>
      </c>
      <c r="D21">
        <v>3541261.47</v>
      </c>
      <c r="E21">
        <v>3689146.39</v>
      </c>
      <c r="F21">
        <v>4116237.12</v>
      </c>
    </row>
    <row r="22" spans="1:6" x14ac:dyDescent="0.3">
      <c r="A22" t="s">
        <v>14</v>
      </c>
      <c r="B22" t="s">
        <v>19</v>
      </c>
      <c r="C22">
        <v>3691858</v>
      </c>
      <c r="D22">
        <v>3934378.19</v>
      </c>
      <c r="E22">
        <v>3611172.12</v>
      </c>
      <c r="F22">
        <v>3890368.69</v>
      </c>
    </row>
    <row r="23" spans="1:6" x14ac:dyDescent="0.3">
      <c r="A23" t="s">
        <v>15</v>
      </c>
      <c r="B23" t="s">
        <v>19</v>
      </c>
      <c r="C23">
        <v>3769488</v>
      </c>
      <c r="D23">
        <v>4098353.03</v>
      </c>
      <c r="E23">
        <v>4008866.48</v>
      </c>
      <c r="F23">
        <v>4023617.84</v>
      </c>
    </row>
    <row r="24" spans="1:6" x14ac:dyDescent="0.3">
      <c r="A24" t="s">
        <v>16</v>
      </c>
      <c r="B24" t="s">
        <v>19</v>
      </c>
      <c r="C24">
        <v>3997366</v>
      </c>
      <c r="D24">
        <v>4198538.1900000004</v>
      </c>
      <c r="E24">
        <v>4170257.91</v>
      </c>
      <c r="F24">
        <v>4351911.05</v>
      </c>
    </row>
    <row r="25" spans="1:6" x14ac:dyDescent="0.3">
      <c r="A25" t="s">
        <v>17</v>
      </c>
      <c r="B25" t="s">
        <v>19</v>
      </c>
      <c r="C25">
        <v>4008109</v>
      </c>
      <c r="D25">
        <v>4341110.3600000003</v>
      </c>
      <c r="E25">
        <v>4096061.51</v>
      </c>
      <c r="F25">
        <v>4080011.02</v>
      </c>
    </row>
    <row r="26" spans="1:6" x14ac:dyDescent="0.3">
      <c r="A26" t="s">
        <v>6</v>
      </c>
      <c r="B26" t="s">
        <v>20</v>
      </c>
      <c r="C26">
        <v>4208338</v>
      </c>
      <c r="D26">
        <v>4478167.1900000004</v>
      </c>
      <c r="E26">
        <v>4341912.72</v>
      </c>
      <c r="F26">
        <v>4695011.57</v>
      </c>
    </row>
    <row r="27" spans="1:6" x14ac:dyDescent="0.3">
      <c r="A27" t="s">
        <v>7</v>
      </c>
      <c r="B27" t="s">
        <v>20</v>
      </c>
      <c r="C27">
        <v>4182982</v>
      </c>
      <c r="D27">
        <v>3999202.85</v>
      </c>
      <c r="E27">
        <v>4384488.45</v>
      </c>
      <c r="F27">
        <v>4252560.1500000004</v>
      </c>
    </row>
    <row r="28" spans="1:6" x14ac:dyDescent="0.3">
      <c r="A28" t="s">
        <v>8</v>
      </c>
      <c r="B28" t="s">
        <v>20</v>
      </c>
      <c r="C28">
        <v>4157419</v>
      </c>
      <c r="D28">
        <v>4016830.53</v>
      </c>
      <c r="E28">
        <v>4047069.5</v>
      </c>
      <c r="F28">
        <v>4554292.71</v>
      </c>
    </row>
    <row r="29" spans="1:6" x14ac:dyDescent="0.3">
      <c r="A29" t="s">
        <v>9</v>
      </c>
      <c r="B29" t="s">
        <v>20</v>
      </c>
      <c r="C29">
        <v>4283059</v>
      </c>
      <c r="D29">
        <v>4430787.43</v>
      </c>
      <c r="E29">
        <v>4482250.24</v>
      </c>
      <c r="F29">
        <v>4372573.7300000004</v>
      </c>
    </row>
    <row r="30" spans="1:6" x14ac:dyDescent="0.3">
      <c r="A30" t="s">
        <v>10</v>
      </c>
      <c r="B30" t="s">
        <v>20</v>
      </c>
      <c r="C30">
        <v>4420982</v>
      </c>
      <c r="D30">
        <v>4472077.2300000004</v>
      </c>
      <c r="E30">
        <v>4655783.12</v>
      </c>
      <c r="F30">
        <v>4572708.8899999997</v>
      </c>
    </row>
    <row r="31" spans="1:6" x14ac:dyDescent="0.3">
      <c r="A31" t="s">
        <v>11</v>
      </c>
      <c r="B31" t="s">
        <v>20</v>
      </c>
      <c r="C31">
        <v>4303585</v>
      </c>
      <c r="D31">
        <v>4491449.8600000003</v>
      </c>
      <c r="E31">
        <v>4314428.7699999996</v>
      </c>
      <c r="F31">
        <v>4371685.53</v>
      </c>
    </row>
    <row r="32" spans="1:6" x14ac:dyDescent="0.3">
      <c r="A32" t="s">
        <v>12</v>
      </c>
      <c r="B32" t="s">
        <v>20</v>
      </c>
      <c r="C32">
        <v>4545307</v>
      </c>
      <c r="D32">
        <v>4445244.38</v>
      </c>
      <c r="E32">
        <v>4855212.8</v>
      </c>
      <c r="F32">
        <v>4913028.41</v>
      </c>
    </row>
    <row r="33" spans="1:6" x14ac:dyDescent="0.3">
      <c r="A33" t="s">
        <v>13</v>
      </c>
      <c r="B33" t="s">
        <v>20</v>
      </c>
      <c r="C33">
        <v>4632249</v>
      </c>
      <c r="D33">
        <v>4485467.82</v>
      </c>
      <c r="E33">
        <v>4674832.16</v>
      </c>
      <c r="F33">
        <v>5262347.2699999996</v>
      </c>
    </row>
    <row r="34" spans="1:6" x14ac:dyDescent="0.3">
      <c r="A34" t="s">
        <v>14</v>
      </c>
      <c r="B34" t="s">
        <v>20</v>
      </c>
      <c r="C34">
        <v>4547152</v>
      </c>
      <c r="D34">
        <v>4475262.7699999996</v>
      </c>
      <c r="E34">
        <v>4624371.08</v>
      </c>
      <c r="F34">
        <v>5105097.62</v>
      </c>
    </row>
    <row r="35" spans="1:6" x14ac:dyDescent="0.3">
      <c r="A35" t="s">
        <v>15</v>
      </c>
      <c r="B35" t="s">
        <v>20</v>
      </c>
      <c r="C35">
        <v>4483016</v>
      </c>
      <c r="D35">
        <v>4463816.09</v>
      </c>
      <c r="E35">
        <v>4429722.55</v>
      </c>
      <c r="F35">
        <v>4842165.71</v>
      </c>
    </row>
    <row r="36" spans="1:6" x14ac:dyDescent="0.3">
      <c r="A36" t="s">
        <v>16</v>
      </c>
      <c r="B36" t="s">
        <v>20</v>
      </c>
      <c r="C36">
        <v>4735892</v>
      </c>
      <c r="D36">
        <v>4990992.74</v>
      </c>
      <c r="E36">
        <v>4734165.09</v>
      </c>
      <c r="F36">
        <v>4909314.82</v>
      </c>
    </row>
    <row r="37" spans="1:6" x14ac:dyDescent="0.3">
      <c r="A37" t="s">
        <v>17</v>
      </c>
      <c r="B37" t="s">
        <v>20</v>
      </c>
      <c r="C37">
        <v>4573087</v>
      </c>
      <c r="D37">
        <v>4700303.8499999996</v>
      </c>
      <c r="E37">
        <v>4789540.74</v>
      </c>
      <c r="F37">
        <v>4822523.47</v>
      </c>
    </row>
    <row r="38" spans="1:6" x14ac:dyDescent="0.3">
      <c r="A38" t="s">
        <v>6</v>
      </c>
      <c r="B38" t="s">
        <v>21</v>
      </c>
      <c r="C38">
        <v>4689353</v>
      </c>
      <c r="D38">
        <v>5131873.62</v>
      </c>
      <c r="E38">
        <v>4678548.9800000004</v>
      </c>
      <c r="F38">
        <v>5039119.07</v>
      </c>
    </row>
    <row r="39" spans="1:6" x14ac:dyDescent="0.3">
      <c r="A39" t="s">
        <v>7</v>
      </c>
      <c r="B39" t="s">
        <v>21</v>
      </c>
      <c r="C39">
        <v>4765172</v>
      </c>
      <c r="D39">
        <v>4730510.49</v>
      </c>
      <c r="E39">
        <v>4641551.83</v>
      </c>
      <c r="F39">
        <v>5200873.83</v>
      </c>
    </row>
    <row r="40" spans="1:6" x14ac:dyDescent="0.3">
      <c r="A40" t="s">
        <v>8</v>
      </c>
      <c r="B40" t="s">
        <v>21</v>
      </c>
      <c r="C40">
        <v>4858859</v>
      </c>
      <c r="D40">
        <v>4653435.25</v>
      </c>
      <c r="E40">
        <v>4862022.66</v>
      </c>
      <c r="F40">
        <v>5520829.3799999999</v>
      </c>
    </row>
    <row r="41" spans="1:6" x14ac:dyDescent="0.3">
      <c r="A41" t="s">
        <v>9</v>
      </c>
      <c r="B41" t="s">
        <v>21</v>
      </c>
      <c r="C41">
        <v>5051426</v>
      </c>
      <c r="D41">
        <v>5314634.68</v>
      </c>
      <c r="E41">
        <v>5194900.66</v>
      </c>
      <c r="F41">
        <v>5390717.5300000003</v>
      </c>
    </row>
    <row r="42" spans="1:6" x14ac:dyDescent="0.3">
      <c r="A42" t="s">
        <v>10</v>
      </c>
      <c r="B42" t="s">
        <v>21</v>
      </c>
      <c r="C42">
        <v>4999381</v>
      </c>
      <c r="D42">
        <v>4930930.93</v>
      </c>
      <c r="E42">
        <v>5219028.3600000003</v>
      </c>
      <c r="F42">
        <v>5570525</v>
      </c>
    </row>
    <row r="43" spans="1:6" x14ac:dyDescent="0.3">
      <c r="A43" t="s">
        <v>11</v>
      </c>
      <c r="B43" t="s">
        <v>21</v>
      </c>
      <c r="C43">
        <v>5177486</v>
      </c>
      <c r="D43">
        <v>5542348.4299999997</v>
      </c>
      <c r="E43">
        <v>5290008.66</v>
      </c>
      <c r="F43">
        <v>5941234.9299999997</v>
      </c>
    </row>
    <row r="44" spans="1:6" x14ac:dyDescent="0.3">
      <c r="A44" t="s">
        <v>12</v>
      </c>
      <c r="B44" t="s">
        <v>21</v>
      </c>
      <c r="C44">
        <v>5027045</v>
      </c>
      <c r="D44">
        <v>5179697.2699999996</v>
      </c>
      <c r="E44">
        <v>4926161.63</v>
      </c>
      <c r="F44">
        <v>5656910.4900000002</v>
      </c>
    </row>
    <row r="45" spans="1:6" x14ac:dyDescent="0.3">
      <c r="A45" t="s">
        <v>13</v>
      </c>
      <c r="B45" t="s">
        <v>21</v>
      </c>
      <c r="C45">
        <v>5072202</v>
      </c>
      <c r="D45">
        <v>4960500.83</v>
      </c>
      <c r="E45">
        <v>4942786.1100000003</v>
      </c>
      <c r="F45">
        <v>5521771.2599999998</v>
      </c>
    </row>
    <row r="46" spans="1:6" x14ac:dyDescent="0.3">
      <c r="A46" t="s">
        <v>14</v>
      </c>
      <c r="B46" t="s">
        <v>21</v>
      </c>
      <c r="C46">
        <v>5146547</v>
      </c>
      <c r="D46">
        <v>4902025.16</v>
      </c>
      <c r="E46">
        <v>5282056.8</v>
      </c>
      <c r="F46">
        <v>5321397.67</v>
      </c>
    </row>
    <row r="47" spans="1:6" x14ac:dyDescent="0.3">
      <c r="A47" t="s">
        <v>15</v>
      </c>
      <c r="B47" t="s">
        <v>21</v>
      </c>
      <c r="C47">
        <v>5215983</v>
      </c>
      <c r="D47">
        <v>5030432.1399999997</v>
      </c>
      <c r="E47">
        <v>5599136.3799999999</v>
      </c>
      <c r="F47">
        <v>5527042.3399999999</v>
      </c>
    </row>
    <row r="48" spans="1:6" x14ac:dyDescent="0.3">
      <c r="A48" t="s">
        <v>16</v>
      </c>
      <c r="B48" t="s">
        <v>21</v>
      </c>
      <c r="C48">
        <v>5349686</v>
      </c>
      <c r="D48">
        <v>5833883.4000000004</v>
      </c>
      <c r="E48">
        <v>5270121.75</v>
      </c>
      <c r="F48">
        <v>5623375.6799999997</v>
      </c>
    </row>
    <row r="49" spans="1:6" x14ac:dyDescent="0.3">
      <c r="A49" t="s">
        <v>17</v>
      </c>
      <c r="B49" t="s">
        <v>21</v>
      </c>
      <c r="C49">
        <v>5225254</v>
      </c>
      <c r="D49">
        <v>5388371.7800000003</v>
      </c>
      <c r="E49">
        <v>5468417.9000000004</v>
      </c>
      <c r="F49">
        <v>5404388.79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101"/>
  <sheetViews>
    <sheetView workbookViewId="0">
      <selection activeCell="I1" sqref="I1"/>
    </sheetView>
  </sheetViews>
  <sheetFormatPr defaultRowHeight="14.4" x14ac:dyDescent="0.3"/>
  <cols>
    <col min="1" max="1" width="11.33203125" bestFit="1" customWidth="1"/>
    <col min="2" max="2" width="7.88671875" bestFit="1" customWidth="1"/>
    <col min="3" max="3" width="8.21875" bestFit="1" customWidth="1"/>
    <col min="4" max="4" width="16.6640625" bestFit="1" customWidth="1"/>
    <col min="5" max="5" width="18.88671875" bestFit="1" customWidth="1"/>
    <col min="6" max="6" width="11.109375" bestFit="1" customWidth="1"/>
    <col min="7" max="7" width="10" bestFit="1" customWidth="1"/>
    <col min="8" max="8" width="8.33203125" bestFit="1" customWidth="1"/>
    <col min="9" max="9" width="9.6640625" bestFit="1" customWidth="1"/>
    <col min="10" max="10" width="14.109375" bestFit="1" customWidth="1"/>
    <col min="11" max="11" width="10.6640625" bestFit="1" customWidth="1"/>
    <col min="12" max="12" width="12.6640625" bestFit="1" customWidth="1"/>
  </cols>
  <sheetData>
    <row r="1" spans="1:12" x14ac:dyDescent="0.3">
      <c r="A1" s="1" t="s">
        <v>22</v>
      </c>
      <c r="B1" s="1" t="s">
        <v>23</v>
      </c>
      <c r="C1" s="1" t="s">
        <v>1</v>
      </c>
      <c r="D1" s="1" t="s">
        <v>24</v>
      </c>
      <c r="E1" s="1" t="s">
        <v>25</v>
      </c>
      <c r="F1" s="1" t="s">
        <v>26</v>
      </c>
      <c r="G1" s="1" t="s">
        <v>27</v>
      </c>
      <c r="H1" s="1" t="s">
        <v>28</v>
      </c>
      <c r="I1" s="1" t="s">
        <v>29</v>
      </c>
      <c r="J1" s="1" t="s">
        <v>30</v>
      </c>
      <c r="K1" s="1" t="s">
        <v>31</v>
      </c>
      <c r="L1" s="1" t="s">
        <v>32</v>
      </c>
    </row>
    <row r="2" spans="1:12" x14ac:dyDescent="0.3">
      <c r="A2" t="s">
        <v>33</v>
      </c>
      <c r="B2">
        <v>5</v>
      </c>
      <c r="C2" t="s">
        <v>21</v>
      </c>
      <c r="D2" t="s">
        <v>1133</v>
      </c>
      <c r="E2" t="s">
        <v>1139</v>
      </c>
      <c r="F2">
        <v>5400</v>
      </c>
      <c r="G2" t="s">
        <v>1144</v>
      </c>
      <c r="H2">
        <v>113</v>
      </c>
      <c r="I2">
        <v>12282.15</v>
      </c>
      <c r="J2">
        <v>1387882.95</v>
      </c>
      <c r="K2" t="s">
        <v>1777</v>
      </c>
      <c r="L2" t="s">
        <v>2010</v>
      </c>
    </row>
    <row r="3" spans="1:12" x14ac:dyDescent="0.3">
      <c r="A3" t="s">
        <v>34</v>
      </c>
      <c r="B3">
        <v>1</v>
      </c>
      <c r="C3" t="s">
        <v>18</v>
      </c>
      <c r="D3" t="s">
        <v>1134</v>
      </c>
      <c r="E3" t="s">
        <v>1139</v>
      </c>
      <c r="F3">
        <v>5100</v>
      </c>
      <c r="G3" t="s">
        <v>1145</v>
      </c>
      <c r="H3">
        <v>147</v>
      </c>
      <c r="I3">
        <v>36366.300000000003</v>
      </c>
      <c r="J3">
        <v>5345846.0999999996</v>
      </c>
      <c r="K3" t="s">
        <v>1778</v>
      </c>
      <c r="L3" t="s">
        <v>2030</v>
      </c>
    </row>
    <row r="4" spans="1:12" x14ac:dyDescent="0.3">
      <c r="A4" t="s">
        <v>35</v>
      </c>
      <c r="B4">
        <v>1</v>
      </c>
      <c r="C4" t="s">
        <v>21</v>
      </c>
      <c r="D4" t="s">
        <v>1135</v>
      </c>
      <c r="E4" t="s">
        <v>1140</v>
      </c>
      <c r="F4">
        <v>5100</v>
      </c>
      <c r="G4" t="s">
        <v>1146</v>
      </c>
      <c r="H4">
        <v>166</v>
      </c>
      <c r="I4">
        <v>33532.17</v>
      </c>
      <c r="J4">
        <v>5566340.2199999997</v>
      </c>
      <c r="K4" t="s">
        <v>1779</v>
      </c>
      <c r="L4" t="s">
        <v>1914</v>
      </c>
    </row>
    <row r="5" spans="1:12" x14ac:dyDescent="0.3">
      <c r="A5" t="s">
        <v>36</v>
      </c>
      <c r="B5">
        <v>5</v>
      </c>
      <c r="C5" t="s">
        <v>20</v>
      </c>
      <c r="D5" t="s">
        <v>1136</v>
      </c>
      <c r="E5" t="s">
        <v>1141</v>
      </c>
      <c r="F5">
        <v>5200</v>
      </c>
      <c r="G5" t="s">
        <v>1147</v>
      </c>
      <c r="H5">
        <v>110</v>
      </c>
      <c r="I5">
        <v>27549.51</v>
      </c>
      <c r="J5">
        <v>3030446.1</v>
      </c>
      <c r="K5" t="s">
        <v>1780</v>
      </c>
      <c r="L5" t="s">
        <v>1847</v>
      </c>
    </row>
    <row r="6" spans="1:12" x14ac:dyDescent="0.3">
      <c r="A6" t="s">
        <v>37</v>
      </c>
      <c r="B6">
        <v>1</v>
      </c>
      <c r="C6" t="s">
        <v>18</v>
      </c>
      <c r="D6" t="s">
        <v>1135</v>
      </c>
      <c r="E6" t="s">
        <v>1139</v>
      </c>
      <c r="F6">
        <v>5400</v>
      </c>
      <c r="G6" t="s">
        <v>1148</v>
      </c>
      <c r="H6">
        <v>142</v>
      </c>
      <c r="I6">
        <v>16438.63</v>
      </c>
      <c r="J6">
        <v>2334285.46</v>
      </c>
      <c r="K6" t="s">
        <v>1781</v>
      </c>
      <c r="L6" t="s">
        <v>2106</v>
      </c>
    </row>
    <row r="7" spans="1:12" x14ac:dyDescent="0.3">
      <c r="A7" t="s">
        <v>38</v>
      </c>
      <c r="B7">
        <v>5</v>
      </c>
      <c r="C7" t="s">
        <v>21</v>
      </c>
      <c r="D7" t="s">
        <v>1136</v>
      </c>
      <c r="E7" t="s">
        <v>1142</v>
      </c>
      <c r="F7">
        <v>5300</v>
      </c>
      <c r="G7" t="s">
        <v>1149</v>
      </c>
      <c r="H7">
        <v>214</v>
      </c>
      <c r="I7">
        <v>13443.82</v>
      </c>
      <c r="J7">
        <v>2876977.48</v>
      </c>
      <c r="K7" t="s">
        <v>1782</v>
      </c>
      <c r="L7" t="s">
        <v>1993</v>
      </c>
    </row>
    <row r="8" spans="1:12" x14ac:dyDescent="0.3">
      <c r="A8" t="s">
        <v>39</v>
      </c>
      <c r="B8">
        <v>5</v>
      </c>
      <c r="C8" t="s">
        <v>20</v>
      </c>
      <c r="D8" t="s">
        <v>1137</v>
      </c>
      <c r="E8" t="s">
        <v>1140</v>
      </c>
      <c r="F8">
        <v>5300</v>
      </c>
      <c r="G8" t="s">
        <v>1150</v>
      </c>
      <c r="H8">
        <v>21</v>
      </c>
      <c r="I8">
        <v>25256.2</v>
      </c>
      <c r="J8">
        <v>530380.19999999995</v>
      </c>
      <c r="K8" t="s">
        <v>1783</v>
      </c>
      <c r="L8" t="s">
        <v>1982</v>
      </c>
    </row>
    <row r="9" spans="1:12" x14ac:dyDescent="0.3">
      <c r="A9" t="s">
        <v>40</v>
      </c>
      <c r="B9">
        <v>5</v>
      </c>
      <c r="C9" t="s">
        <v>21</v>
      </c>
      <c r="D9" t="s">
        <v>1138</v>
      </c>
      <c r="E9" t="s">
        <v>1140</v>
      </c>
      <c r="F9">
        <v>5400</v>
      </c>
      <c r="G9" t="s">
        <v>1151</v>
      </c>
      <c r="H9">
        <v>192</v>
      </c>
      <c r="I9">
        <v>32362.25</v>
      </c>
      <c r="J9">
        <v>6213552</v>
      </c>
      <c r="K9" t="s">
        <v>1784</v>
      </c>
      <c r="L9" t="s">
        <v>1930</v>
      </c>
    </row>
    <row r="10" spans="1:12" x14ac:dyDescent="0.3">
      <c r="A10" t="s">
        <v>41</v>
      </c>
      <c r="B10">
        <v>3</v>
      </c>
      <c r="C10" t="s">
        <v>19</v>
      </c>
      <c r="D10" t="s">
        <v>1138</v>
      </c>
      <c r="E10" t="s">
        <v>1140</v>
      </c>
      <c r="F10">
        <v>5400</v>
      </c>
      <c r="G10" t="s">
        <v>1152</v>
      </c>
      <c r="H10">
        <v>37</v>
      </c>
      <c r="I10">
        <v>46433.85</v>
      </c>
      <c r="J10">
        <v>1718052.45</v>
      </c>
      <c r="K10" t="s">
        <v>1785</v>
      </c>
      <c r="L10" t="s">
        <v>1802</v>
      </c>
    </row>
    <row r="11" spans="1:12" x14ac:dyDescent="0.3">
      <c r="A11" t="s">
        <v>42</v>
      </c>
      <c r="B11">
        <v>2</v>
      </c>
      <c r="C11" t="s">
        <v>21</v>
      </c>
      <c r="D11" t="s">
        <v>1136</v>
      </c>
      <c r="E11" t="s">
        <v>1142</v>
      </c>
      <c r="F11">
        <v>5300</v>
      </c>
      <c r="G11" t="s">
        <v>1153</v>
      </c>
      <c r="H11">
        <v>213</v>
      </c>
      <c r="I11">
        <v>9747.82</v>
      </c>
      <c r="J11">
        <v>2076285.66</v>
      </c>
      <c r="K11" t="s">
        <v>1786</v>
      </c>
      <c r="L11" t="s">
        <v>1844</v>
      </c>
    </row>
    <row r="12" spans="1:12" x14ac:dyDescent="0.3">
      <c r="A12" t="s">
        <v>43</v>
      </c>
      <c r="B12">
        <v>2</v>
      </c>
      <c r="C12" t="s">
        <v>18</v>
      </c>
      <c r="D12" t="s">
        <v>1133</v>
      </c>
      <c r="E12" t="s">
        <v>1143</v>
      </c>
      <c r="F12">
        <v>5300</v>
      </c>
      <c r="G12" t="s">
        <v>1154</v>
      </c>
      <c r="H12">
        <v>174</v>
      </c>
      <c r="I12">
        <v>5084.53</v>
      </c>
      <c r="J12">
        <v>884708.22</v>
      </c>
      <c r="K12" t="s">
        <v>1787</v>
      </c>
      <c r="L12" t="s">
        <v>2084</v>
      </c>
    </row>
    <row r="13" spans="1:12" x14ac:dyDescent="0.3">
      <c r="A13" t="s">
        <v>44</v>
      </c>
      <c r="B13">
        <v>5</v>
      </c>
      <c r="C13" t="s">
        <v>20</v>
      </c>
      <c r="D13" t="s">
        <v>1134</v>
      </c>
      <c r="E13" t="s">
        <v>1143</v>
      </c>
      <c r="F13">
        <v>5200</v>
      </c>
      <c r="G13" t="s">
        <v>1155</v>
      </c>
      <c r="H13">
        <v>104</v>
      </c>
      <c r="I13">
        <v>34926.53</v>
      </c>
      <c r="J13">
        <v>3632359.12</v>
      </c>
      <c r="K13" t="s">
        <v>1788</v>
      </c>
      <c r="L13" t="s">
        <v>1862</v>
      </c>
    </row>
    <row r="14" spans="1:12" x14ac:dyDescent="0.3">
      <c r="A14" t="s">
        <v>45</v>
      </c>
      <c r="B14">
        <v>5</v>
      </c>
      <c r="C14" t="s">
        <v>19</v>
      </c>
      <c r="D14" t="s">
        <v>1133</v>
      </c>
      <c r="E14" t="s">
        <v>1140</v>
      </c>
      <c r="F14">
        <v>5200</v>
      </c>
      <c r="G14" t="s">
        <v>1156</v>
      </c>
      <c r="H14">
        <v>13</v>
      </c>
      <c r="I14">
        <v>4309.3100000000004</v>
      </c>
      <c r="J14">
        <v>56021.03</v>
      </c>
      <c r="K14" t="s">
        <v>1789</v>
      </c>
      <c r="L14" t="s">
        <v>1975</v>
      </c>
    </row>
    <row r="15" spans="1:12" x14ac:dyDescent="0.3">
      <c r="A15" t="s">
        <v>46</v>
      </c>
      <c r="B15">
        <v>3</v>
      </c>
      <c r="C15" t="s">
        <v>21</v>
      </c>
      <c r="D15" t="s">
        <v>1136</v>
      </c>
      <c r="E15" t="s">
        <v>1142</v>
      </c>
      <c r="F15">
        <v>5300</v>
      </c>
      <c r="G15" t="s">
        <v>1157</v>
      </c>
      <c r="H15">
        <v>143</v>
      </c>
      <c r="I15">
        <v>18935.25</v>
      </c>
      <c r="J15">
        <v>2707740.75</v>
      </c>
      <c r="K15" t="s">
        <v>1790</v>
      </c>
      <c r="L15" t="s">
        <v>2000</v>
      </c>
    </row>
    <row r="16" spans="1:12" x14ac:dyDescent="0.3">
      <c r="A16" t="s">
        <v>47</v>
      </c>
      <c r="B16">
        <v>3</v>
      </c>
      <c r="C16" t="s">
        <v>18</v>
      </c>
      <c r="D16" t="s">
        <v>1133</v>
      </c>
      <c r="E16" t="s">
        <v>1141</v>
      </c>
      <c r="F16">
        <v>5200</v>
      </c>
      <c r="G16" t="s">
        <v>1158</v>
      </c>
      <c r="H16">
        <v>58</v>
      </c>
      <c r="I16">
        <v>1767.39</v>
      </c>
      <c r="J16">
        <v>102508.62</v>
      </c>
      <c r="K16" t="s">
        <v>1791</v>
      </c>
      <c r="L16" t="s">
        <v>1816</v>
      </c>
    </row>
    <row r="17" spans="1:12" x14ac:dyDescent="0.3">
      <c r="A17" t="s">
        <v>48</v>
      </c>
      <c r="B17">
        <v>4</v>
      </c>
      <c r="C17" t="s">
        <v>21</v>
      </c>
      <c r="D17" t="s">
        <v>1138</v>
      </c>
      <c r="E17" t="s">
        <v>1139</v>
      </c>
      <c r="F17">
        <v>5400</v>
      </c>
      <c r="G17" t="s">
        <v>1159</v>
      </c>
      <c r="H17">
        <v>60</v>
      </c>
      <c r="I17">
        <v>10987.1</v>
      </c>
      <c r="J17">
        <v>659226</v>
      </c>
      <c r="K17" t="s">
        <v>1792</v>
      </c>
      <c r="L17" t="s">
        <v>2092</v>
      </c>
    </row>
    <row r="18" spans="1:12" x14ac:dyDescent="0.3">
      <c r="A18" t="s">
        <v>49</v>
      </c>
      <c r="B18">
        <v>5</v>
      </c>
      <c r="C18" t="s">
        <v>19</v>
      </c>
      <c r="D18" t="s">
        <v>1138</v>
      </c>
      <c r="E18" t="s">
        <v>1142</v>
      </c>
      <c r="F18">
        <v>5200</v>
      </c>
      <c r="G18" t="s">
        <v>1160</v>
      </c>
      <c r="H18">
        <v>99</v>
      </c>
      <c r="I18">
        <v>31962.14</v>
      </c>
      <c r="J18">
        <v>3164251.86</v>
      </c>
      <c r="K18" t="s">
        <v>1793</v>
      </c>
      <c r="L18" t="s">
        <v>1849</v>
      </c>
    </row>
    <row r="19" spans="1:12" x14ac:dyDescent="0.3">
      <c r="A19" t="s">
        <v>50</v>
      </c>
      <c r="B19">
        <v>2</v>
      </c>
      <c r="C19" t="s">
        <v>19</v>
      </c>
      <c r="D19" t="s">
        <v>1135</v>
      </c>
      <c r="E19" t="s">
        <v>1143</v>
      </c>
      <c r="F19">
        <v>5200</v>
      </c>
      <c r="G19" t="s">
        <v>1161</v>
      </c>
      <c r="H19">
        <v>145</v>
      </c>
      <c r="I19">
        <v>20091.34</v>
      </c>
      <c r="J19">
        <v>2913244.3</v>
      </c>
      <c r="K19" t="s">
        <v>15</v>
      </c>
      <c r="L19" t="s">
        <v>2107</v>
      </c>
    </row>
    <row r="20" spans="1:12" x14ac:dyDescent="0.3">
      <c r="A20" t="s">
        <v>51</v>
      </c>
      <c r="B20">
        <v>2</v>
      </c>
      <c r="C20" t="s">
        <v>20</v>
      </c>
      <c r="D20" t="s">
        <v>1133</v>
      </c>
      <c r="E20" t="s">
        <v>1141</v>
      </c>
      <c r="F20">
        <v>5200</v>
      </c>
      <c r="G20" t="s">
        <v>1162</v>
      </c>
      <c r="H20">
        <v>62</v>
      </c>
      <c r="I20">
        <v>41840.01</v>
      </c>
      <c r="J20">
        <v>2594080.62</v>
      </c>
      <c r="K20" t="s">
        <v>1794</v>
      </c>
      <c r="L20" t="s">
        <v>1893</v>
      </c>
    </row>
    <row r="21" spans="1:12" x14ac:dyDescent="0.3">
      <c r="A21" t="s">
        <v>52</v>
      </c>
      <c r="B21">
        <v>5</v>
      </c>
      <c r="C21" t="s">
        <v>21</v>
      </c>
      <c r="D21" t="s">
        <v>1137</v>
      </c>
      <c r="E21" t="s">
        <v>1139</v>
      </c>
      <c r="F21">
        <v>5400</v>
      </c>
      <c r="G21" t="s">
        <v>1163</v>
      </c>
      <c r="H21">
        <v>117</v>
      </c>
      <c r="I21">
        <v>32003.96</v>
      </c>
      <c r="J21">
        <v>3744463.32</v>
      </c>
      <c r="K21" t="s">
        <v>1795</v>
      </c>
      <c r="L21" t="s">
        <v>1933</v>
      </c>
    </row>
    <row r="22" spans="1:12" x14ac:dyDescent="0.3">
      <c r="A22" t="s">
        <v>53</v>
      </c>
      <c r="B22">
        <v>4</v>
      </c>
      <c r="C22" t="s">
        <v>19</v>
      </c>
      <c r="D22" t="s">
        <v>1138</v>
      </c>
      <c r="E22" t="s">
        <v>1140</v>
      </c>
      <c r="F22">
        <v>5400</v>
      </c>
      <c r="G22" t="s">
        <v>1164</v>
      </c>
      <c r="H22">
        <v>144</v>
      </c>
      <c r="I22">
        <v>8142.66</v>
      </c>
      <c r="J22">
        <v>1172543.04</v>
      </c>
      <c r="K22" t="s">
        <v>1796</v>
      </c>
      <c r="L22" t="s">
        <v>1870</v>
      </c>
    </row>
    <row r="23" spans="1:12" x14ac:dyDescent="0.3">
      <c r="A23" t="s">
        <v>54</v>
      </c>
      <c r="B23">
        <v>4</v>
      </c>
      <c r="C23" t="s">
        <v>18</v>
      </c>
      <c r="D23" t="s">
        <v>1136</v>
      </c>
      <c r="E23" t="s">
        <v>1142</v>
      </c>
      <c r="F23">
        <v>5100</v>
      </c>
      <c r="G23" t="s">
        <v>1165</v>
      </c>
      <c r="H23">
        <v>144</v>
      </c>
      <c r="I23">
        <v>5117.25</v>
      </c>
      <c r="J23">
        <v>736884</v>
      </c>
      <c r="K23" t="s">
        <v>1797</v>
      </c>
      <c r="L23" t="s">
        <v>2113</v>
      </c>
    </row>
    <row r="24" spans="1:12" x14ac:dyDescent="0.3">
      <c r="A24" t="s">
        <v>55</v>
      </c>
      <c r="B24">
        <v>4</v>
      </c>
      <c r="C24" t="s">
        <v>18</v>
      </c>
      <c r="D24" t="s">
        <v>1137</v>
      </c>
      <c r="E24" t="s">
        <v>1141</v>
      </c>
      <c r="F24">
        <v>5300</v>
      </c>
      <c r="G24" t="s">
        <v>1166</v>
      </c>
      <c r="H24">
        <v>10</v>
      </c>
      <c r="I24">
        <v>47470</v>
      </c>
      <c r="J24">
        <v>474700</v>
      </c>
      <c r="K24" t="s">
        <v>1798</v>
      </c>
      <c r="L24" t="s">
        <v>1955</v>
      </c>
    </row>
    <row r="25" spans="1:12" x14ac:dyDescent="0.3">
      <c r="A25" t="s">
        <v>56</v>
      </c>
      <c r="B25">
        <v>2</v>
      </c>
      <c r="C25" t="s">
        <v>20</v>
      </c>
      <c r="D25" t="s">
        <v>1133</v>
      </c>
      <c r="E25" t="s">
        <v>1143</v>
      </c>
      <c r="F25">
        <v>5300</v>
      </c>
      <c r="G25" t="s">
        <v>1167</v>
      </c>
      <c r="H25">
        <v>96</v>
      </c>
      <c r="I25">
        <v>42860.37</v>
      </c>
      <c r="J25">
        <v>4114595.52</v>
      </c>
      <c r="K25" t="s">
        <v>1799</v>
      </c>
      <c r="L25" t="s">
        <v>2087</v>
      </c>
    </row>
    <row r="26" spans="1:12" x14ac:dyDescent="0.3">
      <c r="A26" t="s">
        <v>57</v>
      </c>
      <c r="B26">
        <v>5</v>
      </c>
      <c r="C26" t="s">
        <v>18</v>
      </c>
      <c r="D26" t="s">
        <v>1135</v>
      </c>
      <c r="E26" t="s">
        <v>1140</v>
      </c>
      <c r="F26">
        <v>5400</v>
      </c>
      <c r="G26" t="s">
        <v>1168</v>
      </c>
      <c r="H26">
        <v>140</v>
      </c>
      <c r="I26">
        <v>19561.45</v>
      </c>
      <c r="J26">
        <v>2738603</v>
      </c>
      <c r="K26" t="s">
        <v>1800</v>
      </c>
      <c r="L26" t="s">
        <v>1986</v>
      </c>
    </row>
    <row r="27" spans="1:12" x14ac:dyDescent="0.3">
      <c r="A27" t="s">
        <v>58</v>
      </c>
      <c r="B27">
        <v>5</v>
      </c>
      <c r="C27" t="s">
        <v>20</v>
      </c>
      <c r="D27" t="s">
        <v>1134</v>
      </c>
      <c r="E27" t="s">
        <v>1141</v>
      </c>
      <c r="F27">
        <v>5400</v>
      </c>
      <c r="G27" t="s">
        <v>1169</v>
      </c>
      <c r="H27">
        <v>65</v>
      </c>
      <c r="I27">
        <v>48069.23</v>
      </c>
      <c r="J27">
        <v>3124499.95</v>
      </c>
      <c r="K27" t="s">
        <v>1801</v>
      </c>
      <c r="L27" t="s">
        <v>1958</v>
      </c>
    </row>
    <row r="28" spans="1:12" x14ac:dyDescent="0.3">
      <c r="A28" t="s">
        <v>59</v>
      </c>
      <c r="B28">
        <v>5</v>
      </c>
      <c r="C28" t="s">
        <v>21</v>
      </c>
      <c r="D28" t="s">
        <v>1137</v>
      </c>
      <c r="E28" t="s">
        <v>1143</v>
      </c>
      <c r="F28">
        <v>5100</v>
      </c>
      <c r="G28" t="s">
        <v>1170</v>
      </c>
      <c r="H28">
        <v>242</v>
      </c>
      <c r="I28">
        <v>34229.589999999997</v>
      </c>
      <c r="J28">
        <v>8283560.7800000003</v>
      </c>
      <c r="K28" t="s">
        <v>1802</v>
      </c>
      <c r="L28" t="s">
        <v>2114</v>
      </c>
    </row>
    <row r="29" spans="1:12" x14ac:dyDescent="0.3">
      <c r="A29" t="s">
        <v>60</v>
      </c>
      <c r="B29">
        <v>5</v>
      </c>
      <c r="C29" t="s">
        <v>19</v>
      </c>
      <c r="D29" t="s">
        <v>1133</v>
      </c>
      <c r="E29" t="s">
        <v>1143</v>
      </c>
      <c r="F29">
        <v>5200</v>
      </c>
      <c r="G29" t="s">
        <v>1171</v>
      </c>
      <c r="H29">
        <v>115</v>
      </c>
      <c r="I29">
        <v>14272.28</v>
      </c>
      <c r="J29">
        <v>1641312.2</v>
      </c>
      <c r="K29" t="s">
        <v>1803</v>
      </c>
      <c r="L29" t="s">
        <v>1863</v>
      </c>
    </row>
    <row r="30" spans="1:12" x14ac:dyDescent="0.3">
      <c r="A30" t="s">
        <v>61</v>
      </c>
      <c r="B30">
        <v>1</v>
      </c>
      <c r="C30" t="s">
        <v>21</v>
      </c>
      <c r="D30" t="s">
        <v>1135</v>
      </c>
      <c r="E30" t="s">
        <v>1139</v>
      </c>
      <c r="F30">
        <v>5100</v>
      </c>
      <c r="G30" t="s">
        <v>1172</v>
      </c>
      <c r="H30">
        <v>164</v>
      </c>
      <c r="I30">
        <v>9077.6200000000008</v>
      </c>
      <c r="J30">
        <v>1488729.68</v>
      </c>
      <c r="K30" t="s">
        <v>1804</v>
      </c>
      <c r="L30" t="s">
        <v>2045</v>
      </c>
    </row>
    <row r="31" spans="1:12" x14ac:dyDescent="0.3">
      <c r="A31" t="s">
        <v>62</v>
      </c>
      <c r="B31">
        <v>4</v>
      </c>
      <c r="C31" t="s">
        <v>20</v>
      </c>
      <c r="D31" t="s">
        <v>1135</v>
      </c>
      <c r="E31" t="s">
        <v>1143</v>
      </c>
      <c r="F31">
        <v>5100</v>
      </c>
      <c r="G31" t="s">
        <v>1173</v>
      </c>
      <c r="H31">
        <v>152</v>
      </c>
      <c r="I31">
        <v>43389.05</v>
      </c>
      <c r="J31">
        <v>6595135.5999999996</v>
      </c>
      <c r="K31" t="s">
        <v>1805</v>
      </c>
      <c r="L31" t="s">
        <v>2055</v>
      </c>
    </row>
    <row r="32" spans="1:12" x14ac:dyDescent="0.3">
      <c r="A32" t="s">
        <v>63</v>
      </c>
      <c r="B32">
        <v>1</v>
      </c>
      <c r="C32" t="s">
        <v>18</v>
      </c>
      <c r="D32" t="s">
        <v>1138</v>
      </c>
      <c r="E32" t="s">
        <v>1139</v>
      </c>
      <c r="F32">
        <v>5300</v>
      </c>
      <c r="G32" t="s">
        <v>1174</v>
      </c>
      <c r="H32">
        <v>30</v>
      </c>
      <c r="I32">
        <v>45152.01</v>
      </c>
      <c r="J32">
        <v>1354560.3</v>
      </c>
      <c r="K32" t="s">
        <v>1806</v>
      </c>
      <c r="L32" t="s">
        <v>1796</v>
      </c>
    </row>
    <row r="33" spans="1:12" x14ac:dyDescent="0.3">
      <c r="A33" t="s">
        <v>64</v>
      </c>
      <c r="B33">
        <v>4</v>
      </c>
      <c r="C33" t="s">
        <v>19</v>
      </c>
      <c r="D33" t="s">
        <v>1138</v>
      </c>
      <c r="E33" t="s">
        <v>1140</v>
      </c>
      <c r="F33">
        <v>5300</v>
      </c>
      <c r="G33" t="s">
        <v>1175</v>
      </c>
      <c r="H33">
        <v>100</v>
      </c>
      <c r="I33">
        <v>789.17</v>
      </c>
      <c r="J33">
        <v>78917</v>
      </c>
      <c r="K33" t="s">
        <v>1807</v>
      </c>
      <c r="L33" t="s">
        <v>1821</v>
      </c>
    </row>
    <row r="34" spans="1:12" x14ac:dyDescent="0.3">
      <c r="A34" t="s">
        <v>65</v>
      </c>
      <c r="B34">
        <v>4</v>
      </c>
      <c r="C34" t="s">
        <v>18</v>
      </c>
      <c r="D34" t="s">
        <v>1135</v>
      </c>
      <c r="E34" t="s">
        <v>1142</v>
      </c>
      <c r="F34">
        <v>5300</v>
      </c>
      <c r="G34" t="s">
        <v>1176</v>
      </c>
      <c r="H34">
        <v>111</v>
      </c>
      <c r="I34">
        <v>4393.3999999999996</v>
      </c>
      <c r="J34">
        <v>487667.4</v>
      </c>
      <c r="K34" t="s">
        <v>1808</v>
      </c>
      <c r="L34" t="s">
        <v>1878</v>
      </c>
    </row>
    <row r="35" spans="1:12" x14ac:dyDescent="0.3">
      <c r="A35" t="s">
        <v>66</v>
      </c>
      <c r="B35">
        <v>5</v>
      </c>
      <c r="C35" t="s">
        <v>18</v>
      </c>
      <c r="D35" t="s">
        <v>1135</v>
      </c>
      <c r="E35" t="s">
        <v>1140</v>
      </c>
      <c r="F35">
        <v>5100</v>
      </c>
      <c r="G35" t="s">
        <v>1177</v>
      </c>
      <c r="H35">
        <v>53</v>
      </c>
      <c r="I35">
        <v>39631.06</v>
      </c>
      <c r="J35">
        <v>2100446.1800000002</v>
      </c>
      <c r="K35" t="s">
        <v>1809</v>
      </c>
      <c r="L35" t="s">
        <v>1798</v>
      </c>
    </row>
    <row r="36" spans="1:12" x14ac:dyDescent="0.3">
      <c r="A36" t="s">
        <v>67</v>
      </c>
      <c r="B36">
        <v>5</v>
      </c>
      <c r="C36" t="s">
        <v>18</v>
      </c>
      <c r="D36" t="s">
        <v>1133</v>
      </c>
      <c r="E36" t="s">
        <v>1143</v>
      </c>
      <c r="F36">
        <v>5300</v>
      </c>
      <c r="G36" t="s">
        <v>1178</v>
      </c>
      <c r="H36">
        <v>223</v>
      </c>
      <c r="I36">
        <v>3029.59</v>
      </c>
      <c r="J36">
        <v>675598.57</v>
      </c>
      <c r="K36" t="s">
        <v>1810</v>
      </c>
      <c r="L36" t="s">
        <v>1816</v>
      </c>
    </row>
    <row r="37" spans="1:12" x14ac:dyDescent="0.3">
      <c r="A37" t="s">
        <v>68</v>
      </c>
      <c r="B37">
        <v>5</v>
      </c>
      <c r="C37" t="s">
        <v>20</v>
      </c>
      <c r="D37" t="s">
        <v>1134</v>
      </c>
      <c r="E37" t="s">
        <v>1143</v>
      </c>
      <c r="F37">
        <v>5300</v>
      </c>
      <c r="G37" t="s">
        <v>1179</v>
      </c>
      <c r="H37">
        <v>9</v>
      </c>
      <c r="I37">
        <v>38135.15</v>
      </c>
      <c r="J37">
        <v>343216.35</v>
      </c>
      <c r="K37" t="s">
        <v>1811</v>
      </c>
      <c r="L37" t="s">
        <v>2016</v>
      </c>
    </row>
    <row r="38" spans="1:12" x14ac:dyDescent="0.3">
      <c r="A38" t="s">
        <v>69</v>
      </c>
      <c r="B38">
        <v>3</v>
      </c>
      <c r="C38" t="s">
        <v>21</v>
      </c>
      <c r="D38" t="s">
        <v>1133</v>
      </c>
      <c r="E38" t="s">
        <v>1139</v>
      </c>
      <c r="F38">
        <v>5200</v>
      </c>
      <c r="G38" t="s">
        <v>1180</v>
      </c>
      <c r="H38">
        <v>122</v>
      </c>
      <c r="I38">
        <v>7543.59</v>
      </c>
      <c r="J38">
        <v>920317.98</v>
      </c>
      <c r="K38" t="s">
        <v>1812</v>
      </c>
      <c r="L38" t="s">
        <v>1986</v>
      </c>
    </row>
    <row r="39" spans="1:12" x14ac:dyDescent="0.3">
      <c r="A39" t="s">
        <v>70</v>
      </c>
      <c r="B39">
        <v>4</v>
      </c>
      <c r="C39" t="s">
        <v>21</v>
      </c>
      <c r="D39" t="s">
        <v>1138</v>
      </c>
      <c r="E39" t="s">
        <v>1139</v>
      </c>
      <c r="F39">
        <v>5200</v>
      </c>
      <c r="G39" t="s">
        <v>1181</v>
      </c>
      <c r="H39">
        <v>145</v>
      </c>
      <c r="I39">
        <v>47375.62</v>
      </c>
      <c r="J39">
        <v>6869464.9000000004</v>
      </c>
      <c r="K39" t="s">
        <v>1813</v>
      </c>
      <c r="L39" t="s">
        <v>2059</v>
      </c>
    </row>
    <row r="40" spans="1:12" x14ac:dyDescent="0.3">
      <c r="A40" t="s">
        <v>71</v>
      </c>
      <c r="B40">
        <v>3</v>
      </c>
      <c r="C40" t="s">
        <v>19</v>
      </c>
      <c r="D40" t="s">
        <v>1135</v>
      </c>
      <c r="E40" t="s">
        <v>1140</v>
      </c>
      <c r="F40">
        <v>5100</v>
      </c>
      <c r="G40" t="s">
        <v>1182</v>
      </c>
      <c r="H40">
        <v>182</v>
      </c>
      <c r="I40">
        <v>35327.949999999997</v>
      </c>
      <c r="J40">
        <v>6429686.9000000004</v>
      </c>
      <c r="K40" t="s">
        <v>1814</v>
      </c>
      <c r="L40" t="s">
        <v>1933</v>
      </c>
    </row>
    <row r="41" spans="1:12" x14ac:dyDescent="0.3">
      <c r="A41" t="s">
        <v>72</v>
      </c>
      <c r="B41">
        <v>4</v>
      </c>
      <c r="C41" t="s">
        <v>20</v>
      </c>
      <c r="D41" t="s">
        <v>1137</v>
      </c>
      <c r="E41" t="s">
        <v>1140</v>
      </c>
      <c r="F41">
        <v>5100</v>
      </c>
      <c r="G41" t="s">
        <v>1183</v>
      </c>
      <c r="H41">
        <v>242</v>
      </c>
      <c r="I41">
        <v>23565.87</v>
      </c>
      <c r="J41">
        <v>5702940.54</v>
      </c>
      <c r="K41" t="s">
        <v>1815</v>
      </c>
      <c r="L41" t="s">
        <v>2109</v>
      </c>
    </row>
    <row r="42" spans="1:12" x14ac:dyDescent="0.3">
      <c r="A42" t="s">
        <v>73</v>
      </c>
      <c r="B42">
        <v>1</v>
      </c>
      <c r="C42" t="s">
        <v>21</v>
      </c>
      <c r="D42" t="s">
        <v>1138</v>
      </c>
      <c r="E42" t="s">
        <v>1139</v>
      </c>
      <c r="F42">
        <v>5300</v>
      </c>
      <c r="G42" t="s">
        <v>1184</v>
      </c>
      <c r="H42">
        <v>131</v>
      </c>
      <c r="I42">
        <v>29272.6</v>
      </c>
      <c r="J42">
        <v>3834710.6</v>
      </c>
      <c r="K42" t="s">
        <v>1816</v>
      </c>
      <c r="L42" t="s">
        <v>2080</v>
      </c>
    </row>
    <row r="43" spans="1:12" x14ac:dyDescent="0.3">
      <c r="A43" t="s">
        <v>74</v>
      </c>
      <c r="B43">
        <v>5</v>
      </c>
      <c r="C43" t="s">
        <v>19</v>
      </c>
      <c r="D43" t="s">
        <v>1138</v>
      </c>
      <c r="E43" t="s">
        <v>1143</v>
      </c>
      <c r="F43">
        <v>5400</v>
      </c>
      <c r="G43" t="s">
        <v>1185</v>
      </c>
      <c r="H43">
        <v>160</v>
      </c>
      <c r="I43">
        <v>27911.25</v>
      </c>
      <c r="J43">
        <v>4465800</v>
      </c>
      <c r="K43" t="s">
        <v>1817</v>
      </c>
      <c r="L43" t="s">
        <v>1849</v>
      </c>
    </row>
    <row r="44" spans="1:12" x14ac:dyDescent="0.3">
      <c r="A44" t="s">
        <v>75</v>
      </c>
      <c r="B44">
        <v>1</v>
      </c>
      <c r="C44" t="s">
        <v>20</v>
      </c>
      <c r="D44" t="s">
        <v>1135</v>
      </c>
      <c r="E44" t="s">
        <v>1141</v>
      </c>
      <c r="F44">
        <v>5400</v>
      </c>
      <c r="G44" t="s">
        <v>1186</v>
      </c>
      <c r="H44">
        <v>147</v>
      </c>
      <c r="I44">
        <v>48472.800000000003</v>
      </c>
      <c r="J44">
        <v>7125501.5999999996</v>
      </c>
      <c r="K44" t="s">
        <v>1818</v>
      </c>
      <c r="L44" t="s">
        <v>1939</v>
      </c>
    </row>
    <row r="45" spans="1:12" x14ac:dyDescent="0.3">
      <c r="A45" t="s">
        <v>76</v>
      </c>
      <c r="B45">
        <v>4</v>
      </c>
      <c r="C45" t="s">
        <v>18</v>
      </c>
      <c r="D45" t="s">
        <v>1137</v>
      </c>
      <c r="E45" t="s">
        <v>1140</v>
      </c>
      <c r="F45">
        <v>5400</v>
      </c>
      <c r="G45" t="s">
        <v>1157</v>
      </c>
      <c r="H45">
        <v>185</v>
      </c>
      <c r="I45">
        <v>45783.9</v>
      </c>
      <c r="J45">
        <v>8470021.5</v>
      </c>
      <c r="K45" t="s">
        <v>1801</v>
      </c>
      <c r="L45" t="s">
        <v>2115</v>
      </c>
    </row>
    <row r="46" spans="1:12" x14ac:dyDescent="0.3">
      <c r="A46" t="s">
        <v>77</v>
      </c>
      <c r="B46">
        <v>4</v>
      </c>
      <c r="C46" t="s">
        <v>21</v>
      </c>
      <c r="D46" t="s">
        <v>1135</v>
      </c>
      <c r="E46" t="s">
        <v>1141</v>
      </c>
      <c r="F46">
        <v>5400</v>
      </c>
      <c r="G46" t="s">
        <v>1187</v>
      </c>
      <c r="H46">
        <v>92</v>
      </c>
      <c r="I46">
        <v>32430.71</v>
      </c>
      <c r="J46">
        <v>2983625.32</v>
      </c>
      <c r="K46" t="s">
        <v>1819</v>
      </c>
      <c r="L46" t="s">
        <v>1844</v>
      </c>
    </row>
    <row r="47" spans="1:12" x14ac:dyDescent="0.3">
      <c r="A47" t="s">
        <v>78</v>
      </c>
      <c r="B47">
        <v>4</v>
      </c>
      <c r="C47" t="s">
        <v>18</v>
      </c>
      <c r="D47" t="s">
        <v>1136</v>
      </c>
      <c r="E47" t="s">
        <v>1142</v>
      </c>
      <c r="F47">
        <v>5400</v>
      </c>
      <c r="G47" t="s">
        <v>1188</v>
      </c>
      <c r="H47">
        <v>191</v>
      </c>
      <c r="I47">
        <v>26920.79</v>
      </c>
      <c r="J47">
        <v>5141870.8899999997</v>
      </c>
      <c r="K47" t="s">
        <v>1820</v>
      </c>
      <c r="L47" t="s">
        <v>1840</v>
      </c>
    </row>
    <row r="48" spans="1:12" x14ac:dyDescent="0.3">
      <c r="A48" t="s">
        <v>79</v>
      </c>
      <c r="B48">
        <v>1</v>
      </c>
      <c r="C48" t="s">
        <v>21</v>
      </c>
      <c r="D48" t="s">
        <v>1138</v>
      </c>
      <c r="E48" t="s">
        <v>1141</v>
      </c>
      <c r="F48">
        <v>5200</v>
      </c>
      <c r="G48" t="s">
        <v>1151</v>
      </c>
      <c r="H48">
        <v>134</v>
      </c>
      <c r="I48">
        <v>47502.55</v>
      </c>
      <c r="J48">
        <v>6365341.7000000002</v>
      </c>
      <c r="K48" t="s">
        <v>1821</v>
      </c>
      <c r="L48" t="s">
        <v>2055</v>
      </c>
    </row>
    <row r="49" spans="1:12" x14ac:dyDescent="0.3">
      <c r="A49" t="s">
        <v>80</v>
      </c>
      <c r="B49">
        <v>2</v>
      </c>
      <c r="C49" t="s">
        <v>19</v>
      </c>
      <c r="D49" t="s">
        <v>1133</v>
      </c>
      <c r="E49" t="s">
        <v>1143</v>
      </c>
      <c r="F49">
        <v>5300</v>
      </c>
      <c r="G49" t="s">
        <v>1189</v>
      </c>
      <c r="H49">
        <v>5</v>
      </c>
      <c r="I49">
        <v>1561.76</v>
      </c>
      <c r="J49">
        <v>7808.8</v>
      </c>
      <c r="K49" t="s">
        <v>1822</v>
      </c>
      <c r="L49" t="s">
        <v>1961</v>
      </c>
    </row>
    <row r="50" spans="1:12" x14ac:dyDescent="0.3">
      <c r="A50" t="s">
        <v>81</v>
      </c>
      <c r="B50">
        <v>1</v>
      </c>
      <c r="C50" t="s">
        <v>21</v>
      </c>
      <c r="D50" t="s">
        <v>1136</v>
      </c>
      <c r="E50" t="s">
        <v>1140</v>
      </c>
      <c r="F50">
        <v>5100</v>
      </c>
      <c r="G50" t="s">
        <v>1190</v>
      </c>
      <c r="H50">
        <v>63</v>
      </c>
      <c r="I50">
        <v>19801.23</v>
      </c>
      <c r="J50">
        <v>1247477.49</v>
      </c>
      <c r="K50" t="s">
        <v>1823</v>
      </c>
      <c r="L50" t="s">
        <v>2090</v>
      </c>
    </row>
    <row r="51" spans="1:12" x14ac:dyDescent="0.3">
      <c r="A51" t="s">
        <v>82</v>
      </c>
      <c r="B51">
        <v>4</v>
      </c>
      <c r="C51" t="s">
        <v>18</v>
      </c>
      <c r="D51" t="s">
        <v>1136</v>
      </c>
      <c r="E51" t="s">
        <v>1143</v>
      </c>
      <c r="F51">
        <v>5100</v>
      </c>
      <c r="G51" t="s">
        <v>1145</v>
      </c>
      <c r="H51">
        <v>129</v>
      </c>
      <c r="I51">
        <v>930.18</v>
      </c>
      <c r="J51">
        <v>119993.22</v>
      </c>
      <c r="K51" t="s">
        <v>1824</v>
      </c>
      <c r="L51" t="s">
        <v>1982</v>
      </c>
    </row>
    <row r="52" spans="1:12" x14ac:dyDescent="0.3">
      <c r="A52" t="s">
        <v>83</v>
      </c>
      <c r="B52">
        <v>2</v>
      </c>
      <c r="C52" t="s">
        <v>18</v>
      </c>
      <c r="D52" t="s">
        <v>1138</v>
      </c>
      <c r="E52" t="s">
        <v>1141</v>
      </c>
      <c r="F52">
        <v>5200</v>
      </c>
      <c r="G52" t="s">
        <v>1191</v>
      </c>
      <c r="H52">
        <v>181</v>
      </c>
      <c r="I52">
        <v>29361.19</v>
      </c>
      <c r="J52">
        <v>5314375.3899999997</v>
      </c>
      <c r="K52" t="s">
        <v>1825</v>
      </c>
      <c r="L52" t="s">
        <v>1841</v>
      </c>
    </row>
    <row r="53" spans="1:12" x14ac:dyDescent="0.3">
      <c r="A53" t="s">
        <v>84</v>
      </c>
      <c r="B53">
        <v>4</v>
      </c>
      <c r="C53" t="s">
        <v>19</v>
      </c>
      <c r="D53" t="s">
        <v>1134</v>
      </c>
      <c r="E53" t="s">
        <v>1139</v>
      </c>
      <c r="F53">
        <v>5100</v>
      </c>
      <c r="G53" t="s">
        <v>1192</v>
      </c>
      <c r="H53">
        <v>201</v>
      </c>
      <c r="I53">
        <v>6675.68</v>
      </c>
      <c r="J53">
        <v>1341811.68</v>
      </c>
      <c r="K53" t="s">
        <v>1826</v>
      </c>
      <c r="L53" t="s">
        <v>1972</v>
      </c>
    </row>
    <row r="54" spans="1:12" x14ac:dyDescent="0.3">
      <c r="A54" t="s">
        <v>85</v>
      </c>
      <c r="B54">
        <v>2</v>
      </c>
      <c r="C54" t="s">
        <v>19</v>
      </c>
      <c r="D54" t="s">
        <v>1136</v>
      </c>
      <c r="E54" t="s">
        <v>1139</v>
      </c>
      <c r="F54">
        <v>5400</v>
      </c>
      <c r="G54" t="s">
        <v>1193</v>
      </c>
      <c r="H54">
        <v>34</v>
      </c>
      <c r="I54">
        <v>18068.599999999999</v>
      </c>
      <c r="J54">
        <v>614332.4</v>
      </c>
      <c r="K54" t="s">
        <v>1827</v>
      </c>
      <c r="L54" t="s">
        <v>1871</v>
      </c>
    </row>
    <row r="55" spans="1:12" x14ac:dyDescent="0.3">
      <c r="A55" t="s">
        <v>86</v>
      </c>
      <c r="B55">
        <v>3</v>
      </c>
      <c r="C55" t="s">
        <v>19</v>
      </c>
      <c r="D55" t="s">
        <v>1133</v>
      </c>
      <c r="E55" t="s">
        <v>1140</v>
      </c>
      <c r="F55">
        <v>5300</v>
      </c>
      <c r="G55" t="s">
        <v>1194</v>
      </c>
      <c r="H55">
        <v>12</v>
      </c>
      <c r="I55">
        <v>40865.19</v>
      </c>
      <c r="J55">
        <v>490382.28</v>
      </c>
      <c r="K55" t="s">
        <v>1828</v>
      </c>
      <c r="L55" t="s">
        <v>14</v>
      </c>
    </row>
    <row r="56" spans="1:12" x14ac:dyDescent="0.3">
      <c r="A56" t="s">
        <v>87</v>
      </c>
      <c r="B56">
        <v>2</v>
      </c>
      <c r="C56" t="s">
        <v>18</v>
      </c>
      <c r="D56" t="s">
        <v>1136</v>
      </c>
      <c r="E56" t="s">
        <v>1141</v>
      </c>
      <c r="F56">
        <v>5100</v>
      </c>
      <c r="G56" t="s">
        <v>1195</v>
      </c>
      <c r="H56">
        <v>75</v>
      </c>
      <c r="I56">
        <v>10844.97</v>
      </c>
      <c r="J56">
        <v>813372.75</v>
      </c>
      <c r="K56" t="s">
        <v>1804</v>
      </c>
      <c r="L56" t="s">
        <v>2049</v>
      </c>
    </row>
    <row r="57" spans="1:12" x14ac:dyDescent="0.3">
      <c r="A57" t="s">
        <v>88</v>
      </c>
      <c r="B57">
        <v>4</v>
      </c>
      <c r="C57" t="s">
        <v>19</v>
      </c>
      <c r="D57" t="s">
        <v>1133</v>
      </c>
      <c r="E57" t="s">
        <v>1140</v>
      </c>
      <c r="F57">
        <v>5300</v>
      </c>
      <c r="G57" t="s">
        <v>1196</v>
      </c>
      <c r="H57">
        <v>226</v>
      </c>
      <c r="I57">
        <v>17575.71</v>
      </c>
      <c r="J57">
        <v>3972110.46</v>
      </c>
      <c r="K57" t="s">
        <v>1829</v>
      </c>
      <c r="L57" t="s">
        <v>2068</v>
      </c>
    </row>
    <row r="58" spans="1:12" x14ac:dyDescent="0.3">
      <c r="A58" t="s">
        <v>89</v>
      </c>
      <c r="B58">
        <v>2</v>
      </c>
      <c r="C58" t="s">
        <v>19</v>
      </c>
      <c r="D58" t="s">
        <v>1133</v>
      </c>
      <c r="E58" t="s">
        <v>1140</v>
      </c>
      <c r="F58">
        <v>5100</v>
      </c>
      <c r="G58" t="s">
        <v>1197</v>
      </c>
      <c r="H58">
        <v>29</v>
      </c>
      <c r="I58">
        <v>7566.91</v>
      </c>
      <c r="J58">
        <v>219440.39</v>
      </c>
      <c r="K58" t="s">
        <v>1830</v>
      </c>
      <c r="L58" t="s">
        <v>1831</v>
      </c>
    </row>
    <row r="59" spans="1:12" x14ac:dyDescent="0.3">
      <c r="A59" t="s">
        <v>90</v>
      </c>
      <c r="B59">
        <v>3</v>
      </c>
      <c r="C59" t="s">
        <v>18</v>
      </c>
      <c r="D59" t="s">
        <v>1135</v>
      </c>
      <c r="E59" t="s">
        <v>1142</v>
      </c>
      <c r="F59">
        <v>5400</v>
      </c>
      <c r="G59" t="s">
        <v>1198</v>
      </c>
      <c r="H59">
        <v>34</v>
      </c>
      <c r="I59">
        <v>31135.08</v>
      </c>
      <c r="J59">
        <v>1058592.72</v>
      </c>
      <c r="K59" t="s">
        <v>1831</v>
      </c>
      <c r="L59" t="s">
        <v>1918</v>
      </c>
    </row>
    <row r="60" spans="1:12" x14ac:dyDescent="0.3">
      <c r="A60" t="s">
        <v>91</v>
      </c>
      <c r="B60">
        <v>3</v>
      </c>
      <c r="C60" t="s">
        <v>20</v>
      </c>
      <c r="D60" t="s">
        <v>1136</v>
      </c>
      <c r="E60" t="s">
        <v>1140</v>
      </c>
      <c r="F60">
        <v>5200</v>
      </c>
      <c r="G60" t="s">
        <v>1199</v>
      </c>
      <c r="H60">
        <v>132</v>
      </c>
      <c r="I60">
        <v>9298.5300000000007</v>
      </c>
      <c r="J60">
        <v>1227405.96</v>
      </c>
      <c r="K60" t="s">
        <v>1830</v>
      </c>
      <c r="L60" t="s">
        <v>1945</v>
      </c>
    </row>
    <row r="61" spans="1:12" x14ac:dyDescent="0.3">
      <c r="A61" t="s">
        <v>92</v>
      </c>
      <c r="B61">
        <v>5</v>
      </c>
      <c r="C61" t="s">
        <v>21</v>
      </c>
      <c r="D61" t="s">
        <v>1134</v>
      </c>
      <c r="E61" t="s">
        <v>1140</v>
      </c>
      <c r="F61">
        <v>5100</v>
      </c>
      <c r="G61" t="s">
        <v>1200</v>
      </c>
      <c r="H61">
        <v>178</v>
      </c>
      <c r="I61">
        <v>30196.29</v>
      </c>
      <c r="J61">
        <v>5374939.6200000001</v>
      </c>
      <c r="K61" t="s">
        <v>1826</v>
      </c>
      <c r="L61" t="s">
        <v>1891</v>
      </c>
    </row>
    <row r="62" spans="1:12" x14ac:dyDescent="0.3">
      <c r="A62" t="s">
        <v>93</v>
      </c>
      <c r="B62">
        <v>1</v>
      </c>
      <c r="C62" t="s">
        <v>18</v>
      </c>
      <c r="D62" t="s">
        <v>1133</v>
      </c>
      <c r="E62" t="s">
        <v>1142</v>
      </c>
      <c r="F62">
        <v>5200</v>
      </c>
      <c r="G62" t="s">
        <v>1201</v>
      </c>
      <c r="H62">
        <v>22</v>
      </c>
      <c r="I62">
        <v>4662.95</v>
      </c>
      <c r="J62">
        <v>102584.9</v>
      </c>
      <c r="K62" t="s">
        <v>6</v>
      </c>
      <c r="L62" t="s">
        <v>1853</v>
      </c>
    </row>
    <row r="63" spans="1:12" x14ac:dyDescent="0.3">
      <c r="A63" t="s">
        <v>94</v>
      </c>
      <c r="B63">
        <v>1</v>
      </c>
      <c r="C63" t="s">
        <v>21</v>
      </c>
      <c r="D63" t="s">
        <v>1133</v>
      </c>
      <c r="E63" t="s">
        <v>1143</v>
      </c>
      <c r="F63">
        <v>5100</v>
      </c>
      <c r="G63" t="s">
        <v>1192</v>
      </c>
      <c r="H63">
        <v>218</v>
      </c>
      <c r="I63">
        <v>34597.14</v>
      </c>
      <c r="J63">
        <v>7542176.5199999996</v>
      </c>
      <c r="K63" t="s">
        <v>1832</v>
      </c>
      <c r="L63" t="s">
        <v>1877</v>
      </c>
    </row>
    <row r="64" spans="1:12" x14ac:dyDescent="0.3">
      <c r="A64" t="s">
        <v>95</v>
      </c>
      <c r="B64">
        <v>1</v>
      </c>
      <c r="C64" t="s">
        <v>20</v>
      </c>
      <c r="D64" t="s">
        <v>1136</v>
      </c>
      <c r="E64" t="s">
        <v>1140</v>
      </c>
      <c r="F64">
        <v>5300</v>
      </c>
      <c r="G64" t="s">
        <v>1202</v>
      </c>
      <c r="H64">
        <v>61</v>
      </c>
      <c r="I64">
        <v>379.1</v>
      </c>
      <c r="J64">
        <v>23125.1</v>
      </c>
      <c r="K64" t="s">
        <v>1833</v>
      </c>
      <c r="L64" t="s">
        <v>2079</v>
      </c>
    </row>
    <row r="65" spans="1:12" x14ac:dyDescent="0.3">
      <c r="A65" t="s">
        <v>96</v>
      </c>
      <c r="B65">
        <v>4</v>
      </c>
      <c r="C65" t="s">
        <v>20</v>
      </c>
      <c r="D65" t="s">
        <v>1138</v>
      </c>
      <c r="E65" t="s">
        <v>1142</v>
      </c>
      <c r="F65">
        <v>5300</v>
      </c>
      <c r="G65" t="s">
        <v>1203</v>
      </c>
      <c r="H65">
        <v>127</v>
      </c>
      <c r="I65">
        <v>46221.08</v>
      </c>
      <c r="J65">
        <v>5870077.1600000001</v>
      </c>
      <c r="K65" t="s">
        <v>1834</v>
      </c>
      <c r="L65" t="s">
        <v>2054</v>
      </c>
    </row>
    <row r="66" spans="1:12" x14ac:dyDescent="0.3">
      <c r="A66" t="s">
        <v>97</v>
      </c>
      <c r="B66">
        <v>3</v>
      </c>
      <c r="C66" t="s">
        <v>20</v>
      </c>
      <c r="D66" t="s">
        <v>1137</v>
      </c>
      <c r="E66" t="s">
        <v>1143</v>
      </c>
      <c r="F66">
        <v>5100</v>
      </c>
      <c r="G66" t="s">
        <v>1204</v>
      </c>
      <c r="H66">
        <v>14</v>
      </c>
      <c r="I66">
        <v>7600.02</v>
      </c>
      <c r="J66">
        <v>106400.28</v>
      </c>
      <c r="K66" t="s">
        <v>1835</v>
      </c>
      <c r="L66" t="s">
        <v>1834</v>
      </c>
    </row>
    <row r="67" spans="1:12" x14ac:dyDescent="0.3">
      <c r="A67" t="s">
        <v>98</v>
      </c>
      <c r="B67">
        <v>5</v>
      </c>
      <c r="C67" t="s">
        <v>20</v>
      </c>
      <c r="D67" t="s">
        <v>1135</v>
      </c>
      <c r="E67" t="s">
        <v>1141</v>
      </c>
      <c r="F67">
        <v>5200</v>
      </c>
      <c r="G67" t="s">
        <v>1176</v>
      </c>
      <c r="H67">
        <v>38</v>
      </c>
      <c r="I67">
        <v>26747.71</v>
      </c>
      <c r="J67">
        <v>1016412.98</v>
      </c>
      <c r="K67" t="s">
        <v>1836</v>
      </c>
      <c r="L67" t="s">
        <v>2054</v>
      </c>
    </row>
    <row r="68" spans="1:12" x14ac:dyDescent="0.3">
      <c r="A68" t="s">
        <v>99</v>
      </c>
      <c r="B68">
        <v>1</v>
      </c>
      <c r="C68" t="s">
        <v>21</v>
      </c>
      <c r="D68" t="s">
        <v>1133</v>
      </c>
      <c r="E68" t="s">
        <v>1139</v>
      </c>
      <c r="F68">
        <v>5100</v>
      </c>
      <c r="G68" t="s">
        <v>1205</v>
      </c>
      <c r="H68">
        <v>86</v>
      </c>
      <c r="I68">
        <v>16542.990000000002</v>
      </c>
      <c r="J68">
        <v>1422697.14</v>
      </c>
      <c r="K68" t="s">
        <v>1837</v>
      </c>
      <c r="L68" t="s">
        <v>2041</v>
      </c>
    </row>
    <row r="69" spans="1:12" x14ac:dyDescent="0.3">
      <c r="A69" t="s">
        <v>100</v>
      </c>
      <c r="B69">
        <v>2</v>
      </c>
      <c r="C69" t="s">
        <v>18</v>
      </c>
      <c r="D69" t="s">
        <v>1135</v>
      </c>
      <c r="E69" t="s">
        <v>1139</v>
      </c>
      <c r="F69">
        <v>5400</v>
      </c>
      <c r="G69" t="s">
        <v>1206</v>
      </c>
      <c r="H69">
        <v>67</v>
      </c>
      <c r="I69">
        <v>32528.94</v>
      </c>
      <c r="J69">
        <v>2179438.98</v>
      </c>
      <c r="K69" t="s">
        <v>1838</v>
      </c>
      <c r="L69" t="s">
        <v>1952</v>
      </c>
    </row>
    <row r="70" spans="1:12" x14ac:dyDescent="0.3">
      <c r="A70" t="s">
        <v>101</v>
      </c>
      <c r="B70">
        <v>2</v>
      </c>
      <c r="C70" t="s">
        <v>20</v>
      </c>
      <c r="D70" t="s">
        <v>1136</v>
      </c>
      <c r="E70" t="s">
        <v>1142</v>
      </c>
      <c r="F70">
        <v>5300</v>
      </c>
      <c r="G70" t="s">
        <v>1207</v>
      </c>
      <c r="H70">
        <v>169</v>
      </c>
      <c r="I70">
        <v>17037.98</v>
      </c>
      <c r="J70">
        <v>2879418.62</v>
      </c>
      <c r="K70" t="s">
        <v>1791</v>
      </c>
      <c r="L70" t="s">
        <v>1859</v>
      </c>
    </row>
    <row r="71" spans="1:12" x14ac:dyDescent="0.3">
      <c r="A71" t="s">
        <v>102</v>
      </c>
      <c r="B71">
        <v>4</v>
      </c>
      <c r="C71" t="s">
        <v>20</v>
      </c>
      <c r="D71" t="s">
        <v>1134</v>
      </c>
      <c r="E71" t="s">
        <v>1141</v>
      </c>
      <c r="F71">
        <v>5200</v>
      </c>
      <c r="G71" t="s">
        <v>1208</v>
      </c>
      <c r="H71">
        <v>121</v>
      </c>
      <c r="I71">
        <v>12052.03</v>
      </c>
      <c r="J71">
        <v>1458295.63</v>
      </c>
      <c r="K71" t="s">
        <v>1839</v>
      </c>
      <c r="L71" t="s">
        <v>1991</v>
      </c>
    </row>
    <row r="72" spans="1:12" x14ac:dyDescent="0.3">
      <c r="A72" t="s">
        <v>103</v>
      </c>
      <c r="B72">
        <v>2</v>
      </c>
      <c r="C72" t="s">
        <v>19</v>
      </c>
      <c r="D72" t="s">
        <v>1134</v>
      </c>
      <c r="E72" t="s">
        <v>1139</v>
      </c>
      <c r="F72">
        <v>5300</v>
      </c>
      <c r="G72" t="s">
        <v>1209</v>
      </c>
      <c r="H72">
        <v>243</v>
      </c>
      <c r="I72">
        <v>1157.56</v>
      </c>
      <c r="J72">
        <v>281287.08</v>
      </c>
      <c r="K72" t="s">
        <v>1840</v>
      </c>
      <c r="L72" t="s">
        <v>2024</v>
      </c>
    </row>
    <row r="73" spans="1:12" x14ac:dyDescent="0.3">
      <c r="A73" t="s">
        <v>104</v>
      </c>
      <c r="B73">
        <v>3</v>
      </c>
      <c r="C73" t="s">
        <v>21</v>
      </c>
      <c r="D73" t="s">
        <v>1135</v>
      </c>
      <c r="E73" t="s">
        <v>1140</v>
      </c>
      <c r="F73">
        <v>5400</v>
      </c>
      <c r="G73" t="s">
        <v>1210</v>
      </c>
      <c r="H73">
        <v>134</v>
      </c>
      <c r="I73">
        <v>48759.59</v>
      </c>
      <c r="J73">
        <v>6533785.0599999996</v>
      </c>
      <c r="K73" t="s">
        <v>1841</v>
      </c>
      <c r="L73" t="s">
        <v>1819</v>
      </c>
    </row>
    <row r="74" spans="1:12" x14ac:dyDescent="0.3">
      <c r="A74" t="s">
        <v>105</v>
      </c>
      <c r="B74">
        <v>2</v>
      </c>
      <c r="C74" t="s">
        <v>19</v>
      </c>
      <c r="D74" t="s">
        <v>1136</v>
      </c>
      <c r="E74" t="s">
        <v>1143</v>
      </c>
      <c r="F74">
        <v>5300</v>
      </c>
      <c r="G74" t="s">
        <v>1211</v>
      </c>
      <c r="H74">
        <v>136</v>
      </c>
      <c r="I74">
        <v>23961.82</v>
      </c>
      <c r="J74">
        <v>3258807.52</v>
      </c>
      <c r="K74" t="s">
        <v>1842</v>
      </c>
      <c r="L74" t="s">
        <v>2116</v>
      </c>
    </row>
    <row r="75" spans="1:12" x14ac:dyDescent="0.3">
      <c r="A75" t="s">
        <v>106</v>
      </c>
      <c r="B75">
        <v>2</v>
      </c>
      <c r="C75" t="s">
        <v>19</v>
      </c>
      <c r="D75" t="s">
        <v>1135</v>
      </c>
      <c r="E75" t="s">
        <v>1140</v>
      </c>
      <c r="F75">
        <v>5400</v>
      </c>
      <c r="G75" t="s">
        <v>1212</v>
      </c>
      <c r="H75">
        <v>20</v>
      </c>
      <c r="I75">
        <v>12309.88</v>
      </c>
      <c r="J75">
        <v>246197.6</v>
      </c>
      <c r="K75" t="s">
        <v>1818</v>
      </c>
      <c r="L75" t="s">
        <v>1883</v>
      </c>
    </row>
    <row r="76" spans="1:12" x14ac:dyDescent="0.3">
      <c r="A76" t="s">
        <v>107</v>
      </c>
      <c r="B76">
        <v>2</v>
      </c>
      <c r="C76" t="s">
        <v>19</v>
      </c>
      <c r="D76" t="s">
        <v>1137</v>
      </c>
      <c r="E76" t="s">
        <v>1141</v>
      </c>
      <c r="F76">
        <v>5200</v>
      </c>
      <c r="G76" t="s">
        <v>1213</v>
      </c>
      <c r="H76">
        <v>100</v>
      </c>
      <c r="I76">
        <v>16201.95</v>
      </c>
      <c r="J76">
        <v>1620195</v>
      </c>
      <c r="K76" t="s">
        <v>1843</v>
      </c>
      <c r="L76" t="s">
        <v>2015</v>
      </c>
    </row>
    <row r="77" spans="1:12" x14ac:dyDescent="0.3">
      <c r="A77" t="s">
        <v>108</v>
      </c>
      <c r="B77">
        <v>4</v>
      </c>
      <c r="C77" t="s">
        <v>21</v>
      </c>
      <c r="D77" t="s">
        <v>1133</v>
      </c>
      <c r="E77" t="s">
        <v>1141</v>
      </c>
      <c r="F77">
        <v>5300</v>
      </c>
      <c r="G77" t="s">
        <v>1214</v>
      </c>
      <c r="H77">
        <v>172</v>
      </c>
      <c r="I77">
        <v>10286.09</v>
      </c>
      <c r="J77">
        <v>1769207.48</v>
      </c>
      <c r="K77" t="s">
        <v>1844</v>
      </c>
      <c r="L77" t="s">
        <v>1898</v>
      </c>
    </row>
    <row r="78" spans="1:12" x14ac:dyDescent="0.3">
      <c r="A78" t="s">
        <v>109</v>
      </c>
      <c r="B78">
        <v>1</v>
      </c>
      <c r="C78" t="s">
        <v>18</v>
      </c>
      <c r="D78" t="s">
        <v>1138</v>
      </c>
      <c r="E78" t="s">
        <v>1139</v>
      </c>
      <c r="F78">
        <v>5100</v>
      </c>
      <c r="G78" t="s">
        <v>1215</v>
      </c>
      <c r="H78">
        <v>203</v>
      </c>
      <c r="I78">
        <v>23790.02</v>
      </c>
      <c r="J78">
        <v>4829374.0599999996</v>
      </c>
      <c r="K78" t="s">
        <v>1845</v>
      </c>
      <c r="L78" t="s">
        <v>2026</v>
      </c>
    </row>
    <row r="79" spans="1:12" x14ac:dyDescent="0.3">
      <c r="A79" t="s">
        <v>110</v>
      </c>
      <c r="B79">
        <v>4</v>
      </c>
      <c r="C79" t="s">
        <v>18</v>
      </c>
      <c r="D79" t="s">
        <v>1137</v>
      </c>
      <c r="E79" t="s">
        <v>1142</v>
      </c>
      <c r="F79">
        <v>5400</v>
      </c>
      <c r="G79" t="s">
        <v>1216</v>
      </c>
      <c r="H79">
        <v>117</v>
      </c>
      <c r="I79">
        <v>36610.660000000003</v>
      </c>
      <c r="J79">
        <v>4283447.22</v>
      </c>
      <c r="K79" t="s">
        <v>1846</v>
      </c>
      <c r="L79" t="s">
        <v>1991</v>
      </c>
    </row>
    <row r="80" spans="1:12" x14ac:dyDescent="0.3">
      <c r="A80" t="s">
        <v>111</v>
      </c>
      <c r="B80">
        <v>3</v>
      </c>
      <c r="C80" t="s">
        <v>20</v>
      </c>
      <c r="D80" t="s">
        <v>1134</v>
      </c>
      <c r="E80" t="s">
        <v>1139</v>
      </c>
      <c r="F80">
        <v>5400</v>
      </c>
      <c r="G80" t="s">
        <v>1217</v>
      </c>
      <c r="H80">
        <v>150</v>
      </c>
      <c r="I80">
        <v>2642.71</v>
      </c>
      <c r="J80">
        <v>396406.5</v>
      </c>
      <c r="K80" t="s">
        <v>1847</v>
      </c>
      <c r="L80" t="s">
        <v>1997</v>
      </c>
    </row>
    <row r="81" spans="1:12" x14ac:dyDescent="0.3">
      <c r="A81" t="s">
        <v>112</v>
      </c>
      <c r="B81">
        <v>2</v>
      </c>
      <c r="C81" t="s">
        <v>18</v>
      </c>
      <c r="D81" t="s">
        <v>1138</v>
      </c>
      <c r="E81" t="s">
        <v>1142</v>
      </c>
      <c r="F81">
        <v>5200</v>
      </c>
      <c r="G81" t="s">
        <v>1218</v>
      </c>
      <c r="H81">
        <v>213</v>
      </c>
      <c r="I81">
        <v>9523.65</v>
      </c>
      <c r="J81">
        <v>2028537.45</v>
      </c>
      <c r="K81" t="s">
        <v>1848</v>
      </c>
      <c r="L81" t="s">
        <v>1983</v>
      </c>
    </row>
    <row r="82" spans="1:12" x14ac:dyDescent="0.3">
      <c r="A82" t="s">
        <v>113</v>
      </c>
      <c r="B82">
        <v>3</v>
      </c>
      <c r="C82" t="s">
        <v>19</v>
      </c>
      <c r="D82" t="s">
        <v>1135</v>
      </c>
      <c r="E82" t="s">
        <v>1139</v>
      </c>
      <c r="F82">
        <v>5100</v>
      </c>
      <c r="G82" t="s">
        <v>1219</v>
      </c>
      <c r="H82">
        <v>89</v>
      </c>
      <c r="I82">
        <v>34228.36</v>
      </c>
      <c r="J82">
        <v>3046324.04</v>
      </c>
      <c r="K82" t="s">
        <v>1849</v>
      </c>
      <c r="L82" t="s">
        <v>2117</v>
      </c>
    </row>
    <row r="83" spans="1:12" x14ac:dyDescent="0.3">
      <c r="A83" t="s">
        <v>114</v>
      </c>
      <c r="B83">
        <v>2</v>
      </c>
      <c r="C83" t="s">
        <v>18</v>
      </c>
      <c r="D83" t="s">
        <v>1137</v>
      </c>
      <c r="E83" t="s">
        <v>1139</v>
      </c>
      <c r="F83">
        <v>5300</v>
      </c>
      <c r="G83" t="s">
        <v>1220</v>
      </c>
      <c r="H83">
        <v>143</v>
      </c>
      <c r="I83">
        <v>28979.94</v>
      </c>
      <c r="J83">
        <v>4144131.42</v>
      </c>
      <c r="K83" t="s">
        <v>1850</v>
      </c>
      <c r="L83" t="s">
        <v>2116</v>
      </c>
    </row>
    <row r="84" spans="1:12" x14ac:dyDescent="0.3">
      <c r="A84" t="s">
        <v>115</v>
      </c>
      <c r="B84">
        <v>2</v>
      </c>
      <c r="C84" t="s">
        <v>19</v>
      </c>
      <c r="D84" t="s">
        <v>1138</v>
      </c>
      <c r="E84" t="s">
        <v>1140</v>
      </c>
      <c r="F84">
        <v>5300</v>
      </c>
      <c r="G84" t="s">
        <v>1221</v>
      </c>
      <c r="H84">
        <v>134</v>
      </c>
      <c r="I84">
        <v>16807.59</v>
      </c>
      <c r="J84">
        <v>2252217.06</v>
      </c>
      <c r="K84" t="s">
        <v>1851</v>
      </c>
      <c r="L84" t="s">
        <v>2009</v>
      </c>
    </row>
    <row r="85" spans="1:12" x14ac:dyDescent="0.3">
      <c r="A85" t="s">
        <v>116</v>
      </c>
      <c r="B85">
        <v>1</v>
      </c>
      <c r="C85" t="s">
        <v>21</v>
      </c>
      <c r="D85" t="s">
        <v>1135</v>
      </c>
      <c r="E85" t="s">
        <v>1141</v>
      </c>
      <c r="F85">
        <v>5100</v>
      </c>
      <c r="G85" t="s">
        <v>1222</v>
      </c>
      <c r="H85">
        <v>231</v>
      </c>
      <c r="I85">
        <v>28764.25</v>
      </c>
      <c r="J85">
        <v>6644541.75</v>
      </c>
      <c r="K85" t="s">
        <v>1852</v>
      </c>
      <c r="L85" t="s">
        <v>1995</v>
      </c>
    </row>
    <row r="86" spans="1:12" x14ac:dyDescent="0.3">
      <c r="A86" t="s">
        <v>117</v>
      </c>
      <c r="B86">
        <v>3</v>
      </c>
      <c r="C86" t="s">
        <v>18</v>
      </c>
      <c r="D86" t="s">
        <v>1138</v>
      </c>
      <c r="E86" t="s">
        <v>1141</v>
      </c>
      <c r="F86">
        <v>5300</v>
      </c>
      <c r="G86" t="s">
        <v>1223</v>
      </c>
      <c r="H86">
        <v>196</v>
      </c>
      <c r="I86">
        <v>28602.01</v>
      </c>
      <c r="J86">
        <v>5605993.96</v>
      </c>
      <c r="K86" t="s">
        <v>1853</v>
      </c>
      <c r="L86" t="s">
        <v>1919</v>
      </c>
    </row>
    <row r="87" spans="1:12" x14ac:dyDescent="0.3">
      <c r="A87" t="s">
        <v>118</v>
      </c>
      <c r="B87">
        <v>5</v>
      </c>
      <c r="C87" t="s">
        <v>19</v>
      </c>
      <c r="D87" t="s">
        <v>1136</v>
      </c>
      <c r="E87" t="s">
        <v>1141</v>
      </c>
      <c r="F87">
        <v>5300</v>
      </c>
      <c r="G87" t="s">
        <v>1224</v>
      </c>
      <c r="H87">
        <v>228</v>
      </c>
      <c r="I87">
        <v>22985.759999999998</v>
      </c>
      <c r="J87">
        <v>5240753.28</v>
      </c>
      <c r="K87" t="s">
        <v>1830</v>
      </c>
      <c r="L87" t="s">
        <v>2068</v>
      </c>
    </row>
    <row r="88" spans="1:12" x14ac:dyDescent="0.3">
      <c r="A88" t="s">
        <v>119</v>
      </c>
      <c r="B88">
        <v>4</v>
      </c>
      <c r="C88" t="s">
        <v>21</v>
      </c>
      <c r="D88" t="s">
        <v>1138</v>
      </c>
      <c r="E88" t="s">
        <v>1141</v>
      </c>
      <c r="F88">
        <v>5300</v>
      </c>
      <c r="G88" t="s">
        <v>1225</v>
      </c>
      <c r="H88">
        <v>76</v>
      </c>
      <c r="I88">
        <v>38651.129999999997</v>
      </c>
      <c r="J88">
        <v>2937485.88</v>
      </c>
      <c r="K88" t="s">
        <v>1854</v>
      </c>
      <c r="L88" t="s">
        <v>1781</v>
      </c>
    </row>
    <row r="89" spans="1:12" x14ac:dyDescent="0.3">
      <c r="A89" t="s">
        <v>120</v>
      </c>
      <c r="B89">
        <v>2</v>
      </c>
      <c r="C89" t="s">
        <v>19</v>
      </c>
      <c r="D89" t="s">
        <v>1134</v>
      </c>
      <c r="E89" t="s">
        <v>1140</v>
      </c>
      <c r="F89">
        <v>5100</v>
      </c>
      <c r="G89" t="s">
        <v>1226</v>
      </c>
      <c r="H89">
        <v>11</v>
      </c>
      <c r="I89">
        <v>47963.97</v>
      </c>
      <c r="J89">
        <v>527603.67000000004</v>
      </c>
      <c r="K89" t="s">
        <v>1855</v>
      </c>
      <c r="L89" t="s">
        <v>2118</v>
      </c>
    </row>
    <row r="90" spans="1:12" x14ac:dyDescent="0.3">
      <c r="A90" t="s">
        <v>121</v>
      </c>
      <c r="B90">
        <v>4</v>
      </c>
      <c r="C90" t="s">
        <v>19</v>
      </c>
      <c r="D90" t="s">
        <v>1134</v>
      </c>
      <c r="E90" t="s">
        <v>1142</v>
      </c>
      <c r="F90">
        <v>5200</v>
      </c>
      <c r="G90" t="s">
        <v>1227</v>
      </c>
      <c r="H90">
        <v>104</v>
      </c>
      <c r="I90">
        <v>25417.96</v>
      </c>
      <c r="J90">
        <v>2643467.84</v>
      </c>
      <c r="K90" t="s">
        <v>1856</v>
      </c>
      <c r="L90" t="s">
        <v>2030</v>
      </c>
    </row>
    <row r="91" spans="1:12" x14ac:dyDescent="0.3">
      <c r="A91" t="s">
        <v>122</v>
      </c>
      <c r="B91">
        <v>2</v>
      </c>
      <c r="C91" t="s">
        <v>20</v>
      </c>
      <c r="D91" t="s">
        <v>1135</v>
      </c>
      <c r="E91" t="s">
        <v>1142</v>
      </c>
      <c r="F91">
        <v>5400</v>
      </c>
      <c r="G91" t="s">
        <v>1225</v>
      </c>
      <c r="H91">
        <v>133</v>
      </c>
      <c r="I91">
        <v>46144.34</v>
      </c>
      <c r="J91">
        <v>6137197.2199999997</v>
      </c>
      <c r="K91" t="s">
        <v>1849</v>
      </c>
      <c r="L91" t="s">
        <v>1855</v>
      </c>
    </row>
    <row r="92" spans="1:12" x14ac:dyDescent="0.3">
      <c r="A92" t="s">
        <v>123</v>
      </c>
      <c r="B92">
        <v>1</v>
      </c>
      <c r="C92" t="s">
        <v>18</v>
      </c>
      <c r="D92" t="s">
        <v>1137</v>
      </c>
      <c r="E92" t="s">
        <v>1140</v>
      </c>
      <c r="F92">
        <v>5100</v>
      </c>
      <c r="G92" t="s">
        <v>1228</v>
      </c>
      <c r="H92">
        <v>40</v>
      </c>
      <c r="I92">
        <v>42061.87</v>
      </c>
      <c r="J92">
        <v>1682474.8</v>
      </c>
      <c r="K92" t="s">
        <v>1857</v>
      </c>
      <c r="L92" t="s">
        <v>1961</v>
      </c>
    </row>
    <row r="93" spans="1:12" x14ac:dyDescent="0.3">
      <c r="A93" t="s">
        <v>124</v>
      </c>
      <c r="B93">
        <v>3</v>
      </c>
      <c r="C93" t="s">
        <v>19</v>
      </c>
      <c r="D93" t="s">
        <v>1138</v>
      </c>
      <c r="E93" t="s">
        <v>1141</v>
      </c>
      <c r="F93">
        <v>5200</v>
      </c>
      <c r="G93" t="s">
        <v>1229</v>
      </c>
      <c r="H93">
        <v>164</v>
      </c>
      <c r="I93">
        <v>6451.97</v>
      </c>
      <c r="J93">
        <v>1058123.08</v>
      </c>
      <c r="K93" t="s">
        <v>1789</v>
      </c>
      <c r="L93" t="s">
        <v>1904</v>
      </c>
    </row>
    <row r="94" spans="1:12" x14ac:dyDescent="0.3">
      <c r="A94" t="s">
        <v>125</v>
      </c>
      <c r="B94">
        <v>1</v>
      </c>
      <c r="C94" t="s">
        <v>21</v>
      </c>
      <c r="D94" t="s">
        <v>1138</v>
      </c>
      <c r="E94" t="s">
        <v>1139</v>
      </c>
      <c r="F94">
        <v>5100</v>
      </c>
      <c r="G94" t="s">
        <v>1230</v>
      </c>
      <c r="H94">
        <v>202</v>
      </c>
      <c r="I94">
        <v>40191.96</v>
      </c>
      <c r="J94">
        <v>8118775.9199999999</v>
      </c>
      <c r="K94" t="s">
        <v>1858</v>
      </c>
      <c r="L94" t="s">
        <v>1978</v>
      </c>
    </row>
    <row r="95" spans="1:12" x14ac:dyDescent="0.3">
      <c r="A95" t="s">
        <v>126</v>
      </c>
      <c r="B95">
        <v>2</v>
      </c>
      <c r="C95" t="s">
        <v>20</v>
      </c>
      <c r="D95" t="s">
        <v>1135</v>
      </c>
      <c r="E95" t="s">
        <v>1139</v>
      </c>
      <c r="F95">
        <v>5200</v>
      </c>
      <c r="G95" t="s">
        <v>1231</v>
      </c>
      <c r="H95">
        <v>38</v>
      </c>
      <c r="I95">
        <v>17480.71</v>
      </c>
      <c r="J95">
        <v>664266.98</v>
      </c>
      <c r="K95" t="s">
        <v>1859</v>
      </c>
      <c r="L95" t="s">
        <v>2119</v>
      </c>
    </row>
    <row r="96" spans="1:12" x14ac:dyDescent="0.3">
      <c r="A96" t="s">
        <v>127</v>
      </c>
      <c r="B96">
        <v>4</v>
      </c>
      <c r="C96" t="s">
        <v>20</v>
      </c>
      <c r="D96" t="s">
        <v>1136</v>
      </c>
      <c r="E96" t="s">
        <v>1140</v>
      </c>
      <c r="F96">
        <v>5300</v>
      </c>
      <c r="G96" t="s">
        <v>1182</v>
      </c>
      <c r="H96">
        <v>179</v>
      </c>
      <c r="I96">
        <v>12599.27</v>
      </c>
      <c r="J96">
        <v>2255269.33</v>
      </c>
      <c r="K96" t="s">
        <v>1860</v>
      </c>
      <c r="L96" t="s">
        <v>2043</v>
      </c>
    </row>
    <row r="97" spans="1:12" x14ac:dyDescent="0.3">
      <c r="A97" t="s">
        <v>128</v>
      </c>
      <c r="B97">
        <v>2</v>
      </c>
      <c r="C97" t="s">
        <v>19</v>
      </c>
      <c r="D97" t="s">
        <v>1138</v>
      </c>
      <c r="E97" t="s">
        <v>1139</v>
      </c>
      <c r="F97">
        <v>5100</v>
      </c>
      <c r="G97" t="s">
        <v>1232</v>
      </c>
      <c r="H97">
        <v>63</v>
      </c>
      <c r="I97">
        <v>14059.96</v>
      </c>
      <c r="J97">
        <v>885777.48</v>
      </c>
      <c r="K97" t="s">
        <v>1861</v>
      </c>
      <c r="L97" t="s">
        <v>1952</v>
      </c>
    </row>
    <row r="98" spans="1:12" x14ac:dyDescent="0.3">
      <c r="A98" t="s">
        <v>129</v>
      </c>
      <c r="B98">
        <v>5</v>
      </c>
      <c r="C98" t="s">
        <v>18</v>
      </c>
      <c r="D98" t="s">
        <v>1136</v>
      </c>
      <c r="E98" t="s">
        <v>1139</v>
      </c>
      <c r="F98">
        <v>5400</v>
      </c>
      <c r="G98" t="s">
        <v>1233</v>
      </c>
      <c r="H98">
        <v>177</v>
      </c>
      <c r="I98">
        <v>27975.94</v>
      </c>
      <c r="J98">
        <v>4951741.38</v>
      </c>
      <c r="K98" t="s">
        <v>1862</v>
      </c>
      <c r="L98" t="s">
        <v>2120</v>
      </c>
    </row>
    <row r="99" spans="1:12" x14ac:dyDescent="0.3">
      <c r="A99" t="s">
        <v>130</v>
      </c>
      <c r="B99">
        <v>5</v>
      </c>
      <c r="C99" t="s">
        <v>21</v>
      </c>
      <c r="D99" t="s">
        <v>1136</v>
      </c>
      <c r="E99" t="s">
        <v>1139</v>
      </c>
      <c r="F99">
        <v>5400</v>
      </c>
      <c r="G99" t="s">
        <v>1227</v>
      </c>
      <c r="H99">
        <v>222</v>
      </c>
      <c r="I99">
        <v>37560.53</v>
      </c>
      <c r="J99">
        <v>8338437.6600000001</v>
      </c>
      <c r="K99" t="s">
        <v>1863</v>
      </c>
      <c r="L99" t="s">
        <v>2017</v>
      </c>
    </row>
    <row r="100" spans="1:12" x14ac:dyDescent="0.3">
      <c r="A100" t="s">
        <v>131</v>
      </c>
      <c r="B100">
        <v>3</v>
      </c>
      <c r="C100" t="s">
        <v>18</v>
      </c>
      <c r="D100" t="s">
        <v>1138</v>
      </c>
      <c r="E100" t="s">
        <v>1141</v>
      </c>
      <c r="F100">
        <v>5200</v>
      </c>
      <c r="G100" t="s">
        <v>1234</v>
      </c>
      <c r="H100">
        <v>168</v>
      </c>
      <c r="I100">
        <v>29475.82</v>
      </c>
      <c r="J100">
        <v>4951937.76</v>
      </c>
      <c r="K100" t="s">
        <v>1864</v>
      </c>
      <c r="L100" t="s">
        <v>15</v>
      </c>
    </row>
    <row r="101" spans="1:12" x14ac:dyDescent="0.3">
      <c r="A101" t="s">
        <v>132</v>
      </c>
      <c r="B101">
        <v>1</v>
      </c>
      <c r="C101" t="s">
        <v>20</v>
      </c>
      <c r="D101" t="s">
        <v>1133</v>
      </c>
      <c r="E101" t="s">
        <v>1143</v>
      </c>
      <c r="F101">
        <v>5200</v>
      </c>
      <c r="G101" t="s">
        <v>1235</v>
      </c>
      <c r="H101">
        <v>114</v>
      </c>
      <c r="I101">
        <v>24976.34</v>
      </c>
      <c r="J101">
        <v>2847302.76</v>
      </c>
      <c r="K101" t="s">
        <v>1865</v>
      </c>
      <c r="L101" t="s">
        <v>2065</v>
      </c>
    </row>
    <row r="102" spans="1:12" x14ac:dyDescent="0.3">
      <c r="A102" t="s">
        <v>133</v>
      </c>
      <c r="B102">
        <v>4</v>
      </c>
      <c r="C102" t="s">
        <v>21</v>
      </c>
      <c r="D102" t="s">
        <v>1138</v>
      </c>
      <c r="E102" t="s">
        <v>1140</v>
      </c>
      <c r="F102">
        <v>5400</v>
      </c>
      <c r="G102" t="s">
        <v>1236</v>
      </c>
      <c r="H102">
        <v>202</v>
      </c>
      <c r="I102">
        <v>44897.16</v>
      </c>
      <c r="J102">
        <v>9069226.3200000003</v>
      </c>
      <c r="K102" t="s">
        <v>1866</v>
      </c>
      <c r="L102" t="s">
        <v>1995</v>
      </c>
    </row>
    <row r="103" spans="1:12" x14ac:dyDescent="0.3">
      <c r="A103" t="s">
        <v>134</v>
      </c>
      <c r="B103">
        <v>1</v>
      </c>
      <c r="C103" t="s">
        <v>21</v>
      </c>
      <c r="D103" t="s">
        <v>1133</v>
      </c>
      <c r="E103" t="s">
        <v>1141</v>
      </c>
      <c r="F103">
        <v>5400</v>
      </c>
      <c r="G103" t="s">
        <v>1237</v>
      </c>
      <c r="H103">
        <v>57</v>
      </c>
      <c r="I103">
        <v>11293.12</v>
      </c>
      <c r="J103">
        <v>643707.84</v>
      </c>
      <c r="K103" t="s">
        <v>1867</v>
      </c>
      <c r="L103" t="s">
        <v>1857</v>
      </c>
    </row>
    <row r="104" spans="1:12" x14ac:dyDescent="0.3">
      <c r="A104" t="s">
        <v>135</v>
      </c>
      <c r="B104">
        <v>3</v>
      </c>
      <c r="C104" t="s">
        <v>20</v>
      </c>
      <c r="D104" t="s">
        <v>1138</v>
      </c>
      <c r="E104" t="s">
        <v>1140</v>
      </c>
      <c r="F104">
        <v>5300</v>
      </c>
      <c r="G104" t="s">
        <v>1238</v>
      </c>
      <c r="H104">
        <v>92</v>
      </c>
      <c r="I104">
        <v>12099.59</v>
      </c>
      <c r="J104">
        <v>1113162.28</v>
      </c>
      <c r="K104" t="s">
        <v>1868</v>
      </c>
      <c r="L104" t="s">
        <v>2065</v>
      </c>
    </row>
    <row r="105" spans="1:12" x14ac:dyDescent="0.3">
      <c r="A105" t="s">
        <v>136</v>
      </c>
      <c r="B105">
        <v>2</v>
      </c>
      <c r="C105" t="s">
        <v>21</v>
      </c>
      <c r="D105" t="s">
        <v>1135</v>
      </c>
      <c r="E105" t="s">
        <v>1142</v>
      </c>
      <c r="F105">
        <v>5100</v>
      </c>
      <c r="G105" t="s">
        <v>1239</v>
      </c>
      <c r="H105">
        <v>213</v>
      </c>
      <c r="I105">
        <v>20468.02</v>
      </c>
      <c r="J105">
        <v>4359688.26</v>
      </c>
      <c r="K105" t="s">
        <v>1824</v>
      </c>
      <c r="L105" t="s">
        <v>2087</v>
      </c>
    </row>
    <row r="106" spans="1:12" x14ac:dyDescent="0.3">
      <c r="A106" t="s">
        <v>137</v>
      </c>
      <c r="B106">
        <v>2</v>
      </c>
      <c r="C106" t="s">
        <v>20</v>
      </c>
      <c r="D106" t="s">
        <v>1136</v>
      </c>
      <c r="E106" t="s">
        <v>1141</v>
      </c>
      <c r="F106">
        <v>5300</v>
      </c>
      <c r="G106" t="s">
        <v>1240</v>
      </c>
      <c r="H106">
        <v>125</v>
      </c>
      <c r="I106">
        <v>43853.09</v>
      </c>
      <c r="J106">
        <v>5481636.25</v>
      </c>
      <c r="K106" t="s">
        <v>1869</v>
      </c>
      <c r="L106" t="s">
        <v>2107</v>
      </c>
    </row>
    <row r="107" spans="1:12" x14ac:dyDescent="0.3">
      <c r="A107" t="s">
        <v>138</v>
      </c>
      <c r="B107">
        <v>4</v>
      </c>
      <c r="C107" t="s">
        <v>18</v>
      </c>
      <c r="D107" t="s">
        <v>1138</v>
      </c>
      <c r="E107" t="s">
        <v>1142</v>
      </c>
      <c r="F107">
        <v>5300</v>
      </c>
      <c r="G107" t="s">
        <v>1241</v>
      </c>
      <c r="H107">
        <v>130</v>
      </c>
      <c r="I107">
        <v>18312.2</v>
      </c>
      <c r="J107">
        <v>2380586</v>
      </c>
      <c r="K107" t="s">
        <v>1870</v>
      </c>
      <c r="L107" t="s">
        <v>1781</v>
      </c>
    </row>
    <row r="108" spans="1:12" x14ac:dyDescent="0.3">
      <c r="A108" t="s">
        <v>139</v>
      </c>
      <c r="B108">
        <v>1</v>
      </c>
      <c r="C108" t="s">
        <v>18</v>
      </c>
      <c r="D108" t="s">
        <v>1138</v>
      </c>
      <c r="E108" t="s">
        <v>1139</v>
      </c>
      <c r="F108">
        <v>5200</v>
      </c>
      <c r="G108" t="s">
        <v>1159</v>
      </c>
      <c r="H108">
        <v>172</v>
      </c>
      <c r="I108">
        <v>11170.65</v>
      </c>
      <c r="J108">
        <v>1921351.8</v>
      </c>
      <c r="K108" t="s">
        <v>1862</v>
      </c>
      <c r="L108" t="s">
        <v>2121</v>
      </c>
    </row>
    <row r="109" spans="1:12" x14ac:dyDescent="0.3">
      <c r="A109" t="s">
        <v>140</v>
      </c>
      <c r="B109">
        <v>1</v>
      </c>
      <c r="C109" t="s">
        <v>19</v>
      </c>
      <c r="D109" t="s">
        <v>1137</v>
      </c>
      <c r="E109" t="s">
        <v>1140</v>
      </c>
      <c r="F109">
        <v>5200</v>
      </c>
      <c r="G109" t="s">
        <v>1242</v>
      </c>
      <c r="H109">
        <v>128</v>
      </c>
      <c r="I109">
        <v>9309.83</v>
      </c>
      <c r="J109">
        <v>1191658.24</v>
      </c>
      <c r="K109" t="s">
        <v>1871</v>
      </c>
      <c r="L109" t="s">
        <v>1819</v>
      </c>
    </row>
    <row r="110" spans="1:12" x14ac:dyDescent="0.3">
      <c r="A110" t="s">
        <v>141</v>
      </c>
      <c r="B110">
        <v>2</v>
      </c>
      <c r="C110" t="s">
        <v>21</v>
      </c>
      <c r="D110" t="s">
        <v>1133</v>
      </c>
      <c r="E110" t="s">
        <v>1141</v>
      </c>
      <c r="F110">
        <v>5100</v>
      </c>
      <c r="G110" t="s">
        <v>1243</v>
      </c>
      <c r="H110">
        <v>201</v>
      </c>
      <c r="I110">
        <v>7182.96</v>
      </c>
      <c r="J110">
        <v>1443774.96</v>
      </c>
      <c r="K110" t="s">
        <v>1872</v>
      </c>
      <c r="L110" t="s">
        <v>1906</v>
      </c>
    </row>
    <row r="111" spans="1:12" x14ac:dyDescent="0.3">
      <c r="A111" t="s">
        <v>142</v>
      </c>
      <c r="B111">
        <v>2</v>
      </c>
      <c r="C111" t="s">
        <v>19</v>
      </c>
      <c r="D111" t="s">
        <v>1138</v>
      </c>
      <c r="E111" t="s">
        <v>1141</v>
      </c>
      <c r="F111">
        <v>5200</v>
      </c>
      <c r="G111" t="s">
        <v>1242</v>
      </c>
      <c r="H111">
        <v>37</v>
      </c>
      <c r="I111">
        <v>1164.94</v>
      </c>
      <c r="J111">
        <v>43102.78</v>
      </c>
      <c r="K111" t="s">
        <v>1838</v>
      </c>
      <c r="L111" t="s">
        <v>1992</v>
      </c>
    </row>
    <row r="112" spans="1:12" x14ac:dyDescent="0.3">
      <c r="A112" t="s">
        <v>143</v>
      </c>
      <c r="B112">
        <v>5</v>
      </c>
      <c r="C112" t="s">
        <v>21</v>
      </c>
      <c r="D112" t="s">
        <v>1136</v>
      </c>
      <c r="E112" t="s">
        <v>1143</v>
      </c>
      <c r="F112">
        <v>5100</v>
      </c>
      <c r="G112" t="s">
        <v>1244</v>
      </c>
      <c r="H112">
        <v>153</v>
      </c>
      <c r="I112">
        <v>24998.880000000001</v>
      </c>
      <c r="J112">
        <v>3824828.64</v>
      </c>
      <c r="K112" t="s">
        <v>1873</v>
      </c>
      <c r="L112" t="s">
        <v>1877</v>
      </c>
    </row>
    <row r="113" spans="1:12" x14ac:dyDescent="0.3">
      <c r="A113" t="s">
        <v>144</v>
      </c>
      <c r="B113">
        <v>4</v>
      </c>
      <c r="C113" t="s">
        <v>19</v>
      </c>
      <c r="D113" t="s">
        <v>1137</v>
      </c>
      <c r="E113" t="s">
        <v>1141</v>
      </c>
      <c r="F113">
        <v>5300</v>
      </c>
      <c r="G113" t="s">
        <v>1245</v>
      </c>
      <c r="H113">
        <v>31</v>
      </c>
      <c r="I113">
        <v>43726.03</v>
      </c>
      <c r="J113">
        <v>1355506.93</v>
      </c>
      <c r="K113" t="s">
        <v>1844</v>
      </c>
      <c r="L113" t="s">
        <v>2094</v>
      </c>
    </row>
    <row r="114" spans="1:12" x14ac:dyDescent="0.3">
      <c r="A114" t="s">
        <v>145</v>
      </c>
      <c r="B114">
        <v>4</v>
      </c>
      <c r="C114" t="s">
        <v>18</v>
      </c>
      <c r="D114" t="s">
        <v>1136</v>
      </c>
      <c r="E114" t="s">
        <v>1141</v>
      </c>
      <c r="F114">
        <v>5300</v>
      </c>
      <c r="G114" t="s">
        <v>1185</v>
      </c>
      <c r="H114">
        <v>145</v>
      </c>
      <c r="I114">
        <v>21083.83</v>
      </c>
      <c r="J114">
        <v>3057155.35</v>
      </c>
      <c r="K114" t="s">
        <v>1816</v>
      </c>
      <c r="L114" t="s">
        <v>1803</v>
      </c>
    </row>
    <row r="115" spans="1:12" x14ac:dyDescent="0.3">
      <c r="A115" t="s">
        <v>146</v>
      </c>
      <c r="B115">
        <v>3</v>
      </c>
      <c r="C115" t="s">
        <v>19</v>
      </c>
      <c r="D115" t="s">
        <v>1134</v>
      </c>
      <c r="E115" t="s">
        <v>1139</v>
      </c>
      <c r="F115">
        <v>5300</v>
      </c>
      <c r="G115" t="s">
        <v>1246</v>
      </c>
      <c r="H115">
        <v>36</v>
      </c>
      <c r="I115">
        <v>38606.550000000003</v>
      </c>
      <c r="J115">
        <v>1389835.8</v>
      </c>
      <c r="K115" t="s">
        <v>1812</v>
      </c>
      <c r="L115" t="s">
        <v>2105</v>
      </c>
    </row>
    <row r="116" spans="1:12" x14ac:dyDescent="0.3">
      <c r="A116" t="s">
        <v>147</v>
      </c>
      <c r="B116">
        <v>5</v>
      </c>
      <c r="C116" t="s">
        <v>21</v>
      </c>
      <c r="D116" t="s">
        <v>1134</v>
      </c>
      <c r="E116" t="s">
        <v>1142</v>
      </c>
      <c r="F116">
        <v>5100</v>
      </c>
      <c r="G116" t="s">
        <v>1247</v>
      </c>
      <c r="H116">
        <v>39</v>
      </c>
      <c r="I116">
        <v>30617.63</v>
      </c>
      <c r="J116">
        <v>1194087.57</v>
      </c>
      <c r="K116" t="s">
        <v>1780</v>
      </c>
      <c r="L116" t="s">
        <v>2110</v>
      </c>
    </row>
    <row r="117" spans="1:12" x14ac:dyDescent="0.3">
      <c r="A117" t="s">
        <v>148</v>
      </c>
      <c r="B117">
        <v>3</v>
      </c>
      <c r="C117" t="s">
        <v>21</v>
      </c>
      <c r="D117" t="s">
        <v>1136</v>
      </c>
      <c r="E117" t="s">
        <v>1143</v>
      </c>
      <c r="F117">
        <v>5400</v>
      </c>
      <c r="G117" t="s">
        <v>1248</v>
      </c>
      <c r="H117">
        <v>148</v>
      </c>
      <c r="I117">
        <v>8310.19</v>
      </c>
      <c r="J117">
        <v>1229908.1200000001</v>
      </c>
      <c r="K117" t="s">
        <v>1874</v>
      </c>
      <c r="L117" t="s">
        <v>2055</v>
      </c>
    </row>
    <row r="118" spans="1:12" x14ac:dyDescent="0.3">
      <c r="A118" t="s">
        <v>149</v>
      </c>
      <c r="B118">
        <v>1</v>
      </c>
      <c r="C118" t="s">
        <v>18</v>
      </c>
      <c r="D118" t="s">
        <v>1134</v>
      </c>
      <c r="E118" t="s">
        <v>1143</v>
      </c>
      <c r="F118">
        <v>5100</v>
      </c>
      <c r="G118" t="s">
        <v>1164</v>
      </c>
      <c r="H118">
        <v>194</v>
      </c>
      <c r="I118">
        <v>5553.26</v>
      </c>
      <c r="J118">
        <v>1077332.44</v>
      </c>
      <c r="K118" t="s">
        <v>1875</v>
      </c>
      <c r="L118" t="s">
        <v>14</v>
      </c>
    </row>
    <row r="119" spans="1:12" x14ac:dyDescent="0.3">
      <c r="A119" t="s">
        <v>150</v>
      </c>
      <c r="B119">
        <v>2</v>
      </c>
      <c r="C119" t="s">
        <v>18</v>
      </c>
      <c r="D119" t="s">
        <v>1136</v>
      </c>
      <c r="E119" t="s">
        <v>1141</v>
      </c>
      <c r="F119">
        <v>5300</v>
      </c>
      <c r="G119" t="s">
        <v>1249</v>
      </c>
      <c r="H119">
        <v>42</v>
      </c>
      <c r="I119">
        <v>23119.16</v>
      </c>
      <c r="J119">
        <v>971004.72</v>
      </c>
      <c r="K119" t="s">
        <v>1868</v>
      </c>
      <c r="L119" t="s">
        <v>2069</v>
      </c>
    </row>
    <row r="120" spans="1:12" x14ac:dyDescent="0.3">
      <c r="A120" t="s">
        <v>151</v>
      </c>
      <c r="B120">
        <v>4</v>
      </c>
      <c r="C120" t="s">
        <v>18</v>
      </c>
      <c r="D120" t="s">
        <v>1135</v>
      </c>
      <c r="E120" t="s">
        <v>1142</v>
      </c>
      <c r="F120">
        <v>5300</v>
      </c>
      <c r="G120" t="s">
        <v>1222</v>
      </c>
      <c r="H120">
        <v>102</v>
      </c>
      <c r="I120">
        <v>29613.98</v>
      </c>
      <c r="J120">
        <v>3020625.96</v>
      </c>
      <c r="K120" t="s">
        <v>15</v>
      </c>
      <c r="L120" t="s">
        <v>1921</v>
      </c>
    </row>
    <row r="121" spans="1:12" x14ac:dyDescent="0.3">
      <c r="A121" t="s">
        <v>152</v>
      </c>
      <c r="B121">
        <v>3</v>
      </c>
      <c r="C121" t="s">
        <v>20</v>
      </c>
      <c r="D121" t="s">
        <v>1134</v>
      </c>
      <c r="E121" t="s">
        <v>1139</v>
      </c>
      <c r="F121">
        <v>5100</v>
      </c>
      <c r="G121" t="s">
        <v>1250</v>
      </c>
      <c r="H121">
        <v>74</v>
      </c>
      <c r="I121">
        <v>34605.370000000003</v>
      </c>
      <c r="J121">
        <v>2560797.38</v>
      </c>
      <c r="K121" t="s">
        <v>1817</v>
      </c>
      <c r="L121" t="s">
        <v>1865</v>
      </c>
    </row>
    <row r="122" spans="1:12" x14ac:dyDescent="0.3">
      <c r="A122" t="s">
        <v>153</v>
      </c>
      <c r="B122">
        <v>2</v>
      </c>
      <c r="C122" t="s">
        <v>21</v>
      </c>
      <c r="D122" t="s">
        <v>1138</v>
      </c>
      <c r="E122" t="s">
        <v>1139</v>
      </c>
      <c r="F122">
        <v>5300</v>
      </c>
      <c r="G122" t="s">
        <v>1251</v>
      </c>
      <c r="H122">
        <v>118</v>
      </c>
      <c r="I122">
        <v>31952.27</v>
      </c>
      <c r="J122">
        <v>3770367.86</v>
      </c>
      <c r="K122" t="s">
        <v>1876</v>
      </c>
      <c r="L122" t="s">
        <v>1840</v>
      </c>
    </row>
    <row r="123" spans="1:12" x14ac:dyDescent="0.3">
      <c r="A123" t="s">
        <v>154</v>
      </c>
      <c r="B123">
        <v>1</v>
      </c>
      <c r="C123" t="s">
        <v>18</v>
      </c>
      <c r="D123" t="s">
        <v>1135</v>
      </c>
      <c r="E123" t="s">
        <v>1140</v>
      </c>
      <c r="F123">
        <v>5200</v>
      </c>
      <c r="G123" t="s">
        <v>1252</v>
      </c>
      <c r="H123">
        <v>109</v>
      </c>
      <c r="I123">
        <v>33578.39</v>
      </c>
      <c r="J123">
        <v>3660044.51</v>
      </c>
      <c r="K123" t="s">
        <v>1787</v>
      </c>
      <c r="L123" t="s">
        <v>1785</v>
      </c>
    </row>
    <row r="124" spans="1:12" x14ac:dyDescent="0.3">
      <c r="A124" t="s">
        <v>155</v>
      </c>
      <c r="B124">
        <v>1</v>
      </c>
      <c r="C124" t="s">
        <v>20</v>
      </c>
      <c r="D124" t="s">
        <v>1133</v>
      </c>
      <c r="E124" t="s">
        <v>1141</v>
      </c>
      <c r="F124">
        <v>5200</v>
      </c>
      <c r="G124" t="s">
        <v>1253</v>
      </c>
      <c r="H124">
        <v>135</v>
      </c>
      <c r="I124">
        <v>1938.81</v>
      </c>
      <c r="J124">
        <v>261739.35</v>
      </c>
      <c r="K124" t="s">
        <v>1858</v>
      </c>
      <c r="L124" t="s">
        <v>2038</v>
      </c>
    </row>
    <row r="125" spans="1:12" x14ac:dyDescent="0.3">
      <c r="A125" t="s">
        <v>156</v>
      </c>
      <c r="B125">
        <v>3</v>
      </c>
      <c r="C125" t="s">
        <v>20</v>
      </c>
      <c r="D125" t="s">
        <v>1133</v>
      </c>
      <c r="E125" t="s">
        <v>1140</v>
      </c>
      <c r="F125">
        <v>5300</v>
      </c>
      <c r="G125" t="s">
        <v>1254</v>
      </c>
      <c r="H125">
        <v>82</v>
      </c>
      <c r="I125">
        <v>37316.959999999999</v>
      </c>
      <c r="J125">
        <v>3059990.72</v>
      </c>
      <c r="K125" t="s">
        <v>1877</v>
      </c>
      <c r="L125" t="s">
        <v>2101</v>
      </c>
    </row>
    <row r="126" spans="1:12" x14ac:dyDescent="0.3">
      <c r="A126" t="s">
        <v>157</v>
      </c>
      <c r="B126">
        <v>4</v>
      </c>
      <c r="C126" t="s">
        <v>21</v>
      </c>
      <c r="D126" t="s">
        <v>1135</v>
      </c>
      <c r="E126" t="s">
        <v>1141</v>
      </c>
      <c r="F126">
        <v>5200</v>
      </c>
      <c r="G126" t="s">
        <v>1255</v>
      </c>
      <c r="H126">
        <v>37</v>
      </c>
      <c r="I126">
        <v>26630.69</v>
      </c>
      <c r="J126">
        <v>985335.53</v>
      </c>
      <c r="K126" t="s">
        <v>12</v>
      </c>
      <c r="L126" t="s">
        <v>1859</v>
      </c>
    </row>
    <row r="127" spans="1:12" x14ac:dyDescent="0.3">
      <c r="A127" t="s">
        <v>158</v>
      </c>
      <c r="B127">
        <v>3</v>
      </c>
      <c r="C127" t="s">
        <v>20</v>
      </c>
      <c r="D127" t="s">
        <v>1136</v>
      </c>
      <c r="E127" t="s">
        <v>1142</v>
      </c>
      <c r="F127">
        <v>5100</v>
      </c>
      <c r="G127" t="s">
        <v>1256</v>
      </c>
      <c r="H127">
        <v>210</v>
      </c>
      <c r="I127">
        <v>26128.36</v>
      </c>
      <c r="J127">
        <v>5486955.5999999996</v>
      </c>
      <c r="K127" t="s">
        <v>1878</v>
      </c>
      <c r="L127" t="s">
        <v>1917</v>
      </c>
    </row>
    <row r="128" spans="1:12" x14ac:dyDescent="0.3">
      <c r="A128" t="s">
        <v>159</v>
      </c>
      <c r="B128">
        <v>3</v>
      </c>
      <c r="C128" t="s">
        <v>19</v>
      </c>
      <c r="D128" t="s">
        <v>1133</v>
      </c>
      <c r="E128" t="s">
        <v>1140</v>
      </c>
      <c r="F128">
        <v>5300</v>
      </c>
      <c r="G128" t="s">
        <v>1257</v>
      </c>
      <c r="H128">
        <v>141</v>
      </c>
      <c r="I128">
        <v>19352.2</v>
      </c>
      <c r="J128">
        <v>2728660.2</v>
      </c>
      <c r="K128" t="s">
        <v>1879</v>
      </c>
      <c r="L128" t="s">
        <v>1781</v>
      </c>
    </row>
    <row r="129" spans="1:12" x14ac:dyDescent="0.3">
      <c r="A129" t="s">
        <v>160</v>
      </c>
      <c r="B129">
        <v>4</v>
      </c>
      <c r="C129" t="s">
        <v>20</v>
      </c>
      <c r="D129" t="s">
        <v>1137</v>
      </c>
      <c r="E129" t="s">
        <v>1142</v>
      </c>
      <c r="F129">
        <v>5100</v>
      </c>
      <c r="G129" t="s">
        <v>1254</v>
      </c>
      <c r="H129">
        <v>62</v>
      </c>
      <c r="I129">
        <v>24123.81</v>
      </c>
      <c r="J129">
        <v>1495676.22</v>
      </c>
      <c r="K129" t="s">
        <v>1880</v>
      </c>
      <c r="L129" t="s">
        <v>1831</v>
      </c>
    </row>
    <row r="130" spans="1:12" x14ac:dyDescent="0.3">
      <c r="A130" t="s">
        <v>161</v>
      </c>
      <c r="B130">
        <v>5</v>
      </c>
      <c r="C130" t="s">
        <v>20</v>
      </c>
      <c r="D130" t="s">
        <v>1136</v>
      </c>
      <c r="E130" t="s">
        <v>1143</v>
      </c>
      <c r="F130">
        <v>5200</v>
      </c>
      <c r="G130" t="s">
        <v>1243</v>
      </c>
      <c r="H130">
        <v>84</v>
      </c>
      <c r="I130">
        <v>36944.720000000001</v>
      </c>
      <c r="J130">
        <v>3103356.48</v>
      </c>
      <c r="K130" t="s">
        <v>1881</v>
      </c>
      <c r="L130" t="s">
        <v>1830</v>
      </c>
    </row>
    <row r="131" spans="1:12" x14ac:dyDescent="0.3">
      <c r="A131" t="s">
        <v>162</v>
      </c>
      <c r="B131">
        <v>1</v>
      </c>
      <c r="C131" t="s">
        <v>19</v>
      </c>
      <c r="D131" t="s">
        <v>1137</v>
      </c>
      <c r="E131" t="s">
        <v>1143</v>
      </c>
      <c r="F131">
        <v>5400</v>
      </c>
      <c r="G131" t="s">
        <v>1258</v>
      </c>
      <c r="H131">
        <v>190</v>
      </c>
      <c r="I131">
        <v>29558.15</v>
      </c>
      <c r="J131">
        <v>5616048.5</v>
      </c>
      <c r="K131" t="s">
        <v>1882</v>
      </c>
      <c r="L131" t="s">
        <v>1820</v>
      </c>
    </row>
    <row r="132" spans="1:12" x14ac:dyDescent="0.3">
      <c r="A132" t="s">
        <v>163</v>
      </c>
      <c r="B132">
        <v>3</v>
      </c>
      <c r="C132" t="s">
        <v>20</v>
      </c>
      <c r="D132" t="s">
        <v>1136</v>
      </c>
      <c r="E132" t="s">
        <v>1139</v>
      </c>
      <c r="F132">
        <v>5400</v>
      </c>
      <c r="G132" t="s">
        <v>1259</v>
      </c>
      <c r="H132">
        <v>187</v>
      </c>
      <c r="I132">
        <v>47510.57</v>
      </c>
      <c r="J132">
        <v>8884476.5899999999</v>
      </c>
      <c r="K132" t="s">
        <v>8</v>
      </c>
      <c r="L132" t="s">
        <v>2048</v>
      </c>
    </row>
    <row r="133" spans="1:12" x14ac:dyDescent="0.3">
      <c r="A133" t="s">
        <v>164</v>
      </c>
      <c r="B133">
        <v>3</v>
      </c>
      <c r="C133" t="s">
        <v>21</v>
      </c>
      <c r="D133" t="s">
        <v>1137</v>
      </c>
      <c r="E133" t="s">
        <v>1140</v>
      </c>
      <c r="F133">
        <v>5200</v>
      </c>
      <c r="G133" t="s">
        <v>1260</v>
      </c>
      <c r="H133">
        <v>226</v>
      </c>
      <c r="I133">
        <v>8559.94</v>
      </c>
      <c r="J133">
        <v>1934546.44</v>
      </c>
      <c r="K133" t="s">
        <v>1883</v>
      </c>
      <c r="L133" t="s">
        <v>1929</v>
      </c>
    </row>
    <row r="134" spans="1:12" x14ac:dyDescent="0.3">
      <c r="A134" t="s">
        <v>165</v>
      </c>
      <c r="B134">
        <v>1</v>
      </c>
      <c r="C134" t="s">
        <v>21</v>
      </c>
      <c r="D134" t="s">
        <v>1135</v>
      </c>
      <c r="E134" t="s">
        <v>1141</v>
      </c>
      <c r="F134">
        <v>5300</v>
      </c>
      <c r="G134" t="s">
        <v>1261</v>
      </c>
      <c r="H134">
        <v>117</v>
      </c>
      <c r="I134">
        <v>41574.47</v>
      </c>
      <c r="J134">
        <v>4864212.99</v>
      </c>
      <c r="K134" t="s">
        <v>1801</v>
      </c>
      <c r="L134" t="s">
        <v>2122</v>
      </c>
    </row>
    <row r="135" spans="1:12" x14ac:dyDescent="0.3">
      <c r="A135" t="s">
        <v>166</v>
      </c>
      <c r="B135">
        <v>1</v>
      </c>
      <c r="C135" t="s">
        <v>19</v>
      </c>
      <c r="D135" t="s">
        <v>1136</v>
      </c>
      <c r="E135" t="s">
        <v>1139</v>
      </c>
      <c r="F135">
        <v>5200</v>
      </c>
      <c r="G135" t="s">
        <v>1262</v>
      </c>
      <c r="H135">
        <v>120</v>
      </c>
      <c r="I135">
        <v>17668.73</v>
      </c>
      <c r="J135">
        <v>2120247.6</v>
      </c>
      <c r="K135" t="s">
        <v>1884</v>
      </c>
      <c r="L135" t="s">
        <v>1787</v>
      </c>
    </row>
    <row r="136" spans="1:12" x14ac:dyDescent="0.3">
      <c r="A136" t="s">
        <v>167</v>
      </c>
      <c r="B136">
        <v>1</v>
      </c>
      <c r="C136" t="s">
        <v>18</v>
      </c>
      <c r="D136" t="s">
        <v>1134</v>
      </c>
      <c r="E136" t="s">
        <v>1142</v>
      </c>
      <c r="F136">
        <v>5200</v>
      </c>
      <c r="G136" t="s">
        <v>1263</v>
      </c>
      <c r="H136">
        <v>61</v>
      </c>
      <c r="I136">
        <v>13196.61</v>
      </c>
      <c r="J136">
        <v>804993.21</v>
      </c>
      <c r="K136" t="s">
        <v>1885</v>
      </c>
      <c r="L136" t="s">
        <v>1876</v>
      </c>
    </row>
    <row r="137" spans="1:12" x14ac:dyDescent="0.3">
      <c r="A137" t="s">
        <v>168</v>
      </c>
      <c r="B137">
        <v>4</v>
      </c>
      <c r="C137" t="s">
        <v>21</v>
      </c>
      <c r="D137" t="s">
        <v>1134</v>
      </c>
      <c r="E137" t="s">
        <v>1140</v>
      </c>
      <c r="F137">
        <v>5200</v>
      </c>
      <c r="G137" t="s">
        <v>1257</v>
      </c>
      <c r="H137">
        <v>120</v>
      </c>
      <c r="I137">
        <v>37456.61</v>
      </c>
      <c r="J137">
        <v>4494793.2</v>
      </c>
      <c r="K137" t="s">
        <v>1886</v>
      </c>
      <c r="L137" t="s">
        <v>2048</v>
      </c>
    </row>
    <row r="138" spans="1:12" x14ac:dyDescent="0.3">
      <c r="A138" t="s">
        <v>169</v>
      </c>
      <c r="B138">
        <v>3</v>
      </c>
      <c r="C138" t="s">
        <v>19</v>
      </c>
      <c r="D138" t="s">
        <v>1138</v>
      </c>
      <c r="E138" t="s">
        <v>1143</v>
      </c>
      <c r="F138">
        <v>5300</v>
      </c>
      <c r="G138" t="s">
        <v>1264</v>
      </c>
      <c r="H138">
        <v>184</v>
      </c>
      <c r="I138">
        <v>13463.6</v>
      </c>
      <c r="J138">
        <v>2477302.4</v>
      </c>
      <c r="K138" t="s">
        <v>1812</v>
      </c>
      <c r="L138" t="s">
        <v>1940</v>
      </c>
    </row>
    <row r="139" spans="1:12" x14ac:dyDescent="0.3">
      <c r="A139" t="s">
        <v>170</v>
      </c>
      <c r="B139">
        <v>3</v>
      </c>
      <c r="C139" t="s">
        <v>18</v>
      </c>
      <c r="D139" t="s">
        <v>1133</v>
      </c>
      <c r="E139" t="s">
        <v>1142</v>
      </c>
      <c r="F139">
        <v>5200</v>
      </c>
      <c r="G139" t="s">
        <v>1265</v>
      </c>
      <c r="H139">
        <v>207</v>
      </c>
      <c r="I139">
        <v>32848.29</v>
      </c>
      <c r="J139">
        <v>6799596.0300000003</v>
      </c>
      <c r="K139" t="s">
        <v>1884</v>
      </c>
      <c r="L139" t="s">
        <v>1973</v>
      </c>
    </row>
    <row r="140" spans="1:12" x14ac:dyDescent="0.3">
      <c r="A140" t="s">
        <v>171</v>
      </c>
      <c r="B140">
        <v>4</v>
      </c>
      <c r="C140" t="s">
        <v>19</v>
      </c>
      <c r="D140" t="s">
        <v>1135</v>
      </c>
      <c r="E140" t="s">
        <v>1140</v>
      </c>
      <c r="F140">
        <v>5100</v>
      </c>
      <c r="G140" t="s">
        <v>1266</v>
      </c>
      <c r="H140">
        <v>90</v>
      </c>
      <c r="I140">
        <v>26746.98</v>
      </c>
      <c r="J140">
        <v>2407228.2000000002</v>
      </c>
      <c r="K140" t="s">
        <v>1887</v>
      </c>
      <c r="L140" t="s">
        <v>2105</v>
      </c>
    </row>
    <row r="141" spans="1:12" x14ac:dyDescent="0.3">
      <c r="A141" t="s">
        <v>172</v>
      </c>
      <c r="B141">
        <v>2</v>
      </c>
      <c r="C141" t="s">
        <v>18</v>
      </c>
      <c r="D141" t="s">
        <v>1138</v>
      </c>
      <c r="E141" t="s">
        <v>1139</v>
      </c>
      <c r="F141">
        <v>5200</v>
      </c>
      <c r="G141" t="s">
        <v>1267</v>
      </c>
      <c r="H141">
        <v>45</v>
      </c>
      <c r="I141">
        <v>24159.18</v>
      </c>
      <c r="J141">
        <v>1087163.1000000001</v>
      </c>
      <c r="K141" t="s">
        <v>1847</v>
      </c>
      <c r="L141" t="s">
        <v>2070</v>
      </c>
    </row>
    <row r="142" spans="1:12" x14ac:dyDescent="0.3">
      <c r="A142" t="s">
        <v>173</v>
      </c>
      <c r="B142">
        <v>4</v>
      </c>
      <c r="C142" t="s">
        <v>21</v>
      </c>
      <c r="D142" t="s">
        <v>1134</v>
      </c>
      <c r="E142" t="s">
        <v>1141</v>
      </c>
      <c r="F142">
        <v>5100</v>
      </c>
      <c r="G142" t="s">
        <v>1223</v>
      </c>
      <c r="H142">
        <v>6</v>
      </c>
      <c r="I142">
        <v>26182.7</v>
      </c>
      <c r="J142">
        <v>157096.20000000001</v>
      </c>
      <c r="K142" t="s">
        <v>17</v>
      </c>
      <c r="L142" t="s">
        <v>2123</v>
      </c>
    </row>
    <row r="143" spans="1:12" x14ac:dyDescent="0.3">
      <c r="A143" t="s">
        <v>174</v>
      </c>
      <c r="B143">
        <v>3</v>
      </c>
      <c r="C143" t="s">
        <v>18</v>
      </c>
      <c r="D143" t="s">
        <v>1134</v>
      </c>
      <c r="E143" t="s">
        <v>1140</v>
      </c>
      <c r="F143">
        <v>5400</v>
      </c>
      <c r="G143" t="s">
        <v>1268</v>
      </c>
      <c r="H143">
        <v>13</v>
      </c>
      <c r="I143">
        <v>41891.410000000003</v>
      </c>
      <c r="J143">
        <v>544588.32999999996</v>
      </c>
      <c r="K143" t="s">
        <v>1888</v>
      </c>
      <c r="L143" t="s">
        <v>2124</v>
      </c>
    </row>
    <row r="144" spans="1:12" x14ac:dyDescent="0.3">
      <c r="A144" t="s">
        <v>175</v>
      </c>
      <c r="B144">
        <v>2</v>
      </c>
      <c r="C144" t="s">
        <v>19</v>
      </c>
      <c r="D144" t="s">
        <v>1135</v>
      </c>
      <c r="E144" t="s">
        <v>1141</v>
      </c>
      <c r="F144">
        <v>5300</v>
      </c>
      <c r="G144" t="s">
        <v>1269</v>
      </c>
      <c r="H144">
        <v>58</v>
      </c>
      <c r="I144">
        <v>23407.13</v>
      </c>
      <c r="J144">
        <v>1357613.54</v>
      </c>
      <c r="K144" t="s">
        <v>1889</v>
      </c>
      <c r="L144" t="s">
        <v>1815</v>
      </c>
    </row>
    <row r="145" spans="1:12" x14ac:dyDescent="0.3">
      <c r="A145" t="s">
        <v>176</v>
      </c>
      <c r="B145">
        <v>5</v>
      </c>
      <c r="C145" t="s">
        <v>19</v>
      </c>
      <c r="D145" t="s">
        <v>1134</v>
      </c>
      <c r="E145" t="s">
        <v>1141</v>
      </c>
      <c r="F145">
        <v>5200</v>
      </c>
      <c r="G145" t="s">
        <v>1270</v>
      </c>
      <c r="H145">
        <v>159</v>
      </c>
      <c r="I145">
        <v>305.73</v>
      </c>
      <c r="J145">
        <v>48611.07</v>
      </c>
      <c r="K145" t="s">
        <v>1890</v>
      </c>
      <c r="L145" t="s">
        <v>1973</v>
      </c>
    </row>
    <row r="146" spans="1:12" x14ac:dyDescent="0.3">
      <c r="A146" t="s">
        <v>177</v>
      </c>
      <c r="B146">
        <v>2</v>
      </c>
      <c r="C146" t="s">
        <v>18</v>
      </c>
      <c r="D146" t="s">
        <v>1135</v>
      </c>
      <c r="E146" t="s">
        <v>1143</v>
      </c>
      <c r="F146">
        <v>5400</v>
      </c>
      <c r="G146" t="s">
        <v>1271</v>
      </c>
      <c r="H146">
        <v>46</v>
      </c>
      <c r="I146">
        <v>16490.07</v>
      </c>
      <c r="J146">
        <v>758543.22</v>
      </c>
      <c r="K146" t="s">
        <v>1807</v>
      </c>
      <c r="L146" t="s">
        <v>1779</v>
      </c>
    </row>
    <row r="147" spans="1:12" x14ac:dyDescent="0.3">
      <c r="A147" t="s">
        <v>178</v>
      </c>
      <c r="B147">
        <v>2</v>
      </c>
      <c r="C147" t="s">
        <v>21</v>
      </c>
      <c r="D147" t="s">
        <v>1138</v>
      </c>
      <c r="E147" t="s">
        <v>1140</v>
      </c>
      <c r="F147">
        <v>5400</v>
      </c>
      <c r="G147" t="s">
        <v>1272</v>
      </c>
      <c r="H147">
        <v>211</v>
      </c>
      <c r="I147">
        <v>38111.14</v>
      </c>
      <c r="J147">
        <v>8041450.54</v>
      </c>
      <c r="K147" t="s">
        <v>1891</v>
      </c>
      <c r="L147" t="s">
        <v>1922</v>
      </c>
    </row>
    <row r="148" spans="1:12" x14ac:dyDescent="0.3">
      <c r="A148" t="s">
        <v>179</v>
      </c>
      <c r="B148">
        <v>4</v>
      </c>
      <c r="C148" t="s">
        <v>20</v>
      </c>
      <c r="D148" t="s">
        <v>1135</v>
      </c>
      <c r="E148" t="s">
        <v>1142</v>
      </c>
      <c r="F148">
        <v>5300</v>
      </c>
      <c r="G148" t="s">
        <v>1273</v>
      </c>
      <c r="H148">
        <v>37</v>
      </c>
      <c r="I148">
        <v>5349.86</v>
      </c>
      <c r="J148">
        <v>197944.82</v>
      </c>
      <c r="K148" t="s">
        <v>1803</v>
      </c>
      <c r="L148" t="s">
        <v>1918</v>
      </c>
    </row>
    <row r="149" spans="1:12" x14ac:dyDescent="0.3">
      <c r="A149" t="s">
        <v>180</v>
      </c>
      <c r="B149">
        <v>2</v>
      </c>
      <c r="C149" t="s">
        <v>19</v>
      </c>
      <c r="D149" t="s">
        <v>1135</v>
      </c>
      <c r="E149" t="s">
        <v>1140</v>
      </c>
      <c r="F149">
        <v>5400</v>
      </c>
      <c r="G149" t="s">
        <v>1250</v>
      </c>
      <c r="H149">
        <v>12</v>
      </c>
      <c r="I149">
        <v>3600.69</v>
      </c>
      <c r="J149">
        <v>43208.28</v>
      </c>
      <c r="K149" t="s">
        <v>1882</v>
      </c>
      <c r="L149" t="s">
        <v>2080</v>
      </c>
    </row>
    <row r="150" spans="1:12" x14ac:dyDescent="0.3">
      <c r="A150" t="s">
        <v>181</v>
      </c>
      <c r="B150">
        <v>3</v>
      </c>
      <c r="C150" t="s">
        <v>21</v>
      </c>
      <c r="D150" t="s">
        <v>1134</v>
      </c>
      <c r="E150" t="s">
        <v>1143</v>
      </c>
      <c r="F150">
        <v>5200</v>
      </c>
      <c r="G150" t="s">
        <v>1274</v>
      </c>
      <c r="H150">
        <v>192</v>
      </c>
      <c r="I150">
        <v>33883.599999999999</v>
      </c>
      <c r="J150">
        <v>6505651.2000000002</v>
      </c>
      <c r="K150" t="s">
        <v>1892</v>
      </c>
      <c r="L150" t="s">
        <v>1874</v>
      </c>
    </row>
    <row r="151" spans="1:12" x14ac:dyDescent="0.3">
      <c r="A151" t="s">
        <v>182</v>
      </c>
      <c r="B151">
        <v>3</v>
      </c>
      <c r="C151" t="s">
        <v>20</v>
      </c>
      <c r="D151" t="s">
        <v>1135</v>
      </c>
      <c r="E151" t="s">
        <v>1141</v>
      </c>
      <c r="F151">
        <v>5400</v>
      </c>
      <c r="G151" t="s">
        <v>1275</v>
      </c>
      <c r="H151">
        <v>29</v>
      </c>
      <c r="I151">
        <v>1350.65</v>
      </c>
      <c r="J151">
        <v>39168.85</v>
      </c>
      <c r="K151" t="s">
        <v>1893</v>
      </c>
      <c r="L151" t="s">
        <v>11</v>
      </c>
    </row>
    <row r="152" spans="1:12" x14ac:dyDescent="0.3">
      <c r="A152" t="s">
        <v>183</v>
      </c>
      <c r="B152">
        <v>1</v>
      </c>
      <c r="C152" t="s">
        <v>20</v>
      </c>
      <c r="D152" t="s">
        <v>1133</v>
      </c>
      <c r="E152" t="s">
        <v>1143</v>
      </c>
      <c r="F152">
        <v>5200</v>
      </c>
      <c r="G152" t="s">
        <v>1276</v>
      </c>
      <c r="H152">
        <v>226</v>
      </c>
      <c r="I152">
        <v>49856.94</v>
      </c>
      <c r="J152">
        <v>11267668.439999999</v>
      </c>
      <c r="K152" t="s">
        <v>1894</v>
      </c>
      <c r="L152" t="s">
        <v>2004</v>
      </c>
    </row>
    <row r="153" spans="1:12" x14ac:dyDescent="0.3">
      <c r="A153" t="s">
        <v>184</v>
      </c>
      <c r="B153">
        <v>3</v>
      </c>
      <c r="C153" t="s">
        <v>20</v>
      </c>
      <c r="D153" t="s">
        <v>1138</v>
      </c>
      <c r="E153" t="s">
        <v>1141</v>
      </c>
      <c r="F153">
        <v>5300</v>
      </c>
      <c r="G153" t="s">
        <v>1277</v>
      </c>
      <c r="H153">
        <v>32</v>
      </c>
      <c r="I153">
        <v>4348.46</v>
      </c>
      <c r="J153">
        <v>139150.72</v>
      </c>
      <c r="K153" t="s">
        <v>1895</v>
      </c>
      <c r="L153" t="s">
        <v>1922</v>
      </c>
    </row>
    <row r="154" spans="1:12" x14ac:dyDescent="0.3">
      <c r="A154" t="s">
        <v>185</v>
      </c>
      <c r="B154">
        <v>5</v>
      </c>
      <c r="C154" t="s">
        <v>20</v>
      </c>
      <c r="D154" t="s">
        <v>1134</v>
      </c>
      <c r="E154" t="s">
        <v>1139</v>
      </c>
      <c r="F154">
        <v>5200</v>
      </c>
      <c r="G154" t="s">
        <v>1278</v>
      </c>
      <c r="H154">
        <v>184</v>
      </c>
      <c r="I154">
        <v>21758.66</v>
      </c>
      <c r="J154">
        <v>4003593.44</v>
      </c>
      <c r="K154" t="s">
        <v>1896</v>
      </c>
      <c r="L154" t="s">
        <v>2125</v>
      </c>
    </row>
    <row r="155" spans="1:12" x14ac:dyDescent="0.3">
      <c r="A155" t="s">
        <v>186</v>
      </c>
      <c r="B155">
        <v>2</v>
      </c>
      <c r="C155" t="s">
        <v>20</v>
      </c>
      <c r="D155" t="s">
        <v>1135</v>
      </c>
      <c r="E155" t="s">
        <v>1140</v>
      </c>
      <c r="F155">
        <v>5100</v>
      </c>
      <c r="G155" t="s">
        <v>1279</v>
      </c>
      <c r="H155">
        <v>131</v>
      </c>
      <c r="I155">
        <v>15769.61</v>
      </c>
      <c r="J155">
        <v>2065818.91</v>
      </c>
      <c r="K155" t="s">
        <v>1815</v>
      </c>
      <c r="L155" t="s">
        <v>1798</v>
      </c>
    </row>
    <row r="156" spans="1:12" x14ac:dyDescent="0.3">
      <c r="A156" t="s">
        <v>187</v>
      </c>
      <c r="B156">
        <v>4</v>
      </c>
      <c r="C156" t="s">
        <v>18</v>
      </c>
      <c r="D156" t="s">
        <v>1134</v>
      </c>
      <c r="E156" t="s">
        <v>1139</v>
      </c>
      <c r="F156">
        <v>5100</v>
      </c>
      <c r="G156" t="s">
        <v>1280</v>
      </c>
      <c r="H156">
        <v>12</v>
      </c>
      <c r="I156">
        <v>28246.83</v>
      </c>
      <c r="J156">
        <v>338961.96</v>
      </c>
      <c r="K156" t="s">
        <v>1897</v>
      </c>
      <c r="L156" t="s">
        <v>2126</v>
      </c>
    </row>
    <row r="157" spans="1:12" x14ac:dyDescent="0.3">
      <c r="A157" t="s">
        <v>188</v>
      </c>
      <c r="B157">
        <v>3</v>
      </c>
      <c r="C157" t="s">
        <v>19</v>
      </c>
      <c r="D157" t="s">
        <v>1136</v>
      </c>
      <c r="E157" t="s">
        <v>1139</v>
      </c>
      <c r="F157">
        <v>5100</v>
      </c>
      <c r="G157" t="s">
        <v>1281</v>
      </c>
      <c r="H157">
        <v>8</v>
      </c>
      <c r="I157">
        <v>38603.360000000001</v>
      </c>
      <c r="J157">
        <v>308826.88</v>
      </c>
      <c r="K157" t="s">
        <v>1898</v>
      </c>
      <c r="L157" t="s">
        <v>1880</v>
      </c>
    </row>
    <row r="158" spans="1:12" x14ac:dyDescent="0.3">
      <c r="A158" t="s">
        <v>189</v>
      </c>
      <c r="B158">
        <v>1</v>
      </c>
      <c r="C158" t="s">
        <v>18</v>
      </c>
      <c r="D158" t="s">
        <v>1135</v>
      </c>
      <c r="E158" t="s">
        <v>1141</v>
      </c>
      <c r="F158">
        <v>5400</v>
      </c>
      <c r="G158" t="s">
        <v>1282</v>
      </c>
      <c r="H158">
        <v>122</v>
      </c>
      <c r="I158">
        <v>30928.35</v>
      </c>
      <c r="J158">
        <v>3773258.7</v>
      </c>
      <c r="K158" t="s">
        <v>1899</v>
      </c>
      <c r="L158" t="s">
        <v>1939</v>
      </c>
    </row>
    <row r="159" spans="1:12" x14ac:dyDescent="0.3">
      <c r="A159" t="s">
        <v>190</v>
      </c>
      <c r="B159">
        <v>5</v>
      </c>
      <c r="C159" t="s">
        <v>19</v>
      </c>
      <c r="D159" t="s">
        <v>1137</v>
      </c>
      <c r="E159" t="s">
        <v>1139</v>
      </c>
      <c r="F159">
        <v>5200</v>
      </c>
      <c r="G159" t="s">
        <v>1283</v>
      </c>
      <c r="H159">
        <v>84</v>
      </c>
      <c r="I159">
        <v>21657.72</v>
      </c>
      <c r="J159">
        <v>1819248.48</v>
      </c>
      <c r="K159" t="s">
        <v>1829</v>
      </c>
      <c r="L159" t="s">
        <v>1804</v>
      </c>
    </row>
    <row r="160" spans="1:12" x14ac:dyDescent="0.3">
      <c r="A160" t="s">
        <v>191</v>
      </c>
      <c r="B160">
        <v>2</v>
      </c>
      <c r="C160" t="s">
        <v>18</v>
      </c>
      <c r="D160" t="s">
        <v>1133</v>
      </c>
      <c r="E160" t="s">
        <v>1140</v>
      </c>
      <c r="F160">
        <v>5400</v>
      </c>
      <c r="G160" t="s">
        <v>1284</v>
      </c>
      <c r="H160">
        <v>209</v>
      </c>
      <c r="I160">
        <v>828.12</v>
      </c>
      <c r="J160">
        <v>173077.08</v>
      </c>
      <c r="K160" t="s">
        <v>1900</v>
      </c>
      <c r="L160" t="s">
        <v>1793</v>
      </c>
    </row>
    <row r="161" spans="1:12" x14ac:dyDescent="0.3">
      <c r="A161" t="s">
        <v>192</v>
      </c>
      <c r="B161">
        <v>3</v>
      </c>
      <c r="C161" t="s">
        <v>19</v>
      </c>
      <c r="D161" t="s">
        <v>1137</v>
      </c>
      <c r="E161" t="s">
        <v>1140</v>
      </c>
      <c r="F161">
        <v>5100</v>
      </c>
      <c r="G161" t="s">
        <v>1285</v>
      </c>
      <c r="H161">
        <v>33</v>
      </c>
      <c r="I161">
        <v>47644.27</v>
      </c>
      <c r="J161">
        <v>1572260.91</v>
      </c>
      <c r="K161" t="s">
        <v>1857</v>
      </c>
      <c r="L161" t="s">
        <v>1914</v>
      </c>
    </row>
    <row r="162" spans="1:12" x14ac:dyDescent="0.3">
      <c r="A162" t="s">
        <v>193</v>
      </c>
      <c r="B162">
        <v>4</v>
      </c>
      <c r="C162" t="s">
        <v>21</v>
      </c>
      <c r="D162" t="s">
        <v>1136</v>
      </c>
      <c r="E162" t="s">
        <v>1139</v>
      </c>
      <c r="F162">
        <v>5400</v>
      </c>
      <c r="G162" t="s">
        <v>1286</v>
      </c>
      <c r="H162">
        <v>46</v>
      </c>
      <c r="I162">
        <v>7339.15</v>
      </c>
      <c r="J162">
        <v>337600.9</v>
      </c>
      <c r="K162" t="s">
        <v>1901</v>
      </c>
      <c r="L162" t="s">
        <v>2031</v>
      </c>
    </row>
    <row r="163" spans="1:12" x14ac:dyDescent="0.3">
      <c r="A163" t="s">
        <v>194</v>
      </c>
      <c r="B163">
        <v>1</v>
      </c>
      <c r="C163" t="s">
        <v>21</v>
      </c>
      <c r="D163" t="s">
        <v>1136</v>
      </c>
      <c r="E163" t="s">
        <v>1143</v>
      </c>
      <c r="F163">
        <v>5400</v>
      </c>
      <c r="G163" t="s">
        <v>1287</v>
      </c>
      <c r="H163">
        <v>97</v>
      </c>
      <c r="I163">
        <v>26006.15</v>
      </c>
      <c r="J163">
        <v>2522596.5499999998</v>
      </c>
      <c r="K163" t="s">
        <v>1822</v>
      </c>
      <c r="L163" t="s">
        <v>16</v>
      </c>
    </row>
    <row r="164" spans="1:12" x14ac:dyDescent="0.3">
      <c r="A164" t="s">
        <v>195</v>
      </c>
      <c r="B164">
        <v>2</v>
      </c>
      <c r="C164" t="s">
        <v>18</v>
      </c>
      <c r="D164" t="s">
        <v>1135</v>
      </c>
      <c r="E164" t="s">
        <v>1143</v>
      </c>
      <c r="F164">
        <v>5200</v>
      </c>
      <c r="G164" t="s">
        <v>1288</v>
      </c>
      <c r="H164">
        <v>194</v>
      </c>
      <c r="I164">
        <v>48878.95</v>
      </c>
      <c r="J164">
        <v>9482516.3000000007</v>
      </c>
      <c r="K164" t="s">
        <v>1902</v>
      </c>
      <c r="L164" t="s">
        <v>2006</v>
      </c>
    </row>
    <row r="165" spans="1:12" x14ac:dyDescent="0.3">
      <c r="A165" t="s">
        <v>196</v>
      </c>
      <c r="B165">
        <v>1</v>
      </c>
      <c r="C165" t="s">
        <v>19</v>
      </c>
      <c r="D165" t="s">
        <v>1135</v>
      </c>
      <c r="E165" t="s">
        <v>1139</v>
      </c>
      <c r="F165">
        <v>5400</v>
      </c>
      <c r="G165" t="s">
        <v>1289</v>
      </c>
      <c r="H165">
        <v>195</v>
      </c>
      <c r="I165">
        <v>44837.01</v>
      </c>
      <c r="J165">
        <v>8743216.9499999993</v>
      </c>
      <c r="K165" t="s">
        <v>1903</v>
      </c>
      <c r="L165" t="s">
        <v>1919</v>
      </c>
    </row>
    <row r="166" spans="1:12" x14ac:dyDescent="0.3">
      <c r="A166" t="s">
        <v>197</v>
      </c>
      <c r="B166">
        <v>3</v>
      </c>
      <c r="C166" t="s">
        <v>20</v>
      </c>
      <c r="D166" t="s">
        <v>1136</v>
      </c>
      <c r="E166" t="s">
        <v>1143</v>
      </c>
      <c r="F166">
        <v>5400</v>
      </c>
      <c r="G166" t="s">
        <v>1290</v>
      </c>
      <c r="H166">
        <v>72</v>
      </c>
      <c r="I166">
        <v>35775.82</v>
      </c>
      <c r="J166">
        <v>2575859.04</v>
      </c>
      <c r="K166" t="s">
        <v>1904</v>
      </c>
      <c r="L166" t="s">
        <v>1862</v>
      </c>
    </row>
    <row r="167" spans="1:12" x14ac:dyDescent="0.3">
      <c r="A167" t="s">
        <v>198</v>
      </c>
      <c r="B167">
        <v>3</v>
      </c>
      <c r="C167" t="s">
        <v>20</v>
      </c>
      <c r="D167" t="s">
        <v>1134</v>
      </c>
      <c r="E167" t="s">
        <v>1142</v>
      </c>
      <c r="F167">
        <v>5400</v>
      </c>
      <c r="G167" t="s">
        <v>1291</v>
      </c>
      <c r="H167">
        <v>58</v>
      </c>
      <c r="I167">
        <v>39245.67</v>
      </c>
      <c r="J167">
        <v>2276248.86</v>
      </c>
      <c r="K167" t="s">
        <v>1905</v>
      </c>
      <c r="L167" t="s">
        <v>1896</v>
      </c>
    </row>
    <row r="168" spans="1:12" x14ac:dyDescent="0.3">
      <c r="A168" t="s">
        <v>199</v>
      </c>
      <c r="B168">
        <v>4</v>
      </c>
      <c r="C168" t="s">
        <v>19</v>
      </c>
      <c r="D168" t="s">
        <v>1137</v>
      </c>
      <c r="E168" t="s">
        <v>1142</v>
      </c>
      <c r="F168">
        <v>5300</v>
      </c>
      <c r="G168" t="s">
        <v>1292</v>
      </c>
      <c r="H168">
        <v>141</v>
      </c>
      <c r="I168">
        <v>24094.13</v>
      </c>
      <c r="J168">
        <v>3397272.33</v>
      </c>
      <c r="K168" t="s">
        <v>1906</v>
      </c>
      <c r="L168" t="s">
        <v>2013</v>
      </c>
    </row>
    <row r="169" spans="1:12" x14ac:dyDescent="0.3">
      <c r="A169" t="s">
        <v>200</v>
      </c>
      <c r="B169">
        <v>5</v>
      </c>
      <c r="C169" t="s">
        <v>18</v>
      </c>
      <c r="D169" t="s">
        <v>1138</v>
      </c>
      <c r="E169" t="s">
        <v>1141</v>
      </c>
      <c r="F169">
        <v>5300</v>
      </c>
      <c r="G169" t="s">
        <v>1293</v>
      </c>
      <c r="H169">
        <v>51</v>
      </c>
      <c r="I169">
        <v>8293.2099999999991</v>
      </c>
      <c r="J169">
        <v>422953.71</v>
      </c>
      <c r="K169" t="s">
        <v>1863</v>
      </c>
      <c r="L169" t="s">
        <v>1974</v>
      </c>
    </row>
    <row r="170" spans="1:12" x14ac:dyDescent="0.3">
      <c r="A170" t="s">
        <v>201</v>
      </c>
      <c r="B170">
        <v>1</v>
      </c>
      <c r="C170" t="s">
        <v>21</v>
      </c>
      <c r="D170" t="s">
        <v>1136</v>
      </c>
      <c r="E170" t="s">
        <v>1140</v>
      </c>
      <c r="F170">
        <v>5300</v>
      </c>
      <c r="G170" t="s">
        <v>1294</v>
      </c>
      <c r="H170">
        <v>243</v>
      </c>
      <c r="I170">
        <v>34091.360000000001</v>
      </c>
      <c r="J170">
        <v>8284200.4800000004</v>
      </c>
      <c r="K170" t="s">
        <v>1907</v>
      </c>
      <c r="L170" t="s">
        <v>2028</v>
      </c>
    </row>
    <row r="171" spans="1:12" x14ac:dyDescent="0.3">
      <c r="A171" t="s">
        <v>202</v>
      </c>
      <c r="B171">
        <v>5</v>
      </c>
      <c r="C171" t="s">
        <v>20</v>
      </c>
      <c r="D171" t="s">
        <v>1135</v>
      </c>
      <c r="E171" t="s">
        <v>1139</v>
      </c>
      <c r="F171">
        <v>5200</v>
      </c>
      <c r="G171" t="s">
        <v>1295</v>
      </c>
      <c r="H171">
        <v>159</v>
      </c>
      <c r="I171">
        <v>20941.39</v>
      </c>
      <c r="J171">
        <v>3329681.01</v>
      </c>
      <c r="K171" t="s">
        <v>1908</v>
      </c>
      <c r="L171" t="s">
        <v>2092</v>
      </c>
    </row>
    <row r="172" spans="1:12" x14ac:dyDescent="0.3">
      <c r="A172" t="s">
        <v>203</v>
      </c>
      <c r="B172">
        <v>1</v>
      </c>
      <c r="C172" t="s">
        <v>21</v>
      </c>
      <c r="D172" t="s">
        <v>1135</v>
      </c>
      <c r="E172" t="s">
        <v>1142</v>
      </c>
      <c r="F172">
        <v>5200</v>
      </c>
      <c r="G172" t="s">
        <v>1296</v>
      </c>
      <c r="H172">
        <v>188</v>
      </c>
      <c r="I172">
        <v>2245.4299999999998</v>
      </c>
      <c r="J172">
        <v>422140.84</v>
      </c>
      <c r="K172" t="s">
        <v>1881</v>
      </c>
      <c r="L172" t="s">
        <v>1945</v>
      </c>
    </row>
    <row r="173" spans="1:12" x14ac:dyDescent="0.3">
      <c r="A173" t="s">
        <v>204</v>
      </c>
      <c r="B173">
        <v>2</v>
      </c>
      <c r="C173" t="s">
        <v>21</v>
      </c>
      <c r="D173" t="s">
        <v>1133</v>
      </c>
      <c r="E173" t="s">
        <v>1141</v>
      </c>
      <c r="F173">
        <v>5200</v>
      </c>
      <c r="G173" t="s">
        <v>1297</v>
      </c>
      <c r="H173">
        <v>228</v>
      </c>
      <c r="I173">
        <v>43702.81</v>
      </c>
      <c r="J173">
        <v>9964240.6799999997</v>
      </c>
      <c r="K173" t="s">
        <v>1909</v>
      </c>
      <c r="L173" t="s">
        <v>1959</v>
      </c>
    </row>
    <row r="174" spans="1:12" x14ac:dyDescent="0.3">
      <c r="A174" t="s">
        <v>205</v>
      </c>
      <c r="B174">
        <v>5</v>
      </c>
      <c r="C174" t="s">
        <v>20</v>
      </c>
      <c r="D174" t="s">
        <v>1134</v>
      </c>
      <c r="E174" t="s">
        <v>1143</v>
      </c>
      <c r="F174">
        <v>5200</v>
      </c>
      <c r="G174" t="s">
        <v>1298</v>
      </c>
      <c r="H174">
        <v>12</v>
      </c>
      <c r="I174">
        <v>19346.400000000001</v>
      </c>
      <c r="J174">
        <v>232156.79999999999</v>
      </c>
      <c r="K174" t="s">
        <v>1910</v>
      </c>
      <c r="L174" t="s">
        <v>1806</v>
      </c>
    </row>
    <row r="175" spans="1:12" x14ac:dyDescent="0.3">
      <c r="A175" t="s">
        <v>206</v>
      </c>
      <c r="B175">
        <v>2</v>
      </c>
      <c r="C175" t="s">
        <v>20</v>
      </c>
      <c r="D175" t="s">
        <v>1136</v>
      </c>
      <c r="E175" t="s">
        <v>1140</v>
      </c>
      <c r="F175">
        <v>5200</v>
      </c>
      <c r="G175" t="s">
        <v>1199</v>
      </c>
      <c r="H175">
        <v>100</v>
      </c>
      <c r="I175">
        <v>45474.37</v>
      </c>
      <c r="J175">
        <v>4547437</v>
      </c>
      <c r="K175" t="s">
        <v>1911</v>
      </c>
      <c r="L175" t="s">
        <v>2085</v>
      </c>
    </row>
    <row r="176" spans="1:12" x14ac:dyDescent="0.3">
      <c r="A176" t="s">
        <v>207</v>
      </c>
      <c r="B176">
        <v>1</v>
      </c>
      <c r="C176" t="s">
        <v>20</v>
      </c>
      <c r="D176" t="s">
        <v>1138</v>
      </c>
      <c r="E176" t="s">
        <v>1141</v>
      </c>
      <c r="F176">
        <v>5200</v>
      </c>
      <c r="G176" t="s">
        <v>1299</v>
      </c>
      <c r="H176">
        <v>62</v>
      </c>
      <c r="I176">
        <v>5095.32</v>
      </c>
      <c r="J176">
        <v>315909.84000000003</v>
      </c>
      <c r="K176" t="s">
        <v>1856</v>
      </c>
      <c r="L176" t="s">
        <v>1794</v>
      </c>
    </row>
    <row r="177" spans="1:12" x14ac:dyDescent="0.3">
      <c r="A177" t="s">
        <v>208</v>
      </c>
      <c r="B177">
        <v>5</v>
      </c>
      <c r="C177" t="s">
        <v>21</v>
      </c>
      <c r="D177" t="s">
        <v>1133</v>
      </c>
      <c r="E177" t="s">
        <v>1139</v>
      </c>
      <c r="F177">
        <v>5300</v>
      </c>
      <c r="G177" t="s">
        <v>1300</v>
      </c>
      <c r="H177">
        <v>249</v>
      </c>
      <c r="I177">
        <v>20102.54</v>
      </c>
      <c r="J177">
        <v>5005532.46</v>
      </c>
      <c r="K177" t="s">
        <v>1810</v>
      </c>
      <c r="L177" t="s">
        <v>1892</v>
      </c>
    </row>
    <row r="178" spans="1:12" x14ac:dyDescent="0.3">
      <c r="A178" t="s">
        <v>209</v>
      </c>
      <c r="B178">
        <v>2</v>
      </c>
      <c r="C178" t="s">
        <v>20</v>
      </c>
      <c r="D178" t="s">
        <v>1136</v>
      </c>
      <c r="E178" t="s">
        <v>1142</v>
      </c>
      <c r="F178">
        <v>5400</v>
      </c>
      <c r="G178" t="s">
        <v>1301</v>
      </c>
      <c r="H178">
        <v>45</v>
      </c>
      <c r="I178">
        <v>12042.14</v>
      </c>
      <c r="J178">
        <v>541896.30000000005</v>
      </c>
      <c r="K178" t="s">
        <v>1912</v>
      </c>
      <c r="L178" t="s">
        <v>1785</v>
      </c>
    </row>
    <row r="179" spans="1:12" x14ac:dyDescent="0.3">
      <c r="A179" t="s">
        <v>210</v>
      </c>
      <c r="B179">
        <v>4</v>
      </c>
      <c r="C179" t="s">
        <v>20</v>
      </c>
      <c r="D179" t="s">
        <v>1137</v>
      </c>
      <c r="E179" t="s">
        <v>1143</v>
      </c>
      <c r="F179">
        <v>5100</v>
      </c>
      <c r="G179" t="s">
        <v>1236</v>
      </c>
      <c r="H179">
        <v>76</v>
      </c>
      <c r="I179">
        <v>41486.949999999997</v>
      </c>
      <c r="J179">
        <v>3153008.2</v>
      </c>
      <c r="K179" t="s">
        <v>1864</v>
      </c>
      <c r="L179" t="s">
        <v>2013</v>
      </c>
    </row>
    <row r="180" spans="1:12" x14ac:dyDescent="0.3">
      <c r="A180" t="s">
        <v>211</v>
      </c>
      <c r="B180">
        <v>5</v>
      </c>
      <c r="C180" t="s">
        <v>21</v>
      </c>
      <c r="D180" t="s">
        <v>1134</v>
      </c>
      <c r="E180" t="s">
        <v>1142</v>
      </c>
      <c r="F180">
        <v>5100</v>
      </c>
      <c r="G180" t="s">
        <v>1302</v>
      </c>
      <c r="H180">
        <v>64</v>
      </c>
      <c r="I180">
        <v>18122.72</v>
      </c>
      <c r="J180">
        <v>1159854.0800000001</v>
      </c>
      <c r="K180" t="s">
        <v>1783</v>
      </c>
      <c r="L180" t="s">
        <v>1799</v>
      </c>
    </row>
    <row r="181" spans="1:12" x14ac:dyDescent="0.3">
      <c r="A181" t="s">
        <v>212</v>
      </c>
      <c r="B181">
        <v>4</v>
      </c>
      <c r="C181" t="s">
        <v>21</v>
      </c>
      <c r="D181" t="s">
        <v>1138</v>
      </c>
      <c r="E181" t="s">
        <v>1139</v>
      </c>
      <c r="F181">
        <v>5100</v>
      </c>
      <c r="G181" t="s">
        <v>1303</v>
      </c>
      <c r="H181">
        <v>44</v>
      </c>
      <c r="I181">
        <v>22456.84</v>
      </c>
      <c r="J181">
        <v>988100.96</v>
      </c>
      <c r="K181" t="s">
        <v>1913</v>
      </c>
      <c r="L181" t="s">
        <v>1813</v>
      </c>
    </row>
    <row r="182" spans="1:12" x14ac:dyDescent="0.3">
      <c r="A182" t="s">
        <v>213</v>
      </c>
      <c r="B182">
        <v>2</v>
      </c>
      <c r="C182" t="s">
        <v>20</v>
      </c>
      <c r="D182" t="s">
        <v>1138</v>
      </c>
      <c r="E182" t="s">
        <v>1142</v>
      </c>
      <c r="F182">
        <v>5200</v>
      </c>
      <c r="G182" t="s">
        <v>1216</v>
      </c>
      <c r="H182">
        <v>130</v>
      </c>
      <c r="I182">
        <v>6367.8</v>
      </c>
      <c r="J182">
        <v>827814</v>
      </c>
      <c r="K182" t="s">
        <v>1914</v>
      </c>
      <c r="L182" t="s">
        <v>2037</v>
      </c>
    </row>
    <row r="183" spans="1:12" x14ac:dyDescent="0.3">
      <c r="A183" t="s">
        <v>214</v>
      </c>
      <c r="B183">
        <v>4</v>
      </c>
      <c r="C183" t="s">
        <v>18</v>
      </c>
      <c r="D183" t="s">
        <v>1136</v>
      </c>
      <c r="E183" t="s">
        <v>1140</v>
      </c>
      <c r="F183">
        <v>5200</v>
      </c>
      <c r="G183" t="s">
        <v>1251</v>
      </c>
      <c r="H183">
        <v>245</v>
      </c>
      <c r="I183">
        <v>4655.6400000000003</v>
      </c>
      <c r="J183">
        <v>1140631.8</v>
      </c>
      <c r="K183" t="s">
        <v>1786</v>
      </c>
      <c r="L183" t="s">
        <v>1851</v>
      </c>
    </row>
    <row r="184" spans="1:12" x14ac:dyDescent="0.3">
      <c r="A184" t="s">
        <v>215</v>
      </c>
      <c r="B184">
        <v>1</v>
      </c>
      <c r="C184" t="s">
        <v>19</v>
      </c>
      <c r="D184" t="s">
        <v>1135</v>
      </c>
      <c r="E184" t="s">
        <v>1141</v>
      </c>
      <c r="F184">
        <v>5200</v>
      </c>
      <c r="G184" t="s">
        <v>1304</v>
      </c>
      <c r="H184">
        <v>43</v>
      </c>
      <c r="I184">
        <v>1114.6400000000001</v>
      </c>
      <c r="J184">
        <v>47929.52</v>
      </c>
      <c r="K184" t="s">
        <v>1813</v>
      </c>
      <c r="L184" t="s">
        <v>1984</v>
      </c>
    </row>
    <row r="185" spans="1:12" x14ac:dyDescent="0.3">
      <c r="A185" t="s">
        <v>216</v>
      </c>
      <c r="B185">
        <v>2</v>
      </c>
      <c r="C185" t="s">
        <v>20</v>
      </c>
      <c r="D185" t="s">
        <v>1134</v>
      </c>
      <c r="E185" t="s">
        <v>1143</v>
      </c>
      <c r="F185">
        <v>5300</v>
      </c>
      <c r="G185" t="s">
        <v>1305</v>
      </c>
      <c r="H185">
        <v>38</v>
      </c>
      <c r="I185">
        <v>7197.65</v>
      </c>
      <c r="J185">
        <v>273510.7</v>
      </c>
      <c r="K185" t="s">
        <v>1915</v>
      </c>
      <c r="L185" t="s">
        <v>1838</v>
      </c>
    </row>
    <row r="186" spans="1:12" x14ac:dyDescent="0.3">
      <c r="A186" t="s">
        <v>217</v>
      </c>
      <c r="B186">
        <v>5</v>
      </c>
      <c r="C186" t="s">
        <v>19</v>
      </c>
      <c r="D186" t="s">
        <v>1135</v>
      </c>
      <c r="E186" t="s">
        <v>1143</v>
      </c>
      <c r="F186">
        <v>5100</v>
      </c>
      <c r="G186" t="s">
        <v>1306</v>
      </c>
      <c r="H186">
        <v>247</v>
      </c>
      <c r="I186">
        <v>33711.96</v>
      </c>
      <c r="J186">
        <v>8326854.1200000001</v>
      </c>
      <c r="K186" t="s">
        <v>1916</v>
      </c>
      <c r="L186" t="s">
        <v>2127</v>
      </c>
    </row>
    <row r="187" spans="1:12" x14ac:dyDescent="0.3">
      <c r="A187" t="s">
        <v>218</v>
      </c>
      <c r="B187">
        <v>1</v>
      </c>
      <c r="C187" t="s">
        <v>20</v>
      </c>
      <c r="D187" t="s">
        <v>1137</v>
      </c>
      <c r="E187" t="s">
        <v>1143</v>
      </c>
      <c r="F187">
        <v>5100</v>
      </c>
      <c r="G187" t="s">
        <v>1307</v>
      </c>
      <c r="H187">
        <v>119</v>
      </c>
      <c r="I187">
        <v>47244.56</v>
      </c>
      <c r="J187">
        <v>5622102.6399999997</v>
      </c>
      <c r="K187" t="s">
        <v>1917</v>
      </c>
      <c r="L187" t="s">
        <v>1819</v>
      </c>
    </row>
    <row r="188" spans="1:12" x14ac:dyDescent="0.3">
      <c r="A188" t="s">
        <v>219</v>
      </c>
      <c r="B188">
        <v>3</v>
      </c>
      <c r="C188" t="s">
        <v>19</v>
      </c>
      <c r="D188" t="s">
        <v>1136</v>
      </c>
      <c r="E188" t="s">
        <v>1142</v>
      </c>
      <c r="F188">
        <v>5300</v>
      </c>
      <c r="G188" t="s">
        <v>1308</v>
      </c>
      <c r="H188">
        <v>89</v>
      </c>
      <c r="I188">
        <v>34553.96</v>
      </c>
      <c r="J188">
        <v>3075302.44</v>
      </c>
      <c r="K188" t="s">
        <v>1822</v>
      </c>
      <c r="L188" t="s">
        <v>1961</v>
      </c>
    </row>
    <row r="189" spans="1:12" x14ac:dyDescent="0.3">
      <c r="A189" t="s">
        <v>220</v>
      </c>
      <c r="B189">
        <v>2</v>
      </c>
      <c r="C189" t="s">
        <v>20</v>
      </c>
      <c r="D189" t="s">
        <v>1137</v>
      </c>
      <c r="E189" t="s">
        <v>1141</v>
      </c>
      <c r="F189">
        <v>5400</v>
      </c>
      <c r="G189" t="s">
        <v>1198</v>
      </c>
      <c r="H189">
        <v>105</v>
      </c>
      <c r="I189">
        <v>5553</v>
      </c>
      <c r="J189">
        <v>583065</v>
      </c>
      <c r="K189" t="s">
        <v>1918</v>
      </c>
      <c r="L189" t="s">
        <v>2060</v>
      </c>
    </row>
    <row r="190" spans="1:12" x14ac:dyDescent="0.3">
      <c r="A190" t="s">
        <v>221</v>
      </c>
      <c r="B190">
        <v>1</v>
      </c>
      <c r="C190" t="s">
        <v>21</v>
      </c>
      <c r="D190" t="s">
        <v>1137</v>
      </c>
      <c r="E190" t="s">
        <v>1139</v>
      </c>
      <c r="F190">
        <v>5100</v>
      </c>
      <c r="G190" t="s">
        <v>1268</v>
      </c>
      <c r="H190">
        <v>89</v>
      </c>
      <c r="I190">
        <v>43569.98</v>
      </c>
      <c r="J190">
        <v>3877728.22</v>
      </c>
      <c r="K190" t="s">
        <v>1832</v>
      </c>
      <c r="L190" t="s">
        <v>1902</v>
      </c>
    </row>
    <row r="191" spans="1:12" x14ac:dyDescent="0.3">
      <c r="A191" t="s">
        <v>222</v>
      </c>
      <c r="B191">
        <v>2</v>
      </c>
      <c r="C191" t="s">
        <v>20</v>
      </c>
      <c r="D191" t="s">
        <v>1135</v>
      </c>
      <c r="E191" t="s">
        <v>1143</v>
      </c>
      <c r="F191">
        <v>5100</v>
      </c>
      <c r="G191" t="s">
        <v>1309</v>
      </c>
      <c r="H191">
        <v>238</v>
      </c>
      <c r="I191">
        <v>46302.32</v>
      </c>
      <c r="J191">
        <v>11019952.16</v>
      </c>
      <c r="K191" t="s">
        <v>1919</v>
      </c>
      <c r="L191" t="s">
        <v>1812</v>
      </c>
    </row>
    <row r="192" spans="1:12" x14ac:dyDescent="0.3">
      <c r="A192" t="s">
        <v>223</v>
      </c>
      <c r="B192">
        <v>1</v>
      </c>
      <c r="C192" t="s">
        <v>19</v>
      </c>
      <c r="D192" t="s">
        <v>1138</v>
      </c>
      <c r="E192" t="s">
        <v>1139</v>
      </c>
      <c r="F192">
        <v>5300</v>
      </c>
      <c r="G192" t="s">
        <v>1310</v>
      </c>
      <c r="H192">
        <v>109</v>
      </c>
      <c r="I192">
        <v>40937.25</v>
      </c>
      <c r="J192">
        <v>4462160.25</v>
      </c>
      <c r="K192" t="s">
        <v>1920</v>
      </c>
      <c r="L192" t="s">
        <v>2088</v>
      </c>
    </row>
    <row r="193" spans="1:12" x14ac:dyDescent="0.3">
      <c r="A193" t="s">
        <v>224</v>
      </c>
      <c r="B193">
        <v>1</v>
      </c>
      <c r="C193" t="s">
        <v>18</v>
      </c>
      <c r="D193" t="s">
        <v>1136</v>
      </c>
      <c r="E193" t="s">
        <v>1142</v>
      </c>
      <c r="F193">
        <v>5200</v>
      </c>
      <c r="G193" t="s">
        <v>1311</v>
      </c>
      <c r="H193">
        <v>143</v>
      </c>
      <c r="I193">
        <v>34849.49</v>
      </c>
      <c r="J193">
        <v>4983477.07</v>
      </c>
      <c r="K193" t="s">
        <v>1921</v>
      </c>
      <c r="L193" t="s">
        <v>1847</v>
      </c>
    </row>
    <row r="194" spans="1:12" x14ac:dyDescent="0.3">
      <c r="A194" t="s">
        <v>225</v>
      </c>
      <c r="B194">
        <v>2</v>
      </c>
      <c r="C194" t="s">
        <v>18</v>
      </c>
      <c r="D194" t="s">
        <v>1136</v>
      </c>
      <c r="E194" t="s">
        <v>1139</v>
      </c>
      <c r="F194">
        <v>5300</v>
      </c>
      <c r="G194" t="s">
        <v>1309</v>
      </c>
      <c r="H194">
        <v>218</v>
      </c>
      <c r="I194">
        <v>29456.32</v>
      </c>
      <c r="J194">
        <v>6421477.7599999998</v>
      </c>
      <c r="K194" t="s">
        <v>1922</v>
      </c>
      <c r="L194" t="s">
        <v>2038</v>
      </c>
    </row>
    <row r="195" spans="1:12" x14ac:dyDescent="0.3">
      <c r="A195" t="s">
        <v>226</v>
      </c>
      <c r="B195">
        <v>2</v>
      </c>
      <c r="C195" t="s">
        <v>19</v>
      </c>
      <c r="D195" t="s">
        <v>1137</v>
      </c>
      <c r="E195" t="s">
        <v>1139</v>
      </c>
      <c r="F195">
        <v>5300</v>
      </c>
      <c r="G195" t="s">
        <v>1312</v>
      </c>
      <c r="H195">
        <v>26</v>
      </c>
      <c r="I195">
        <v>47586.06</v>
      </c>
      <c r="J195">
        <v>1237237.56</v>
      </c>
      <c r="K195" t="s">
        <v>1858</v>
      </c>
      <c r="L195" t="s">
        <v>1839</v>
      </c>
    </row>
    <row r="196" spans="1:12" x14ac:dyDescent="0.3">
      <c r="A196" t="s">
        <v>227</v>
      </c>
      <c r="B196">
        <v>3</v>
      </c>
      <c r="C196" t="s">
        <v>18</v>
      </c>
      <c r="D196" t="s">
        <v>1135</v>
      </c>
      <c r="E196" t="s">
        <v>1141</v>
      </c>
      <c r="F196">
        <v>5200</v>
      </c>
      <c r="G196" t="s">
        <v>1313</v>
      </c>
      <c r="H196">
        <v>37</v>
      </c>
      <c r="I196">
        <v>12491.97</v>
      </c>
      <c r="J196">
        <v>462202.89</v>
      </c>
      <c r="K196" t="s">
        <v>1923</v>
      </c>
      <c r="L196" t="s">
        <v>2017</v>
      </c>
    </row>
    <row r="197" spans="1:12" x14ac:dyDescent="0.3">
      <c r="A197" t="s">
        <v>228</v>
      </c>
      <c r="B197">
        <v>5</v>
      </c>
      <c r="C197" t="s">
        <v>21</v>
      </c>
      <c r="D197" t="s">
        <v>1137</v>
      </c>
      <c r="E197" t="s">
        <v>1143</v>
      </c>
      <c r="F197">
        <v>5400</v>
      </c>
      <c r="G197" t="s">
        <v>1314</v>
      </c>
      <c r="H197">
        <v>171</v>
      </c>
      <c r="I197">
        <v>1157.07</v>
      </c>
      <c r="J197">
        <v>197858.97</v>
      </c>
      <c r="K197" t="s">
        <v>1924</v>
      </c>
      <c r="L197" t="s">
        <v>1990</v>
      </c>
    </row>
    <row r="198" spans="1:12" x14ac:dyDescent="0.3">
      <c r="A198" t="s">
        <v>229</v>
      </c>
      <c r="B198">
        <v>3</v>
      </c>
      <c r="C198" t="s">
        <v>21</v>
      </c>
      <c r="D198" t="s">
        <v>1136</v>
      </c>
      <c r="E198" t="s">
        <v>1142</v>
      </c>
      <c r="F198">
        <v>5300</v>
      </c>
      <c r="G198" t="s">
        <v>1315</v>
      </c>
      <c r="H198">
        <v>15</v>
      </c>
      <c r="I198">
        <v>10058.42</v>
      </c>
      <c r="J198">
        <v>150876.29999999999</v>
      </c>
      <c r="K198" t="s">
        <v>1925</v>
      </c>
      <c r="L198" t="s">
        <v>1981</v>
      </c>
    </row>
    <row r="199" spans="1:12" x14ac:dyDescent="0.3">
      <c r="A199" t="s">
        <v>230</v>
      </c>
      <c r="B199">
        <v>3</v>
      </c>
      <c r="C199" t="s">
        <v>19</v>
      </c>
      <c r="D199" t="s">
        <v>1137</v>
      </c>
      <c r="E199" t="s">
        <v>1141</v>
      </c>
      <c r="F199">
        <v>5400</v>
      </c>
      <c r="G199" t="s">
        <v>1316</v>
      </c>
      <c r="H199">
        <v>52</v>
      </c>
      <c r="I199">
        <v>33587.279999999999</v>
      </c>
      <c r="J199">
        <v>1746538.56</v>
      </c>
      <c r="K199" t="s">
        <v>1852</v>
      </c>
      <c r="L199" t="s">
        <v>1795</v>
      </c>
    </row>
    <row r="200" spans="1:12" x14ac:dyDescent="0.3">
      <c r="A200" t="s">
        <v>231</v>
      </c>
      <c r="B200">
        <v>1</v>
      </c>
      <c r="C200" t="s">
        <v>21</v>
      </c>
      <c r="D200" t="s">
        <v>1133</v>
      </c>
      <c r="E200" t="s">
        <v>1142</v>
      </c>
      <c r="F200">
        <v>5200</v>
      </c>
      <c r="G200" t="s">
        <v>1317</v>
      </c>
      <c r="H200">
        <v>2</v>
      </c>
      <c r="I200">
        <v>13813.04</v>
      </c>
      <c r="J200">
        <v>27626.080000000002</v>
      </c>
      <c r="K200" t="s">
        <v>1926</v>
      </c>
      <c r="L200" t="s">
        <v>1866</v>
      </c>
    </row>
    <row r="201" spans="1:12" x14ac:dyDescent="0.3">
      <c r="A201" t="s">
        <v>232</v>
      </c>
      <c r="B201">
        <v>4</v>
      </c>
      <c r="C201" t="s">
        <v>19</v>
      </c>
      <c r="D201" t="s">
        <v>1134</v>
      </c>
      <c r="E201" t="s">
        <v>1142</v>
      </c>
      <c r="F201">
        <v>5200</v>
      </c>
      <c r="G201" t="s">
        <v>1318</v>
      </c>
      <c r="H201">
        <v>141</v>
      </c>
      <c r="I201">
        <v>9433.11</v>
      </c>
      <c r="J201">
        <v>1330068.51</v>
      </c>
      <c r="K201" t="s">
        <v>1927</v>
      </c>
      <c r="L201" t="s">
        <v>1916</v>
      </c>
    </row>
    <row r="202" spans="1:12" x14ac:dyDescent="0.3">
      <c r="A202" t="s">
        <v>233</v>
      </c>
      <c r="B202">
        <v>5</v>
      </c>
      <c r="C202" t="s">
        <v>21</v>
      </c>
      <c r="D202" t="s">
        <v>1137</v>
      </c>
      <c r="E202" t="s">
        <v>1139</v>
      </c>
      <c r="F202">
        <v>5400</v>
      </c>
      <c r="G202" t="s">
        <v>1319</v>
      </c>
      <c r="H202">
        <v>173</v>
      </c>
      <c r="I202">
        <v>31749.279999999999</v>
      </c>
      <c r="J202">
        <v>5492625.4400000004</v>
      </c>
      <c r="K202" t="s">
        <v>1925</v>
      </c>
      <c r="L202" t="s">
        <v>1981</v>
      </c>
    </row>
    <row r="203" spans="1:12" x14ac:dyDescent="0.3">
      <c r="A203" t="s">
        <v>234</v>
      </c>
      <c r="B203">
        <v>1</v>
      </c>
      <c r="C203" t="s">
        <v>19</v>
      </c>
      <c r="D203" t="s">
        <v>1135</v>
      </c>
      <c r="E203" t="s">
        <v>1139</v>
      </c>
      <c r="F203">
        <v>5200</v>
      </c>
      <c r="G203" t="s">
        <v>1265</v>
      </c>
      <c r="H203">
        <v>15</v>
      </c>
      <c r="I203">
        <v>30646.3</v>
      </c>
      <c r="J203">
        <v>459694.5</v>
      </c>
      <c r="K203" t="s">
        <v>1928</v>
      </c>
      <c r="L203" t="s">
        <v>2089</v>
      </c>
    </row>
    <row r="204" spans="1:12" x14ac:dyDescent="0.3">
      <c r="A204" t="s">
        <v>235</v>
      </c>
      <c r="B204">
        <v>2</v>
      </c>
      <c r="C204" t="s">
        <v>19</v>
      </c>
      <c r="D204" t="s">
        <v>1134</v>
      </c>
      <c r="E204" t="s">
        <v>1141</v>
      </c>
      <c r="F204">
        <v>5400</v>
      </c>
      <c r="G204" t="s">
        <v>1320</v>
      </c>
      <c r="H204">
        <v>152</v>
      </c>
      <c r="I204">
        <v>41175.06</v>
      </c>
      <c r="J204">
        <v>6258609.1200000001</v>
      </c>
      <c r="K204" t="s">
        <v>1929</v>
      </c>
      <c r="L204" t="s">
        <v>1877</v>
      </c>
    </row>
    <row r="205" spans="1:12" x14ac:dyDescent="0.3">
      <c r="A205" t="s">
        <v>236</v>
      </c>
      <c r="B205">
        <v>4</v>
      </c>
      <c r="C205" t="s">
        <v>18</v>
      </c>
      <c r="D205" t="s">
        <v>1133</v>
      </c>
      <c r="E205" t="s">
        <v>1140</v>
      </c>
      <c r="F205">
        <v>5400</v>
      </c>
      <c r="G205" t="s">
        <v>1321</v>
      </c>
      <c r="H205">
        <v>242</v>
      </c>
      <c r="I205">
        <v>7860.94</v>
      </c>
      <c r="J205">
        <v>1902347.48</v>
      </c>
      <c r="K205" t="s">
        <v>1930</v>
      </c>
      <c r="L205" t="s">
        <v>1947</v>
      </c>
    </row>
    <row r="206" spans="1:12" x14ac:dyDescent="0.3">
      <c r="A206" t="s">
        <v>237</v>
      </c>
      <c r="B206">
        <v>2</v>
      </c>
      <c r="C206" t="s">
        <v>19</v>
      </c>
      <c r="D206" t="s">
        <v>1136</v>
      </c>
      <c r="E206" t="s">
        <v>1141</v>
      </c>
      <c r="F206">
        <v>5100</v>
      </c>
      <c r="G206" t="s">
        <v>1322</v>
      </c>
      <c r="H206">
        <v>176</v>
      </c>
      <c r="I206">
        <v>15785.52</v>
      </c>
      <c r="J206">
        <v>2778251.52</v>
      </c>
      <c r="K206" t="s">
        <v>1931</v>
      </c>
      <c r="L206" t="s">
        <v>1991</v>
      </c>
    </row>
    <row r="207" spans="1:12" x14ac:dyDescent="0.3">
      <c r="A207" t="s">
        <v>238</v>
      </c>
      <c r="B207">
        <v>5</v>
      </c>
      <c r="C207" t="s">
        <v>18</v>
      </c>
      <c r="D207" t="s">
        <v>1137</v>
      </c>
      <c r="E207" t="s">
        <v>1141</v>
      </c>
      <c r="F207">
        <v>5100</v>
      </c>
      <c r="G207" t="s">
        <v>1323</v>
      </c>
      <c r="H207">
        <v>153</v>
      </c>
      <c r="I207">
        <v>49392.33</v>
      </c>
      <c r="J207">
        <v>7557026.4900000002</v>
      </c>
      <c r="K207" t="s">
        <v>1868</v>
      </c>
      <c r="L207" t="s">
        <v>1785</v>
      </c>
    </row>
    <row r="208" spans="1:12" x14ac:dyDescent="0.3">
      <c r="A208" t="s">
        <v>239</v>
      </c>
      <c r="B208">
        <v>4</v>
      </c>
      <c r="C208" t="s">
        <v>19</v>
      </c>
      <c r="D208" t="s">
        <v>1134</v>
      </c>
      <c r="E208" t="s">
        <v>1143</v>
      </c>
      <c r="F208">
        <v>5200</v>
      </c>
      <c r="G208" t="s">
        <v>1298</v>
      </c>
      <c r="H208">
        <v>167</v>
      </c>
      <c r="I208">
        <v>36294.71</v>
      </c>
      <c r="J208">
        <v>6061216.5700000003</v>
      </c>
      <c r="K208" t="s">
        <v>1932</v>
      </c>
      <c r="L208" t="s">
        <v>1817</v>
      </c>
    </row>
    <row r="209" spans="1:12" x14ac:dyDescent="0.3">
      <c r="A209" t="s">
        <v>240</v>
      </c>
      <c r="B209">
        <v>1</v>
      </c>
      <c r="C209" t="s">
        <v>19</v>
      </c>
      <c r="D209" t="s">
        <v>1137</v>
      </c>
      <c r="E209" t="s">
        <v>1143</v>
      </c>
      <c r="F209">
        <v>5400</v>
      </c>
      <c r="G209" t="s">
        <v>1324</v>
      </c>
      <c r="H209">
        <v>109</v>
      </c>
      <c r="I209">
        <v>4201.1099999999997</v>
      </c>
      <c r="J209">
        <v>457920.99</v>
      </c>
      <c r="K209" t="s">
        <v>1933</v>
      </c>
      <c r="L209" t="s">
        <v>2001</v>
      </c>
    </row>
    <row r="210" spans="1:12" x14ac:dyDescent="0.3">
      <c r="A210" t="s">
        <v>241</v>
      </c>
      <c r="B210">
        <v>1</v>
      </c>
      <c r="C210" t="s">
        <v>21</v>
      </c>
      <c r="D210" t="s">
        <v>1134</v>
      </c>
      <c r="E210" t="s">
        <v>1139</v>
      </c>
      <c r="F210">
        <v>5400</v>
      </c>
      <c r="G210" t="s">
        <v>1325</v>
      </c>
      <c r="H210">
        <v>123</v>
      </c>
      <c r="I210">
        <v>17342.13</v>
      </c>
      <c r="J210">
        <v>2133081.9900000002</v>
      </c>
      <c r="K210" t="s">
        <v>1803</v>
      </c>
      <c r="L210" t="s">
        <v>1945</v>
      </c>
    </row>
    <row r="211" spans="1:12" x14ac:dyDescent="0.3">
      <c r="A211" t="s">
        <v>242</v>
      </c>
      <c r="B211">
        <v>2</v>
      </c>
      <c r="C211" t="s">
        <v>21</v>
      </c>
      <c r="D211" t="s">
        <v>1133</v>
      </c>
      <c r="E211" t="s">
        <v>1142</v>
      </c>
      <c r="F211">
        <v>5100</v>
      </c>
      <c r="G211" t="s">
        <v>1305</v>
      </c>
      <c r="H211">
        <v>27</v>
      </c>
      <c r="I211">
        <v>32098.37</v>
      </c>
      <c r="J211">
        <v>866655.99</v>
      </c>
      <c r="K211" t="s">
        <v>1934</v>
      </c>
      <c r="L211" t="s">
        <v>16</v>
      </c>
    </row>
    <row r="212" spans="1:12" x14ac:dyDescent="0.3">
      <c r="A212" t="s">
        <v>243</v>
      </c>
      <c r="B212">
        <v>4</v>
      </c>
      <c r="C212" t="s">
        <v>20</v>
      </c>
      <c r="D212" t="s">
        <v>1137</v>
      </c>
      <c r="E212" t="s">
        <v>1142</v>
      </c>
      <c r="F212">
        <v>5100</v>
      </c>
      <c r="G212" t="s">
        <v>1326</v>
      </c>
      <c r="H212">
        <v>3</v>
      </c>
      <c r="I212">
        <v>9718.66</v>
      </c>
      <c r="J212">
        <v>29155.98</v>
      </c>
      <c r="K212" t="s">
        <v>1935</v>
      </c>
      <c r="L212" t="s">
        <v>1852</v>
      </c>
    </row>
    <row r="213" spans="1:12" x14ac:dyDescent="0.3">
      <c r="A213" t="s">
        <v>244</v>
      </c>
      <c r="B213">
        <v>4</v>
      </c>
      <c r="C213" t="s">
        <v>19</v>
      </c>
      <c r="D213" t="s">
        <v>1137</v>
      </c>
      <c r="E213" t="s">
        <v>1139</v>
      </c>
      <c r="F213">
        <v>5300</v>
      </c>
      <c r="G213" t="s">
        <v>1327</v>
      </c>
      <c r="H213">
        <v>215</v>
      </c>
      <c r="I213">
        <v>23393.98</v>
      </c>
      <c r="J213">
        <v>5029705.7</v>
      </c>
      <c r="K213" t="s">
        <v>1934</v>
      </c>
      <c r="L213" t="s">
        <v>2099</v>
      </c>
    </row>
    <row r="214" spans="1:12" x14ac:dyDescent="0.3">
      <c r="A214" t="s">
        <v>245</v>
      </c>
      <c r="B214">
        <v>2</v>
      </c>
      <c r="C214" t="s">
        <v>19</v>
      </c>
      <c r="D214" t="s">
        <v>1135</v>
      </c>
      <c r="E214" t="s">
        <v>1141</v>
      </c>
      <c r="F214">
        <v>5100</v>
      </c>
      <c r="G214" t="s">
        <v>1254</v>
      </c>
      <c r="H214">
        <v>31</v>
      </c>
      <c r="I214">
        <v>37803.18</v>
      </c>
      <c r="J214">
        <v>1171898.58</v>
      </c>
      <c r="K214" t="s">
        <v>1824</v>
      </c>
      <c r="L214" t="s">
        <v>2021</v>
      </c>
    </row>
    <row r="215" spans="1:12" x14ac:dyDescent="0.3">
      <c r="A215" t="s">
        <v>246</v>
      </c>
      <c r="B215">
        <v>3</v>
      </c>
      <c r="C215" t="s">
        <v>19</v>
      </c>
      <c r="D215" t="s">
        <v>1137</v>
      </c>
      <c r="E215" t="s">
        <v>1139</v>
      </c>
      <c r="F215">
        <v>5300</v>
      </c>
      <c r="G215" t="s">
        <v>1328</v>
      </c>
      <c r="H215">
        <v>145</v>
      </c>
      <c r="I215">
        <v>15217.44</v>
      </c>
      <c r="J215">
        <v>2206528.7999999998</v>
      </c>
      <c r="K215" t="s">
        <v>1819</v>
      </c>
      <c r="L215" t="s">
        <v>1931</v>
      </c>
    </row>
    <row r="216" spans="1:12" x14ac:dyDescent="0.3">
      <c r="A216" t="s">
        <v>247</v>
      </c>
      <c r="B216">
        <v>4</v>
      </c>
      <c r="C216" t="s">
        <v>21</v>
      </c>
      <c r="D216" t="s">
        <v>1137</v>
      </c>
      <c r="E216" t="s">
        <v>1141</v>
      </c>
      <c r="F216">
        <v>5300</v>
      </c>
      <c r="G216" t="s">
        <v>1329</v>
      </c>
      <c r="H216">
        <v>115</v>
      </c>
      <c r="I216">
        <v>7832.7</v>
      </c>
      <c r="J216">
        <v>900760.5</v>
      </c>
      <c r="K216" t="s">
        <v>1792</v>
      </c>
      <c r="L216" t="s">
        <v>1812</v>
      </c>
    </row>
    <row r="217" spans="1:12" x14ac:dyDescent="0.3">
      <c r="A217" t="s">
        <v>248</v>
      </c>
      <c r="B217">
        <v>5</v>
      </c>
      <c r="C217" t="s">
        <v>18</v>
      </c>
      <c r="D217" t="s">
        <v>1136</v>
      </c>
      <c r="E217" t="s">
        <v>1141</v>
      </c>
      <c r="F217">
        <v>5400</v>
      </c>
      <c r="G217" t="s">
        <v>1330</v>
      </c>
      <c r="H217">
        <v>210</v>
      </c>
      <c r="I217">
        <v>39448.120000000003</v>
      </c>
      <c r="J217">
        <v>8284105.2000000002</v>
      </c>
      <c r="K217" t="s">
        <v>1787</v>
      </c>
      <c r="L217" t="s">
        <v>1799</v>
      </c>
    </row>
    <row r="218" spans="1:12" x14ac:dyDescent="0.3">
      <c r="A218" t="s">
        <v>249</v>
      </c>
      <c r="B218">
        <v>1</v>
      </c>
      <c r="C218" t="s">
        <v>21</v>
      </c>
      <c r="D218" t="s">
        <v>1135</v>
      </c>
      <c r="E218" t="s">
        <v>1142</v>
      </c>
      <c r="F218">
        <v>5200</v>
      </c>
      <c r="G218" t="s">
        <v>1331</v>
      </c>
      <c r="H218">
        <v>142</v>
      </c>
      <c r="I218">
        <v>6103.04</v>
      </c>
      <c r="J218">
        <v>866631.68000000005</v>
      </c>
      <c r="K218" t="s">
        <v>1936</v>
      </c>
      <c r="L218" t="s">
        <v>1852</v>
      </c>
    </row>
    <row r="219" spans="1:12" x14ac:dyDescent="0.3">
      <c r="A219" t="s">
        <v>250</v>
      </c>
      <c r="B219">
        <v>2</v>
      </c>
      <c r="C219" t="s">
        <v>18</v>
      </c>
      <c r="D219" t="s">
        <v>1133</v>
      </c>
      <c r="E219" t="s">
        <v>1140</v>
      </c>
      <c r="F219">
        <v>5100</v>
      </c>
      <c r="G219" t="s">
        <v>1332</v>
      </c>
      <c r="H219">
        <v>75</v>
      </c>
      <c r="I219">
        <v>41307.980000000003</v>
      </c>
      <c r="J219">
        <v>3098098.5</v>
      </c>
      <c r="K219" t="s">
        <v>1816</v>
      </c>
      <c r="L219" t="s">
        <v>1813</v>
      </c>
    </row>
    <row r="220" spans="1:12" x14ac:dyDescent="0.3">
      <c r="A220" t="s">
        <v>251</v>
      </c>
      <c r="B220">
        <v>1</v>
      </c>
      <c r="C220" t="s">
        <v>21</v>
      </c>
      <c r="D220" t="s">
        <v>1133</v>
      </c>
      <c r="E220" t="s">
        <v>1140</v>
      </c>
      <c r="F220">
        <v>5200</v>
      </c>
      <c r="G220" t="s">
        <v>1333</v>
      </c>
      <c r="H220">
        <v>86</v>
      </c>
      <c r="I220">
        <v>28437.119999999999</v>
      </c>
      <c r="J220">
        <v>2445592.3199999998</v>
      </c>
      <c r="K220" t="s">
        <v>1874</v>
      </c>
      <c r="L220" t="s">
        <v>1966</v>
      </c>
    </row>
    <row r="221" spans="1:12" x14ac:dyDescent="0.3">
      <c r="A221" t="s">
        <v>252</v>
      </c>
      <c r="B221">
        <v>3</v>
      </c>
      <c r="C221" t="s">
        <v>19</v>
      </c>
      <c r="D221" t="s">
        <v>1137</v>
      </c>
      <c r="E221" t="s">
        <v>1143</v>
      </c>
      <c r="F221">
        <v>5100</v>
      </c>
      <c r="G221" t="s">
        <v>1334</v>
      </c>
      <c r="H221">
        <v>158</v>
      </c>
      <c r="I221">
        <v>43929.22</v>
      </c>
      <c r="J221">
        <v>6940816.7599999998</v>
      </c>
      <c r="K221" t="s">
        <v>1937</v>
      </c>
      <c r="L221" t="s">
        <v>2086</v>
      </c>
    </row>
    <row r="222" spans="1:12" x14ac:dyDescent="0.3">
      <c r="A222" t="s">
        <v>253</v>
      </c>
      <c r="B222">
        <v>2</v>
      </c>
      <c r="C222" t="s">
        <v>21</v>
      </c>
      <c r="D222" t="s">
        <v>1135</v>
      </c>
      <c r="E222" t="s">
        <v>1139</v>
      </c>
      <c r="F222">
        <v>5300</v>
      </c>
      <c r="G222" t="s">
        <v>1335</v>
      </c>
      <c r="H222">
        <v>163</v>
      </c>
      <c r="I222">
        <v>8882.84</v>
      </c>
      <c r="J222">
        <v>1447902.92</v>
      </c>
      <c r="K222" t="s">
        <v>1935</v>
      </c>
      <c r="L222" t="s">
        <v>2067</v>
      </c>
    </row>
    <row r="223" spans="1:12" x14ac:dyDescent="0.3">
      <c r="A223" t="s">
        <v>254</v>
      </c>
      <c r="B223">
        <v>4</v>
      </c>
      <c r="C223" t="s">
        <v>19</v>
      </c>
      <c r="D223" t="s">
        <v>1135</v>
      </c>
      <c r="E223" t="s">
        <v>1143</v>
      </c>
      <c r="F223">
        <v>5400</v>
      </c>
      <c r="G223" t="s">
        <v>1336</v>
      </c>
      <c r="H223">
        <v>25</v>
      </c>
      <c r="I223">
        <v>28864.38</v>
      </c>
      <c r="J223">
        <v>721609.5</v>
      </c>
      <c r="K223" t="s">
        <v>1811</v>
      </c>
      <c r="L223" t="s">
        <v>2099</v>
      </c>
    </row>
    <row r="224" spans="1:12" x14ac:dyDescent="0.3">
      <c r="A224" t="s">
        <v>255</v>
      </c>
      <c r="B224">
        <v>5</v>
      </c>
      <c r="C224" t="s">
        <v>20</v>
      </c>
      <c r="D224" t="s">
        <v>1137</v>
      </c>
      <c r="E224" t="s">
        <v>1139</v>
      </c>
      <c r="F224">
        <v>5200</v>
      </c>
      <c r="G224" t="s">
        <v>1337</v>
      </c>
      <c r="H224">
        <v>54</v>
      </c>
      <c r="I224">
        <v>41509.29</v>
      </c>
      <c r="J224">
        <v>2241501.66</v>
      </c>
      <c r="K224" t="s">
        <v>1860</v>
      </c>
      <c r="L224" t="s">
        <v>1940</v>
      </c>
    </row>
    <row r="225" spans="1:12" x14ac:dyDescent="0.3">
      <c r="A225" t="s">
        <v>256</v>
      </c>
      <c r="B225">
        <v>4</v>
      </c>
      <c r="C225" t="s">
        <v>19</v>
      </c>
      <c r="D225" t="s">
        <v>1138</v>
      </c>
      <c r="E225" t="s">
        <v>1143</v>
      </c>
      <c r="F225">
        <v>5400</v>
      </c>
      <c r="G225" t="s">
        <v>1338</v>
      </c>
      <c r="H225">
        <v>79</v>
      </c>
      <c r="I225">
        <v>48164.98</v>
      </c>
      <c r="J225">
        <v>3805033.42</v>
      </c>
      <c r="K225" t="s">
        <v>1938</v>
      </c>
      <c r="L225" t="s">
        <v>2092</v>
      </c>
    </row>
    <row r="226" spans="1:12" x14ac:dyDescent="0.3">
      <c r="A226" t="s">
        <v>257</v>
      </c>
      <c r="B226">
        <v>4</v>
      </c>
      <c r="C226" t="s">
        <v>18</v>
      </c>
      <c r="D226" t="s">
        <v>1137</v>
      </c>
      <c r="E226" t="s">
        <v>1142</v>
      </c>
      <c r="F226">
        <v>5200</v>
      </c>
      <c r="G226" t="s">
        <v>1282</v>
      </c>
      <c r="H226">
        <v>191</v>
      </c>
      <c r="I226">
        <v>32131.11</v>
      </c>
      <c r="J226">
        <v>6137042.0099999998</v>
      </c>
      <c r="K226" t="s">
        <v>1847</v>
      </c>
      <c r="L226" t="s">
        <v>2088</v>
      </c>
    </row>
    <row r="227" spans="1:12" x14ac:dyDescent="0.3">
      <c r="A227" t="s">
        <v>258</v>
      </c>
      <c r="B227">
        <v>2</v>
      </c>
      <c r="C227" t="s">
        <v>20</v>
      </c>
      <c r="D227" t="s">
        <v>1134</v>
      </c>
      <c r="E227" t="s">
        <v>1140</v>
      </c>
      <c r="F227">
        <v>5100</v>
      </c>
      <c r="G227" t="s">
        <v>1339</v>
      </c>
      <c r="H227">
        <v>162</v>
      </c>
      <c r="I227">
        <v>23125.07</v>
      </c>
      <c r="J227">
        <v>3746261.34</v>
      </c>
      <c r="K227" t="s">
        <v>1935</v>
      </c>
      <c r="L227" t="s">
        <v>1850</v>
      </c>
    </row>
    <row r="228" spans="1:12" x14ac:dyDescent="0.3">
      <c r="A228" t="s">
        <v>259</v>
      </c>
      <c r="B228">
        <v>4</v>
      </c>
      <c r="C228" t="s">
        <v>18</v>
      </c>
      <c r="D228" t="s">
        <v>1136</v>
      </c>
      <c r="E228" t="s">
        <v>1140</v>
      </c>
      <c r="F228">
        <v>5100</v>
      </c>
      <c r="G228" t="s">
        <v>1145</v>
      </c>
      <c r="H228">
        <v>149</v>
      </c>
      <c r="I228">
        <v>6288.9</v>
      </c>
      <c r="J228">
        <v>937046.1</v>
      </c>
      <c r="K228" t="s">
        <v>1816</v>
      </c>
      <c r="L228" t="s">
        <v>1875</v>
      </c>
    </row>
    <row r="229" spans="1:12" x14ac:dyDescent="0.3">
      <c r="A229" t="s">
        <v>260</v>
      </c>
      <c r="B229">
        <v>4</v>
      </c>
      <c r="C229" t="s">
        <v>18</v>
      </c>
      <c r="D229" t="s">
        <v>1135</v>
      </c>
      <c r="E229" t="s">
        <v>1142</v>
      </c>
      <c r="F229">
        <v>5300</v>
      </c>
      <c r="G229" t="s">
        <v>1340</v>
      </c>
      <c r="H229">
        <v>17</v>
      </c>
      <c r="I229">
        <v>11824.12</v>
      </c>
      <c r="J229">
        <v>201010.04</v>
      </c>
      <c r="K229" t="s">
        <v>1793</v>
      </c>
      <c r="L229" t="s">
        <v>1797</v>
      </c>
    </row>
    <row r="230" spans="1:12" x14ac:dyDescent="0.3">
      <c r="A230" t="s">
        <v>261</v>
      </c>
      <c r="B230">
        <v>3</v>
      </c>
      <c r="C230" t="s">
        <v>21</v>
      </c>
      <c r="D230" t="s">
        <v>1135</v>
      </c>
      <c r="E230" t="s">
        <v>1143</v>
      </c>
      <c r="F230">
        <v>5300</v>
      </c>
      <c r="G230" t="s">
        <v>1251</v>
      </c>
      <c r="H230">
        <v>116</v>
      </c>
      <c r="I230">
        <v>20388.72</v>
      </c>
      <c r="J230">
        <v>2365091.52</v>
      </c>
      <c r="K230" t="s">
        <v>1821</v>
      </c>
      <c r="L230" t="s">
        <v>2016</v>
      </c>
    </row>
    <row r="231" spans="1:12" x14ac:dyDescent="0.3">
      <c r="A231" t="s">
        <v>262</v>
      </c>
      <c r="B231">
        <v>5</v>
      </c>
      <c r="C231" t="s">
        <v>21</v>
      </c>
      <c r="D231" t="s">
        <v>1137</v>
      </c>
      <c r="E231" t="s">
        <v>1141</v>
      </c>
      <c r="F231">
        <v>5100</v>
      </c>
      <c r="G231" t="s">
        <v>1341</v>
      </c>
      <c r="H231">
        <v>133</v>
      </c>
      <c r="I231">
        <v>798.81</v>
      </c>
      <c r="J231">
        <v>106241.73</v>
      </c>
      <c r="K231" t="s">
        <v>1806</v>
      </c>
      <c r="L231" t="s">
        <v>1907</v>
      </c>
    </row>
    <row r="232" spans="1:12" x14ac:dyDescent="0.3">
      <c r="A232" t="s">
        <v>263</v>
      </c>
      <c r="B232">
        <v>5</v>
      </c>
      <c r="C232" t="s">
        <v>19</v>
      </c>
      <c r="D232" t="s">
        <v>1137</v>
      </c>
      <c r="E232" t="s">
        <v>1141</v>
      </c>
      <c r="F232">
        <v>5200</v>
      </c>
      <c r="G232" t="s">
        <v>1157</v>
      </c>
      <c r="H232">
        <v>58</v>
      </c>
      <c r="I232">
        <v>9687.32</v>
      </c>
      <c r="J232">
        <v>561864.56000000006</v>
      </c>
      <c r="K232" t="s">
        <v>1939</v>
      </c>
      <c r="L232" t="s">
        <v>2109</v>
      </c>
    </row>
    <row r="233" spans="1:12" x14ac:dyDescent="0.3">
      <c r="A233" t="s">
        <v>264</v>
      </c>
      <c r="B233">
        <v>1</v>
      </c>
      <c r="C233" t="s">
        <v>19</v>
      </c>
      <c r="D233" t="s">
        <v>1133</v>
      </c>
      <c r="E233" t="s">
        <v>1141</v>
      </c>
      <c r="F233">
        <v>5100</v>
      </c>
      <c r="G233" t="s">
        <v>1246</v>
      </c>
      <c r="H233">
        <v>82</v>
      </c>
      <c r="I233">
        <v>3464.68</v>
      </c>
      <c r="J233">
        <v>284103.76</v>
      </c>
      <c r="K233" t="s">
        <v>1931</v>
      </c>
      <c r="L233" t="s">
        <v>1876</v>
      </c>
    </row>
    <row r="234" spans="1:12" x14ac:dyDescent="0.3">
      <c r="A234" t="s">
        <v>265</v>
      </c>
      <c r="B234">
        <v>4</v>
      </c>
      <c r="C234" t="s">
        <v>20</v>
      </c>
      <c r="D234" t="s">
        <v>1136</v>
      </c>
      <c r="E234" t="s">
        <v>1142</v>
      </c>
      <c r="F234">
        <v>5300</v>
      </c>
      <c r="G234" t="s">
        <v>1342</v>
      </c>
      <c r="H234">
        <v>149</v>
      </c>
      <c r="I234">
        <v>42256.76</v>
      </c>
      <c r="J234">
        <v>6296257.2400000002</v>
      </c>
      <c r="K234" t="s">
        <v>12</v>
      </c>
      <c r="L234" t="s">
        <v>1945</v>
      </c>
    </row>
    <row r="235" spans="1:12" x14ac:dyDescent="0.3">
      <c r="A235" t="s">
        <v>266</v>
      </c>
      <c r="B235">
        <v>2</v>
      </c>
      <c r="C235" t="s">
        <v>19</v>
      </c>
      <c r="D235" t="s">
        <v>1135</v>
      </c>
      <c r="E235" t="s">
        <v>1142</v>
      </c>
      <c r="F235">
        <v>5200</v>
      </c>
      <c r="G235" t="s">
        <v>1343</v>
      </c>
      <c r="H235">
        <v>227</v>
      </c>
      <c r="I235">
        <v>18950.439999999999</v>
      </c>
      <c r="J235">
        <v>4301749.88</v>
      </c>
      <c r="K235" t="s">
        <v>1940</v>
      </c>
      <c r="L235" t="s">
        <v>2098</v>
      </c>
    </row>
    <row r="236" spans="1:12" x14ac:dyDescent="0.3">
      <c r="A236" t="s">
        <v>267</v>
      </c>
      <c r="B236">
        <v>4</v>
      </c>
      <c r="C236" t="s">
        <v>18</v>
      </c>
      <c r="D236" t="s">
        <v>1136</v>
      </c>
      <c r="E236" t="s">
        <v>1139</v>
      </c>
      <c r="F236">
        <v>5400</v>
      </c>
      <c r="G236" t="s">
        <v>1250</v>
      </c>
      <c r="H236">
        <v>120</v>
      </c>
      <c r="I236">
        <v>15941.49</v>
      </c>
      <c r="J236">
        <v>1912978.8</v>
      </c>
      <c r="K236" t="s">
        <v>1794</v>
      </c>
      <c r="L236" t="s">
        <v>1781</v>
      </c>
    </row>
    <row r="237" spans="1:12" x14ac:dyDescent="0.3">
      <c r="A237" t="s">
        <v>268</v>
      </c>
      <c r="B237">
        <v>4</v>
      </c>
      <c r="C237" t="s">
        <v>21</v>
      </c>
      <c r="D237" t="s">
        <v>1138</v>
      </c>
      <c r="E237" t="s">
        <v>1139</v>
      </c>
      <c r="F237">
        <v>5200</v>
      </c>
      <c r="G237" t="s">
        <v>1287</v>
      </c>
      <c r="H237">
        <v>58</v>
      </c>
      <c r="I237">
        <v>12839.66</v>
      </c>
      <c r="J237">
        <v>744700.28</v>
      </c>
      <c r="K237" t="s">
        <v>1933</v>
      </c>
      <c r="L237" t="s">
        <v>1864</v>
      </c>
    </row>
    <row r="238" spans="1:12" x14ac:dyDescent="0.3">
      <c r="A238" t="s">
        <v>269</v>
      </c>
      <c r="B238">
        <v>5</v>
      </c>
      <c r="C238" t="s">
        <v>20</v>
      </c>
      <c r="D238" t="s">
        <v>1133</v>
      </c>
      <c r="E238" t="s">
        <v>1140</v>
      </c>
      <c r="F238">
        <v>5200</v>
      </c>
      <c r="G238" t="s">
        <v>1344</v>
      </c>
      <c r="H238">
        <v>177</v>
      </c>
      <c r="I238">
        <v>30793.200000000001</v>
      </c>
      <c r="J238">
        <v>5450396.4000000004</v>
      </c>
      <c r="K238" t="s">
        <v>1941</v>
      </c>
      <c r="L238" t="s">
        <v>2117</v>
      </c>
    </row>
    <row r="239" spans="1:12" x14ac:dyDescent="0.3">
      <c r="A239" t="s">
        <v>270</v>
      </c>
      <c r="B239">
        <v>3</v>
      </c>
      <c r="C239" t="s">
        <v>20</v>
      </c>
      <c r="D239" t="s">
        <v>1138</v>
      </c>
      <c r="E239" t="s">
        <v>1142</v>
      </c>
      <c r="F239">
        <v>5100</v>
      </c>
      <c r="G239" t="s">
        <v>1345</v>
      </c>
      <c r="H239">
        <v>101</v>
      </c>
      <c r="I239">
        <v>2629.58</v>
      </c>
      <c r="J239">
        <v>265587.58</v>
      </c>
      <c r="K239" t="s">
        <v>1876</v>
      </c>
      <c r="L239" t="s">
        <v>1951</v>
      </c>
    </row>
    <row r="240" spans="1:12" x14ac:dyDescent="0.3">
      <c r="A240" t="s">
        <v>271</v>
      </c>
      <c r="B240">
        <v>2</v>
      </c>
      <c r="C240" t="s">
        <v>18</v>
      </c>
      <c r="D240" t="s">
        <v>1138</v>
      </c>
      <c r="E240" t="s">
        <v>1140</v>
      </c>
      <c r="F240">
        <v>5400</v>
      </c>
      <c r="G240" t="s">
        <v>1346</v>
      </c>
      <c r="H240">
        <v>152</v>
      </c>
      <c r="I240">
        <v>2019.65</v>
      </c>
      <c r="J240">
        <v>306986.8</v>
      </c>
      <c r="K240" t="s">
        <v>1942</v>
      </c>
      <c r="L240" t="s">
        <v>1842</v>
      </c>
    </row>
    <row r="241" spans="1:12" x14ac:dyDescent="0.3">
      <c r="A241" t="s">
        <v>272</v>
      </c>
      <c r="B241">
        <v>5</v>
      </c>
      <c r="C241" t="s">
        <v>20</v>
      </c>
      <c r="D241" t="s">
        <v>1137</v>
      </c>
      <c r="E241" t="s">
        <v>1142</v>
      </c>
      <c r="F241">
        <v>5300</v>
      </c>
      <c r="G241" t="s">
        <v>1347</v>
      </c>
      <c r="H241">
        <v>143</v>
      </c>
      <c r="I241">
        <v>47130.19</v>
      </c>
      <c r="J241">
        <v>6739617.1699999999</v>
      </c>
      <c r="K241" t="s">
        <v>1943</v>
      </c>
      <c r="L241" t="s">
        <v>1887</v>
      </c>
    </row>
    <row r="242" spans="1:12" x14ac:dyDescent="0.3">
      <c r="A242" t="s">
        <v>273</v>
      </c>
      <c r="B242">
        <v>1</v>
      </c>
      <c r="C242" t="s">
        <v>19</v>
      </c>
      <c r="D242" t="s">
        <v>1137</v>
      </c>
      <c r="E242" t="s">
        <v>1143</v>
      </c>
      <c r="F242">
        <v>5200</v>
      </c>
      <c r="G242" t="s">
        <v>1348</v>
      </c>
      <c r="H242">
        <v>224</v>
      </c>
      <c r="I242">
        <v>25854.21</v>
      </c>
      <c r="J242">
        <v>5791343.04</v>
      </c>
      <c r="K242" t="s">
        <v>1802</v>
      </c>
      <c r="L242" t="s">
        <v>2128</v>
      </c>
    </row>
    <row r="243" spans="1:12" x14ac:dyDescent="0.3">
      <c r="A243" t="s">
        <v>274</v>
      </c>
      <c r="B243">
        <v>2</v>
      </c>
      <c r="C243" t="s">
        <v>18</v>
      </c>
      <c r="D243" t="s">
        <v>1133</v>
      </c>
      <c r="E243" t="s">
        <v>1143</v>
      </c>
      <c r="F243">
        <v>5300</v>
      </c>
      <c r="G243" t="s">
        <v>1349</v>
      </c>
      <c r="H243">
        <v>36</v>
      </c>
      <c r="I243">
        <v>30846.9</v>
      </c>
      <c r="J243">
        <v>1110488.3999999999</v>
      </c>
      <c r="K243" t="s">
        <v>1944</v>
      </c>
      <c r="L243" t="s">
        <v>1924</v>
      </c>
    </row>
    <row r="244" spans="1:12" x14ac:dyDescent="0.3">
      <c r="A244" t="s">
        <v>275</v>
      </c>
      <c r="B244">
        <v>5</v>
      </c>
      <c r="C244" t="s">
        <v>20</v>
      </c>
      <c r="D244" t="s">
        <v>1137</v>
      </c>
      <c r="E244" t="s">
        <v>1143</v>
      </c>
      <c r="F244">
        <v>5200</v>
      </c>
      <c r="G244" t="s">
        <v>1350</v>
      </c>
      <c r="H244">
        <v>164</v>
      </c>
      <c r="I244">
        <v>14817.9</v>
      </c>
      <c r="J244">
        <v>2430135.6</v>
      </c>
      <c r="K244" t="s">
        <v>1890</v>
      </c>
      <c r="L244" t="s">
        <v>15</v>
      </c>
    </row>
    <row r="245" spans="1:12" x14ac:dyDescent="0.3">
      <c r="A245" t="s">
        <v>276</v>
      </c>
      <c r="B245">
        <v>1</v>
      </c>
      <c r="C245" t="s">
        <v>21</v>
      </c>
      <c r="D245" t="s">
        <v>1135</v>
      </c>
      <c r="E245" t="s">
        <v>1143</v>
      </c>
      <c r="F245">
        <v>5300</v>
      </c>
      <c r="G245" t="s">
        <v>1351</v>
      </c>
      <c r="H245">
        <v>15</v>
      </c>
      <c r="I245">
        <v>5762.7</v>
      </c>
      <c r="J245">
        <v>86440.5</v>
      </c>
      <c r="K245" t="s">
        <v>12</v>
      </c>
      <c r="L245" t="s">
        <v>1803</v>
      </c>
    </row>
    <row r="246" spans="1:12" x14ac:dyDescent="0.3">
      <c r="A246" t="s">
        <v>277</v>
      </c>
      <c r="B246">
        <v>3</v>
      </c>
      <c r="C246" t="s">
        <v>21</v>
      </c>
      <c r="D246" t="s">
        <v>1134</v>
      </c>
      <c r="E246" t="s">
        <v>1142</v>
      </c>
      <c r="F246">
        <v>5200</v>
      </c>
      <c r="G246" t="s">
        <v>1352</v>
      </c>
      <c r="H246">
        <v>22</v>
      </c>
      <c r="I246">
        <v>13871.12</v>
      </c>
      <c r="J246">
        <v>305164.64</v>
      </c>
      <c r="K246" t="s">
        <v>1945</v>
      </c>
      <c r="L246" t="s">
        <v>2036</v>
      </c>
    </row>
    <row r="247" spans="1:12" x14ac:dyDescent="0.3">
      <c r="A247" t="s">
        <v>278</v>
      </c>
      <c r="B247">
        <v>1</v>
      </c>
      <c r="C247" t="s">
        <v>19</v>
      </c>
      <c r="D247" t="s">
        <v>1136</v>
      </c>
      <c r="E247" t="s">
        <v>1141</v>
      </c>
      <c r="F247">
        <v>5300</v>
      </c>
      <c r="G247" t="s">
        <v>1187</v>
      </c>
      <c r="H247">
        <v>32</v>
      </c>
      <c r="I247">
        <v>16016.89</v>
      </c>
      <c r="J247">
        <v>512540.48</v>
      </c>
      <c r="K247" t="s">
        <v>1946</v>
      </c>
      <c r="L247" t="s">
        <v>1963</v>
      </c>
    </row>
    <row r="248" spans="1:12" x14ac:dyDescent="0.3">
      <c r="A248" t="s">
        <v>279</v>
      </c>
      <c r="B248">
        <v>4</v>
      </c>
      <c r="C248" t="s">
        <v>20</v>
      </c>
      <c r="D248" t="s">
        <v>1133</v>
      </c>
      <c r="E248" t="s">
        <v>1141</v>
      </c>
      <c r="F248">
        <v>5100</v>
      </c>
      <c r="G248" t="s">
        <v>1353</v>
      </c>
      <c r="H248">
        <v>126</v>
      </c>
      <c r="I248">
        <v>42139.43</v>
      </c>
      <c r="J248">
        <v>5309568.18</v>
      </c>
      <c r="K248" t="s">
        <v>1855</v>
      </c>
      <c r="L248" t="s">
        <v>2117</v>
      </c>
    </row>
    <row r="249" spans="1:12" x14ac:dyDescent="0.3">
      <c r="A249" t="s">
        <v>280</v>
      </c>
      <c r="B249">
        <v>5</v>
      </c>
      <c r="C249" t="s">
        <v>21</v>
      </c>
      <c r="D249" t="s">
        <v>1134</v>
      </c>
      <c r="E249" t="s">
        <v>1140</v>
      </c>
      <c r="F249">
        <v>5100</v>
      </c>
      <c r="G249" t="s">
        <v>1354</v>
      </c>
      <c r="H249">
        <v>92</v>
      </c>
      <c r="I249">
        <v>2397.89</v>
      </c>
      <c r="J249">
        <v>220605.88</v>
      </c>
      <c r="K249" t="s">
        <v>1890</v>
      </c>
      <c r="L249" t="s">
        <v>1868</v>
      </c>
    </row>
    <row r="250" spans="1:12" x14ac:dyDescent="0.3">
      <c r="A250" t="s">
        <v>281</v>
      </c>
      <c r="B250">
        <v>3</v>
      </c>
      <c r="C250" t="s">
        <v>20</v>
      </c>
      <c r="D250" t="s">
        <v>1135</v>
      </c>
      <c r="E250" t="s">
        <v>1140</v>
      </c>
      <c r="F250">
        <v>5200</v>
      </c>
      <c r="G250" t="s">
        <v>1355</v>
      </c>
      <c r="H250">
        <v>207</v>
      </c>
      <c r="I250">
        <v>25416.17</v>
      </c>
      <c r="J250">
        <v>5261147.1900000004</v>
      </c>
      <c r="K250" t="s">
        <v>1947</v>
      </c>
      <c r="L250" t="s">
        <v>2085</v>
      </c>
    </row>
    <row r="251" spans="1:12" x14ac:dyDescent="0.3">
      <c r="A251" t="s">
        <v>282</v>
      </c>
      <c r="B251">
        <v>4</v>
      </c>
      <c r="C251" t="s">
        <v>18</v>
      </c>
      <c r="D251" t="s">
        <v>1138</v>
      </c>
      <c r="E251" t="s">
        <v>1139</v>
      </c>
      <c r="F251">
        <v>5400</v>
      </c>
      <c r="G251" t="s">
        <v>1356</v>
      </c>
      <c r="H251">
        <v>191</v>
      </c>
      <c r="I251">
        <v>5520.05</v>
      </c>
      <c r="J251">
        <v>1054329.55</v>
      </c>
      <c r="K251" t="s">
        <v>1948</v>
      </c>
      <c r="L251" t="s">
        <v>2112</v>
      </c>
    </row>
    <row r="252" spans="1:12" x14ac:dyDescent="0.3">
      <c r="A252" t="s">
        <v>283</v>
      </c>
      <c r="B252">
        <v>4</v>
      </c>
      <c r="C252" t="s">
        <v>20</v>
      </c>
      <c r="D252" t="s">
        <v>1136</v>
      </c>
      <c r="E252" t="s">
        <v>1141</v>
      </c>
      <c r="F252">
        <v>5300</v>
      </c>
      <c r="G252" t="s">
        <v>1357</v>
      </c>
      <c r="H252">
        <v>106</v>
      </c>
      <c r="I252">
        <v>28012.61</v>
      </c>
      <c r="J252">
        <v>2969336.66</v>
      </c>
      <c r="K252" t="s">
        <v>1827</v>
      </c>
      <c r="L252" t="s">
        <v>2026</v>
      </c>
    </row>
    <row r="253" spans="1:12" x14ac:dyDescent="0.3">
      <c r="A253" t="s">
        <v>284</v>
      </c>
      <c r="B253">
        <v>3</v>
      </c>
      <c r="C253" t="s">
        <v>18</v>
      </c>
      <c r="D253" t="s">
        <v>1134</v>
      </c>
      <c r="E253" t="s">
        <v>1139</v>
      </c>
      <c r="F253">
        <v>5400</v>
      </c>
      <c r="G253" t="s">
        <v>1358</v>
      </c>
      <c r="H253">
        <v>227</v>
      </c>
      <c r="I253">
        <v>20224.34</v>
      </c>
      <c r="J253">
        <v>4590925.18</v>
      </c>
      <c r="K253" t="s">
        <v>1949</v>
      </c>
      <c r="L253" t="s">
        <v>2129</v>
      </c>
    </row>
    <row r="254" spans="1:12" x14ac:dyDescent="0.3">
      <c r="A254" t="s">
        <v>285</v>
      </c>
      <c r="B254">
        <v>1</v>
      </c>
      <c r="C254" t="s">
        <v>18</v>
      </c>
      <c r="D254" t="s">
        <v>1133</v>
      </c>
      <c r="E254" t="s">
        <v>1141</v>
      </c>
      <c r="F254">
        <v>5400</v>
      </c>
      <c r="G254" t="s">
        <v>1359</v>
      </c>
      <c r="H254">
        <v>231</v>
      </c>
      <c r="I254">
        <v>30845.17</v>
      </c>
      <c r="J254">
        <v>7125234.2699999996</v>
      </c>
      <c r="K254" t="s">
        <v>1950</v>
      </c>
      <c r="L254" t="s">
        <v>2046</v>
      </c>
    </row>
    <row r="255" spans="1:12" x14ac:dyDescent="0.3">
      <c r="A255" t="s">
        <v>286</v>
      </c>
      <c r="B255">
        <v>5</v>
      </c>
      <c r="C255" t="s">
        <v>21</v>
      </c>
      <c r="D255" t="s">
        <v>1135</v>
      </c>
      <c r="E255" t="s">
        <v>1143</v>
      </c>
      <c r="F255">
        <v>5200</v>
      </c>
      <c r="G255" t="s">
        <v>1158</v>
      </c>
      <c r="H255">
        <v>54</v>
      </c>
      <c r="I255">
        <v>41675.85</v>
      </c>
      <c r="J255">
        <v>2250495.9</v>
      </c>
      <c r="K255" t="s">
        <v>1834</v>
      </c>
      <c r="L255" t="s">
        <v>1883</v>
      </c>
    </row>
    <row r="256" spans="1:12" x14ac:dyDescent="0.3">
      <c r="A256" t="s">
        <v>287</v>
      </c>
      <c r="B256">
        <v>5</v>
      </c>
      <c r="C256" t="s">
        <v>18</v>
      </c>
      <c r="D256" t="s">
        <v>1135</v>
      </c>
      <c r="E256" t="s">
        <v>1140</v>
      </c>
      <c r="F256">
        <v>5400</v>
      </c>
      <c r="G256" t="s">
        <v>1360</v>
      </c>
      <c r="H256">
        <v>223</v>
      </c>
      <c r="I256">
        <v>15453.81</v>
      </c>
      <c r="J256">
        <v>3446199.63</v>
      </c>
      <c r="K256" t="s">
        <v>1927</v>
      </c>
      <c r="L256" t="s">
        <v>2108</v>
      </c>
    </row>
    <row r="257" spans="1:12" x14ac:dyDescent="0.3">
      <c r="A257" t="s">
        <v>288</v>
      </c>
      <c r="B257">
        <v>5</v>
      </c>
      <c r="C257" t="s">
        <v>19</v>
      </c>
      <c r="D257" t="s">
        <v>1135</v>
      </c>
      <c r="E257" t="s">
        <v>1141</v>
      </c>
      <c r="F257">
        <v>5400</v>
      </c>
      <c r="G257" t="s">
        <v>1361</v>
      </c>
      <c r="H257">
        <v>138</v>
      </c>
      <c r="I257">
        <v>44338.239999999998</v>
      </c>
      <c r="J257">
        <v>6118677.1200000001</v>
      </c>
      <c r="K257" t="s">
        <v>1951</v>
      </c>
      <c r="L257" t="s">
        <v>1864</v>
      </c>
    </row>
    <row r="258" spans="1:12" x14ac:dyDescent="0.3">
      <c r="A258" t="s">
        <v>289</v>
      </c>
      <c r="B258">
        <v>1</v>
      </c>
      <c r="C258" t="s">
        <v>19</v>
      </c>
      <c r="D258" t="s">
        <v>1138</v>
      </c>
      <c r="E258" t="s">
        <v>1141</v>
      </c>
      <c r="F258">
        <v>5200</v>
      </c>
      <c r="G258" t="s">
        <v>1362</v>
      </c>
      <c r="H258">
        <v>174</v>
      </c>
      <c r="I258">
        <v>17935.78</v>
      </c>
      <c r="J258">
        <v>3120825.72</v>
      </c>
      <c r="K258" t="s">
        <v>1809</v>
      </c>
      <c r="L258" t="s">
        <v>2100</v>
      </c>
    </row>
    <row r="259" spans="1:12" x14ac:dyDescent="0.3">
      <c r="A259" t="s">
        <v>290</v>
      </c>
      <c r="B259">
        <v>2</v>
      </c>
      <c r="C259" t="s">
        <v>20</v>
      </c>
      <c r="D259" t="s">
        <v>1135</v>
      </c>
      <c r="E259" t="s">
        <v>1141</v>
      </c>
      <c r="F259">
        <v>5200</v>
      </c>
      <c r="G259" t="s">
        <v>1356</v>
      </c>
      <c r="H259">
        <v>216</v>
      </c>
      <c r="I259">
        <v>5430.83</v>
      </c>
      <c r="J259">
        <v>1173059.28</v>
      </c>
      <c r="K259" t="s">
        <v>1952</v>
      </c>
      <c r="L259" t="s">
        <v>2074</v>
      </c>
    </row>
    <row r="260" spans="1:12" x14ac:dyDescent="0.3">
      <c r="A260" t="s">
        <v>291</v>
      </c>
      <c r="B260">
        <v>5</v>
      </c>
      <c r="C260" t="s">
        <v>19</v>
      </c>
      <c r="D260" t="s">
        <v>1133</v>
      </c>
      <c r="E260" t="s">
        <v>1140</v>
      </c>
      <c r="F260">
        <v>5300</v>
      </c>
      <c r="G260" t="s">
        <v>1363</v>
      </c>
      <c r="H260">
        <v>60</v>
      </c>
      <c r="I260">
        <v>16274.87</v>
      </c>
      <c r="J260">
        <v>976492.2</v>
      </c>
      <c r="K260" t="s">
        <v>1865</v>
      </c>
      <c r="L260" t="s">
        <v>1862</v>
      </c>
    </row>
    <row r="261" spans="1:12" x14ac:dyDescent="0.3">
      <c r="A261" t="s">
        <v>292</v>
      </c>
      <c r="B261">
        <v>1</v>
      </c>
      <c r="C261" t="s">
        <v>21</v>
      </c>
      <c r="D261" t="s">
        <v>1137</v>
      </c>
      <c r="E261" t="s">
        <v>1143</v>
      </c>
      <c r="F261">
        <v>5200</v>
      </c>
      <c r="G261" t="s">
        <v>1162</v>
      </c>
      <c r="H261">
        <v>159</v>
      </c>
      <c r="I261">
        <v>41300.25</v>
      </c>
      <c r="J261">
        <v>6566739.75</v>
      </c>
      <c r="K261" t="s">
        <v>1919</v>
      </c>
      <c r="L261" t="s">
        <v>2023</v>
      </c>
    </row>
    <row r="262" spans="1:12" x14ac:dyDescent="0.3">
      <c r="A262" t="s">
        <v>293</v>
      </c>
      <c r="B262">
        <v>1</v>
      </c>
      <c r="C262" t="s">
        <v>20</v>
      </c>
      <c r="D262" t="s">
        <v>1136</v>
      </c>
      <c r="E262" t="s">
        <v>1143</v>
      </c>
      <c r="F262">
        <v>5300</v>
      </c>
      <c r="G262" t="s">
        <v>1364</v>
      </c>
      <c r="H262">
        <v>113</v>
      </c>
      <c r="I262">
        <v>30011.71</v>
      </c>
      <c r="J262">
        <v>3391323.23</v>
      </c>
      <c r="K262" t="s">
        <v>1953</v>
      </c>
      <c r="L262" t="s">
        <v>2013</v>
      </c>
    </row>
    <row r="263" spans="1:12" x14ac:dyDescent="0.3">
      <c r="A263" t="s">
        <v>294</v>
      </c>
      <c r="B263">
        <v>4</v>
      </c>
      <c r="C263" t="s">
        <v>21</v>
      </c>
      <c r="D263" t="s">
        <v>1137</v>
      </c>
      <c r="E263" t="s">
        <v>1141</v>
      </c>
      <c r="F263">
        <v>5100</v>
      </c>
      <c r="G263" t="s">
        <v>1365</v>
      </c>
      <c r="H263">
        <v>198</v>
      </c>
      <c r="I263">
        <v>31899.82</v>
      </c>
      <c r="J263">
        <v>6316164.3600000003</v>
      </c>
      <c r="K263" t="s">
        <v>1954</v>
      </c>
      <c r="L263" t="s">
        <v>2008</v>
      </c>
    </row>
    <row r="264" spans="1:12" x14ac:dyDescent="0.3">
      <c r="A264" t="s">
        <v>295</v>
      </c>
      <c r="B264">
        <v>5</v>
      </c>
      <c r="C264" t="s">
        <v>20</v>
      </c>
      <c r="D264" t="s">
        <v>1136</v>
      </c>
      <c r="E264" t="s">
        <v>1143</v>
      </c>
      <c r="F264">
        <v>5400</v>
      </c>
      <c r="G264" t="s">
        <v>1366</v>
      </c>
      <c r="H264">
        <v>249</v>
      </c>
      <c r="I264">
        <v>28386.11</v>
      </c>
      <c r="J264">
        <v>7068141.3899999997</v>
      </c>
      <c r="K264" t="s">
        <v>1955</v>
      </c>
      <c r="L264" t="s">
        <v>1850</v>
      </c>
    </row>
    <row r="265" spans="1:12" x14ac:dyDescent="0.3">
      <c r="A265" t="s">
        <v>296</v>
      </c>
      <c r="B265">
        <v>3</v>
      </c>
      <c r="C265" t="s">
        <v>20</v>
      </c>
      <c r="D265" t="s">
        <v>1136</v>
      </c>
      <c r="E265" t="s">
        <v>1141</v>
      </c>
      <c r="F265">
        <v>5200</v>
      </c>
      <c r="G265" t="s">
        <v>1367</v>
      </c>
      <c r="H265">
        <v>109</v>
      </c>
      <c r="I265">
        <v>39183.449999999997</v>
      </c>
      <c r="J265">
        <v>4270996.05</v>
      </c>
      <c r="K265" t="s">
        <v>1956</v>
      </c>
      <c r="L265" t="s">
        <v>1939</v>
      </c>
    </row>
    <row r="266" spans="1:12" x14ac:dyDescent="0.3">
      <c r="A266" t="s">
        <v>297</v>
      </c>
      <c r="B266">
        <v>2</v>
      </c>
      <c r="C266" t="s">
        <v>18</v>
      </c>
      <c r="D266" t="s">
        <v>1138</v>
      </c>
      <c r="E266" t="s">
        <v>1141</v>
      </c>
      <c r="F266">
        <v>5400</v>
      </c>
      <c r="G266" t="s">
        <v>1368</v>
      </c>
      <c r="H266">
        <v>149</v>
      </c>
      <c r="I266">
        <v>23044.799999999999</v>
      </c>
      <c r="J266">
        <v>3433675.2</v>
      </c>
      <c r="K266" t="s">
        <v>1884</v>
      </c>
      <c r="L266" t="s">
        <v>1976</v>
      </c>
    </row>
    <row r="267" spans="1:12" x14ac:dyDescent="0.3">
      <c r="A267" t="s">
        <v>298</v>
      </c>
      <c r="B267">
        <v>4</v>
      </c>
      <c r="C267" t="s">
        <v>21</v>
      </c>
      <c r="D267" t="s">
        <v>1137</v>
      </c>
      <c r="E267" t="s">
        <v>1143</v>
      </c>
      <c r="F267">
        <v>5300</v>
      </c>
      <c r="G267" t="s">
        <v>1369</v>
      </c>
      <c r="H267">
        <v>24</v>
      </c>
      <c r="I267">
        <v>36543.03</v>
      </c>
      <c r="J267">
        <v>877032.72</v>
      </c>
      <c r="K267" t="s">
        <v>1957</v>
      </c>
      <c r="L267" t="s">
        <v>1997</v>
      </c>
    </row>
    <row r="268" spans="1:12" x14ac:dyDescent="0.3">
      <c r="A268" t="s">
        <v>299</v>
      </c>
      <c r="B268">
        <v>3</v>
      </c>
      <c r="C268" t="s">
        <v>21</v>
      </c>
      <c r="D268" t="s">
        <v>1136</v>
      </c>
      <c r="E268" t="s">
        <v>1142</v>
      </c>
      <c r="F268">
        <v>5100</v>
      </c>
      <c r="G268" t="s">
        <v>1156</v>
      </c>
      <c r="H268">
        <v>108</v>
      </c>
      <c r="I268">
        <v>2468.6</v>
      </c>
      <c r="J268">
        <v>266608.8</v>
      </c>
      <c r="K268" t="s">
        <v>1862</v>
      </c>
      <c r="L268" t="s">
        <v>2120</v>
      </c>
    </row>
    <row r="269" spans="1:12" x14ac:dyDescent="0.3">
      <c r="A269" t="s">
        <v>300</v>
      </c>
      <c r="B269">
        <v>4</v>
      </c>
      <c r="C269" t="s">
        <v>20</v>
      </c>
      <c r="D269" t="s">
        <v>1135</v>
      </c>
      <c r="E269" t="s">
        <v>1143</v>
      </c>
      <c r="F269">
        <v>5400</v>
      </c>
      <c r="G269" t="s">
        <v>1370</v>
      </c>
      <c r="H269">
        <v>182</v>
      </c>
      <c r="I269">
        <v>21587.119999999999</v>
      </c>
      <c r="J269">
        <v>3928855.84</v>
      </c>
      <c r="K269" t="s">
        <v>1813</v>
      </c>
      <c r="L269" t="s">
        <v>2019</v>
      </c>
    </row>
    <row r="270" spans="1:12" x14ac:dyDescent="0.3">
      <c r="A270" t="s">
        <v>301</v>
      </c>
      <c r="B270">
        <v>4</v>
      </c>
      <c r="C270" t="s">
        <v>18</v>
      </c>
      <c r="D270" t="s">
        <v>1138</v>
      </c>
      <c r="E270" t="s">
        <v>1142</v>
      </c>
      <c r="F270">
        <v>5400</v>
      </c>
      <c r="G270" t="s">
        <v>1371</v>
      </c>
      <c r="H270">
        <v>84</v>
      </c>
      <c r="I270">
        <v>31080.05</v>
      </c>
      <c r="J270">
        <v>2610724.2000000002</v>
      </c>
      <c r="K270" t="s">
        <v>1958</v>
      </c>
      <c r="L270" t="s">
        <v>2130</v>
      </c>
    </row>
    <row r="271" spans="1:12" x14ac:dyDescent="0.3">
      <c r="A271" t="s">
        <v>302</v>
      </c>
      <c r="B271">
        <v>4</v>
      </c>
      <c r="C271" t="s">
        <v>19</v>
      </c>
      <c r="D271" t="s">
        <v>1136</v>
      </c>
      <c r="E271" t="s">
        <v>1140</v>
      </c>
      <c r="F271">
        <v>5300</v>
      </c>
      <c r="G271" t="s">
        <v>1372</v>
      </c>
      <c r="H271">
        <v>127</v>
      </c>
      <c r="I271">
        <v>12030.02</v>
      </c>
      <c r="J271">
        <v>1527812.54</v>
      </c>
      <c r="K271" t="s">
        <v>1931</v>
      </c>
      <c r="L271" t="s">
        <v>1991</v>
      </c>
    </row>
    <row r="272" spans="1:12" x14ac:dyDescent="0.3">
      <c r="A272" t="s">
        <v>303</v>
      </c>
      <c r="B272">
        <v>2</v>
      </c>
      <c r="C272" t="s">
        <v>21</v>
      </c>
      <c r="D272" t="s">
        <v>1138</v>
      </c>
      <c r="E272" t="s">
        <v>1143</v>
      </c>
      <c r="F272">
        <v>5200</v>
      </c>
      <c r="G272" t="s">
        <v>1373</v>
      </c>
      <c r="H272">
        <v>120</v>
      </c>
      <c r="I272">
        <v>13192.85</v>
      </c>
      <c r="J272">
        <v>1583142</v>
      </c>
      <c r="K272" t="s">
        <v>1789</v>
      </c>
      <c r="L272" t="s">
        <v>2005</v>
      </c>
    </row>
    <row r="273" spans="1:12" x14ac:dyDescent="0.3">
      <c r="A273" t="s">
        <v>304</v>
      </c>
      <c r="B273">
        <v>3</v>
      </c>
      <c r="C273" t="s">
        <v>18</v>
      </c>
      <c r="D273" t="s">
        <v>1133</v>
      </c>
      <c r="E273" t="s">
        <v>1141</v>
      </c>
      <c r="F273">
        <v>5300</v>
      </c>
      <c r="G273" t="s">
        <v>1374</v>
      </c>
      <c r="H273">
        <v>218</v>
      </c>
      <c r="I273">
        <v>9761.74</v>
      </c>
      <c r="J273">
        <v>2128059.3199999998</v>
      </c>
      <c r="K273" t="s">
        <v>1959</v>
      </c>
      <c r="L273" t="s">
        <v>1849</v>
      </c>
    </row>
    <row r="274" spans="1:12" x14ac:dyDescent="0.3">
      <c r="A274" t="s">
        <v>305</v>
      </c>
      <c r="B274">
        <v>2</v>
      </c>
      <c r="C274" t="s">
        <v>18</v>
      </c>
      <c r="D274" t="s">
        <v>1138</v>
      </c>
      <c r="E274" t="s">
        <v>1142</v>
      </c>
      <c r="F274">
        <v>5100</v>
      </c>
      <c r="G274" t="s">
        <v>1375</v>
      </c>
      <c r="H274">
        <v>169</v>
      </c>
      <c r="I274">
        <v>1346.25</v>
      </c>
      <c r="J274">
        <v>227516.25</v>
      </c>
      <c r="K274" t="s">
        <v>1858</v>
      </c>
      <c r="L274" t="s">
        <v>2103</v>
      </c>
    </row>
    <row r="275" spans="1:12" x14ac:dyDescent="0.3">
      <c r="A275" t="s">
        <v>306</v>
      </c>
      <c r="B275">
        <v>1</v>
      </c>
      <c r="C275" t="s">
        <v>18</v>
      </c>
      <c r="D275" t="s">
        <v>1137</v>
      </c>
      <c r="E275" t="s">
        <v>1139</v>
      </c>
      <c r="F275">
        <v>5100</v>
      </c>
      <c r="G275" t="s">
        <v>1168</v>
      </c>
      <c r="H275">
        <v>61</v>
      </c>
      <c r="I275">
        <v>11563.62</v>
      </c>
      <c r="J275">
        <v>705380.82</v>
      </c>
      <c r="K275" t="s">
        <v>1943</v>
      </c>
      <c r="L275" t="s">
        <v>2072</v>
      </c>
    </row>
    <row r="276" spans="1:12" x14ac:dyDescent="0.3">
      <c r="A276" t="s">
        <v>307</v>
      </c>
      <c r="B276">
        <v>2</v>
      </c>
      <c r="C276" t="s">
        <v>18</v>
      </c>
      <c r="D276" t="s">
        <v>1133</v>
      </c>
      <c r="E276" t="s">
        <v>1143</v>
      </c>
      <c r="F276">
        <v>5100</v>
      </c>
      <c r="G276" t="s">
        <v>1376</v>
      </c>
      <c r="H276">
        <v>85</v>
      </c>
      <c r="I276">
        <v>7262.74</v>
      </c>
      <c r="J276">
        <v>617332.9</v>
      </c>
      <c r="K276" t="s">
        <v>1960</v>
      </c>
      <c r="L276" t="s">
        <v>1943</v>
      </c>
    </row>
    <row r="277" spans="1:12" x14ac:dyDescent="0.3">
      <c r="A277" t="s">
        <v>308</v>
      </c>
      <c r="B277">
        <v>3</v>
      </c>
      <c r="C277" t="s">
        <v>19</v>
      </c>
      <c r="D277" t="s">
        <v>1134</v>
      </c>
      <c r="E277" t="s">
        <v>1141</v>
      </c>
      <c r="F277">
        <v>5300</v>
      </c>
      <c r="G277" t="s">
        <v>1377</v>
      </c>
      <c r="H277">
        <v>76</v>
      </c>
      <c r="I277">
        <v>3348.09</v>
      </c>
      <c r="J277">
        <v>254454.84</v>
      </c>
      <c r="K277" t="s">
        <v>1961</v>
      </c>
      <c r="L277" t="s">
        <v>1793</v>
      </c>
    </row>
    <row r="278" spans="1:12" x14ac:dyDescent="0.3">
      <c r="A278" t="s">
        <v>309</v>
      </c>
      <c r="B278">
        <v>4</v>
      </c>
      <c r="C278" t="s">
        <v>21</v>
      </c>
      <c r="D278" t="s">
        <v>1134</v>
      </c>
      <c r="E278" t="s">
        <v>1139</v>
      </c>
      <c r="F278">
        <v>5400</v>
      </c>
      <c r="G278" t="s">
        <v>1378</v>
      </c>
      <c r="H278">
        <v>135</v>
      </c>
      <c r="I278">
        <v>43638.75</v>
      </c>
      <c r="J278">
        <v>5891231.25</v>
      </c>
      <c r="K278" t="s">
        <v>1861</v>
      </c>
      <c r="L278" t="s">
        <v>1866</v>
      </c>
    </row>
    <row r="279" spans="1:12" x14ac:dyDescent="0.3">
      <c r="A279" t="s">
        <v>310</v>
      </c>
      <c r="B279">
        <v>2</v>
      </c>
      <c r="C279" t="s">
        <v>19</v>
      </c>
      <c r="D279" t="s">
        <v>1138</v>
      </c>
      <c r="E279" t="s">
        <v>1142</v>
      </c>
      <c r="F279">
        <v>5400</v>
      </c>
      <c r="G279" t="s">
        <v>1379</v>
      </c>
      <c r="H279">
        <v>155</v>
      </c>
      <c r="I279">
        <v>47345.24</v>
      </c>
      <c r="J279">
        <v>7338512.2000000002</v>
      </c>
      <c r="K279" t="s">
        <v>1844</v>
      </c>
      <c r="L279" t="s">
        <v>1876</v>
      </c>
    </row>
    <row r="280" spans="1:12" x14ac:dyDescent="0.3">
      <c r="A280" t="s">
        <v>311</v>
      </c>
      <c r="B280">
        <v>4</v>
      </c>
      <c r="C280" t="s">
        <v>18</v>
      </c>
      <c r="D280" t="s">
        <v>1133</v>
      </c>
      <c r="E280" t="s">
        <v>1139</v>
      </c>
      <c r="F280">
        <v>5400</v>
      </c>
      <c r="G280" t="s">
        <v>1380</v>
      </c>
      <c r="H280">
        <v>131</v>
      </c>
      <c r="I280">
        <v>45483.71</v>
      </c>
      <c r="J280">
        <v>5958366.0099999998</v>
      </c>
      <c r="K280" t="s">
        <v>1962</v>
      </c>
      <c r="L280" t="s">
        <v>1819</v>
      </c>
    </row>
    <row r="281" spans="1:12" x14ac:dyDescent="0.3">
      <c r="A281" t="s">
        <v>312</v>
      </c>
      <c r="B281">
        <v>2</v>
      </c>
      <c r="C281" t="s">
        <v>20</v>
      </c>
      <c r="D281" t="s">
        <v>1136</v>
      </c>
      <c r="E281" t="s">
        <v>1140</v>
      </c>
      <c r="F281">
        <v>5200</v>
      </c>
      <c r="G281" t="s">
        <v>1381</v>
      </c>
      <c r="H281">
        <v>147</v>
      </c>
      <c r="I281">
        <v>22193.34</v>
      </c>
      <c r="J281">
        <v>3262420.98</v>
      </c>
      <c r="K281" t="s">
        <v>1857</v>
      </c>
      <c r="L281" t="s">
        <v>2131</v>
      </c>
    </row>
    <row r="282" spans="1:12" x14ac:dyDescent="0.3">
      <c r="A282" t="s">
        <v>313</v>
      </c>
      <c r="B282">
        <v>2</v>
      </c>
      <c r="C282" t="s">
        <v>21</v>
      </c>
      <c r="D282" t="s">
        <v>1135</v>
      </c>
      <c r="E282" t="s">
        <v>1142</v>
      </c>
      <c r="F282">
        <v>5100</v>
      </c>
      <c r="G282" t="s">
        <v>1382</v>
      </c>
      <c r="H282">
        <v>229</v>
      </c>
      <c r="I282">
        <v>31820.48</v>
      </c>
      <c r="J282">
        <v>7286889.9199999999</v>
      </c>
      <c r="K282" t="s">
        <v>1963</v>
      </c>
      <c r="L282" t="s">
        <v>1972</v>
      </c>
    </row>
    <row r="283" spans="1:12" x14ac:dyDescent="0.3">
      <c r="A283" t="s">
        <v>314</v>
      </c>
      <c r="B283">
        <v>3</v>
      </c>
      <c r="C283" t="s">
        <v>19</v>
      </c>
      <c r="D283" t="s">
        <v>1135</v>
      </c>
      <c r="E283" t="s">
        <v>1142</v>
      </c>
      <c r="F283">
        <v>5200</v>
      </c>
      <c r="G283" t="s">
        <v>1383</v>
      </c>
      <c r="H283">
        <v>130</v>
      </c>
      <c r="I283">
        <v>16008.89</v>
      </c>
      <c r="J283">
        <v>2081155.7</v>
      </c>
      <c r="K283" t="s">
        <v>1964</v>
      </c>
      <c r="L283" t="s">
        <v>2128</v>
      </c>
    </row>
    <row r="284" spans="1:12" x14ac:dyDescent="0.3">
      <c r="A284" t="s">
        <v>315</v>
      </c>
      <c r="B284">
        <v>4</v>
      </c>
      <c r="C284" t="s">
        <v>19</v>
      </c>
      <c r="D284" t="s">
        <v>1134</v>
      </c>
      <c r="E284" t="s">
        <v>1139</v>
      </c>
      <c r="F284">
        <v>5400</v>
      </c>
      <c r="G284" t="s">
        <v>1306</v>
      </c>
      <c r="H284">
        <v>247</v>
      </c>
      <c r="I284">
        <v>9415.19</v>
      </c>
      <c r="J284">
        <v>2325551.9300000002</v>
      </c>
      <c r="K284" t="s">
        <v>1965</v>
      </c>
      <c r="L284" t="s">
        <v>1846</v>
      </c>
    </row>
    <row r="285" spans="1:12" x14ac:dyDescent="0.3">
      <c r="A285" t="s">
        <v>316</v>
      </c>
      <c r="B285">
        <v>3</v>
      </c>
      <c r="C285" t="s">
        <v>21</v>
      </c>
      <c r="D285" t="s">
        <v>1134</v>
      </c>
      <c r="E285" t="s">
        <v>1141</v>
      </c>
      <c r="F285">
        <v>5400</v>
      </c>
      <c r="G285" t="s">
        <v>1384</v>
      </c>
      <c r="H285">
        <v>246</v>
      </c>
      <c r="I285">
        <v>42879.48</v>
      </c>
      <c r="J285">
        <v>10548352.08</v>
      </c>
      <c r="K285" t="s">
        <v>1846</v>
      </c>
      <c r="L285" t="s">
        <v>11</v>
      </c>
    </row>
    <row r="286" spans="1:12" x14ac:dyDescent="0.3">
      <c r="A286" t="s">
        <v>317</v>
      </c>
      <c r="B286">
        <v>2</v>
      </c>
      <c r="C286" t="s">
        <v>19</v>
      </c>
      <c r="D286" t="s">
        <v>1136</v>
      </c>
      <c r="E286" t="s">
        <v>1141</v>
      </c>
      <c r="F286">
        <v>5300</v>
      </c>
      <c r="G286" t="s">
        <v>1385</v>
      </c>
      <c r="H286">
        <v>158</v>
      </c>
      <c r="I286">
        <v>31824.9</v>
      </c>
      <c r="J286">
        <v>5028334.2</v>
      </c>
      <c r="K286" t="s">
        <v>1966</v>
      </c>
      <c r="L286" t="s">
        <v>1833</v>
      </c>
    </row>
    <row r="287" spans="1:12" x14ac:dyDescent="0.3">
      <c r="A287" t="s">
        <v>318</v>
      </c>
      <c r="B287">
        <v>2</v>
      </c>
      <c r="C287" t="s">
        <v>20</v>
      </c>
      <c r="D287" t="s">
        <v>1134</v>
      </c>
      <c r="E287" t="s">
        <v>1140</v>
      </c>
      <c r="F287">
        <v>5100</v>
      </c>
      <c r="G287" t="s">
        <v>1338</v>
      </c>
      <c r="H287">
        <v>131</v>
      </c>
      <c r="I287">
        <v>26488.13</v>
      </c>
      <c r="J287">
        <v>3469945.03</v>
      </c>
      <c r="K287" t="s">
        <v>1967</v>
      </c>
      <c r="L287" t="s">
        <v>1959</v>
      </c>
    </row>
    <row r="288" spans="1:12" x14ac:dyDescent="0.3">
      <c r="A288" t="s">
        <v>319</v>
      </c>
      <c r="B288">
        <v>4</v>
      </c>
      <c r="C288" t="s">
        <v>19</v>
      </c>
      <c r="D288" t="s">
        <v>1137</v>
      </c>
      <c r="E288" t="s">
        <v>1141</v>
      </c>
      <c r="F288">
        <v>5300</v>
      </c>
      <c r="G288" t="s">
        <v>1386</v>
      </c>
      <c r="H288">
        <v>220</v>
      </c>
      <c r="I288">
        <v>42944.31</v>
      </c>
      <c r="J288">
        <v>9447748.1999999993</v>
      </c>
      <c r="K288" t="s">
        <v>1893</v>
      </c>
      <c r="L288" t="s">
        <v>1852</v>
      </c>
    </row>
    <row r="289" spans="1:12" x14ac:dyDescent="0.3">
      <c r="A289" t="s">
        <v>320</v>
      </c>
      <c r="B289">
        <v>3</v>
      </c>
      <c r="C289" t="s">
        <v>21</v>
      </c>
      <c r="D289" t="s">
        <v>1136</v>
      </c>
      <c r="E289" t="s">
        <v>1140</v>
      </c>
      <c r="F289">
        <v>5200</v>
      </c>
      <c r="G289" t="s">
        <v>1387</v>
      </c>
      <c r="H289">
        <v>108</v>
      </c>
      <c r="I289">
        <v>15874.52</v>
      </c>
      <c r="J289">
        <v>1714448.16</v>
      </c>
      <c r="K289" t="s">
        <v>1968</v>
      </c>
      <c r="L289" t="s">
        <v>1779</v>
      </c>
    </row>
    <row r="290" spans="1:12" x14ac:dyDescent="0.3">
      <c r="A290" t="s">
        <v>321</v>
      </c>
      <c r="B290">
        <v>5</v>
      </c>
      <c r="C290" t="s">
        <v>21</v>
      </c>
      <c r="D290" t="s">
        <v>1135</v>
      </c>
      <c r="E290" t="s">
        <v>1143</v>
      </c>
      <c r="F290">
        <v>5400</v>
      </c>
      <c r="G290" t="s">
        <v>1388</v>
      </c>
      <c r="H290">
        <v>156</v>
      </c>
      <c r="I290">
        <v>41342.42</v>
      </c>
      <c r="J290">
        <v>6449417.5199999996</v>
      </c>
      <c r="K290" t="s">
        <v>1816</v>
      </c>
      <c r="L290" t="s">
        <v>1951</v>
      </c>
    </row>
    <row r="291" spans="1:12" x14ac:dyDescent="0.3">
      <c r="A291" t="s">
        <v>322</v>
      </c>
      <c r="B291">
        <v>1</v>
      </c>
      <c r="C291" t="s">
        <v>20</v>
      </c>
      <c r="D291" t="s">
        <v>1135</v>
      </c>
      <c r="E291" t="s">
        <v>1143</v>
      </c>
      <c r="F291">
        <v>5100</v>
      </c>
      <c r="G291" t="s">
        <v>1389</v>
      </c>
      <c r="H291">
        <v>175</v>
      </c>
      <c r="I291">
        <v>9765.2099999999991</v>
      </c>
      <c r="J291">
        <v>1708911.75</v>
      </c>
      <c r="K291" t="s">
        <v>1969</v>
      </c>
      <c r="L291" t="s">
        <v>2048</v>
      </c>
    </row>
    <row r="292" spans="1:12" x14ac:dyDescent="0.3">
      <c r="A292" t="s">
        <v>323</v>
      </c>
      <c r="B292">
        <v>2</v>
      </c>
      <c r="C292" t="s">
        <v>18</v>
      </c>
      <c r="D292" t="s">
        <v>1135</v>
      </c>
      <c r="E292" t="s">
        <v>1140</v>
      </c>
      <c r="F292">
        <v>5200</v>
      </c>
      <c r="G292" t="s">
        <v>1390</v>
      </c>
      <c r="H292">
        <v>91</v>
      </c>
      <c r="I292">
        <v>31798.57</v>
      </c>
      <c r="J292">
        <v>2893669.87</v>
      </c>
      <c r="K292" t="s">
        <v>1820</v>
      </c>
      <c r="L292" t="s">
        <v>1933</v>
      </c>
    </row>
    <row r="293" spans="1:12" x14ac:dyDescent="0.3">
      <c r="A293" t="s">
        <v>324</v>
      </c>
      <c r="B293">
        <v>3</v>
      </c>
      <c r="C293" t="s">
        <v>19</v>
      </c>
      <c r="D293" t="s">
        <v>1134</v>
      </c>
      <c r="E293" t="s">
        <v>1142</v>
      </c>
      <c r="F293">
        <v>5300</v>
      </c>
      <c r="G293" t="s">
        <v>1391</v>
      </c>
      <c r="H293">
        <v>201</v>
      </c>
      <c r="I293">
        <v>32850.300000000003</v>
      </c>
      <c r="J293">
        <v>6602910.2999999998</v>
      </c>
      <c r="K293" t="s">
        <v>6</v>
      </c>
      <c r="L293" t="s">
        <v>1988</v>
      </c>
    </row>
    <row r="294" spans="1:12" x14ac:dyDescent="0.3">
      <c r="A294" t="s">
        <v>325</v>
      </c>
      <c r="B294">
        <v>4</v>
      </c>
      <c r="C294" t="s">
        <v>21</v>
      </c>
      <c r="D294" t="s">
        <v>1133</v>
      </c>
      <c r="E294" t="s">
        <v>1139</v>
      </c>
      <c r="F294">
        <v>5300</v>
      </c>
      <c r="G294" t="s">
        <v>1392</v>
      </c>
      <c r="H294">
        <v>143</v>
      </c>
      <c r="I294">
        <v>10829.06</v>
      </c>
      <c r="J294">
        <v>1548555.58</v>
      </c>
      <c r="K294" t="s">
        <v>1951</v>
      </c>
      <c r="L294" t="s">
        <v>14</v>
      </c>
    </row>
    <row r="295" spans="1:12" x14ac:dyDescent="0.3">
      <c r="A295" t="s">
        <v>326</v>
      </c>
      <c r="B295">
        <v>3</v>
      </c>
      <c r="C295" t="s">
        <v>21</v>
      </c>
      <c r="D295" t="s">
        <v>1136</v>
      </c>
      <c r="E295" t="s">
        <v>1139</v>
      </c>
      <c r="F295">
        <v>5300</v>
      </c>
      <c r="G295" t="s">
        <v>1393</v>
      </c>
      <c r="H295">
        <v>77</v>
      </c>
      <c r="I295">
        <v>44967.66</v>
      </c>
      <c r="J295">
        <v>3462509.82</v>
      </c>
      <c r="K295" t="s">
        <v>1871</v>
      </c>
      <c r="L295" t="s">
        <v>2095</v>
      </c>
    </row>
    <row r="296" spans="1:12" x14ac:dyDescent="0.3">
      <c r="A296" t="s">
        <v>327</v>
      </c>
      <c r="B296">
        <v>3</v>
      </c>
      <c r="C296" t="s">
        <v>20</v>
      </c>
      <c r="D296" t="s">
        <v>1134</v>
      </c>
      <c r="E296" t="s">
        <v>1140</v>
      </c>
      <c r="F296">
        <v>5200</v>
      </c>
      <c r="G296" t="s">
        <v>1394</v>
      </c>
      <c r="H296">
        <v>46</v>
      </c>
      <c r="I296">
        <v>23152.82</v>
      </c>
      <c r="J296">
        <v>1065029.72</v>
      </c>
      <c r="K296" t="s">
        <v>1798</v>
      </c>
      <c r="L296" t="s">
        <v>2028</v>
      </c>
    </row>
    <row r="297" spans="1:12" x14ac:dyDescent="0.3">
      <c r="A297" t="s">
        <v>328</v>
      </c>
      <c r="B297">
        <v>1</v>
      </c>
      <c r="C297" t="s">
        <v>20</v>
      </c>
      <c r="D297" t="s">
        <v>1137</v>
      </c>
      <c r="E297" t="s">
        <v>1140</v>
      </c>
      <c r="F297">
        <v>5400</v>
      </c>
      <c r="G297" t="s">
        <v>1395</v>
      </c>
      <c r="H297">
        <v>25</v>
      </c>
      <c r="I297">
        <v>21216.84</v>
      </c>
      <c r="J297">
        <v>530421</v>
      </c>
      <c r="K297" t="s">
        <v>1970</v>
      </c>
      <c r="L297" t="s">
        <v>1837</v>
      </c>
    </row>
    <row r="298" spans="1:12" x14ac:dyDescent="0.3">
      <c r="A298" t="s">
        <v>329</v>
      </c>
      <c r="B298">
        <v>1</v>
      </c>
      <c r="C298" t="s">
        <v>20</v>
      </c>
      <c r="D298" t="s">
        <v>1137</v>
      </c>
      <c r="E298" t="s">
        <v>1140</v>
      </c>
      <c r="F298">
        <v>5300</v>
      </c>
      <c r="G298" t="s">
        <v>1396</v>
      </c>
      <c r="H298">
        <v>19</v>
      </c>
      <c r="I298">
        <v>40294.11</v>
      </c>
      <c r="J298">
        <v>765588.09</v>
      </c>
      <c r="K298" t="s">
        <v>1842</v>
      </c>
      <c r="L298" t="s">
        <v>1830</v>
      </c>
    </row>
    <row r="299" spans="1:12" x14ac:dyDescent="0.3">
      <c r="A299" t="s">
        <v>330</v>
      </c>
      <c r="B299">
        <v>5</v>
      </c>
      <c r="C299" t="s">
        <v>20</v>
      </c>
      <c r="D299" t="s">
        <v>1135</v>
      </c>
      <c r="E299" t="s">
        <v>1139</v>
      </c>
      <c r="F299">
        <v>5400</v>
      </c>
      <c r="G299" t="s">
        <v>1397</v>
      </c>
      <c r="H299">
        <v>175</v>
      </c>
      <c r="I299">
        <v>22629.65</v>
      </c>
      <c r="J299">
        <v>3960188.75</v>
      </c>
      <c r="K299" t="s">
        <v>1971</v>
      </c>
      <c r="L299" t="s">
        <v>1866</v>
      </c>
    </row>
    <row r="300" spans="1:12" x14ac:dyDescent="0.3">
      <c r="A300" t="s">
        <v>331</v>
      </c>
      <c r="B300">
        <v>3</v>
      </c>
      <c r="C300" t="s">
        <v>18</v>
      </c>
      <c r="D300" t="s">
        <v>1135</v>
      </c>
      <c r="E300" t="s">
        <v>1139</v>
      </c>
      <c r="F300">
        <v>5200</v>
      </c>
      <c r="G300" t="s">
        <v>1398</v>
      </c>
      <c r="H300">
        <v>64</v>
      </c>
      <c r="I300">
        <v>28466.75</v>
      </c>
      <c r="J300">
        <v>1821872</v>
      </c>
      <c r="K300" t="s">
        <v>1793</v>
      </c>
      <c r="L300" t="s">
        <v>1802</v>
      </c>
    </row>
    <row r="301" spans="1:12" x14ac:dyDescent="0.3">
      <c r="A301" t="s">
        <v>332</v>
      </c>
      <c r="B301">
        <v>2</v>
      </c>
      <c r="C301" t="s">
        <v>18</v>
      </c>
      <c r="D301" t="s">
        <v>1134</v>
      </c>
      <c r="E301" t="s">
        <v>1139</v>
      </c>
      <c r="F301">
        <v>5300</v>
      </c>
      <c r="G301" t="s">
        <v>1216</v>
      </c>
      <c r="H301">
        <v>222</v>
      </c>
      <c r="I301">
        <v>30040.71</v>
      </c>
      <c r="J301">
        <v>6669037.6200000001</v>
      </c>
      <c r="K301" t="s">
        <v>1972</v>
      </c>
      <c r="L301" t="s">
        <v>1798</v>
      </c>
    </row>
    <row r="302" spans="1:12" x14ac:dyDescent="0.3">
      <c r="A302" t="s">
        <v>333</v>
      </c>
      <c r="B302">
        <v>4</v>
      </c>
      <c r="C302" t="s">
        <v>18</v>
      </c>
      <c r="D302" t="s">
        <v>1138</v>
      </c>
      <c r="E302" t="s">
        <v>1139</v>
      </c>
      <c r="F302">
        <v>5400</v>
      </c>
      <c r="G302" t="s">
        <v>1399</v>
      </c>
      <c r="H302">
        <v>183</v>
      </c>
      <c r="I302">
        <v>26683</v>
      </c>
      <c r="J302">
        <v>4882989</v>
      </c>
      <c r="K302" t="s">
        <v>1806</v>
      </c>
      <c r="L302" t="s">
        <v>1879</v>
      </c>
    </row>
    <row r="303" spans="1:12" x14ac:dyDescent="0.3">
      <c r="A303" t="s">
        <v>334</v>
      </c>
      <c r="B303">
        <v>3</v>
      </c>
      <c r="C303" t="s">
        <v>20</v>
      </c>
      <c r="D303" t="s">
        <v>1134</v>
      </c>
      <c r="E303" t="s">
        <v>1143</v>
      </c>
      <c r="F303">
        <v>5100</v>
      </c>
      <c r="G303" t="s">
        <v>1400</v>
      </c>
      <c r="H303">
        <v>149</v>
      </c>
      <c r="I303">
        <v>3416.14</v>
      </c>
      <c r="J303">
        <v>509004.86</v>
      </c>
      <c r="K303" t="s">
        <v>1973</v>
      </c>
      <c r="L303" t="s">
        <v>2037</v>
      </c>
    </row>
    <row r="304" spans="1:12" x14ac:dyDescent="0.3">
      <c r="A304" t="s">
        <v>335</v>
      </c>
      <c r="B304">
        <v>2</v>
      </c>
      <c r="C304" t="s">
        <v>21</v>
      </c>
      <c r="D304" t="s">
        <v>1136</v>
      </c>
      <c r="E304" t="s">
        <v>1141</v>
      </c>
      <c r="F304">
        <v>5100</v>
      </c>
      <c r="G304" t="s">
        <v>1401</v>
      </c>
      <c r="H304">
        <v>189</v>
      </c>
      <c r="I304">
        <v>1874.12</v>
      </c>
      <c r="J304">
        <v>354208.68</v>
      </c>
      <c r="K304" t="s">
        <v>1956</v>
      </c>
      <c r="L304" t="s">
        <v>2112</v>
      </c>
    </row>
    <row r="305" spans="1:12" x14ac:dyDescent="0.3">
      <c r="A305" t="s">
        <v>336</v>
      </c>
      <c r="B305">
        <v>1</v>
      </c>
      <c r="C305" t="s">
        <v>21</v>
      </c>
      <c r="D305" t="s">
        <v>1136</v>
      </c>
      <c r="E305" t="s">
        <v>1141</v>
      </c>
      <c r="F305">
        <v>5300</v>
      </c>
      <c r="G305" t="s">
        <v>1402</v>
      </c>
      <c r="H305">
        <v>168</v>
      </c>
      <c r="I305">
        <v>16018.09</v>
      </c>
      <c r="J305">
        <v>2691039.12</v>
      </c>
      <c r="K305" t="s">
        <v>1873</v>
      </c>
      <c r="L305" t="s">
        <v>1854</v>
      </c>
    </row>
    <row r="306" spans="1:12" x14ac:dyDescent="0.3">
      <c r="A306" t="s">
        <v>337</v>
      </c>
      <c r="B306">
        <v>1</v>
      </c>
      <c r="C306" t="s">
        <v>20</v>
      </c>
      <c r="D306" t="s">
        <v>1133</v>
      </c>
      <c r="E306" t="s">
        <v>1142</v>
      </c>
      <c r="F306">
        <v>5100</v>
      </c>
      <c r="G306" t="s">
        <v>1330</v>
      </c>
      <c r="H306">
        <v>232</v>
      </c>
      <c r="I306">
        <v>47418.39</v>
      </c>
      <c r="J306">
        <v>11001066.48</v>
      </c>
      <c r="K306" t="s">
        <v>1845</v>
      </c>
      <c r="L306" t="s">
        <v>1806</v>
      </c>
    </row>
    <row r="307" spans="1:12" x14ac:dyDescent="0.3">
      <c r="A307" t="s">
        <v>338</v>
      </c>
      <c r="B307">
        <v>4</v>
      </c>
      <c r="C307" t="s">
        <v>18</v>
      </c>
      <c r="D307" t="s">
        <v>1134</v>
      </c>
      <c r="E307" t="s">
        <v>1142</v>
      </c>
      <c r="F307">
        <v>5300</v>
      </c>
      <c r="G307" t="s">
        <v>1403</v>
      </c>
      <c r="H307">
        <v>92</v>
      </c>
      <c r="I307">
        <v>5435.18</v>
      </c>
      <c r="J307">
        <v>500036.56</v>
      </c>
      <c r="K307" t="s">
        <v>1873</v>
      </c>
      <c r="L307" t="s">
        <v>2046</v>
      </c>
    </row>
    <row r="308" spans="1:12" x14ac:dyDescent="0.3">
      <c r="A308" t="s">
        <v>339</v>
      </c>
      <c r="B308">
        <v>1</v>
      </c>
      <c r="C308" t="s">
        <v>19</v>
      </c>
      <c r="D308" t="s">
        <v>1133</v>
      </c>
      <c r="E308" t="s">
        <v>1140</v>
      </c>
      <c r="F308">
        <v>5300</v>
      </c>
      <c r="G308" t="s">
        <v>1233</v>
      </c>
      <c r="H308">
        <v>1</v>
      </c>
      <c r="I308">
        <v>13630.71</v>
      </c>
      <c r="J308">
        <v>13630.71</v>
      </c>
      <c r="K308" t="s">
        <v>1909</v>
      </c>
      <c r="L308" t="s">
        <v>1787</v>
      </c>
    </row>
    <row r="309" spans="1:12" x14ac:dyDescent="0.3">
      <c r="A309" t="s">
        <v>340</v>
      </c>
      <c r="B309">
        <v>1</v>
      </c>
      <c r="C309" t="s">
        <v>19</v>
      </c>
      <c r="D309" t="s">
        <v>1136</v>
      </c>
      <c r="E309" t="s">
        <v>1141</v>
      </c>
      <c r="F309">
        <v>5400</v>
      </c>
      <c r="G309" t="s">
        <v>1404</v>
      </c>
      <c r="H309">
        <v>218</v>
      </c>
      <c r="I309">
        <v>45392.160000000003</v>
      </c>
      <c r="J309">
        <v>9895490.8800000008</v>
      </c>
      <c r="K309" t="s">
        <v>1949</v>
      </c>
      <c r="L309" t="s">
        <v>2114</v>
      </c>
    </row>
    <row r="310" spans="1:12" x14ac:dyDescent="0.3">
      <c r="A310" t="s">
        <v>341</v>
      </c>
      <c r="B310">
        <v>1</v>
      </c>
      <c r="C310" t="s">
        <v>18</v>
      </c>
      <c r="D310" t="s">
        <v>1138</v>
      </c>
      <c r="E310" t="s">
        <v>1139</v>
      </c>
      <c r="F310">
        <v>5300</v>
      </c>
      <c r="G310" t="s">
        <v>1405</v>
      </c>
      <c r="H310">
        <v>142</v>
      </c>
      <c r="I310">
        <v>30636.31</v>
      </c>
      <c r="J310">
        <v>4350356.0199999996</v>
      </c>
      <c r="K310" t="s">
        <v>1974</v>
      </c>
      <c r="L310" t="s">
        <v>1884</v>
      </c>
    </row>
    <row r="311" spans="1:12" x14ac:dyDescent="0.3">
      <c r="A311" t="s">
        <v>342</v>
      </c>
      <c r="B311">
        <v>5</v>
      </c>
      <c r="C311" t="s">
        <v>18</v>
      </c>
      <c r="D311" t="s">
        <v>1138</v>
      </c>
      <c r="E311" t="s">
        <v>1139</v>
      </c>
      <c r="F311">
        <v>5200</v>
      </c>
      <c r="G311" t="s">
        <v>1395</v>
      </c>
      <c r="H311">
        <v>190</v>
      </c>
      <c r="I311">
        <v>41707.519999999997</v>
      </c>
      <c r="J311">
        <v>7924428.7999999998</v>
      </c>
      <c r="K311" t="s">
        <v>1975</v>
      </c>
      <c r="L311" t="s">
        <v>2132</v>
      </c>
    </row>
    <row r="312" spans="1:12" x14ac:dyDescent="0.3">
      <c r="A312" t="s">
        <v>343</v>
      </c>
      <c r="B312">
        <v>1</v>
      </c>
      <c r="C312" t="s">
        <v>18</v>
      </c>
      <c r="D312" t="s">
        <v>1136</v>
      </c>
      <c r="E312" t="s">
        <v>1143</v>
      </c>
      <c r="F312">
        <v>5300</v>
      </c>
      <c r="G312" t="s">
        <v>1406</v>
      </c>
      <c r="H312">
        <v>126</v>
      </c>
      <c r="I312">
        <v>14071.65</v>
      </c>
      <c r="J312">
        <v>1773027.9</v>
      </c>
      <c r="K312" t="s">
        <v>1920</v>
      </c>
      <c r="L312" t="s">
        <v>2124</v>
      </c>
    </row>
    <row r="313" spans="1:12" x14ac:dyDescent="0.3">
      <c r="A313" t="s">
        <v>344</v>
      </c>
      <c r="B313">
        <v>3</v>
      </c>
      <c r="C313" t="s">
        <v>18</v>
      </c>
      <c r="D313" t="s">
        <v>1136</v>
      </c>
      <c r="E313" t="s">
        <v>1141</v>
      </c>
      <c r="F313">
        <v>5300</v>
      </c>
      <c r="G313" t="s">
        <v>1407</v>
      </c>
      <c r="H313">
        <v>167</v>
      </c>
      <c r="I313">
        <v>28845.279999999999</v>
      </c>
      <c r="J313">
        <v>4817161.76</v>
      </c>
      <c r="K313" t="s">
        <v>1946</v>
      </c>
      <c r="L313" t="s">
        <v>2112</v>
      </c>
    </row>
    <row r="314" spans="1:12" x14ac:dyDescent="0.3">
      <c r="A314" t="s">
        <v>345</v>
      </c>
      <c r="B314">
        <v>4</v>
      </c>
      <c r="C314" t="s">
        <v>19</v>
      </c>
      <c r="D314" t="s">
        <v>1134</v>
      </c>
      <c r="E314" t="s">
        <v>1140</v>
      </c>
      <c r="F314">
        <v>5100</v>
      </c>
      <c r="G314" t="s">
        <v>1399</v>
      </c>
      <c r="H314">
        <v>46</v>
      </c>
      <c r="I314">
        <v>8468.9</v>
      </c>
      <c r="J314">
        <v>389569.4</v>
      </c>
      <c r="K314" t="s">
        <v>1844</v>
      </c>
      <c r="L314" t="s">
        <v>2009</v>
      </c>
    </row>
    <row r="315" spans="1:12" x14ac:dyDescent="0.3">
      <c r="A315" t="s">
        <v>346</v>
      </c>
      <c r="B315">
        <v>4</v>
      </c>
      <c r="C315" t="s">
        <v>21</v>
      </c>
      <c r="D315" t="s">
        <v>1138</v>
      </c>
      <c r="E315" t="s">
        <v>1141</v>
      </c>
      <c r="F315">
        <v>5100</v>
      </c>
      <c r="G315" t="s">
        <v>1383</v>
      </c>
      <c r="H315">
        <v>189</v>
      </c>
      <c r="I315">
        <v>15641.29</v>
      </c>
      <c r="J315">
        <v>2956203.81</v>
      </c>
      <c r="K315" t="s">
        <v>1976</v>
      </c>
      <c r="L315" t="s">
        <v>2021</v>
      </c>
    </row>
    <row r="316" spans="1:12" x14ac:dyDescent="0.3">
      <c r="A316" t="s">
        <v>347</v>
      </c>
      <c r="B316">
        <v>2</v>
      </c>
      <c r="C316" t="s">
        <v>19</v>
      </c>
      <c r="D316" t="s">
        <v>1138</v>
      </c>
      <c r="E316" t="s">
        <v>1139</v>
      </c>
      <c r="F316">
        <v>5300</v>
      </c>
      <c r="G316" t="s">
        <v>1408</v>
      </c>
      <c r="H316">
        <v>87</v>
      </c>
      <c r="I316">
        <v>35949.21</v>
      </c>
      <c r="J316">
        <v>3127581.27</v>
      </c>
      <c r="K316" t="s">
        <v>1977</v>
      </c>
      <c r="L316" t="s">
        <v>2126</v>
      </c>
    </row>
    <row r="317" spans="1:12" x14ac:dyDescent="0.3">
      <c r="A317" t="s">
        <v>348</v>
      </c>
      <c r="B317">
        <v>4</v>
      </c>
      <c r="C317" t="s">
        <v>19</v>
      </c>
      <c r="D317" t="s">
        <v>1133</v>
      </c>
      <c r="E317" t="s">
        <v>1142</v>
      </c>
      <c r="F317">
        <v>5200</v>
      </c>
      <c r="G317" t="s">
        <v>1409</v>
      </c>
      <c r="H317">
        <v>127</v>
      </c>
      <c r="I317">
        <v>33217.56</v>
      </c>
      <c r="J317">
        <v>4218630.12</v>
      </c>
      <c r="K317" t="s">
        <v>1978</v>
      </c>
      <c r="L317" t="s">
        <v>1851</v>
      </c>
    </row>
    <row r="318" spans="1:12" x14ac:dyDescent="0.3">
      <c r="A318" t="s">
        <v>349</v>
      </c>
      <c r="B318">
        <v>1</v>
      </c>
      <c r="C318" t="s">
        <v>18</v>
      </c>
      <c r="D318" t="s">
        <v>1136</v>
      </c>
      <c r="E318" t="s">
        <v>1142</v>
      </c>
      <c r="F318">
        <v>5200</v>
      </c>
      <c r="G318" t="s">
        <v>1360</v>
      </c>
      <c r="H318">
        <v>143</v>
      </c>
      <c r="I318">
        <v>37555.08</v>
      </c>
      <c r="J318">
        <v>5370376.4400000004</v>
      </c>
      <c r="K318" t="s">
        <v>1890</v>
      </c>
      <c r="L318" t="s">
        <v>1868</v>
      </c>
    </row>
    <row r="319" spans="1:12" x14ac:dyDescent="0.3">
      <c r="A319" t="s">
        <v>350</v>
      </c>
      <c r="B319">
        <v>1</v>
      </c>
      <c r="C319" t="s">
        <v>19</v>
      </c>
      <c r="D319" t="s">
        <v>1133</v>
      </c>
      <c r="E319" t="s">
        <v>1140</v>
      </c>
      <c r="F319">
        <v>5300</v>
      </c>
      <c r="G319" t="s">
        <v>1336</v>
      </c>
      <c r="H319">
        <v>142</v>
      </c>
      <c r="I319">
        <v>31895.78</v>
      </c>
      <c r="J319">
        <v>4529200.76</v>
      </c>
      <c r="K319" t="s">
        <v>1979</v>
      </c>
      <c r="L319" t="s">
        <v>1778</v>
      </c>
    </row>
    <row r="320" spans="1:12" x14ac:dyDescent="0.3">
      <c r="A320" t="s">
        <v>351</v>
      </c>
      <c r="B320">
        <v>3</v>
      </c>
      <c r="C320" t="s">
        <v>20</v>
      </c>
      <c r="D320" t="s">
        <v>1135</v>
      </c>
      <c r="E320" t="s">
        <v>1140</v>
      </c>
      <c r="F320">
        <v>5400</v>
      </c>
      <c r="G320" t="s">
        <v>1391</v>
      </c>
      <c r="H320">
        <v>155</v>
      </c>
      <c r="I320">
        <v>37113.82</v>
      </c>
      <c r="J320">
        <v>5752642.0999999996</v>
      </c>
      <c r="K320" t="s">
        <v>1907</v>
      </c>
      <c r="L320" t="s">
        <v>1781</v>
      </c>
    </row>
    <row r="321" spans="1:12" x14ac:dyDescent="0.3">
      <c r="A321" t="s">
        <v>352</v>
      </c>
      <c r="B321">
        <v>2</v>
      </c>
      <c r="C321" t="s">
        <v>21</v>
      </c>
      <c r="D321" t="s">
        <v>1137</v>
      </c>
      <c r="E321" t="s">
        <v>1143</v>
      </c>
      <c r="F321">
        <v>5100</v>
      </c>
      <c r="G321" t="s">
        <v>1383</v>
      </c>
      <c r="H321">
        <v>163</v>
      </c>
      <c r="I321">
        <v>22580.44</v>
      </c>
      <c r="J321">
        <v>3680611.72</v>
      </c>
      <c r="K321" t="s">
        <v>1824</v>
      </c>
      <c r="L321" t="s">
        <v>1801</v>
      </c>
    </row>
    <row r="322" spans="1:12" x14ac:dyDescent="0.3">
      <c r="A322" t="s">
        <v>353</v>
      </c>
      <c r="B322">
        <v>5</v>
      </c>
      <c r="C322" t="s">
        <v>18</v>
      </c>
      <c r="D322" t="s">
        <v>1138</v>
      </c>
      <c r="E322" t="s">
        <v>1139</v>
      </c>
      <c r="F322">
        <v>5300</v>
      </c>
      <c r="G322" t="s">
        <v>1410</v>
      </c>
      <c r="H322">
        <v>153</v>
      </c>
      <c r="I322">
        <v>36526.379999999997</v>
      </c>
      <c r="J322">
        <v>5588536.1399999997</v>
      </c>
      <c r="K322" t="s">
        <v>1961</v>
      </c>
      <c r="L322" t="s">
        <v>1957</v>
      </c>
    </row>
    <row r="323" spans="1:12" x14ac:dyDescent="0.3">
      <c r="A323" t="s">
        <v>354</v>
      </c>
      <c r="B323">
        <v>4</v>
      </c>
      <c r="C323" t="s">
        <v>19</v>
      </c>
      <c r="D323" t="s">
        <v>1134</v>
      </c>
      <c r="E323" t="s">
        <v>1143</v>
      </c>
      <c r="F323">
        <v>5400</v>
      </c>
      <c r="G323" t="s">
        <v>1411</v>
      </c>
      <c r="H323">
        <v>173</v>
      </c>
      <c r="I323">
        <v>13950.21</v>
      </c>
      <c r="J323">
        <v>2413386.33</v>
      </c>
      <c r="K323" t="s">
        <v>10</v>
      </c>
      <c r="L323" t="s">
        <v>2111</v>
      </c>
    </row>
    <row r="324" spans="1:12" x14ac:dyDescent="0.3">
      <c r="A324" t="s">
        <v>355</v>
      </c>
      <c r="B324">
        <v>3</v>
      </c>
      <c r="C324" t="s">
        <v>21</v>
      </c>
      <c r="D324" t="s">
        <v>1133</v>
      </c>
      <c r="E324" t="s">
        <v>1140</v>
      </c>
      <c r="F324">
        <v>5300</v>
      </c>
      <c r="G324" t="s">
        <v>1412</v>
      </c>
      <c r="H324">
        <v>172</v>
      </c>
      <c r="I324">
        <v>45852.6</v>
      </c>
      <c r="J324">
        <v>7886647.2000000002</v>
      </c>
      <c r="K324" t="s">
        <v>1980</v>
      </c>
      <c r="L324" t="s">
        <v>1902</v>
      </c>
    </row>
    <row r="325" spans="1:12" x14ac:dyDescent="0.3">
      <c r="A325" t="s">
        <v>356</v>
      </c>
      <c r="B325">
        <v>4</v>
      </c>
      <c r="C325" t="s">
        <v>21</v>
      </c>
      <c r="D325" t="s">
        <v>1133</v>
      </c>
      <c r="E325" t="s">
        <v>1140</v>
      </c>
      <c r="F325">
        <v>5100</v>
      </c>
      <c r="G325" t="s">
        <v>1413</v>
      </c>
      <c r="H325">
        <v>100</v>
      </c>
      <c r="I325">
        <v>19800.47</v>
      </c>
      <c r="J325">
        <v>1980047</v>
      </c>
      <c r="K325" t="s">
        <v>1981</v>
      </c>
      <c r="L325" t="s">
        <v>1831</v>
      </c>
    </row>
    <row r="326" spans="1:12" x14ac:dyDescent="0.3">
      <c r="A326" t="s">
        <v>357</v>
      </c>
      <c r="B326">
        <v>2</v>
      </c>
      <c r="C326" t="s">
        <v>18</v>
      </c>
      <c r="D326" t="s">
        <v>1135</v>
      </c>
      <c r="E326" t="s">
        <v>1141</v>
      </c>
      <c r="F326">
        <v>5400</v>
      </c>
      <c r="G326" t="s">
        <v>1237</v>
      </c>
      <c r="H326">
        <v>193</v>
      </c>
      <c r="I326">
        <v>47345.56</v>
      </c>
      <c r="J326">
        <v>9137693.0800000001</v>
      </c>
      <c r="K326" t="s">
        <v>15</v>
      </c>
      <c r="L326" t="s">
        <v>1793</v>
      </c>
    </row>
    <row r="327" spans="1:12" x14ac:dyDescent="0.3">
      <c r="A327" t="s">
        <v>358</v>
      </c>
      <c r="B327">
        <v>1</v>
      </c>
      <c r="C327" t="s">
        <v>21</v>
      </c>
      <c r="D327" t="s">
        <v>1133</v>
      </c>
      <c r="E327" t="s">
        <v>1142</v>
      </c>
      <c r="F327">
        <v>5300</v>
      </c>
      <c r="G327" t="s">
        <v>1381</v>
      </c>
      <c r="H327">
        <v>239</v>
      </c>
      <c r="I327">
        <v>3817.67</v>
      </c>
      <c r="J327">
        <v>912423.13</v>
      </c>
      <c r="K327" t="s">
        <v>1915</v>
      </c>
      <c r="L327" t="s">
        <v>1925</v>
      </c>
    </row>
    <row r="328" spans="1:12" x14ac:dyDescent="0.3">
      <c r="A328" t="s">
        <v>359</v>
      </c>
      <c r="B328">
        <v>4</v>
      </c>
      <c r="C328" t="s">
        <v>18</v>
      </c>
      <c r="D328" t="s">
        <v>1137</v>
      </c>
      <c r="E328" t="s">
        <v>1141</v>
      </c>
      <c r="F328">
        <v>5400</v>
      </c>
      <c r="G328" t="s">
        <v>1414</v>
      </c>
      <c r="H328">
        <v>116</v>
      </c>
      <c r="I328">
        <v>29116.02</v>
      </c>
      <c r="J328">
        <v>3377458.32</v>
      </c>
      <c r="K328" t="s">
        <v>1982</v>
      </c>
      <c r="L328" t="s">
        <v>2070</v>
      </c>
    </row>
    <row r="329" spans="1:12" x14ac:dyDescent="0.3">
      <c r="A329" t="s">
        <v>360</v>
      </c>
      <c r="B329">
        <v>2</v>
      </c>
      <c r="C329" t="s">
        <v>18</v>
      </c>
      <c r="D329" t="s">
        <v>1138</v>
      </c>
      <c r="E329" t="s">
        <v>1143</v>
      </c>
      <c r="F329">
        <v>5100</v>
      </c>
      <c r="G329" t="s">
        <v>1319</v>
      </c>
      <c r="H329">
        <v>88</v>
      </c>
      <c r="I329">
        <v>25396.39</v>
      </c>
      <c r="J329">
        <v>2234882.3199999998</v>
      </c>
      <c r="K329" t="s">
        <v>1969</v>
      </c>
      <c r="L329" t="s">
        <v>2046</v>
      </c>
    </row>
    <row r="330" spans="1:12" x14ac:dyDescent="0.3">
      <c r="A330" t="s">
        <v>361</v>
      </c>
      <c r="B330">
        <v>5</v>
      </c>
      <c r="C330" t="s">
        <v>20</v>
      </c>
      <c r="D330" t="s">
        <v>1137</v>
      </c>
      <c r="E330" t="s">
        <v>1140</v>
      </c>
      <c r="F330">
        <v>5400</v>
      </c>
      <c r="G330" t="s">
        <v>1415</v>
      </c>
      <c r="H330">
        <v>51</v>
      </c>
      <c r="I330">
        <v>1411.77</v>
      </c>
      <c r="J330">
        <v>72000.27</v>
      </c>
      <c r="K330" t="s">
        <v>1823</v>
      </c>
      <c r="L330" t="s">
        <v>2064</v>
      </c>
    </row>
    <row r="331" spans="1:12" x14ac:dyDescent="0.3">
      <c r="A331" t="s">
        <v>362</v>
      </c>
      <c r="B331">
        <v>4</v>
      </c>
      <c r="C331" t="s">
        <v>19</v>
      </c>
      <c r="D331" t="s">
        <v>1133</v>
      </c>
      <c r="E331" t="s">
        <v>1141</v>
      </c>
      <c r="F331">
        <v>5200</v>
      </c>
      <c r="G331" t="s">
        <v>1416</v>
      </c>
      <c r="H331">
        <v>37</v>
      </c>
      <c r="I331">
        <v>47806.96</v>
      </c>
      <c r="J331">
        <v>1768857.52</v>
      </c>
      <c r="K331" t="s">
        <v>1983</v>
      </c>
      <c r="L331" t="s">
        <v>2133</v>
      </c>
    </row>
    <row r="332" spans="1:12" x14ac:dyDescent="0.3">
      <c r="A332" t="s">
        <v>363</v>
      </c>
      <c r="B332">
        <v>5</v>
      </c>
      <c r="C332" t="s">
        <v>19</v>
      </c>
      <c r="D332" t="s">
        <v>1135</v>
      </c>
      <c r="E332" t="s">
        <v>1139</v>
      </c>
      <c r="F332">
        <v>5100</v>
      </c>
      <c r="G332" t="s">
        <v>1417</v>
      </c>
      <c r="H332">
        <v>77</v>
      </c>
      <c r="I332">
        <v>30442.15</v>
      </c>
      <c r="J332">
        <v>2344045.5499999998</v>
      </c>
      <c r="K332" t="s">
        <v>1915</v>
      </c>
      <c r="L332" t="s">
        <v>1978</v>
      </c>
    </row>
    <row r="333" spans="1:12" x14ac:dyDescent="0.3">
      <c r="A333" t="s">
        <v>364</v>
      </c>
      <c r="B333">
        <v>5</v>
      </c>
      <c r="C333" t="s">
        <v>21</v>
      </c>
      <c r="D333" t="s">
        <v>1137</v>
      </c>
      <c r="E333" t="s">
        <v>1142</v>
      </c>
      <c r="F333">
        <v>5100</v>
      </c>
      <c r="G333" t="s">
        <v>1418</v>
      </c>
      <c r="H333">
        <v>233</v>
      </c>
      <c r="I333">
        <v>27797.15</v>
      </c>
      <c r="J333">
        <v>6476735.9500000002</v>
      </c>
      <c r="K333" t="s">
        <v>1866</v>
      </c>
      <c r="L333" t="s">
        <v>1996</v>
      </c>
    </row>
    <row r="334" spans="1:12" x14ac:dyDescent="0.3">
      <c r="A334" t="s">
        <v>365</v>
      </c>
      <c r="B334">
        <v>4</v>
      </c>
      <c r="C334" t="s">
        <v>20</v>
      </c>
      <c r="D334" t="s">
        <v>1134</v>
      </c>
      <c r="E334" t="s">
        <v>1140</v>
      </c>
      <c r="F334">
        <v>5200</v>
      </c>
      <c r="G334" t="s">
        <v>1327</v>
      </c>
      <c r="H334">
        <v>160</v>
      </c>
      <c r="I334">
        <v>35523.43</v>
      </c>
      <c r="J334">
        <v>5683748.7999999998</v>
      </c>
      <c r="K334" t="s">
        <v>1984</v>
      </c>
      <c r="L334" t="s">
        <v>15</v>
      </c>
    </row>
    <row r="335" spans="1:12" x14ac:dyDescent="0.3">
      <c r="A335" t="s">
        <v>366</v>
      </c>
      <c r="B335">
        <v>5</v>
      </c>
      <c r="C335" t="s">
        <v>18</v>
      </c>
      <c r="D335" t="s">
        <v>1135</v>
      </c>
      <c r="E335" t="s">
        <v>1140</v>
      </c>
      <c r="F335">
        <v>5300</v>
      </c>
      <c r="G335" t="s">
        <v>1419</v>
      </c>
      <c r="H335">
        <v>243</v>
      </c>
      <c r="I335">
        <v>8470.7900000000009</v>
      </c>
      <c r="J335">
        <v>2058401.97</v>
      </c>
      <c r="K335" t="s">
        <v>1932</v>
      </c>
      <c r="L335" t="s">
        <v>1865</v>
      </c>
    </row>
    <row r="336" spans="1:12" x14ac:dyDescent="0.3">
      <c r="A336" t="s">
        <v>367</v>
      </c>
      <c r="B336">
        <v>1</v>
      </c>
      <c r="C336" t="s">
        <v>20</v>
      </c>
      <c r="D336" t="s">
        <v>1133</v>
      </c>
      <c r="E336" t="s">
        <v>1140</v>
      </c>
      <c r="F336">
        <v>5400</v>
      </c>
      <c r="G336" t="s">
        <v>1420</v>
      </c>
      <c r="H336">
        <v>17</v>
      </c>
      <c r="I336">
        <v>36795.25</v>
      </c>
      <c r="J336">
        <v>625519.25</v>
      </c>
      <c r="K336" t="s">
        <v>1985</v>
      </c>
      <c r="L336" t="s">
        <v>2134</v>
      </c>
    </row>
    <row r="337" spans="1:12" x14ac:dyDescent="0.3">
      <c r="A337" t="s">
        <v>368</v>
      </c>
      <c r="B337">
        <v>4</v>
      </c>
      <c r="C337" t="s">
        <v>21</v>
      </c>
      <c r="D337" t="s">
        <v>1133</v>
      </c>
      <c r="E337" t="s">
        <v>1140</v>
      </c>
      <c r="F337">
        <v>5100</v>
      </c>
      <c r="G337" t="s">
        <v>1421</v>
      </c>
      <c r="H337">
        <v>8</v>
      </c>
      <c r="I337">
        <v>2213.11</v>
      </c>
      <c r="J337">
        <v>17704.88</v>
      </c>
      <c r="K337" t="s">
        <v>1850</v>
      </c>
      <c r="L337" t="s">
        <v>1952</v>
      </c>
    </row>
    <row r="338" spans="1:12" x14ac:dyDescent="0.3">
      <c r="A338" t="s">
        <v>369</v>
      </c>
      <c r="B338">
        <v>5</v>
      </c>
      <c r="C338" t="s">
        <v>19</v>
      </c>
      <c r="D338" t="s">
        <v>1134</v>
      </c>
      <c r="E338" t="s">
        <v>1140</v>
      </c>
      <c r="F338">
        <v>5100</v>
      </c>
      <c r="G338" t="s">
        <v>1422</v>
      </c>
      <c r="H338">
        <v>11</v>
      </c>
      <c r="I338">
        <v>17834.669999999998</v>
      </c>
      <c r="J338">
        <v>196181.37</v>
      </c>
      <c r="K338" t="s">
        <v>1818</v>
      </c>
      <c r="L338" t="s">
        <v>1980</v>
      </c>
    </row>
    <row r="339" spans="1:12" x14ac:dyDescent="0.3">
      <c r="A339" t="s">
        <v>370</v>
      </c>
      <c r="B339">
        <v>1</v>
      </c>
      <c r="C339" t="s">
        <v>19</v>
      </c>
      <c r="D339" t="s">
        <v>1134</v>
      </c>
      <c r="E339" t="s">
        <v>1142</v>
      </c>
      <c r="F339">
        <v>5100</v>
      </c>
      <c r="G339" t="s">
        <v>1423</v>
      </c>
      <c r="H339">
        <v>20</v>
      </c>
      <c r="I339">
        <v>23472.41</v>
      </c>
      <c r="J339">
        <v>469448.2</v>
      </c>
      <c r="K339" t="s">
        <v>1938</v>
      </c>
      <c r="L339" t="s">
        <v>1960</v>
      </c>
    </row>
    <row r="340" spans="1:12" x14ac:dyDescent="0.3">
      <c r="A340" t="s">
        <v>371</v>
      </c>
      <c r="B340">
        <v>3</v>
      </c>
      <c r="C340" t="s">
        <v>20</v>
      </c>
      <c r="D340" t="s">
        <v>1134</v>
      </c>
      <c r="E340" t="s">
        <v>1143</v>
      </c>
      <c r="F340">
        <v>5400</v>
      </c>
      <c r="G340" t="s">
        <v>1424</v>
      </c>
      <c r="H340">
        <v>236</v>
      </c>
      <c r="I340">
        <v>37792.410000000003</v>
      </c>
      <c r="J340">
        <v>8919008.7599999998</v>
      </c>
      <c r="K340" t="s">
        <v>1986</v>
      </c>
      <c r="L340" t="s">
        <v>1922</v>
      </c>
    </row>
    <row r="341" spans="1:12" x14ac:dyDescent="0.3">
      <c r="A341" t="s">
        <v>372</v>
      </c>
      <c r="B341">
        <v>3</v>
      </c>
      <c r="C341" t="s">
        <v>18</v>
      </c>
      <c r="D341" t="s">
        <v>1137</v>
      </c>
      <c r="E341" t="s">
        <v>1140</v>
      </c>
      <c r="F341">
        <v>5300</v>
      </c>
      <c r="G341" t="s">
        <v>1425</v>
      </c>
      <c r="H341">
        <v>249</v>
      </c>
      <c r="I341">
        <v>18272.84</v>
      </c>
      <c r="J341">
        <v>4549937.16</v>
      </c>
      <c r="K341" t="s">
        <v>1851</v>
      </c>
      <c r="L341" t="s">
        <v>2034</v>
      </c>
    </row>
    <row r="342" spans="1:12" x14ac:dyDescent="0.3">
      <c r="A342" t="s">
        <v>373</v>
      </c>
      <c r="B342">
        <v>4</v>
      </c>
      <c r="C342" t="s">
        <v>19</v>
      </c>
      <c r="D342" t="s">
        <v>1135</v>
      </c>
      <c r="E342" t="s">
        <v>1140</v>
      </c>
      <c r="F342">
        <v>5300</v>
      </c>
      <c r="G342" t="s">
        <v>1248</v>
      </c>
      <c r="H342">
        <v>4</v>
      </c>
      <c r="I342">
        <v>40377.82</v>
      </c>
      <c r="J342">
        <v>161511.28</v>
      </c>
      <c r="K342" t="s">
        <v>1810</v>
      </c>
      <c r="L342" t="s">
        <v>2086</v>
      </c>
    </row>
    <row r="343" spans="1:12" x14ac:dyDescent="0.3">
      <c r="A343" t="s">
        <v>374</v>
      </c>
      <c r="B343">
        <v>3</v>
      </c>
      <c r="C343" t="s">
        <v>18</v>
      </c>
      <c r="D343" t="s">
        <v>1136</v>
      </c>
      <c r="E343" t="s">
        <v>1139</v>
      </c>
      <c r="F343">
        <v>5100</v>
      </c>
      <c r="G343" t="s">
        <v>1426</v>
      </c>
      <c r="H343">
        <v>96</v>
      </c>
      <c r="I343">
        <v>12209.02</v>
      </c>
      <c r="J343">
        <v>1172065.92</v>
      </c>
      <c r="K343" t="s">
        <v>1980</v>
      </c>
      <c r="L343" t="s">
        <v>2085</v>
      </c>
    </row>
    <row r="344" spans="1:12" x14ac:dyDescent="0.3">
      <c r="A344" t="s">
        <v>375</v>
      </c>
      <c r="B344">
        <v>5</v>
      </c>
      <c r="C344" t="s">
        <v>20</v>
      </c>
      <c r="D344" t="s">
        <v>1138</v>
      </c>
      <c r="E344" t="s">
        <v>1141</v>
      </c>
      <c r="F344">
        <v>5300</v>
      </c>
      <c r="G344" t="s">
        <v>1427</v>
      </c>
      <c r="H344">
        <v>189</v>
      </c>
      <c r="I344">
        <v>46337.53</v>
      </c>
      <c r="J344">
        <v>8757793.1699999999</v>
      </c>
      <c r="K344" t="s">
        <v>1897</v>
      </c>
      <c r="L344" t="s">
        <v>1874</v>
      </c>
    </row>
    <row r="345" spans="1:12" x14ac:dyDescent="0.3">
      <c r="A345" t="s">
        <v>376</v>
      </c>
      <c r="B345">
        <v>1</v>
      </c>
      <c r="C345" t="s">
        <v>19</v>
      </c>
      <c r="D345" t="s">
        <v>1134</v>
      </c>
      <c r="E345" t="s">
        <v>1140</v>
      </c>
      <c r="F345">
        <v>5200</v>
      </c>
      <c r="G345" t="s">
        <v>1428</v>
      </c>
      <c r="H345">
        <v>64</v>
      </c>
      <c r="I345">
        <v>15144.93</v>
      </c>
      <c r="J345">
        <v>969275.52</v>
      </c>
      <c r="K345" t="s">
        <v>1892</v>
      </c>
      <c r="L345" t="s">
        <v>1859</v>
      </c>
    </row>
    <row r="346" spans="1:12" x14ac:dyDescent="0.3">
      <c r="A346" t="s">
        <v>377</v>
      </c>
      <c r="B346">
        <v>1</v>
      </c>
      <c r="C346" t="s">
        <v>21</v>
      </c>
      <c r="D346" t="s">
        <v>1134</v>
      </c>
      <c r="E346" t="s">
        <v>1139</v>
      </c>
      <c r="F346">
        <v>5200</v>
      </c>
      <c r="G346" t="s">
        <v>1203</v>
      </c>
      <c r="H346">
        <v>163</v>
      </c>
      <c r="I346">
        <v>49891.59</v>
      </c>
      <c r="J346">
        <v>8132329.1699999999</v>
      </c>
      <c r="K346" t="s">
        <v>1934</v>
      </c>
      <c r="L346" t="s">
        <v>1961</v>
      </c>
    </row>
    <row r="347" spans="1:12" x14ac:dyDescent="0.3">
      <c r="A347" t="s">
        <v>378</v>
      </c>
      <c r="B347">
        <v>5</v>
      </c>
      <c r="C347" t="s">
        <v>21</v>
      </c>
      <c r="D347" t="s">
        <v>1137</v>
      </c>
      <c r="E347" t="s">
        <v>1140</v>
      </c>
      <c r="F347">
        <v>5100</v>
      </c>
      <c r="G347" t="s">
        <v>1429</v>
      </c>
      <c r="H347">
        <v>25</v>
      </c>
      <c r="I347">
        <v>31737.09</v>
      </c>
      <c r="J347">
        <v>793427.25</v>
      </c>
      <c r="K347" t="s">
        <v>1887</v>
      </c>
      <c r="L347" t="s">
        <v>2105</v>
      </c>
    </row>
    <row r="348" spans="1:12" x14ac:dyDescent="0.3">
      <c r="A348" t="s">
        <v>379</v>
      </c>
      <c r="B348">
        <v>2</v>
      </c>
      <c r="C348" t="s">
        <v>21</v>
      </c>
      <c r="D348" t="s">
        <v>1136</v>
      </c>
      <c r="E348" t="s">
        <v>1139</v>
      </c>
      <c r="F348">
        <v>5400</v>
      </c>
      <c r="G348" t="s">
        <v>1151</v>
      </c>
      <c r="H348">
        <v>194</v>
      </c>
      <c r="I348">
        <v>5444.11</v>
      </c>
      <c r="J348">
        <v>1056157.3400000001</v>
      </c>
      <c r="K348" t="s">
        <v>1948</v>
      </c>
      <c r="L348" t="s">
        <v>2043</v>
      </c>
    </row>
    <row r="349" spans="1:12" x14ac:dyDescent="0.3">
      <c r="A349" t="s">
        <v>380</v>
      </c>
      <c r="B349">
        <v>4</v>
      </c>
      <c r="C349" t="s">
        <v>19</v>
      </c>
      <c r="D349" t="s">
        <v>1137</v>
      </c>
      <c r="E349" t="s">
        <v>1142</v>
      </c>
      <c r="F349">
        <v>5200</v>
      </c>
      <c r="G349" t="s">
        <v>1430</v>
      </c>
      <c r="H349">
        <v>75</v>
      </c>
      <c r="I349">
        <v>17603.82</v>
      </c>
      <c r="J349">
        <v>1320286.5</v>
      </c>
      <c r="K349" t="s">
        <v>1843</v>
      </c>
      <c r="L349" t="s">
        <v>1998</v>
      </c>
    </row>
    <row r="350" spans="1:12" x14ac:dyDescent="0.3">
      <c r="A350" t="s">
        <v>381</v>
      </c>
      <c r="B350">
        <v>1</v>
      </c>
      <c r="C350" t="s">
        <v>18</v>
      </c>
      <c r="D350" t="s">
        <v>1138</v>
      </c>
      <c r="E350" t="s">
        <v>1143</v>
      </c>
      <c r="F350">
        <v>5100</v>
      </c>
      <c r="G350" t="s">
        <v>1431</v>
      </c>
      <c r="H350">
        <v>83</v>
      </c>
      <c r="I350">
        <v>26248.19</v>
      </c>
      <c r="J350">
        <v>2178599.77</v>
      </c>
      <c r="K350" t="s">
        <v>1987</v>
      </c>
      <c r="L350" t="s">
        <v>1960</v>
      </c>
    </row>
    <row r="351" spans="1:12" x14ac:dyDescent="0.3">
      <c r="A351" t="s">
        <v>382</v>
      </c>
      <c r="B351">
        <v>4</v>
      </c>
      <c r="C351" t="s">
        <v>20</v>
      </c>
      <c r="D351" t="s">
        <v>1133</v>
      </c>
      <c r="E351" t="s">
        <v>1143</v>
      </c>
      <c r="F351">
        <v>5400</v>
      </c>
      <c r="G351" t="s">
        <v>1432</v>
      </c>
      <c r="H351">
        <v>102</v>
      </c>
      <c r="I351">
        <v>2748.74</v>
      </c>
      <c r="J351">
        <v>280371.48</v>
      </c>
      <c r="K351" t="s">
        <v>1988</v>
      </c>
      <c r="L351" t="s">
        <v>2092</v>
      </c>
    </row>
    <row r="352" spans="1:12" x14ac:dyDescent="0.3">
      <c r="A352" t="s">
        <v>383</v>
      </c>
      <c r="B352">
        <v>1</v>
      </c>
      <c r="C352" t="s">
        <v>19</v>
      </c>
      <c r="D352" t="s">
        <v>1134</v>
      </c>
      <c r="E352" t="s">
        <v>1140</v>
      </c>
      <c r="F352">
        <v>5200</v>
      </c>
      <c r="G352" t="s">
        <v>1433</v>
      </c>
      <c r="H352">
        <v>231</v>
      </c>
      <c r="I352">
        <v>23952.74</v>
      </c>
      <c r="J352">
        <v>5533082.9400000004</v>
      </c>
      <c r="K352" t="s">
        <v>1982</v>
      </c>
      <c r="L352" t="s">
        <v>1862</v>
      </c>
    </row>
    <row r="353" spans="1:12" x14ac:dyDescent="0.3">
      <c r="A353" t="s">
        <v>384</v>
      </c>
      <c r="B353">
        <v>1</v>
      </c>
      <c r="C353" t="s">
        <v>19</v>
      </c>
      <c r="D353" t="s">
        <v>1138</v>
      </c>
      <c r="E353" t="s">
        <v>1141</v>
      </c>
      <c r="F353">
        <v>5100</v>
      </c>
      <c r="G353" t="s">
        <v>1434</v>
      </c>
      <c r="H353">
        <v>53</v>
      </c>
      <c r="I353">
        <v>20952.04</v>
      </c>
      <c r="J353">
        <v>1110458.1200000001</v>
      </c>
      <c r="K353" t="s">
        <v>1967</v>
      </c>
      <c r="L353" t="s">
        <v>2107</v>
      </c>
    </row>
    <row r="354" spans="1:12" x14ac:dyDescent="0.3">
      <c r="A354" t="s">
        <v>385</v>
      </c>
      <c r="B354">
        <v>2</v>
      </c>
      <c r="C354" t="s">
        <v>20</v>
      </c>
      <c r="D354" t="s">
        <v>1137</v>
      </c>
      <c r="E354" t="s">
        <v>1143</v>
      </c>
      <c r="F354">
        <v>5200</v>
      </c>
      <c r="G354" t="s">
        <v>1177</v>
      </c>
      <c r="H354">
        <v>200</v>
      </c>
      <c r="I354">
        <v>27844.2</v>
      </c>
      <c r="J354">
        <v>5568840</v>
      </c>
      <c r="K354" t="s">
        <v>1942</v>
      </c>
      <c r="L354" t="s">
        <v>1830</v>
      </c>
    </row>
    <row r="355" spans="1:12" x14ac:dyDescent="0.3">
      <c r="A355" t="s">
        <v>386</v>
      </c>
      <c r="B355">
        <v>5</v>
      </c>
      <c r="C355" t="s">
        <v>19</v>
      </c>
      <c r="D355" t="s">
        <v>1133</v>
      </c>
      <c r="E355" t="s">
        <v>1142</v>
      </c>
      <c r="F355">
        <v>5200</v>
      </c>
      <c r="G355" t="s">
        <v>1159</v>
      </c>
      <c r="H355">
        <v>152</v>
      </c>
      <c r="I355">
        <v>14676.01</v>
      </c>
      <c r="J355">
        <v>2230753.52</v>
      </c>
      <c r="K355" t="s">
        <v>1989</v>
      </c>
      <c r="L355" t="s">
        <v>1845</v>
      </c>
    </row>
    <row r="356" spans="1:12" x14ac:dyDescent="0.3">
      <c r="A356" t="s">
        <v>387</v>
      </c>
      <c r="B356">
        <v>1</v>
      </c>
      <c r="C356" t="s">
        <v>20</v>
      </c>
      <c r="D356" t="s">
        <v>1133</v>
      </c>
      <c r="E356" t="s">
        <v>1142</v>
      </c>
      <c r="F356">
        <v>5300</v>
      </c>
      <c r="G356" t="s">
        <v>1435</v>
      </c>
      <c r="H356">
        <v>82</v>
      </c>
      <c r="I356">
        <v>41232.959999999999</v>
      </c>
      <c r="J356">
        <v>3381102.72</v>
      </c>
      <c r="K356" t="s">
        <v>1990</v>
      </c>
      <c r="L356" t="s">
        <v>2106</v>
      </c>
    </row>
    <row r="357" spans="1:12" x14ac:dyDescent="0.3">
      <c r="A357" t="s">
        <v>388</v>
      </c>
      <c r="B357">
        <v>1</v>
      </c>
      <c r="C357" t="s">
        <v>21</v>
      </c>
      <c r="D357" t="s">
        <v>1136</v>
      </c>
      <c r="E357" t="s">
        <v>1139</v>
      </c>
      <c r="F357">
        <v>5300</v>
      </c>
      <c r="G357" t="s">
        <v>1436</v>
      </c>
      <c r="H357">
        <v>93</v>
      </c>
      <c r="I357">
        <v>2580.88</v>
      </c>
      <c r="J357">
        <v>240021.84</v>
      </c>
      <c r="K357" t="s">
        <v>1879</v>
      </c>
      <c r="L357" t="s">
        <v>10</v>
      </c>
    </row>
    <row r="358" spans="1:12" x14ac:dyDescent="0.3">
      <c r="A358" t="s">
        <v>389</v>
      </c>
      <c r="B358">
        <v>3</v>
      </c>
      <c r="C358" t="s">
        <v>20</v>
      </c>
      <c r="D358" t="s">
        <v>1133</v>
      </c>
      <c r="E358" t="s">
        <v>1139</v>
      </c>
      <c r="F358">
        <v>5200</v>
      </c>
      <c r="G358" t="s">
        <v>1437</v>
      </c>
      <c r="H358">
        <v>172</v>
      </c>
      <c r="I358">
        <v>37109.980000000003</v>
      </c>
      <c r="J358">
        <v>6382916.5599999996</v>
      </c>
      <c r="K358" t="s">
        <v>1852</v>
      </c>
      <c r="L358" t="s">
        <v>1795</v>
      </c>
    </row>
    <row r="359" spans="1:12" x14ac:dyDescent="0.3">
      <c r="A359" t="s">
        <v>390</v>
      </c>
      <c r="B359">
        <v>3</v>
      </c>
      <c r="C359" t="s">
        <v>18</v>
      </c>
      <c r="D359" t="s">
        <v>1136</v>
      </c>
      <c r="E359" t="s">
        <v>1140</v>
      </c>
      <c r="F359">
        <v>5300</v>
      </c>
      <c r="G359" t="s">
        <v>1230</v>
      </c>
      <c r="H359">
        <v>155</v>
      </c>
      <c r="I359">
        <v>43360.76</v>
      </c>
      <c r="J359">
        <v>6720917.7999999998</v>
      </c>
      <c r="K359" t="s">
        <v>1798</v>
      </c>
      <c r="L359" t="s">
        <v>10</v>
      </c>
    </row>
    <row r="360" spans="1:12" x14ac:dyDescent="0.3">
      <c r="A360" t="s">
        <v>391</v>
      </c>
      <c r="B360">
        <v>2</v>
      </c>
      <c r="C360" t="s">
        <v>18</v>
      </c>
      <c r="D360" t="s">
        <v>1134</v>
      </c>
      <c r="E360" t="s">
        <v>1139</v>
      </c>
      <c r="F360">
        <v>5200</v>
      </c>
      <c r="G360" t="s">
        <v>1240</v>
      </c>
      <c r="H360">
        <v>56</v>
      </c>
      <c r="I360">
        <v>48212.9</v>
      </c>
      <c r="J360">
        <v>2699922.4</v>
      </c>
      <c r="K360" t="s">
        <v>1952</v>
      </c>
      <c r="L360" t="s">
        <v>1945</v>
      </c>
    </row>
    <row r="361" spans="1:12" x14ac:dyDescent="0.3">
      <c r="A361" t="s">
        <v>392</v>
      </c>
      <c r="B361">
        <v>5</v>
      </c>
      <c r="C361" t="s">
        <v>18</v>
      </c>
      <c r="D361" t="s">
        <v>1136</v>
      </c>
      <c r="E361" t="s">
        <v>1142</v>
      </c>
      <c r="F361">
        <v>5300</v>
      </c>
      <c r="G361" t="s">
        <v>1285</v>
      </c>
      <c r="H361">
        <v>120</v>
      </c>
      <c r="I361">
        <v>33873.43</v>
      </c>
      <c r="J361">
        <v>4064811.6</v>
      </c>
      <c r="K361" t="s">
        <v>1991</v>
      </c>
      <c r="L361" t="s">
        <v>1814</v>
      </c>
    </row>
    <row r="362" spans="1:12" x14ac:dyDescent="0.3">
      <c r="A362" t="s">
        <v>393</v>
      </c>
      <c r="B362">
        <v>1</v>
      </c>
      <c r="C362" t="s">
        <v>18</v>
      </c>
      <c r="D362" t="s">
        <v>1134</v>
      </c>
      <c r="E362" t="s">
        <v>1141</v>
      </c>
      <c r="F362">
        <v>5100</v>
      </c>
      <c r="G362" t="s">
        <v>1438</v>
      </c>
      <c r="H362">
        <v>108</v>
      </c>
      <c r="I362">
        <v>6697.63</v>
      </c>
      <c r="J362">
        <v>723344.04</v>
      </c>
      <c r="K362" t="s">
        <v>1967</v>
      </c>
      <c r="L362" t="s">
        <v>1823</v>
      </c>
    </row>
    <row r="363" spans="1:12" x14ac:dyDescent="0.3">
      <c r="A363" t="s">
        <v>394</v>
      </c>
      <c r="B363">
        <v>4</v>
      </c>
      <c r="C363" t="s">
        <v>18</v>
      </c>
      <c r="D363" t="s">
        <v>1135</v>
      </c>
      <c r="E363" t="s">
        <v>1140</v>
      </c>
      <c r="F363">
        <v>5300</v>
      </c>
      <c r="G363" t="s">
        <v>1439</v>
      </c>
      <c r="H363">
        <v>37</v>
      </c>
      <c r="I363">
        <v>2647.25</v>
      </c>
      <c r="J363">
        <v>97948.25</v>
      </c>
      <c r="K363" t="s">
        <v>1965</v>
      </c>
      <c r="L363" t="s">
        <v>2071</v>
      </c>
    </row>
    <row r="364" spans="1:12" x14ac:dyDescent="0.3">
      <c r="A364" t="s">
        <v>395</v>
      </c>
      <c r="B364">
        <v>1</v>
      </c>
      <c r="C364" t="s">
        <v>21</v>
      </c>
      <c r="D364" t="s">
        <v>1136</v>
      </c>
      <c r="E364" t="s">
        <v>1140</v>
      </c>
      <c r="F364">
        <v>5300</v>
      </c>
      <c r="G364" t="s">
        <v>1440</v>
      </c>
      <c r="H364">
        <v>146</v>
      </c>
      <c r="I364">
        <v>31812.6</v>
      </c>
      <c r="J364">
        <v>4644639.5999999996</v>
      </c>
      <c r="K364" t="s">
        <v>1951</v>
      </c>
      <c r="L364" t="s">
        <v>1782</v>
      </c>
    </row>
    <row r="365" spans="1:12" x14ac:dyDescent="0.3">
      <c r="A365" t="s">
        <v>396</v>
      </c>
      <c r="B365">
        <v>3</v>
      </c>
      <c r="C365" t="s">
        <v>18</v>
      </c>
      <c r="D365" t="s">
        <v>1133</v>
      </c>
      <c r="E365" t="s">
        <v>1141</v>
      </c>
      <c r="F365">
        <v>5100</v>
      </c>
      <c r="G365" t="s">
        <v>1441</v>
      </c>
      <c r="H365">
        <v>31</v>
      </c>
      <c r="I365">
        <v>36052.78</v>
      </c>
      <c r="J365">
        <v>1117636.18</v>
      </c>
      <c r="K365" t="s">
        <v>1846</v>
      </c>
      <c r="L365" t="s">
        <v>1839</v>
      </c>
    </row>
    <row r="366" spans="1:12" x14ac:dyDescent="0.3">
      <c r="A366" t="s">
        <v>397</v>
      </c>
      <c r="B366">
        <v>4</v>
      </c>
      <c r="C366" t="s">
        <v>19</v>
      </c>
      <c r="D366" t="s">
        <v>1137</v>
      </c>
      <c r="E366" t="s">
        <v>1139</v>
      </c>
      <c r="F366">
        <v>5400</v>
      </c>
      <c r="G366" t="s">
        <v>1442</v>
      </c>
      <c r="H366">
        <v>87</v>
      </c>
      <c r="I366">
        <v>30485.67</v>
      </c>
      <c r="J366">
        <v>2652253.29</v>
      </c>
      <c r="K366" t="s">
        <v>1866</v>
      </c>
      <c r="L366" t="s">
        <v>1991</v>
      </c>
    </row>
    <row r="367" spans="1:12" x14ac:dyDescent="0.3">
      <c r="A367" t="s">
        <v>398</v>
      </c>
      <c r="B367">
        <v>5</v>
      </c>
      <c r="C367" t="s">
        <v>19</v>
      </c>
      <c r="D367" t="s">
        <v>1134</v>
      </c>
      <c r="E367" t="s">
        <v>1142</v>
      </c>
      <c r="F367">
        <v>5200</v>
      </c>
      <c r="G367" t="s">
        <v>1350</v>
      </c>
      <c r="H367">
        <v>28</v>
      </c>
      <c r="I367">
        <v>35732.04</v>
      </c>
      <c r="J367">
        <v>1000497.12</v>
      </c>
      <c r="K367" t="s">
        <v>1939</v>
      </c>
      <c r="L367" t="s">
        <v>2085</v>
      </c>
    </row>
    <row r="368" spans="1:12" x14ac:dyDescent="0.3">
      <c r="A368" t="s">
        <v>399</v>
      </c>
      <c r="B368">
        <v>5</v>
      </c>
      <c r="C368" t="s">
        <v>21</v>
      </c>
      <c r="D368" t="s">
        <v>1134</v>
      </c>
      <c r="E368" t="s">
        <v>1140</v>
      </c>
      <c r="F368">
        <v>5100</v>
      </c>
      <c r="G368" t="s">
        <v>1302</v>
      </c>
      <c r="H368">
        <v>49</v>
      </c>
      <c r="I368">
        <v>5797.73</v>
      </c>
      <c r="J368">
        <v>284088.77</v>
      </c>
      <c r="K368" t="s">
        <v>1955</v>
      </c>
      <c r="L368" t="s">
        <v>2095</v>
      </c>
    </row>
    <row r="369" spans="1:12" x14ac:dyDescent="0.3">
      <c r="A369" t="s">
        <v>400</v>
      </c>
      <c r="B369">
        <v>3</v>
      </c>
      <c r="C369" t="s">
        <v>18</v>
      </c>
      <c r="D369" t="s">
        <v>1137</v>
      </c>
      <c r="E369" t="s">
        <v>1143</v>
      </c>
      <c r="F369">
        <v>5200</v>
      </c>
      <c r="G369" t="s">
        <v>1367</v>
      </c>
      <c r="H369">
        <v>100</v>
      </c>
      <c r="I369">
        <v>47455.09</v>
      </c>
      <c r="J369">
        <v>4745509</v>
      </c>
      <c r="K369" t="s">
        <v>1810</v>
      </c>
      <c r="L369" t="s">
        <v>1804</v>
      </c>
    </row>
    <row r="370" spans="1:12" x14ac:dyDescent="0.3">
      <c r="A370" t="s">
        <v>401</v>
      </c>
      <c r="B370">
        <v>4</v>
      </c>
      <c r="C370" t="s">
        <v>20</v>
      </c>
      <c r="D370" t="s">
        <v>1137</v>
      </c>
      <c r="E370" t="s">
        <v>1139</v>
      </c>
      <c r="F370">
        <v>5400</v>
      </c>
      <c r="G370" t="s">
        <v>1239</v>
      </c>
      <c r="H370">
        <v>116</v>
      </c>
      <c r="I370">
        <v>743.71</v>
      </c>
      <c r="J370">
        <v>86270.36</v>
      </c>
      <c r="K370" t="s">
        <v>1992</v>
      </c>
      <c r="L370" t="s">
        <v>1876</v>
      </c>
    </row>
    <row r="371" spans="1:12" x14ac:dyDescent="0.3">
      <c r="A371" t="s">
        <v>402</v>
      </c>
      <c r="B371">
        <v>4</v>
      </c>
      <c r="C371" t="s">
        <v>19</v>
      </c>
      <c r="D371" t="s">
        <v>1135</v>
      </c>
      <c r="E371" t="s">
        <v>1143</v>
      </c>
      <c r="F371">
        <v>5200</v>
      </c>
      <c r="G371" t="s">
        <v>1237</v>
      </c>
      <c r="H371">
        <v>84</v>
      </c>
      <c r="I371">
        <v>22882.21</v>
      </c>
      <c r="J371">
        <v>1922105.64</v>
      </c>
      <c r="K371" t="s">
        <v>1993</v>
      </c>
      <c r="L371" t="s">
        <v>1914</v>
      </c>
    </row>
    <row r="372" spans="1:12" x14ac:dyDescent="0.3">
      <c r="A372" t="s">
        <v>403</v>
      </c>
      <c r="B372">
        <v>5</v>
      </c>
      <c r="C372" t="s">
        <v>19</v>
      </c>
      <c r="D372" t="s">
        <v>1135</v>
      </c>
      <c r="E372" t="s">
        <v>1140</v>
      </c>
      <c r="F372">
        <v>5200</v>
      </c>
      <c r="G372" t="s">
        <v>1246</v>
      </c>
      <c r="H372">
        <v>170</v>
      </c>
      <c r="I372">
        <v>38565.370000000003</v>
      </c>
      <c r="J372">
        <v>6556112.9000000004</v>
      </c>
      <c r="K372" t="s">
        <v>1994</v>
      </c>
      <c r="L372" t="s">
        <v>1966</v>
      </c>
    </row>
    <row r="373" spans="1:12" x14ac:dyDescent="0.3">
      <c r="A373" t="s">
        <v>404</v>
      </c>
      <c r="B373">
        <v>3</v>
      </c>
      <c r="C373" t="s">
        <v>19</v>
      </c>
      <c r="D373" t="s">
        <v>1138</v>
      </c>
      <c r="E373" t="s">
        <v>1139</v>
      </c>
      <c r="F373">
        <v>5100</v>
      </c>
      <c r="G373" t="s">
        <v>1443</v>
      </c>
      <c r="H373">
        <v>186</v>
      </c>
      <c r="I373">
        <v>11357.35</v>
      </c>
      <c r="J373">
        <v>2112467.1</v>
      </c>
      <c r="K373" t="s">
        <v>1789</v>
      </c>
      <c r="L373" t="s">
        <v>2041</v>
      </c>
    </row>
    <row r="374" spans="1:12" x14ac:dyDescent="0.3">
      <c r="A374" t="s">
        <v>405</v>
      </c>
      <c r="B374">
        <v>1</v>
      </c>
      <c r="C374" t="s">
        <v>18</v>
      </c>
      <c r="D374" t="s">
        <v>1135</v>
      </c>
      <c r="E374" t="s">
        <v>1141</v>
      </c>
      <c r="F374">
        <v>5300</v>
      </c>
      <c r="G374" t="s">
        <v>1444</v>
      </c>
      <c r="H374">
        <v>111</v>
      </c>
      <c r="I374">
        <v>33860.11</v>
      </c>
      <c r="J374">
        <v>3758472.21</v>
      </c>
      <c r="K374" t="s">
        <v>1931</v>
      </c>
      <c r="L374" t="s">
        <v>1991</v>
      </c>
    </row>
    <row r="375" spans="1:12" x14ac:dyDescent="0.3">
      <c r="A375" t="s">
        <v>406</v>
      </c>
      <c r="B375">
        <v>2</v>
      </c>
      <c r="C375" t="s">
        <v>20</v>
      </c>
      <c r="D375" t="s">
        <v>1136</v>
      </c>
      <c r="E375" t="s">
        <v>1141</v>
      </c>
      <c r="F375">
        <v>5200</v>
      </c>
      <c r="G375" t="s">
        <v>1445</v>
      </c>
      <c r="H375">
        <v>132</v>
      </c>
      <c r="I375">
        <v>44997.9</v>
      </c>
      <c r="J375">
        <v>5939722.7999999998</v>
      </c>
      <c r="K375" t="s">
        <v>1852</v>
      </c>
      <c r="L375" t="s">
        <v>2044</v>
      </c>
    </row>
    <row r="376" spans="1:12" x14ac:dyDescent="0.3">
      <c r="A376" t="s">
        <v>407</v>
      </c>
      <c r="B376">
        <v>4</v>
      </c>
      <c r="C376" t="s">
        <v>21</v>
      </c>
      <c r="D376" t="s">
        <v>1138</v>
      </c>
      <c r="E376" t="s">
        <v>1142</v>
      </c>
      <c r="F376">
        <v>5300</v>
      </c>
      <c r="G376" t="s">
        <v>1446</v>
      </c>
      <c r="H376">
        <v>4</v>
      </c>
      <c r="I376">
        <v>47900.04</v>
      </c>
      <c r="J376">
        <v>191600.16</v>
      </c>
      <c r="K376" t="s">
        <v>1870</v>
      </c>
      <c r="L376" t="s">
        <v>2038</v>
      </c>
    </row>
    <row r="377" spans="1:12" x14ac:dyDescent="0.3">
      <c r="A377" t="s">
        <v>408</v>
      </c>
      <c r="B377">
        <v>1</v>
      </c>
      <c r="C377" t="s">
        <v>19</v>
      </c>
      <c r="D377" t="s">
        <v>1134</v>
      </c>
      <c r="E377" t="s">
        <v>1142</v>
      </c>
      <c r="F377">
        <v>5200</v>
      </c>
      <c r="G377" t="s">
        <v>1447</v>
      </c>
      <c r="H377">
        <v>17</v>
      </c>
      <c r="I377">
        <v>11462.72</v>
      </c>
      <c r="J377">
        <v>194866.24</v>
      </c>
      <c r="K377" t="s">
        <v>1995</v>
      </c>
      <c r="L377" t="s">
        <v>1840</v>
      </c>
    </row>
    <row r="378" spans="1:12" x14ac:dyDescent="0.3">
      <c r="A378" t="s">
        <v>409</v>
      </c>
      <c r="B378">
        <v>4</v>
      </c>
      <c r="C378" t="s">
        <v>19</v>
      </c>
      <c r="D378" t="s">
        <v>1134</v>
      </c>
      <c r="E378" t="s">
        <v>1141</v>
      </c>
      <c r="F378">
        <v>5300</v>
      </c>
      <c r="G378" t="s">
        <v>1448</v>
      </c>
      <c r="H378">
        <v>205</v>
      </c>
      <c r="I378">
        <v>40603.410000000003</v>
      </c>
      <c r="J378">
        <v>8323699.0499999998</v>
      </c>
      <c r="K378" t="s">
        <v>1855</v>
      </c>
      <c r="L378" t="s">
        <v>2122</v>
      </c>
    </row>
    <row r="379" spans="1:12" x14ac:dyDescent="0.3">
      <c r="A379" t="s">
        <v>410</v>
      </c>
      <c r="B379">
        <v>1</v>
      </c>
      <c r="C379" t="s">
        <v>20</v>
      </c>
      <c r="D379" t="s">
        <v>1134</v>
      </c>
      <c r="E379" t="s">
        <v>1139</v>
      </c>
      <c r="F379">
        <v>5100</v>
      </c>
      <c r="G379" t="s">
        <v>1449</v>
      </c>
      <c r="H379">
        <v>52</v>
      </c>
      <c r="I379">
        <v>17032.669999999998</v>
      </c>
      <c r="J379">
        <v>885698.84</v>
      </c>
      <c r="K379" t="s">
        <v>1996</v>
      </c>
      <c r="L379" t="s">
        <v>2104</v>
      </c>
    </row>
    <row r="380" spans="1:12" x14ac:dyDescent="0.3">
      <c r="A380" t="s">
        <v>411</v>
      </c>
      <c r="B380">
        <v>1</v>
      </c>
      <c r="C380" t="s">
        <v>19</v>
      </c>
      <c r="D380" t="s">
        <v>1133</v>
      </c>
      <c r="E380" t="s">
        <v>1143</v>
      </c>
      <c r="F380">
        <v>5100</v>
      </c>
      <c r="G380" t="s">
        <v>1450</v>
      </c>
      <c r="H380">
        <v>5</v>
      </c>
      <c r="I380">
        <v>24991.29</v>
      </c>
      <c r="J380">
        <v>124956.45</v>
      </c>
      <c r="K380" t="s">
        <v>1997</v>
      </c>
      <c r="L380" t="s">
        <v>2135</v>
      </c>
    </row>
    <row r="381" spans="1:12" x14ac:dyDescent="0.3">
      <c r="A381" t="s">
        <v>412</v>
      </c>
      <c r="B381">
        <v>2</v>
      </c>
      <c r="C381" t="s">
        <v>19</v>
      </c>
      <c r="D381" t="s">
        <v>1137</v>
      </c>
      <c r="E381" t="s">
        <v>1140</v>
      </c>
      <c r="F381">
        <v>5200</v>
      </c>
      <c r="G381" t="s">
        <v>1451</v>
      </c>
      <c r="H381">
        <v>224</v>
      </c>
      <c r="I381">
        <v>25155.03</v>
      </c>
      <c r="J381">
        <v>5634726.7199999997</v>
      </c>
      <c r="K381" t="s">
        <v>1998</v>
      </c>
      <c r="L381" t="s">
        <v>2136</v>
      </c>
    </row>
    <row r="382" spans="1:12" x14ac:dyDescent="0.3">
      <c r="A382" t="s">
        <v>413</v>
      </c>
      <c r="B382">
        <v>4</v>
      </c>
      <c r="C382" t="s">
        <v>19</v>
      </c>
      <c r="D382" t="s">
        <v>1133</v>
      </c>
      <c r="E382" t="s">
        <v>1141</v>
      </c>
      <c r="F382">
        <v>5300</v>
      </c>
      <c r="G382" t="s">
        <v>1452</v>
      </c>
      <c r="H382">
        <v>3</v>
      </c>
      <c r="I382">
        <v>8496.0499999999993</v>
      </c>
      <c r="J382">
        <v>25488.15</v>
      </c>
      <c r="K382" t="s">
        <v>1907</v>
      </c>
      <c r="L382" t="s">
        <v>2085</v>
      </c>
    </row>
    <row r="383" spans="1:12" x14ac:dyDescent="0.3">
      <c r="A383" t="s">
        <v>414</v>
      </c>
      <c r="B383">
        <v>4</v>
      </c>
      <c r="C383" t="s">
        <v>18</v>
      </c>
      <c r="D383" t="s">
        <v>1134</v>
      </c>
      <c r="E383" t="s">
        <v>1142</v>
      </c>
      <c r="F383">
        <v>5100</v>
      </c>
      <c r="G383" t="s">
        <v>1453</v>
      </c>
      <c r="H383">
        <v>240</v>
      </c>
      <c r="I383">
        <v>49750.32</v>
      </c>
      <c r="J383">
        <v>11940076.800000001</v>
      </c>
      <c r="K383" t="s">
        <v>1999</v>
      </c>
      <c r="L383" t="s">
        <v>1939</v>
      </c>
    </row>
    <row r="384" spans="1:12" x14ac:dyDescent="0.3">
      <c r="A384" t="s">
        <v>415</v>
      </c>
      <c r="B384">
        <v>1</v>
      </c>
      <c r="C384" t="s">
        <v>21</v>
      </c>
      <c r="D384" t="s">
        <v>1137</v>
      </c>
      <c r="E384" t="s">
        <v>1139</v>
      </c>
      <c r="F384">
        <v>5400</v>
      </c>
      <c r="G384" t="s">
        <v>1454</v>
      </c>
      <c r="H384">
        <v>99</v>
      </c>
      <c r="I384">
        <v>25037.24</v>
      </c>
      <c r="J384">
        <v>2478686.7599999998</v>
      </c>
      <c r="K384" t="s">
        <v>1830</v>
      </c>
      <c r="L384" t="s">
        <v>13</v>
      </c>
    </row>
    <row r="385" spans="1:12" x14ac:dyDescent="0.3">
      <c r="A385" t="s">
        <v>416</v>
      </c>
      <c r="B385">
        <v>2</v>
      </c>
      <c r="C385" t="s">
        <v>21</v>
      </c>
      <c r="D385" t="s">
        <v>1134</v>
      </c>
      <c r="E385" t="s">
        <v>1141</v>
      </c>
      <c r="F385">
        <v>5100</v>
      </c>
      <c r="G385" t="s">
        <v>1455</v>
      </c>
      <c r="H385">
        <v>19</v>
      </c>
      <c r="I385">
        <v>9010.75</v>
      </c>
      <c r="J385">
        <v>171204.25</v>
      </c>
      <c r="K385" t="s">
        <v>2000</v>
      </c>
      <c r="L385" t="s">
        <v>2123</v>
      </c>
    </row>
    <row r="386" spans="1:12" x14ac:dyDescent="0.3">
      <c r="A386" t="s">
        <v>417</v>
      </c>
      <c r="B386">
        <v>2</v>
      </c>
      <c r="C386" t="s">
        <v>19</v>
      </c>
      <c r="D386" t="s">
        <v>1135</v>
      </c>
      <c r="E386" t="s">
        <v>1142</v>
      </c>
      <c r="F386">
        <v>5300</v>
      </c>
      <c r="G386" t="s">
        <v>1417</v>
      </c>
      <c r="H386">
        <v>59</v>
      </c>
      <c r="I386">
        <v>17913.29</v>
      </c>
      <c r="J386">
        <v>1056884.1100000001</v>
      </c>
      <c r="K386" t="s">
        <v>2001</v>
      </c>
      <c r="L386" t="s">
        <v>1914</v>
      </c>
    </row>
    <row r="387" spans="1:12" x14ac:dyDescent="0.3">
      <c r="A387" t="s">
        <v>418</v>
      </c>
      <c r="B387">
        <v>3</v>
      </c>
      <c r="C387" t="s">
        <v>19</v>
      </c>
      <c r="D387" t="s">
        <v>1138</v>
      </c>
      <c r="E387" t="s">
        <v>1143</v>
      </c>
      <c r="F387">
        <v>5400</v>
      </c>
      <c r="G387" t="s">
        <v>1222</v>
      </c>
      <c r="H387">
        <v>96</v>
      </c>
      <c r="I387">
        <v>15672.5</v>
      </c>
      <c r="J387">
        <v>1504560</v>
      </c>
      <c r="K387" t="s">
        <v>1841</v>
      </c>
      <c r="L387" t="s">
        <v>1894</v>
      </c>
    </row>
    <row r="388" spans="1:12" x14ac:dyDescent="0.3">
      <c r="A388" t="s">
        <v>419</v>
      </c>
      <c r="B388">
        <v>5</v>
      </c>
      <c r="C388" t="s">
        <v>20</v>
      </c>
      <c r="D388" t="s">
        <v>1136</v>
      </c>
      <c r="E388" t="s">
        <v>1140</v>
      </c>
      <c r="F388">
        <v>5400</v>
      </c>
      <c r="G388" t="s">
        <v>1456</v>
      </c>
      <c r="H388">
        <v>242</v>
      </c>
      <c r="I388">
        <v>38638.44</v>
      </c>
      <c r="J388">
        <v>9350502.4800000004</v>
      </c>
      <c r="K388" t="s">
        <v>1796</v>
      </c>
      <c r="L388" t="s">
        <v>1894</v>
      </c>
    </row>
    <row r="389" spans="1:12" x14ac:dyDescent="0.3">
      <c r="A389" t="s">
        <v>420</v>
      </c>
      <c r="B389">
        <v>2</v>
      </c>
      <c r="C389" t="s">
        <v>19</v>
      </c>
      <c r="D389" t="s">
        <v>1135</v>
      </c>
      <c r="E389" t="s">
        <v>1141</v>
      </c>
      <c r="F389">
        <v>5400</v>
      </c>
      <c r="G389" t="s">
        <v>1297</v>
      </c>
      <c r="H389">
        <v>156</v>
      </c>
      <c r="I389">
        <v>11626.67</v>
      </c>
      <c r="J389">
        <v>1813760.52</v>
      </c>
      <c r="K389" t="s">
        <v>1992</v>
      </c>
      <c r="L389" t="s">
        <v>1803</v>
      </c>
    </row>
    <row r="390" spans="1:12" x14ac:dyDescent="0.3">
      <c r="A390" t="s">
        <v>421</v>
      </c>
      <c r="B390">
        <v>5</v>
      </c>
      <c r="C390" t="s">
        <v>21</v>
      </c>
      <c r="D390" t="s">
        <v>1133</v>
      </c>
      <c r="E390" t="s">
        <v>1140</v>
      </c>
      <c r="F390">
        <v>5200</v>
      </c>
      <c r="G390" t="s">
        <v>1457</v>
      </c>
      <c r="H390">
        <v>155</v>
      </c>
      <c r="I390">
        <v>1701.2</v>
      </c>
      <c r="J390">
        <v>263686</v>
      </c>
      <c r="K390" t="s">
        <v>2002</v>
      </c>
      <c r="L390" t="s">
        <v>2137</v>
      </c>
    </row>
    <row r="391" spans="1:12" x14ac:dyDescent="0.3">
      <c r="A391" t="s">
        <v>422</v>
      </c>
      <c r="B391">
        <v>1</v>
      </c>
      <c r="C391" t="s">
        <v>19</v>
      </c>
      <c r="D391" t="s">
        <v>1135</v>
      </c>
      <c r="E391" t="s">
        <v>1139</v>
      </c>
      <c r="F391">
        <v>5200</v>
      </c>
      <c r="G391" t="s">
        <v>1458</v>
      </c>
      <c r="H391">
        <v>247</v>
      </c>
      <c r="I391">
        <v>45996.67</v>
      </c>
      <c r="J391">
        <v>11361177.49</v>
      </c>
      <c r="K391" t="s">
        <v>1794</v>
      </c>
      <c r="L391" t="s">
        <v>2138</v>
      </c>
    </row>
    <row r="392" spans="1:12" x14ac:dyDescent="0.3">
      <c r="A392" t="s">
        <v>423</v>
      </c>
      <c r="B392">
        <v>3</v>
      </c>
      <c r="C392" t="s">
        <v>18</v>
      </c>
      <c r="D392" t="s">
        <v>1136</v>
      </c>
      <c r="E392" t="s">
        <v>1140</v>
      </c>
      <c r="F392">
        <v>5400</v>
      </c>
      <c r="G392" t="s">
        <v>1459</v>
      </c>
      <c r="H392">
        <v>117</v>
      </c>
      <c r="I392">
        <v>1872.74</v>
      </c>
      <c r="J392">
        <v>219110.58</v>
      </c>
      <c r="K392" t="s">
        <v>1894</v>
      </c>
      <c r="L392" t="s">
        <v>2106</v>
      </c>
    </row>
    <row r="393" spans="1:12" x14ac:dyDescent="0.3">
      <c r="A393" t="s">
        <v>424</v>
      </c>
      <c r="B393">
        <v>2</v>
      </c>
      <c r="C393" t="s">
        <v>19</v>
      </c>
      <c r="D393" t="s">
        <v>1137</v>
      </c>
      <c r="E393" t="s">
        <v>1139</v>
      </c>
      <c r="F393">
        <v>5200</v>
      </c>
      <c r="G393" t="s">
        <v>1185</v>
      </c>
      <c r="H393">
        <v>116</v>
      </c>
      <c r="I393">
        <v>19469.580000000002</v>
      </c>
      <c r="J393">
        <v>2258471.2799999998</v>
      </c>
      <c r="K393" t="s">
        <v>2003</v>
      </c>
      <c r="L393" t="s">
        <v>1820</v>
      </c>
    </row>
    <row r="394" spans="1:12" x14ac:dyDescent="0.3">
      <c r="A394" t="s">
        <v>425</v>
      </c>
      <c r="B394">
        <v>2</v>
      </c>
      <c r="C394" t="s">
        <v>21</v>
      </c>
      <c r="D394" t="s">
        <v>1136</v>
      </c>
      <c r="E394" t="s">
        <v>1143</v>
      </c>
      <c r="F394">
        <v>5100</v>
      </c>
      <c r="G394" t="s">
        <v>1326</v>
      </c>
      <c r="H394">
        <v>154</v>
      </c>
      <c r="I394">
        <v>45932.39</v>
      </c>
      <c r="J394">
        <v>7073588.0599999996</v>
      </c>
      <c r="K394" t="s">
        <v>2004</v>
      </c>
      <c r="L394" t="s">
        <v>2061</v>
      </c>
    </row>
    <row r="395" spans="1:12" x14ac:dyDescent="0.3">
      <c r="A395" t="s">
        <v>426</v>
      </c>
      <c r="B395">
        <v>4</v>
      </c>
      <c r="C395" t="s">
        <v>20</v>
      </c>
      <c r="D395" t="s">
        <v>1134</v>
      </c>
      <c r="E395" t="s">
        <v>1139</v>
      </c>
      <c r="F395">
        <v>5100</v>
      </c>
      <c r="G395" t="s">
        <v>1460</v>
      </c>
      <c r="H395">
        <v>193</v>
      </c>
      <c r="I395">
        <v>8967.2800000000007</v>
      </c>
      <c r="J395">
        <v>1730685.04</v>
      </c>
      <c r="K395" t="s">
        <v>2005</v>
      </c>
      <c r="L395" t="s">
        <v>2139</v>
      </c>
    </row>
    <row r="396" spans="1:12" x14ac:dyDescent="0.3">
      <c r="A396" t="s">
        <v>427</v>
      </c>
      <c r="B396">
        <v>2</v>
      </c>
      <c r="C396" t="s">
        <v>18</v>
      </c>
      <c r="D396" t="s">
        <v>1134</v>
      </c>
      <c r="E396" t="s">
        <v>1140</v>
      </c>
      <c r="F396">
        <v>5100</v>
      </c>
      <c r="G396" t="s">
        <v>1145</v>
      </c>
      <c r="H396">
        <v>76</v>
      </c>
      <c r="I396">
        <v>37999.120000000003</v>
      </c>
      <c r="J396">
        <v>2887933.12</v>
      </c>
      <c r="K396" t="s">
        <v>2006</v>
      </c>
      <c r="L396" t="s">
        <v>1971</v>
      </c>
    </row>
    <row r="397" spans="1:12" x14ac:dyDescent="0.3">
      <c r="A397" t="s">
        <v>428</v>
      </c>
      <c r="B397">
        <v>1</v>
      </c>
      <c r="C397" t="s">
        <v>21</v>
      </c>
      <c r="D397" t="s">
        <v>1138</v>
      </c>
      <c r="E397" t="s">
        <v>1141</v>
      </c>
      <c r="F397">
        <v>5200</v>
      </c>
      <c r="G397" t="s">
        <v>1461</v>
      </c>
      <c r="H397">
        <v>23</v>
      </c>
      <c r="I397">
        <v>23947.7</v>
      </c>
      <c r="J397">
        <v>550797.1</v>
      </c>
      <c r="K397" t="s">
        <v>2007</v>
      </c>
      <c r="L397" t="s">
        <v>15</v>
      </c>
    </row>
    <row r="398" spans="1:12" x14ac:dyDescent="0.3">
      <c r="A398" t="s">
        <v>429</v>
      </c>
      <c r="B398">
        <v>5</v>
      </c>
      <c r="C398" t="s">
        <v>21</v>
      </c>
      <c r="D398" t="s">
        <v>1134</v>
      </c>
      <c r="E398" t="s">
        <v>1142</v>
      </c>
      <c r="F398">
        <v>5200</v>
      </c>
      <c r="G398" t="s">
        <v>1462</v>
      </c>
      <c r="H398">
        <v>219</v>
      </c>
      <c r="I398">
        <v>3683.13</v>
      </c>
      <c r="J398">
        <v>806605.47</v>
      </c>
      <c r="K398" t="s">
        <v>2008</v>
      </c>
      <c r="L398" t="s">
        <v>1780</v>
      </c>
    </row>
    <row r="399" spans="1:12" x14ac:dyDescent="0.3">
      <c r="A399" t="s">
        <v>430</v>
      </c>
      <c r="B399">
        <v>2</v>
      </c>
      <c r="C399" t="s">
        <v>18</v>
      </c>
      <c r="D399" t="s">
        <v>1134</v>
      </c>
      <c r="E399" t="s">
        <v>1140</v>
      </c>
      <c r="F399">
        <v>5400</v>
      </c>
      <c r="G399" t="s">
        <v>1463</v>
      </c>
      <c r="H399">
        <v>164</v>
      </c>
      <c r="I399">
        <v>34757.5</v>
      </c>
      <c r="J399">
        <v>5700230</v>
      </c>
      <c r="K399" t="s">
        <v>1908</v>
      </c>
      <c r="L399" t="s">
        <v>1883</v>
      </c>
    </row>
    <row r="400" spans="1:12" x14ac:dyDescent="0.3">
      <c r="A400" t="s">
        <v>431</v>
      </c>
      <c r="B400">
        <v>5</v>
      </c>
      <c r="C400" t="s">
        <v>21</v>
      </c>
      <c r="D400" t="s">
        <v>1134</v>
      </c>
      <c r="E400" t="s">
        <v>1143</v>
      </c>
      <c r="F400">
        <v>5100</v>
      </c>
      <c r="G400" t="s">
        <v>1464</v>
      </c>
      <c r="H400">
        <v>215</v>
      </c>
      <c r="I400">
        <v>2508.81</v>
      </c>
      <c r="J400">
        <v>539394.15</v>
      </c>
      <c r="K400" t="s">
        <v>2004</v>
      </c>
      <c r="L400" t="s">
        <v>2061</v>
      </c>
    </row>
    <row r="401" spans="1:12" x14ac:dyDescent="0.3">
      <c r="A401" t="s">
        <v>432</v>
      </c>
      <c r="B401">
        <v>5</v>
      </c>
      <c r="C401" t="s">
        <v>18</v>
      </c>
      <c r="D401" t="s">
        <v>1137</v>
      </c>
      <c r="E401" t="s">
        <v>1141</v>
      </c>
      <c r="F401">
        <v>5200</v>
      </c>
      <c r="G401" t="s">
        <v>1268</v>
      </c>
      <c r="H401">
        <v>57</v>
      </c>
      <c r="I401">
        <v>29623.95</v>
      </c>
      <c r="J401">
        <v>1688565.15</v>
      </c>
      <c r="K401" t="s">
        <v>1996</v>
      </c>
      <c r="L401" t="s">
        <v>2078</v>
      </c>
    </row>
    <row r="402" spans="1:12" x14ac:dyDescent="0.3">
      <c r="A402" t="s">
        <v>433</v>
      </c>
      <c r="B402">
        <v>4</v>
      </c>
      <c r="C402" t="s">
        <v>18</v>
      </c>
      <c r="D402" t="s">
        <v>1133</v>
      </c>
      <c r="E402" t="s">
        <v>1141</v>
      </c>
      <c r="F402">
        <v>5100</v>
      </c>
      <c r="G402" t="s">
        <v>1465</v>
      </c>
      <c r="H402">
        <v>3</v>
      </c>
      <c r="I402">
        <v>44166.04</v>
      </c>
      <c r="J402">
        <v>132498.12</v>
      </c>
      <c r="K402" t="s">
        <v>1862</v>
      </c>
      <c r="L402" t="s">
        <v>2075</v>
      </c>
    </row>
    <row r="403" spans="1:12" x14ac:dyDescent="0.3">
      <c r="A403" t="s">
        <v>434</v>
      </c>
      <c r="B403">
        <v>5</v>
      </c>
      <c r="C403" t="s">
        <v>21</v>
      </c>
      <c r="D403" t="s">
        <v>1137</v>
      </c>
      <c r="E403" t="s">
        <v>1140</v>
      </c>
      <c r="F403">
        <v>5300</v>
      </c>
      <c r="G403" t="s">
        <v>1146</v>
      </c>
      <c r="H403">
        <v>239</v>
      </c>
      <c r="I403">
        <v>20943.21</v>
      </c>
      <c r="J403">
        <v>5005427.1900000004</v>
      </c>
      <c r="K403" t="s">
        <v>1941</v>
      </c>
      <c r="L403" t="s">
        <v>2140</v>
      </c>
    </row>
    <row r="404" spans="1:12" x14ac:dyDescent="0.3">
      <c r="A404" t="s">
        <v>435</v>
      </c>
      <c r="B404">
        <v>5</v>
      </c>
      <c r="C404" t="s">
        <v>18</v>
      </c>
      <c r="D404" t="s">
        <v>1134</v>
      </c>
      <c r="E404" t="s">
        <v>1140</v>
      </c>
      <c r="F404">
        <v>5200</v>
      </c>
      <c r="G404" t="s">
        <v>1466</v>
      </c>
      <c r="H404">
        <v>126</v>
      </c>
      <c r="I404">
        <v>17014</v>
      </c>
      <c r="J404">
        <v>2143764</v>
      </c>
      <c r="K404" t="s">
        <v>1818</v>
      </c>
      <c r="L404" t="s">
        <v>1911</v>
      </c>
    </row>
    <row r="405" spans="1:12" x14ac:dyDescent="0.3">
      <c r="A405" t="s">
        <v>436</v>
      </c>
      <c r="B405">
        <v>3</v>
      </c>
      <c r="C405" t="s">
        <v>19</v>
      </c>
      <c r="D405" t="s">
        <v>1138</v>
      </c>
      <c r="E405" t="s">
        <v>1139</v>
      </c>
      <c r="F405">
        <v>5400</v>
      </c>
      <c r="G405" t="s">
        <v>1407</v>
      </c>
      <c r="H405">
        <v>247</v>
      </c>
      <c r="I405">
        <v>27338.720000000001</v>
      </c>
      <c r="J405">
        <v>6752663.8399999999</v>
      </c>
      <c r="K405" t="s">
        <v>1814</v>
      </c>
      <c r="L405" t="s">
        <v>1782</v>
      </c>
    </row>
    <row r="406" spans="1:12" x14ac:dyDescent="0.3">
      <c r="A406" t="s">
        <v>437</v>
      </c>
      <c r="B406">
        <v>4</v>
      </c>
      <c r="C406" t="s">
        <v>19</v>
      </c>
      <c r="D406" t="s">
        <v>1137</v>
      </c>
      <c r="E406" t="s">
        <v>1139</v>
      </c>
      <c r="F406">
        <v>5100</v>
      </c>
      <c r="G406" t="s">
        <v>1467</v>
      </c>
      <c r="H406">
        <v>224</v>
      </c>
      <c r="I406">
        <v>2360.5100000000002</v>
      </c>
      <c r="J406">
        <v>528754.24</v>
      </c>
      <c r="K406" t="s">
        <v>2001</v>
      </c>
      <c r="L406" t="s">
        <v>1967</v>
      </c>
    </row>
    <row r="407" spans="1:12" x14ac:dyDescent="0.3">
      <c r="A407" t="s">
        <v>438</v>
      </c>
      <c r="B407">
        <v>3</v>
      </c>
      <c r="C407" t="s">
        <v>20</v>
      </c>
      <c r="D407" t="s">
        <v>1136</v>
      </c>
      <c r="E407" t="s">
        <v>1140</v>
      </c>
      <c r="F407">
        <v>5100</v>
      </c>
      <c r="G407" t="s">
        <v>1468</v>
      </c>
      <c r="H407">
        <v>102</v>
      </c>
      <c r="I407">
        <v>39091.410000000003</v>
      </c>
      <c r="J407">
        <v>3987323.82</v>
      </c>
      <c r="K407" t="s">
        <v>2009</v>
      </c>
      <c r="L407" t="s">
        <v>1918</v>
      </c>
    </row>
    <row r="408" spans="1:12" x14ac:dyDescent="0.3">
      <c r="A408" t="s">
        <v>439</v>
      </c>
      <c r="B408">
        <v>3</v>
      </c>
      <c r="C408" t="s">
        <v>21</v>
      </c>
      <c r="D408" t="s">
        <v>1136</v>
      </c>
      <c r="E408" t="s">
        <v>1139</v>
      </c>
      <c r="F408">
        <v>5300</v>
      </c>
      <c r="G408" t="s">
        <v>1469</v>
      </c>
      <c r="H408">
        <v>194</v>
      </c>
      <c r="I408">
        <v>34936.17</v>
      </c>
      <c r="J408">
        <v>6777616.9800000004</v>
      </c>
      <c r="K408" t="s">
        <v>1879</v>
      </c>
      <c r="L408" t="s">
        <v>2141</v>
      </c>
    </row>
    <row r="409" spans="1:12" x14ac:dyDescent="0.3">
      <c r="A409" t="s">
        <v>440</v>
      </c>
      <c r="B409">
        <v>1</v>
      </c>
      <c r="C409" t="s">
        <v>19</v>
      </c>
      <c r="D409" t="s">
        <v>1136</v>
      </c>
      <c r="E409" t="s">
        <v>1143</v>
      </c>
      <c r="F409">
        <v>5300</v>
      </c>
      <c r="G409" t="s">
        <v>1331</v>
      </c>
      <c r="H409">
        <v>126</v>
      </c>
      <c r="I409">
        <v>17394.05</v>
      </c>
      <c r="J409">
        <v>2191650.2999999998</v>
      </c>
      <c r="K409" t="s">
        <v>1953</v>
      </c>
      <c r="L409" t="s">
        <v>1783</v>
      </c>
    </row>
    <row r="410" spans="1:12" x14ac:dyDescent="0.3">
      <c r="A410" t="s">
        <v>441</v>
      </c>
      <c r="B410">
        <v>5</v>
      </c>
      <c r="C410" t="s">
        <v>18</v>
      </c>
      <c r="D410" t="s">
        <v>1137</v>
      </c>
      <c r="E410" t="s">
        <v>1142</v>
      </c>
      <c r="F410">
        <v>5400</v>
      </c>
      <c r="G410" t="s">
        <v>1470</v>
      </c>
      <c r="H410">
        <v>3</v>
      </c>
      <c r="I410">
        <v>6164</v>
      </c>
      <c r="J410">
        <v>18492</v>
      </c>
      <c r="K410" t="s">
        <v>1930</v>
      </c>
      <c r="L410" t="s">
        <v>1939</v>
      </c>
    </row>
    <row r="411" spans="1:12" x14ac:dyDescent="0.3">
      <c r="A411" t="s">
        <v>442</v>
      </c>
      <c r="B411">
        <v>2</v>
      </c>
      <c r="C411" t="s">
        <v>20</v>
      </c>
      <c r="D411" t="s">
        <v>1136</v>
      </c>
      <c r="E411" t="s">
        <v>1139</v>
      </c>
      <c r="F411">
        <v>5300</v>
      </c>
      <c r="G411" t="s">
        <v>1471</v>
      </c>
      <c r="H411">
        <v>15</v>
      </c>
      <c r="I411">
        <v>25456.959999999999</v>
      </c>
      <c r="J411">
        <v>381854.4</v>
      </c>
      <c r="K411" t="s">
        <v>1916</v>
      </c>
      <c r="L411" t="s">
        <v>1855</v>
      </c>
    </row>
    <row r="412" spans="1:12" x14ac:dyDescent="0.3">
      <c r="A412" t="s">
        <v>443</v>
      </c>
      <c r="B412">
        <v>2</v>
      </c>
      <c r="C412" t="s">
        <v>18</v>
      </c>
      <c r="D412" t="s">
        <v>1134</v>
      </c>
      <c r="E412" t="s">
        <v>1140</v>
      </c>
      <c r="F412">
        <v>5400</v>
      </c>
      <c r="G412" t="s">
        <v>1472</v>
      </c>
      <c r="H412">
        <v>232</v>
      </c>
      <c r="I412">
        <v>39927.980000000003</v>
      </c>
      <c r="J412">
        <v>9263291.3599999994</v>
      </c>
      <c r="K412" t="s">
        <v>1822</v>
      </c>
      <c r="L412" t="s">
        <v>2107</v>
      </c>
    </row>
    <row r="413" spans="1:12" x14ac:dyDescent="0.3">
      <c r="A413" t="s">
        <v>444</v>
      </c>
      <c r="B413">
        <v>5</v>
      </c>
      <c r="C413" t="s">
        <v>18</v>
      </c>
      <c r="D413" t="s">
        <v>1135</v>
      </c>
      <c r="E413" t="s">
        <v>1140</v>
      </c>
      <c r="F413">
        <v>5100</v>
      </c>
      <c r="G413" t="s">
        <v>1310</v>
      </c>
      <c r="H413">
        <v>134</v>
      </c>
      <c r="I413">
        <v>27434.91</v>
      </c>
      <c r="J413">
        <v>3676277.94</v>
      </c>
      <c r="K413" t="s">
        <v>1844</v>
      </c>
      <c r="L413" t="s">
        <v>2009</v>
      </c>
    </row>
    <row r="414" spans="1:12" x14ac:dyDescent="0.3">
      <c r="A414" t="s">
        <v>445</v>
      </c>
      <c r="B414">
        <v>3</v>
      </c>
      <c r="C414" t="s">
        <v>18</v>
      </c>
      <c r="D414" t="s">
        <v>1138</v>
      </c>
      <c r="E414" t="s">
        <v>1140</v>
      </c>
      <c r="F414">
        <v>5400</v>
      </c>
      <c r="G414" t="s">
        <v>1291</v>
      </c>
      <c r="H414">
        <v>232</v>
      </c>
      <c r="I414">
        <v>9167.9699999999993</v>
      </c>
      <c r="J414">
        <v>2126969.04</v>
      </c>
      <c r="K414" t="s">
        <v>2010</v>
      </c>
      <c r="L414" t="s">
        <v>2142</v>
      </c>
    </row>
    <row r="415" spans="1:12" x14ac:dyDescent="0.3">
      <c r="A415" t="s">
        <v>446</v>
      </c>
      <c r="B415">
        <v>3</v>
      </c>
      <c r="C415" t="s">
        <v>21</v>
      </c>
      <c r="D415" t="s">
        <v>1134</v>
      </c>
      <c r="E415" t="s">
        <v>1140</v>
      </c>
      <c r="F415">
        <v>5200</v>
      </c>
      <c r="G415" t="s">
        <v>1473</v>
      </c>
      <c r="H415">
        <v>148</v>
      </c>
      <c r="I415">
        <v>33938.33</v>
      </c>
      <c r="J415">
        <v>5022872.84</v>
      </c>
      <c r="K415" t="s">
        <v>1936</v>
      </c>
      <c r="L415" t="s">
        <v>1852</v>
      </c>
    </row>
    <row r="416" spans="1:12" x14ac:dyDescent="0.3">
      <c r="A416" t="s">
        <v>447</v>
      </c>
      <c r="B416">
        <v>4</v>
      </c>
      <c r="C416" t="s">
        <v>18</v>
      </c>
      <c r="D416" t="s">
        <v>1138</v>
      </c>
      <c r="E416" t="s">
        <v>1140</v>
      </c>
      <c r="F416">
        <v>5200</v>
      </c>
      <c r="G416" t="s">
        <v>1474</v>
      </c>
      <c r="H416">
        <v>247</v>
      </c>
      <c r="I416">
        <v>45327.83</v>
      </c>
      <c r="J416">
        <v>11195974.01</v>
      </c>
      <c r="K416" t="s">
        <v>1859</v>
      </c>
      <c r="L416" t="s">
        <v>2049</v>
      </c>
    </row>
    <row r="417" spans="1:12" x14ac:dyDescent="0.3">
      <c r="A417" t="s">
        <v>448</v>
      </c>
      <c r="B417">
        <v>1</v>
      </c>
      <c r="C417" t="s">
        <v>18</v>
      </c>
      <c r="D417" t="s">
        <v>1136</v>
      </c>
      <c r="E417" t="s">
        <v>1142</v>
      </c>
      <c r="F417">
        <v>5200</v>
      </c>
      <c r="G417" t="s">
        <v>1475</v>
      </c>
      <c r="H417">
        <v>75</v>
      </c>
      <c r="I417">
        <v>9773.5300000000007</v>
      </c>
      <c r="J417">
        <v>733014.75</v>
      </c>
      <c r="K417" t="s">
        <v>2011</v>
      </c>
      <c r="L417" t="s">
        <v>1786</v>
      </c>
    </row>
    <row r="418" spans="1:12" x14ac:dyDescent="0.3">
      <c r="A418" t="s">
        <v>449</v>
      </c>
      <c r="B418">
        <v>5</v>
      </c>
      <c r="C418" t="s">
        <v>18</v>
      </c>
      <c r="D418" t="s">
        <v>1136</v>
      </c>
      <c r="E418" t="s">
        <v>1142</v>
      </c>
      <c r="F418">
        <v>5200</v>
      </c>
      <c r="G418" t="s">
        <v>1198</v>
      </c>
      <c r="H418">
        <v>118</v>
      </c>
      <c r="I418">
        <v>12544.79</v>
      </c>
      <c r="J418">
        <v>1480285.22</v>
      </c>
      <c r="K418" t="s">
        <v>1800</v>
      </c>
      <c r="L418" t="s">
        <v>2112</v>
      </c>
    </row>
    <row r="419" spans="1:12" x14ac:dyDescent="0.3">
      <c r="A419" t="s">
        <v>450</v>
      </c>
      <c r="B419">
        <v>3</v>
      </c>
      <c r="C419" t="s">
        <v>20</v>
      </c>
      <c r="D419" t="s">
        <v>1133</v>
      </c>
      <c r="E419" t="s">
        <v>1142</v>
      </c>
      <c r="F419">
        <v>5100</v>
      </c>
      <c r="G419" t="s">
        <v>1227</v>
      </c>
      <c r="H419">
        <v>84</v>
      </c>
      <c r="I419">
        <v>33656.089999999997</v>
      </c>
      <c r="J419">
        <v>2827111.56</v>
      </c>
      <c r="K419" t="s">
        <v>2012</v>
      </c>
      <c r="L419" t="s">
        <v>2031</v>
      </c>
    </row>
    <row r="420" spans="1:12" x14ac:dyDescent="0.3">
      <c r="A420" t="s">
        <v>451</v>
      </c>
      <c r="B420">
        <v>1</v>
      </c>
      <c r="C420" t="s">
        <v>21</v>
      </c>
      <c r="D420" t="s">
        <v>1137</v>
      </c>
      <c r="E420" t="s">
        <v>1141</v>
      </c>
      <c r="F420">
        <v>5400</v>
      </c>
      <c r="G420" t="s">
        <v>1459</v>
      </c>
      <c r="H420">
        <v>29</v>
      </c>
      <c r="I420">
        <v>16431.38</v>
      </c>
      <c r="J420">
        <v>476510.02</v>
      </c>
      <c r="K420" t="s">
        <v>1865</v>
      </c>
      <c r="L420" t="s">
        <v>2087</v>
      </c>
    </row>
    <row r="421" spans="1:12" x14ac:dyDescent="0.3">
      <c r="A421" t="s">
        <v>452</v>
      </c>
      <c r="B421">
        <v>1</v>
      </c>
      <c r="C421" t="s">
        <v>18</v>
      </c>
      <c r="D421" t="s">
        <v>1133</v>
      </c>
      <c r="E421" t="s">
        <v>1141</v>
      </c>
      <c r="F421">
        <v>5200</v>
      </c>
      <c r="G421" t="s">
        <v>1250</v>
      </c>
      <c r="H421">
        <v>66</v>
      </c>
      <c r="I421">
        <v>48541.16</v>
      </c>
      <c r="J421">
        <v>3203716.56</v>
      </c>
      <c r="K421" t="s">
        <v>1799</v>
      </c>
      <c r="L421" t="s">
        <v>1983</v>
      </c>
    </row>
    <row r="422" spans="1:12" x14ac:dyDescent="0.3">
      <c r="A422" t="s">
        <v>453</v>
      </c>
      <c r="B422">
        <v>3</v>
      </c>
      <c r="C422" t="s">
        <v>18</v>
      </c>
      <c r="D422" t="s">
        <v>1133</v>
      </c>
      <c r="E422" t="s">
        <v>1143</v>
      </c>
      <c r="F422">
        <v>5400</v>
      </c>
      <c r="G422" t="s">
        <v>1476</v>
      </c>
      <c r="H422">
        <v>177</v>
      </c>
      <c r="I422">
        <v>17489.580000000002</v>
      </c>
      <c r="J422">
        <v>3095655.66</v>
      </c>
      <c r="K422" t="s">
        <v>1892</v>
      </c>
      <c r="L422" t="s">
        <v>1977</v>
      </c>
    </row>
    <row r="423" spans="1:12" x14ac:dyDescent="0.3">
      <c r="A423" t="s">
        <v>454</v>
      </c>
      <c r="B423">
        <v>2</v>
      </c>
      <c r="C423" t="s">
        <v>20</v>
      </c>
      <c r="D423" t="s">
        <v>1133</v>
      </c>
      <c r="E423" t="s">
        <v>1143</v>
      </c>
      <c r="F423">
        <v>5100</v>
      </c>
      <c r="G423" t="s">
        <v>1334</v>
      </c>
      <c r="H423">
        <v>208</v>
      </c>
      <c r="I423">
        <v>31627.35</v>
      </c>
      <c r="J423">
        <v>6578488.7999999998</v>
      </c>
      <c r="K423" t="s">
        <v>1932</v>
      </c>
      <c r="L423" t="s">
        <v>1961</v>
      </c>
    </row>
    <row r="424" spans="1:12" x14ac:dyDescent="0.3">
      <c r="A424" t="s">
        <v>455</v>
      </c>
      <c r="B424">
        <v>4</v>
      </c>
      <c r="C424" t="s">
        <v>20</v>
      </c>
      <c r="D424" t="s">
        <v>1134</v>
      </c>
      <c r="E424" t="s">
        <v>1141</v>
      </c>
      <c r="F424">
        <v>5300</v>
      </c>
      <c r="G424" t="s">
        <v>1477</v>
      </c>
      <c r="H424">
        <v>20</v>
      </c>
      <c r="I424">
        <v>15040.22</v>
      </c>
      <c r="J424">
        <v>300804.40000000002</v>
      </c>
      <c r="K424" t="s">
        <v>1942</v>
      </c>
      <c r="L424" t="s">
        <v>1992</v>
      </c>
    </row>
    <row r="425" spans="1:12" x14ac:dyDescent="0.3">
      <c r="A425" t="s">
        <v>456</v>
      </c>
      <c r="B425">
        <v>1</v>
      </c>
      <c r="C425" t="s">
        <v>20</v>
      </c>
      <c r="D425" t="s">
        <v>1133</v>
      </c>
      <c r="E425" t="s">
        <v>1141</v>
      </c>
      <c r="F425">
        <v>5200</v>
      </c>
      <c r="G425" t="s">
        <v>1169</v>
      </c>
      <c r="H425">
        <v>134</v>
      </c>
      <c r="I425">
        <v>12731.93</v>
      </c>
      <c r="J425">
        <v>1706078.62</v>
      </c>
      <c r="K425" t="s">
        <v>2013</v>
      </c>
      <c r="L425" t="s">
        <v>2051</v>
      </c>
    </row>
    <row r="426" spans="1:12" x14ac:dyDescent="0.3">
      <c r="A426" t="s">
        <v>457</v>
      </c>
      <c r="B426">
        <v>2</v>
      </c>
      <c r="C426" t="s">
        <v>21</v>
      </c>
      <c r="D426" t="s">
        <v>1137</v>
      </c>
      <c r="E426" t="s">
        <v>1139</v>
      </c>
      <c r="F426">
        <v>5300</v>
      </c>
      <c r="G426" t="s">
        <v>1441</v>
      </c>
      <c r="H426">
        <v>59</v>
      </c>
      <c r="I426">
        <v>29984</v>
      </c>
      <c r="J426">
        <v>1769056</v>
      </c>
      <c r="K426" t="s">
        <v>1939</v>
      </c>
      <c r="L426" t="s">
        <v>1947</v>
      </c>
    </row>
    <row r="427" spans="1:12" x14ac:dyDescent="0.3">
      <c r="A427" t="s">
        <v>458</v>
      </c>
      <c r="B427">
        <v>4</v>
      </c>
      <c r="C427" t="s">
        <v>18</v>
      </c>
      <c r="D427" t="s">
        <v>1133</v>
      </c>
      <c r="E427" t="s">
        <v>1141</v>
      </c>
      <c r="F427">
        <v>5300</v>
      </c>
      <c r="G427" t="s">
        <v>1478</v>
      </c>
      <c r="H427">
        <v>150</v>
      </c>
      <c r="I427">
        <v>46968.09</v>
      </c>
      <c r="J427">
        <v>7045213.5</v>
      </c>
      <c r="K427" t="s">
        <v>2014</v>
      </c>
      <c r="L427" t="s">
        <v>1900</v>
      </c>
    </row>
    <row r="428" spans="1:12" x14ac:dyDescent="0.3">
      <c r="A428" t="s">
        <v>459</v>
      </c>
      <c r="B428">
        <v>1</v>
      </c>
      <c r="C428" t="s">
        <v>19</v>
      </c>
      <c r="D428" t="s">
        <v>1137</v>
      </c>
      <c r="E428" t="s">
        <v>1139</v>
      </c>
      <c r="F428">
        <v>5100</v>
      </c>
      <c r="G428" t="s">
        <v>1479</v>
      </c>
      <c r="H428">
        <v>193</v>
      </c>
      <c r="I428">
        <v>1015.9</v>
      </c>
      <c r="J428">
        <v>196068.7</v>
      </c>
      <c r="K428" t="s">
        <v>1972</v>
      </c>
      <c r="L428" t="s">
        <v>2012</v>
      </c>
    </row>
    <row r="429" spans="1:12" x14ac:dyDescent="0.3">
      <c r="A429" t="s">
        <v>460</v>
      </c>
      <c r="B429">
        <v>1</v>
      </c>
      <c r="C429" t="s">
        <v>18</v>
      </c>
      <c r="D429" t="s">
        <v>1135</v>
      </c>
      <c r="E429" t="s">
        <v>1140</v>
      </c>
      <c r="F429">
        <v>5100</v>
      </c>
      <c r="G429" t="s">
        <v>1214</v>
      </c>
      <c r="H429">
        <v>164</v>
      </c>
      <c r="I429">
        <v>36354.86</v>
      </c>
      <c r="J429">
        <v>5962197.04</v>
      </c>
      <c r="K429" t="s">
        <v>1899</v>
      </c>
      <c r="L429" t="s">
        <v>2109</v>
      </c>
    </row>
    <row r="430" spans="1:12" x14ac:dyDescent="0.3">
      <c r="A430" t="s">
        <v>461</v>
      </c>
      <c r="B430">
        <v>4</v>
      </c>
      <c r="C430" t="s">
        <v>19</v>
      </c>
      <c r="D430" t="s">
        <v>1133</v>
      </c>
      <c r="E430" t="s">
        <v>1140</v>
      </c>
      <c r="F430">
        <v>5200</v>
      </c>
      <c r="G430" t="s">
        <v>1480</v>
      </c>
      <c r="H430">
        <v>163</v>
      </c>
      <c r="I430">
        <v>44530.34</v>
      </c>
      <c r="J430">
        <v>7258445.4199999999</v>
      </c>
      <c r="K430" t="s">
        <v>1797</v>
      </c>
      <c r="L430" t="s">
        <v>2121</v>
      </c>
    </row>
    <row r="431" spans="1:12" x14ac:dyDescent="0.3">
      <c r="A431" t="s">
        <v>462</v>
      </c>
      <c r="B431">
        <v>1</v>
      </c>
      <c r="C431" t="s">
        <v>20</v>
      </c>
      <c r="D431" t="s">
        <v>1135</v>
      </c>
      <c r="E431" t="s">
        <v>1141</v>
      </c>
      <c r="F431">
        <v>5300</v>
      </c>
      <c r="G431" t="s">
        <v>1481</v>
      </c>
      <c r="H431">
        <v>155</v>
      </c>
      <c r="I431">
        <v>700.44</v>
      </c>
      <c r="J431">
        <v>108568.2</v>
      </c>
      <c r="K431" t="s">
        <v>2014</v>
      </c>
      <c r="L431" t="s">
        <v>1932</v>
      </c>
    </row>
    <row r="432" spans="1:12" x14ac:dyDescent="0.3">
      <c r="A432" t="s">
        <v>463</v>
      </c>
      <c r="B432">
        <v>4</v>
      </c>
      <c r="C432" t="s">
        <v>20</v>
      </c>
      <c r="D432" t="s">
        <v>1136</v>
      </c>
      <c r="E432" t="s">
        <v>1139</v>
      </c>
      <c r="F432">
        <v>5200</v>
      </c>
      <c r="G432" t="s">
        <v>1465</v>
      </c>
      <c r="H432">
        <v>237</v>
      </c>
      <c r="I432">
        <v>4796.7299999999996</v>
      </c>
      <c r="J432">
        <v>1136825.01</v>
      </c>
      <c r="K432" t="s">
        <v>14</v>
      </c>
      <c r="L432" t="s">
        <v>1993</v>
      </c>
    </row>
    <row r="433" spans="1:12" x14ac:dyDescent="0.3">
      <c r="A433" t="s">
        <v>464</v>
      </c>
      <c r="B433">
        <v>5</v>
      </c>
      <c r="C433" t="s">
        <v>20</v>
      </c>
      <c r="D433" t="s">
        <v>1136</v>
      </c>
      <c r="E433" t="s">
        <v>1139</v>
      </c>
      <c r="F433">
        <v>5200</v>
      </c>
      <c r="G433" t="s">
        <v>1198</v>
      </c>
      <c r="H433">
        <v>43</v>
      </c>
      <c r="I433">
        <v>12566.1</v>
      </c>
      <c r="J433">
        <v>540342.30000000005</v>
      </c>
      <c r="K433" t="s">
        <v>2015</v>
      </c>
      <c r="L433" t="s">
        <v>1824</v>
      </c>
    </row>
    <row r="434" spans="1:12" x14ac:dyDescent="0.3">
      <c r="A434" t="s">
        <v>465</v>
      </c>
      <c r="B434">
        <v>2</v>
      </c>
      <c r="C434" t="s">
        <v>19</v>
      </c>
      <c r="D434" t="s">
        <v>1134</v>
      </c>
      <c r="E434" t="s">
        <v>1143</v>
      </c>
      <c r="F434">
        <v>5100</v>
      </c>
      <c r="G434" t="s">
        <v>1482</v>
      </c>
      <c r="H434">
        <v>16</v>
      </c>
      <c r="I434">
        <v>4287.17</v>
      </c>
      <c r="J434">
        <v>68594.720000000001</v>
      </c>
      <c r="K434" t="s">
        <v>1777</v>
      </c>
      <c r="L434" t="s">
        <v>1904</v>
      </c>
    </row>
    <row r="435" spans="1:12" x14ac:dyDescent="0.3">
      <c r="A435" t="s">
        <v>466</v>
      </c>
      <c r="B435">
        <v>3</v>
      </c>
      <c r="C435" t="s">
        <v>19</v>
      </c>
      <c r="D435" t="s">
        <v>1134</v>
      </c>
      <c r="E435" t="s">
        <v>1142</v>
      </c>
      <c r="F435">
        <v>5300</v>
      </c>
      <c r="G435" t="s">
        <v>1483</v>
      </c>
      <c r="H435">
        <v>77</v>
      </c>
      <c r="I435">
        <v>39391.78</v>
      </c>
      <c r="J435">
        <v>3033167.06</v>
      </c>
      <c r="K435" t="s">
        <v>2000</v>
      </c>
      <c r="L435" t="s">
        <v>1958</v>
      </c>
    </row>
    <row r="436" spans="1:12" x14ac:dyDescent="0.3">
      <c r="A436" t="s">
        <v>467</v>
      </c>
      <c r="B436">
        <v>1</v>
      </c>
      <c r="C436" t="s">
        <v>19</v>
      </c>
      <c r="D436" t="s">
        <v>1134</v>
      </c>
      <c r="E436" t="s">
        <v>1143</v>
      </c>
      <c r="F436">
        <v>5100</v>
      </c>
      <c r="G436" t="s">
        <v>1481</v>
      </c>
      <c r="H436">
        <v>134</v>
      </c>
      <c r="I436">
        <v>40036.01</v>
      </c>
      <c r="J436">
        <v>5364825.34</v>
      </c>
      <c r="K436" t="s">
        <v>2016</v>
      </c>
      <c r="L436" t="s">
        <v>2065</v>
      </c>
    </row>
    <row r="437" spans="1:12" x14ac:dyDescent="0.3">
      <c r="A437" t="s">
        <v>468</v>
      </c>
      <c r="B437">
        <v>2</v>
      </c>
      <c r="C437" t="s">
        <v>19</v>
      </c>
      <c r="D437" t="s">
        <v>1138</v>
      </c>
      <c r="E437" t="s">
        <v>1139</v>
      </c>
      <c r="F437">
        <v>5200</v>
      </c>
      <c r="G437" t="s">
        <v>1484</v>
      </c>
      <c r="H437">
        <v>187</v>
      </c>
      <c r="I437">
        <v>22853.68</v>
      </c>
      <c r="J437">
        <v>4273638.16</v>
      </c>
      <c r="K437" t="s">
        <v>1815</v>
      </c>
      <c r="L437" t="s">
        <v>1798</v>
      </c>
    </row>
    <row r="438" spans="1:12" x14ac:dyDescent="0.3">
      <c r="A438" t="s">
        <v>469</v>
      </c>
      <c r="B438">
        <v>3</v>
      </c>
      <c r="C438" t="s">
        <v>21</v>
      </c>
      <c r="D438" t="s">
        <v>1135</v>
      </c>
      <c r="E438" t="s">
        <v>1143</v>
      </c>
      <c r="F438">
        <v>5400</v>
      </c>
      <c r="G438" t="s">
        <v>1371</v>
      </c>
      <c r="H438">
        <v>37</v>
      </c>
      <c r="I438">
        <v>39253.370000000003</v>
      </c>
      <c r="J438">
        <v>1452374.69</v>
      </c>
      <c r="K438" t="s">
        <v>1910</v>
      </c>
      <c r="L438" t="s">
        <v>2112</v>
      </c>
    </row>
    <row r="439" spans="1:12" x14ac:dyDescent="0.3">
      <c r="A439" t="s">
        <v>470</v>
      </c>
      <c r="B439">
        <v>4</v>
      </c>
      <c r="C439" t="s">
        <v>19</v>
      </c>
      <c r="D439" t="s">
        <v>1136</v>
      </c>
      <c r="E439" t="s">
        <v>1141</v>
      </c>
      <c r="F439">
        <v>5400</v>
      </c>
      <c r="G439" t="s">
        <v>1485</v>
      </c>
      <c r="H439">
        <v>135</v>
      </c>
      <c r="I439">
        <v>3044.76</v>
      </c>
      <c r="J439">
        <v>411042.6</v>
      </c>
      <c r="K439" t="s">
        <v>1780</v>
      </c>
      <c r="L439" t="s">
        <v>1985</v>
      </c>
    </row>
    <row r="440" spans="1:12" x14ac:dyDescent="0.3">
      <c r="A440" t="s">
        <v>471</v>
      </c>
      <c r="B440">
        <v>5</v>
      </c>
      <c r="C440" t="s">
        <v>21</v>
      </c>
      <c r="D440" t="s">
        <v>1136</v>
      </c>
      <c r="E440" t="s">
        <v>1140</v>
      </c>
      <c r="F440">
        <v>5200</v>
      </c>
      <c r="G440" t="s">
        <v>1486</v>
      </c>
      <c r="H440">
        <v>121</v>
      </c>
      <c r="I440">
        <v>13196.77</v>
      </c>
      <c r="J440">
        <v>1596809.17</v>
      </c>
      <c r="K440" t="s">
        <v>1845</v>
      </c>
      <c r="L440" t="s">
        <v>1980</v>
      </c>
    </row>
    <row r="441" spans="1:12" x14ac:dyDescent="0.3">
      <c r="A441" t="s">
        <v>472</v>
      </c>
      <c r="B441">
        <v>3</v>
      </c>
      <c r="C441" t="s">
        <v>18</v>
      </c>
      <c r="D441" t="s">
        <v>1136</v>
      </c>
      <c r="E441" t="s">
        <v>1143</v>
      </c>
      <c r="F441">
        <v>5400</v>
      </c>
      <c r="G441" t="s">
        <v>1487</v>
      </c>
      <c r="H441">
        <v>242</v>
      </c>
      <c r="I441">
        <v>44114.11</v>
      </c>
      <c r="J441">
        <v>10675614.619999999</v>
      </c>
      <c r="K441" t="s">
        <v>2006</v>
      </c>
      <c r="L441" t="s">
        <v>2089</v>
      </c>
    </row>
    <row r="442" spans="1:12" x14ac:dyDescent="0.3">
      <c r="A442" t="s">
        <v>473</v>
      </c>
      <c r="B442">
        <v>1</v>
      </c>
      <c r="C442" t="s">
        <v>20</v>
      </c>
      <c r="D442" t="s">
        <v>1135</v>
      </c>
      <c r="E442" t="s">
        <v>1141</v>
      </c>
      <c r="F442">
        <v>5100</v>
      </c>
      <c r="G442" t="s">
        <v>1488</v>
      </c>
      <c r="H442">
        <v>140</v>
      </c>
      <c r="I442">
        <v>12685.36</v>
      </c>
      <c r="J442">
        <v>1775950.4</v>
      </c>
      <c r="K442" t="s">
        <v>1927</v>
      </c>
      <c r="L442" t="s">
        <v>1848</v>
      </c>
    </row>
    <row r="443" spans="1:12" x14ac:dyDescent="0.3">
      <c r="A443" t="s">
        <v>474</v>
      </c>
      <c r="B443">
        <v>5</v>
      </c>
      <c r="C443" t="s">
        <v>18</v>
      </c>
      <c r="D443" t="s">
        <v>1138</v>
      </c>
      <c r="E443" t="s">
        <v>1143</v>
      </c>
      <c r="F443">
        <v>5400</v>
      </c>
      <c r="G443" t="s">
        <v>1489</v>
      </c>
      <c r="H443">
        <v>153</v>
      </c>
      <c r="I443">
        <v>41448.81</v>
      </c>
      <c r="J443">
        <v>6341667.9299999997</v>
      </c>
      <c r="K443" t="s">
        <v>1785</v>
      </c>
      <c r="L443" t="s">
        <v>1985</v>
      </c>
    </row>
    <row r="444" spans="1:12" x14ac:dyDescent="0.3">
      <c r="A444" t="s">
        <v>475</v>
      </c>
      <c r="B444">
        <v>5</v>
      </c>
      <c r="C444" t="s">
        <v>21</v>
      </c>
      <c r="D444" t="s">
        <v>1137</v>
      </c>
      <c r="E444" t="s">
        <v>1143</v>
      </c>
      <c r="F444">
        <v>5100</v>
      </c>
      <c r="G444" t="s">
        <v>1490</v>
      </c>
      <c r="H444">
        <v>58</v>
      </c>
      <c r="I444">
        <v>47070.76</v>
      </c>
      <c r="J444">
        <v>2730104.08</v>
      </c>
      <c r="K444" t="s">
        <v>1962</v>
      </c>
      <c r="L444" t="s">
        <v>10</v>
      </c>
    </row>
    <row r="445" spans="1:12" x14ac:dyDescent="0.3">
      <c r="A445" t="s">
        <v>476</v>
      </c>
      <c r="B445">
        <v>2</v>
      </c>
      <c r="C445" t="s">
        <v>18</v>
      </c>
      <c r="D445" t="s">
        <v>1137</v>
      </c>
      <c r="E445" t="s">
        <v>1140</v>
      </c>
      <c r="F445">
        <v>5100</v>
      </c>
      <c r="G445" t="s">
        <v>1151</v>
      </c>
      <c r="H445">
        <v>39</v>
      </c>
      <c r="I445">
        <v>9894.69</v>
      </c>
      <c r="J445">
        <v>385892.91</v>
      </c>
      <c r="K445" t="s">
        <v>1979</v>
      </c>
      <c r="L445" t="s">
        <v>1990</v>
      </c>
    </row>
    <row r="446" spans="1:12" x14ac:dyDescent="0.3">
      <c r="A446" t="s">
        <v>477</v>
      </c>
      <c r="B446">
        <v>5</v>
      </c>
      <c r="C446" t="s">
        <v>20</v>
      </c>
      <c r="D446" t="s">
        <v>1136</v>
      </c>
      <c r="E446" t="s">
        <v>1142</v>
      </c>
      <c r="F446">
        <v>5300</v>
      </c>
      <c r="G446" t="s">
        <v>1491</v>
      </c>
      <c r="H446">
        <v>57</v>
      </c>
      <c r="I446">
        <v>909.24</v>
      </c>
      <c r="J446">
        <v>51826.68</v>
      </c>
      <c r="K446" t="s">
        <v>1869</v>
      </c>
      <c r="L446" t="s">
        <v>1957</v>
      </c>
    </row>
    <row r="447" spans="1:12" x14ac:dyDescent="0.3">
      <c r="A447" t="s">
        <v>478</v>
      </c>
      <c r="B447">
        <v>5</v>
      </c>
      <c r="C447" t="s">
        <v>21</v>
      </c>
      <c r="D447" t="s">
        <v>1137</v>
      </c>
      <c r="E447" t="s">
        <v>1142</v>
      </c>
      <c r="F447">
        <v>5300</v>
      </c>
      <c r="G447" t="s">
        <v>1240</v>
      </c>
      <c r="H447">
        <v>151</v>
      </c>
      <c r="I447">
        <v>21623.03</v>
      </c>
      <c r="J447">
        <v>3265077.53</v>
      </c>
      <c r="K447" t="s">
        <v>2017</v>
      </c>
      <c r="L447" t="s">
        <v>1868</v>
      </c>
    </row>
    <row r="448" spans="1:12" x14ac:dyDescent="0.3">
      <c r="A448" t="s">
        <v>479</v>
      </c>
      <c r="B448">
        <v>2</v>
      </c>
      <c r="C448" t="s">
        <v>19</v>
      </c>
      <c r="D448" t="s">
        <v>1138</v>
      </c>
      <c r="E448" t="s">
        <v>1142</v>
      </c>
      <c r="F448">
        <v>5200</v>
      </c>
      <c r="G448" t="s">
        <v>1492</v>
      </c>
      <c r="H448">
        <v>150</v>
      </c>
      <c r="I448">
        <v>27183.14</v>
      </c>
      <c r="J448">
        <v>4077471</v>
      </c>
      <c r="K448" t="s">
        <v>2018</v>
      </c>
      <c r="L448" t="s">
        <v>14</v>
      </c>
    </row>
    <row r="449" spans="1:12" x14ac:dyDescent="0.3">
      <c r="A449" t="s">
        <v>480</v>
      </c>
      <c r="B449">
        <v>3</v>
      </c>
      <c r="C449" t="s">
        <v>20</v>
      </c>
      <c r="D449" t="s">
        <v>1137</v>
      </c>
      <c r="E449" t="s">
        <v>1143</v>
      </c>
      <c r="F449">
        <v>5200</v>
      </c>
      <c r="G449" t="s">
        <v>1493</v>
      </c>
      <c r="H449">
        <v>164</v>
      </c>
      <c r="I449">
        <v>6141.15</v>
      </c>
      <c r="J449">
        <v>1007148.6</v>
      </c>
      <c r="K449" t="s">
        <v>2019</v>
      </c>
      <c r="L449" t="s">
        <v>2013</v>
      </c>
    </row>
    <row r="450" spans="1:12" x14ac:dyDescent="0.3">
      <c r="A450" t="s">
        <v>481</v>
      </c>
      <c r="B450">
        <v>1</v>
      </c>
      <c r="C450" t="s">
        <v>19</v>
      </c>
      <c r="D450" t="s">
        <v>1137</v>
      </c>
      <c r="E450" t="s">
        <v>1140</v>
      </c>
      <c r="F450">
        <v>5200</v>
      </c>
      <c r="G450" t="s">
        <v>1494</v>
      </c>
      <c r="H450">
        <v>156</v>
      </c>
      <c r="I450">
        <v>28702.63</v>
      </c>
      <c r="J450">
        <v>4477610.28</v>
      </c>
      <c r="K450" t="s">
        <v>1958</v>
      </c>
      <c r="L450" t="s">
        <v>2135</v>
      </c>
    </row>
    <row r="451" spans="1:12" x14ac:dyDescent="0.3">
      <c r="A451" t="s">
        <v>482</v>
      </c>
      <c r="B451">
        <v>1</v>
      </c>
      <c r="C451" t="s">
        <v>19</v>
      </c>
      <c r="D451" t="s">
        <v>1136</v>
      </c>
      <c r="E451" t="s">
        <v>1140</v>
      </c>
      <c r="F451">
        <v>5300</v>
      </c>
      <c r="G451" t="s">
        <v>1495</v>
      </c>
      <c r="H451">
        <v>168</v>
      </c>
      <c r="I451">
        <v>35181.769999999997</v>
      </c>
      <c r="J451">
        <v>5910537.3600000003</v>
      </c>
      <c r="K451" t="s">
        <v>2005</v>
      </c>
      <c r="L451" t="s">
        <v>2117</v>
      </c>
    </row>
    <row r="452" spans="1:12" x14ac:dyDescent="0.3">
      <c r="A452" t="s">
        <v>483</v>
      </c>
      <c r="B452">
        <v>2</v>
      </c>
      <c r="C452" t="s">
        <v>19</v>
      </c>
      <c r="D452" t="s">
        <v>1138</v>
      </c>
      <c r="E452" t="s">
        <v>1141</v>
      </c>
      <c r="F452">
        <v>5400</v>
      </c>
      <c r="G452" t="s">
        <v>1464</v>
      </c>
      <c r="H452">
        <v>245</v>
      </c>
      <c r="I452">
        <v>6080.89</v>
      </c>
      <c r="J452">
        <v>1489818.05</v>
      </c>
      <c r="K452" t="s">
        <v>2016</v>
      </c>
      <c r="L452" t="s">
        <v>2020</v>
      </c>
    </row>
    <row r="453" spans="1:12" x14ac:dyDescent="0.3">
      <c r="A453" t="s">
        <v>484</v>
      </c>
      <c r="B453">
        <v>5</v>
      </c>
      <c r="C453" t="s">
        <v>18</v>
      </c>
      <c r="D453" t="s">
        <v>1138</v>
      </c>
      <c r="E453" t="s">
        <v>1141</v>
      </c>
      <c r="F453">
        <v>5200</v>
      </c>
      <c r="G453" t="s">
        <v>1496</v>
      </c>
      <c r="H453">
        <v>195</v>
      </c>
      <c r="I453">
        <v>10414.74</v>
      </c>
      <c r="J453">
        <v>2030874.3</v>
      </c>
      <c r="K453" t="s">
        <v>1959</v>
      </c>
      <c r="L453" t="s">
        <v>2110</v>
      </c>
    </row>
    <row r="454" spans="1:12" x14ac:dyDescent="0.3">
      <c r="A454" t="s">
        <v>485</v>
      </c>
      <c r="B454">
        <v>2</v>
      </c>
      <c r="C454" t="s">
        <v>18</v>
      </c>
      <c r="D454" t="s">
        <v>1136</v>
      </c>
      <c r="E454" t="s">
        <v>1139</v>
      </c>
      <c r="F454">
        <v>5300</v>
      </c>
      <c r="G454" t="s">
        <v>1338</v>
      </c>
      <c r="H454">
        <v>131</v>
      </c>
      <c r="I454">
        <v>28143.75</v>
      </c>
      <c r="J454">
        <v>3686831.25</v>
      </c>
      <c r="K454" t="s">
        <v>1858</v>
      </c>
      <c r="L454" t="s">
        <v>11</v>
      </c>
    </row>
    <row r="455" spans="1:12" x14ac:dyDescent="0.3">
      <c r="A455" t="s">
        <v>486</v>
      </c>
      <c r="B455">
        <v>1</v>
      </c>
      <c r="C455" t="s">
        <v>21</v>
      </c>
      <c r="D455" t="s">
        <v>1136</v>
      </c>
      <c r="E455" t="s">
        <v>1142</v>
      </c>
      <c r="F455">
        <v>5100</v>
      </c>
      <c r="G455" t="s">
        <v>1303</v>
      </c>
      <c r="H455">
        <v>56</v>
      </c>
      <c r="I455">
        <v>41846.86</v>
      </c>
      <c r="J455">
        <v>2343424.16</v>
      </c>
      <c r="K455" t="s">
        <v>1796</v>
      </c>
      <c r="L455" t="s">
        <v>2031</v>
      </c>
    </row>
    <row r="456" spans="1:12" x14ac:dyDescent="0.3">
      <c r="A456" t="s">
        <v>487</v>
      </c>
      <c r="B456">
        <v>2</v>
      </c>
      <c r="C456" t="s">
        <v>20</v>
      </c>
      <c r="D456" t="s">
        <v>1135</v>
      </c>
      <c r="E456" t="s">
        <v>1140</v>
      </c>
      <c r="F456">
        <v>5200</v>
      </c>
      <c r="G456" t="s">
        <v>1152</v>
      </c>
      <c r="H456">
        <v>199</v>
      </c>
      <c r="I456">
        <v>22701.88</v>
      </c>
      <c r="J456">
        <v>4517674.12</v>
      </c>
      <c r="K456" t="s">
        <v>1848</v>
      </c>
      <c r="L456" t="s">
        <v>1949</v>
      </c>
    </row>
    <row r="457" spans="1:12" x14ac:dyDescent="0.3">
      <c r="A457" t="s">
        <v>488</v>
      </c>
      <c r="B457">
        <v>3</v>
      </c>
      <c r="C457" t="s">
        <v>18</v>
      </c>
      <c r="D457" t="s">
        <v>1138</v>
      </c>
      <c r="E457" t="s">
        <v>1140</v>
      </c>
      <c r="F457">
        <v>5300</v>
      </c>
      <c r="G457" t="s">
        <v>1246</v>
      </c>
      <c r="H457">
        <v>174</v>
      </c>
      <c r="I457">
        <v>19544.349999999999</v>
      </c>
      <c r="J457">
        <v>3400716.9</v>
      </c>
      <c r="K457" t="s">
        <v>1933</v>
      </c>
      <c r="L457" t="s">
        <v>1779</v>
      </c>
    </row>
    <row r="458" spans="1:12" x14ac:dyDescent="0.3">
      <c r="A458" t="s">
        <v>489</v>
      </c>
      <c r="B458">
        <v>2</v>
      </c>
      <c r="C458" t="s">
        <v>21</v>
      </c>
      <c r="D458" t="s">
        <v>1133</v>
      </c>
      <c r="E458" t="s">
        <v>1142</v>
      </c>
      <c r="F458">
        <v>5300</v>
      </c>
      <c r="G458" t="s">
        <v>1466</v>
      </c>
      <c r="H458">
        <v>104</v>
      </c>
      <c r="I458">
        <v>48411.27</v>
      </c>
      <c r="J458">
        <v>5034772.08</v>
      </c>
      <c r="K458" t="s">
        <v>1918</v>
      </c>
      <c r="L458" t="s">
        <v>2007</v>
      </c>
    </row>
    <row r="459" spans="1:12" x14ac:dyDescent="0.3">
      <c r="A459" t="s">
        <v>490</v>
      </c>
      <c r="B459">
        <v>3</v>
      </c>
      <c r="C459" t="s">
        <v>18</v>
      </c>
      <c r="D459" t="s">
        <v>1138</v>
      </c>
      <c r="E459" t="s">
        <v>1142</v>
      </c>
      <c r="F459">
        <v>5400</v>
      </c>
      <c r="G459" t="s">
        <v>1497</v>
      </c>
      <c r="H459">
        <v>123</v>
      </c>
      <c r="I459">
        <v>2381.17</v>
      </c>
      <c r="J459">
        <v>292883.90999999997</v>
      </c>
      <c r="K459" t="s">
        <v>2020</v>
      </c>
      <c r="L459" t="s">
        <v>2090</v>
      </c>
    </row>
    <row r="460" spans="1:12" x14ac:dyDescent="0.3">
      <c r="A460" t="s">
        <v>491</v>
      </c>
      <c r="B460">
        <v>3</v>
      </c>
      <c r="C460" t="s">
        <v>19</v>
      </c>
      <c r="D460" t="s">
        <v>1137</v>
      </c>
      <c r="E460" t="s">
        <v>1140</v>
      </c>
      <c r="F460">
        <v>5300</v>
      </c>
      <c r="G460" t="s">
        <v>1498</v>
      </c>
      <c r="H460">
        <v>132</v>
      </c>
      <c r="I460">
        <v>23345.87</v>
      </c>
      <c r="J460">
        <v>3081654.84</v>
      </c>
      <c r="K460" t="s">
        <v>2021</v>
      </c>
      <c r="L460" t="s">
        <v>2115</v>
      </c>
    </row>
    <row r="461" spans="1:12" x14ac:dyDescent="0.3">
      <c r="A461" t="s">
        <v>492</v>
      </c>
      <c r="B461">
        <v>5</v>
      </c>
      <c r="C461" t="s">
        <v>21</v>
      </c>
      <c r="D461" t="s">
        <v>1134</v>
      </c>
      <c r="E461" t="s">
        <v>1140</v>
      </c>
      <c r="F461">
        <v>5200</v>
      </c>
      <c r="G461" t="s">
        <v>1499</v>
      </c>
      <c r="H461">
        <v>49</v>
      </c>
      <c r="I461">
        <v>18818.75</v>
      </c>
      <c r="J461">
        <v>922118.75</v>
      </c>
      <c r="K461" t="s">
        <v>2022</v>
      </c>
      <c r="L461" t="s">
        <v>2034</v>
      </c>
    </row>
    <row r="462" spans="1:12" x14ac:dyDescent="0.3">
      <c r="A462" t="s">
        <v>493</v>
      </c>
      <c r="B462">
        <v>2</v>
      </c>
      <c r="C462" t="s">
        <v>21</v>
      </c>
      <c r="D462" t="s">
        <v>1136</v>
      </c>
      <c r="E462" t="s">
        <v>1142</v>
      </c>
      <c r="F462">
        <v>5400</v>
      </c>
      <c r="G462" t="s">
        <v>1401</v>
      </c>
      <c r="H462">
        <v>58</v>
      </c>
      <c r="I462">
        <v>39152.51</v>
      </c>
      <c r="J462">
        <v>2270845.58</v>
      </c>
      <c r="K462" t="s">
        <v>1904</v>
      </c>
      <c r="L462" t="s">
        <v>1997</v>
      </c>
    </row>
    <row r="463" spans="1:12" x14ac:dyDescent="0.3">
      <c r="A463" t="s">
        <v>494</v>
      </c>
      <c r="B463">
        <v>4</v>
      </c>
      <c r="C463" t="s">
        <v>21</v>
      </c>
      <c r="D463" t="s">
        <v>1136</v>
      </c>
      <c r="E463" t="s">
        <v>1140</v>
      </c>
      <c r="F463">
        <v>5100</v>
      </c>
      <c r="G463" t="s">
        <v>1500</v>
      </c>
      <c r="H463">
        <v>192</v>
      </c>
      <c r="I463">
        <v>35733.480000000003</v>
      </c>
      <c r="J463">
        <v>6860828.1600000001</v>
      </c>
      <c r="K463" t="s">
        <v>2023</v>
      </c>
      <c r="L463" t="s">
        <v>1986</v>
      </c>
    </row>
    <row r="464" spans="1:12" x14ac:dyDescent="0.3">
      <c r="A464" t="s">
        <v>495</v>
      </c>
      <c r="B464">
        <v>4</v>
      </c>
      <c r="C464" t="s">
        <v>18</v>
      </c>
      <c r="D464" t="s">
        <v>1135</v>
      </c>
      <c r="E464" t="s">
        <v>1141</v>
      </c>
      <c r="F464">
        <v>5200</v>
      </c>
      <c r="G464" t="s">
        <v>1365</v>
      </c>
      <c r="H464">
        <v>144</v>
      </c>
      <c r="I464">
        <v>37996.089999999997</v>
      </c>
      <c r="J464">
        <v>5471436.96</v>
      </c>
      <c r="K464" t="s">
        <v>1998</v>
      </c>
      <c r="L464" t="s">
        <v>2107</v>
      </c>
    </row>
    <row r="465" spans="1:12" x14ac:dyDescent="0.3">
      <c r="A465" t="s">
        <v>496</v>
      </c>
      <c r="B465">
        <v>3</v>
      </c>
      <c r="C465" t="s">
        <v>19</v>
      </c>
      <c r="D465" t="s">
        <v>1138</v>
      </c>
      <c r="E465" t="s">
        <v>1141</v>
      </c>
      <c r="F465">
        <v>5200</v>
      </c>
      <c r="G465" t="s">
        <v>1498</v>
      </c>
      <c r="H465">
        <v>170</v>
      </c>
      <c r="I465">
        <v>15518.5</v>
      </c>
      <c r="J465">
        <v>2638145</v>
      </c>
      <c r="K465" t="s">
        <v>2024</v>
      </c>
      <c r="L465" t="s">
        <v>1783</v>
      </c>
    </row>
    <row r="466" spans="1:12" x14ac:dyDescent="0.3">
      <c r="A466" t="s">
        <v>497</v>
      </c>
      <c r="B466">
        <v>1</v>
      </c>
      <c r="C466" t="s">
        <v>18</v>
      </c>
      <c r="D466" t="s">
        <v>1138</v>
      </c>
      <c r="E466" t="s">
        <v>1140</v>
      </c>
      <c r="F466">
        <v>5200</v>
      </c>
      <c r="G466" t="s">
        <v>1492</v>
      </c>
      <c r="H466">
        <v>222</v>
      </c>
      <c r="I466">
        <v>45414.97</v>
      </c>
      <c r="J466">
        <v>10082123.34</v>
      </c>
      <c r="K466" t="s">
        <v>1837</v>
      </c>
      <c r="L466" t="s">
        <v>1823</v>
      </c>
    </row>
    <row r="467" spans="1:12" x14ac:dyDescent="0.3">
      <c r="A467" t="s">
        <v>498</v>
      </c>
      <c r="B467">
        <v>1</v>
      </c>
      <c r="C467" t="s">
        <v>19</v>
      </c>
      <c r="D467" t="s">
        <v>1133</v>
      </c>
      <c r="E467" t="s">
        <v>1143</v>
      </c>
      <c r="F467">
        <v>5400</v>
      </c>
      <c r="G467" t="s">
        <v>1501</v>
      </c>
      <c r="H467">
        <v>90</v>
      </c>
      <c r="I467">
        <v>22676.12</v>
      </c>
      <c r="J467">
        <v>2040850.8</v>
      </c>
      <c r="K467" t="s">
        <v>1904</v>
      </c>
      <c r="L467" t="s">
        <v>2005</v>
      </c>
    </row>
    <row r="468" spans="1:12" x14ac:dyDescent="0.3">
      <c r="A468" t="s">
        <v>499</v>
      </c>
      <c r="B468">
        <v>5</v>
      </c>
      <c r="C468" t="s">
        <v>21</v>
      </c>
      <c r="D468" t="s">
        <v>1137</v>
      </c>
      <c r="E468" t="s">
        <v>1139</v>
      </c>
      <c r="F468">
        <v>5300</v>
      </c>
      <c r="G468" t="s">
        <v>1502</v>
      </c>
      <c r="H468">
        <v>166</v>
      </c>
      <c r="I468">
        <v>37474.58</v>
      </c>
      <c r="J468">
        <v>6220780.2800000003</v>
      </c>
      <c r="K468" t="s">
        <v>8</v>
      </c>
      <c r="L468" t="s">
        <v>1950</v>
      </c>
    </row>
    <row r="469" spans="1:12" x14ac:dyDescent="0.3">
      <c r="A469" t="s">
        <v>500</v>
      </c>
      <c r="B469">
        <v>5</v>
      </c>
      <c r="C469" t="s">
        <v>21</v>
      </c>
      <c r="D469" t="s">
        <v>1135</v>
      </c>
      <c r="E469" t="s">
        <v>1141</v>
      </c>
      <c r="F469">
        <v>5200</v>
      </c>
      <c r="G469" t="s">
        <v>1229</v>
      </c>
      <c r="H469">
        <v>13</v>
      </c>
      <c r="I469">
        <v>32821.78</v>
      </c>
      <c r="J469">
        <v>426683.14</v>
      </c>
      <c r="K469" t="s">
        <v>2025</v>
      </c>
      <c r="L469" t="s">
        <v>1833</v>
      </c>
    </row>
    <row r="470" spans="1:12" x14ac:dyDescent="0.3">
      <c r="A470" t="s">
        <v>501</v>
      </c>
      <c r="B470">
        <v>1</v>
      </c>
      <c r="C470" t="s">
        <v>20</v>
      </c>
      <c r="D470" t="s">
        <v>1135</v>
      </c>
      <c r="E470" t="s">
        <v>1142</v>
      </c>
      <c r="F470">
        <v>5200</v>
      </c>
      <c r="G470" t="s">
        <v>1468</v>
      </c>
      <c r="H470">
        <v>84</v>
      </c>
      <c r="I470">
        <v>18575.27</v>
      </c>
      <c r="J470">
        <v>1560322.68</v>
      </c>
      <c r="K470" t="s">
        <v>1943</v>
      </c>
      <c r="L470" t="s">
        <v>2035</v>
      </c>
    </row>
    <row r="471" spans="1:12" x14ac:dyDescent="0.3">
      <c r="A471" t="s">
        <v>502</v>
      </c>
      <c r="B471">
        <v>1</v>
      </c>
      <c r="C471" t="s">
        <v>18</v>
      </c>
      <c r="D471" t="s">
        <v>1137</v>
      </c>
      <c r="E471" t="s">
        <v>1141</v>
      </c>
      <c r="F471">
        <v>5100</v>
      </c>
      <c r="G471" t="s">
        <v>1503</v>
      </c>
      <c r="H471">
        <v>163</v>
      </c>
      <c r="I471">
        <v>41260.26</v>
      </c>
      <c r="J471">
        <v>6725422.3799999999</v>
      </c>
      <c r="K471" t="s">
        <v>1921</v>
      </c>
      <c r="L471" t="s">
        <v>1957</v>
      </c>
    </row>
    <row r="472" spans="1:12" x14ac:dyDescent="0.3">
      <c r="A472" t="s">
        <v>503</v>
      </c>
      <c r="B472">
        <v>2</v>
      </c>
      <c r="C472" t="s">
        <v>21</v>
      </c>
      <c r="D472" t="s">
        <v>1137</v>
      </c>
      <c r="E472" t="s">
        <v>1140</v>
      </c>
      <c r="F472">
        <v>5400</v>
      </c>
      <c r="G472" t="s">
        <v>1343</v>
      </c>
      <c r="H472">
        <v>157</v>
      </c>
      <c r="I472">
        <v>21961.88</v>
      </c>
      <c r="J472">
        <v>3448015.16</v>
      </c>
      <c r="K472" t="s">
        <v>2026</v>
      </c>
      <c r="L472" t="s">
        <v>1870</v>
      </c>
    </row>
    <row r="473" spans="1:12" x14ac:dyDescent="0.3">
      <c r="A473" t="s">
        <v>504</v>
      </c>
      <c r="B473">
        <v>3</v>
      </c>
      <c r="C473" t="s">
        <v>19</v>
      </c>
      <c r="D473" t="s">
        <v>1134</v>
      </c>
      <c r="E473" t="s">
        <v>1139</v>
      </c>
      <c r="F473">
        <v>5200</v>
      </c>
      <c r="G473" t="s">
        <v>1504</v>
      </c>
      <c r="H473">
        <v>38</v>
      </c>
      <c r="I473">
        <v>4972.17</v>
      </c>
      <c r="J473">
        <v>188942.46</v>
      </c>
      <c r="K473" t="s">
        <v>1973</v>
      </c>
      <c r="L473" t="s">
        <v>1833</v>
      </c>
    </row>
    <row r="474" spans="1:12" x14ac:dyDescent="0.3">
      <c r="A474" t="s">
        <v>505</v>
      </c>
      <c r="B474">
        <v>5</v>
      </c>
      <c r="C474" t="s">
        <v>18</v>
      </c>
      <c r="D474" t="s">
        <v>1134</v>
      </c>
      <c r="E474" t="s">
        <v>1141</v>
      </c>
      <c r="F474">
        <v>5200</v>
      </c>
      <c r="G474" t="s">
        <v>1505</v>
      </c>
      <c r="H474">
        <v>109</v>
      </c>
      <c r="I474">
        <v>23424.83</v>
      </c>
      <c r="J474">
        <v>2553306.4700000002</v>
      </c>
      <c r="K474" t="s">
        <v>2027</v>
      </c>
      <c r="L474" t="s">
        <v>2121</v>
      </c>
    </row>
    <row r="475" spans="1:12" x14ac:dyDescent="0.3">
      <c r="A475" t="s">
        <v>506</v>
      </c>
      <c r="B475">
        <v>2</v>
      </c>
      <c r="C475" t="s">
        <v>18</v>
      </c>
      <c r="D475" t="s">
        <v>1136</v>
      </c>
      <c r="E475" t="s">
        <v>1140</v>
      </c>
      <c r="F475">
        <v>5400</v>
      </c>
      <c r="G475" t="s">
        <v>1506</v>
      </c>
      <c r="H475">
        <v>187</v>
      </c>
      <c r="I475">
        <v>42496.66</v>
      </c>
      <c r="J475">
        <v>7946875.4199999999</v>
      </c>
      <c r="K475" t="s">
        <v>1777</v>
      </c>
      <c r="L475" t="s">
        <v>1941</v>
      </c>
    </row>
    <row r="476" spans="1:12" x14ac:dyDescent="0.3">
      <c r="A476" t="s">
        <v>507</v>
      </c>
      <c r="B476">
        <v>3</v>
      </c>
      <c r="C476" t="s">
        <v>18</v>
      </c>
      <c r="D476" t="s">
        <v>1135</v>
      </c>
      <c r="E476" t="s">
        <v>1140</v>
      </c>
      <c r="F476">
        <v>5200</v>
      </c>
      <c r="G476" t="s">
        <v>1507</v>
      </c>
      <c r="H476">
        <v>3</v>
      </c>
      <c r="I476">
        <v>31324.55</v>
      </c>
      <c r="J476">
        <v>93973.65</v>
      </c>
      <c r="K476" t="s">
        <v>1797</v>
      </c>
      <c r="L476" t="s">
        <v>2088</v>
      </c>
    </row>
    <row r="477" spans="1:12" x14ac:dyDescent="0.3">
      <c r="A477" t="s">
        <v>508</v>
      </c>
      <c r="B477">
        <v>4</v>
      </c>
      <c r="C477" t="s">
        <v>18</v>
      </c>
      <c r="D477" t="s">
        <v>1135</v>
      </c>
      <c r="E477" t="s">
        <v>1141</v>
      </c>
      <c r="F477">
        <v>5100</v>
      </c>
      <c r="G477" t="s">
        <v>1508</v>
      </c>
      <c r="H477">
        <v>19</v>
      </c>
      <c r="I477">
        <v>22254.12</v>
      </c>
      <c r="J477">
        <v>422828.28</v>
      </c>
      <c r="K477" t="s">
        <v>1891</v>
      </c>
      <c r="L477" t="s">
        <v>1877</v>
      </c>
    </row>
    <row r="478" spans="1:12" x14ac:dyDescent="0.3">
      <c r="A478" t="s">
        <v>509</v>
      </c>
      <c r="B478">
        <v>3</v>
      </c>
      <c r="C478" t="s">
        <v>21</v>
      </c>
      <c r="D478" t="s">
        <v>1134</v>
      </c>
      <c r="E478" t="s">
        <v>1140</v>
      </c>
      <c r="F478">
        <v>5200</v>
      </c>
      <c r="G478" t="s">
        <v>1509</v>
      </c>
      <c r="H478">
        <v>28</v>
      </c>
      <c r="I478">
        <v>26501.95</v>
      </c>
      <c r="J478">
        <v>742054.6</v>
      </c>
      <c r="K478" t="s">
        <v>1823</v>
      </c>
      <c r="L478" t="s">
        <v>2042</v>
      </c>
    </row>
    <row r="479" spans="1:12" x14ac:dyDescent="0.3">
      <c r="A479" t="s">
        <v>510</v>
      </c>
      <c r="B479">
        <v>3</v>
      </c>
      <c r="C479" t="s">
        <v>18</v>
      </c>
      <c r="D479" t="s">
        <v>1135</v>
      </c>
      <c r="E479" t="s">
        <v>1143</v>
      </c>
      <c r="F479">
        <v>5400</v>
      </c>
      <c r="G479" t="s">
        <v>1510</v>
      </c>
      <c r="H479">
        <v>113</v>
      </c>
      <c r="I479">
        <v>23193.05</v>
      </c>
      <c r="J479">
        <v>2620814.65</v>
      </c>
      <c r="K479" t="s">
        <v>1829</v>
      </c>
      <c r="L479" t="s">
        <v>2044</v>
      </c>
    </row>
    <row r="480" spans="1:12" x14ac:dyDescent="0.3">
      <c r="A480" t="s">
        <v>511</v>
      </c>
      <c r="B480">
        <v>4</v>
      </c>
      <c r="C480" t="s">
        <v>21</v>
      </c>
      <c r="D480" t="s">
        <v>1134</v>
      </c>
      <c r="E480" t="s">
        <v>1141</v>
      </c>
      <c r="F480">
        <v>5200</v>
      </c>
      <c r="G480" t="s">
        <v>1511</v>
      </c>
      <c r="H480">
        <v>55</v>
      </c>
      <c r="I480">
        <v>43216.160000000003</v>
      </c>
      <c r="J480">
        <v>2376888.7999999998</v>
      </c>
      <c r="K480" t="s">
        <v>1969</v>
      </c>
      <c r="L480" t="s">
        <v>1798</v>
      </c>
    </row>
    <row r="481" spans="1:12" x14ac:dyDescent="0.3">
      <c r="A481" t="s">
        <v>512</v>
      </c>
      <c r="B481">
        <v>4</v>
      </c>
      <c r="C481" t="s">
        <v>18</v>
      </c>
      <c r="D481" t="s">
        <v>1136</v>
      </c>
      <c r="E481" t="s">
        <v>1140</v>
      </c>
      <c r="F481">
        <v>5300</v>
      </c>
      <c r="G481" t="s">
        <v>1300</v>
      </c>
      <c r="H481">
        <v>233</v>
      </c>
      <c r="I481">
        <v>3722.58</v>
      </c>
      <c r="J481">
        <v>867361.14</v>
      </c>
      <c r="K481" t="s">
        <v>1848</v>
      </c>
      <c r="L481" t="s">
        <v>1920</v>
      </c>
    </row>
    <row r="482" spans="1:12" x14ac:dyDescent="0.3">
      <c r="A482" t="s">
        <v>513</v>
      </c>
      <c r="B482">
        <v>3</v>
      </c>
      <c r="C482" t="s">
        <v>18</v>
      </c>
      <c r="D482" t="s">
        <v>1135</v>
      </c>
      <c r="E482" t="s">
        <v>1143</v>
      </c>
      <c r="F482">
        <v>5300</v>
      </c>
      <c r="G482" t="s">
        <v>1453</v>
      </c>
      <c r="H482">
        <v>93</v>
      </c>
      <c r="I482">
        <v>47450.03</v>
      </c>
      <c r="J482">
        <v>4412852.79</v>
      </c>
      <c r="K482" t="s">
        <v>2028</v>
      </c>
      <c r="L482" t="s">
        <v>2143</v>
      </c>
    </row>
    <row r="483" spans="1:12" x14ac:dyDescent="0.3">
      <c r="A483" t="s">
        <v>514</v>
      </c>
      <c r="B483">
        <v>5</v>
      </c>
      <c r="C483" t="s">
        <v>20</v>
      </c>
      <c r="D483" t="s">
        <v>1135</v>
      </c>
      <c r="E483" t="s">
        <v>1142</v>
      </c>
      <c r="F483">
        <v>5200</v>
      </c>
      <c r="G483" t="s">
        <v>1512</v>
      </c>
      <c r="H483">
        <v>131</v>
      </c>
      <c r="I483">
        <v>32041.85</v>
      </c>
      <c r="J483">
        <v>4197482.3499999996</v>
      </c>
      <c r="K483" t="s">
        <v>1902</v>
      </c>
      <c r="L483" t="s">
        <v>2101</v>
      </c>
    </row>
    <row r="484" spans="1:12" x14ac:dyDescent="0.3">
      <c r="A484" t="s">
        <v>515</v>
      </c>
      <c r="B484">
        <v>4</v>
      </c>
      <c r="C484" t="s">
        <v>18</v>
      </c>
      <c r="D484" t="s">
        <v>1133</v>
      </c>
      <c r="E484" t="s">
        <v>1141</v>
      </c>
      <c r="F484">
        <v>5100</v>
      </c>
      <c r="G484" t="s">
        <v>1513</v>
      </c>
      <c r="H484">
        <v>66</v>
      </c>
      <c r="I484">
        <v>46085.05</v>
      </c>
      <c r="J484">
        <v>3041613.3</v>
      </c>
      <c r="K484" t="s">
        <v>2029</v>
      </c>
      <c r="L484" t="s">
        <v>2125</v>
      </c>
    </row>
    <row r="485" spans="1:12" x14ac:dyDescent="0.3">
      <c r="A485" t="s">
        <v>516</v>
      </c>
      <c r="B485">
        <v>4</v>
      </c>
      <c r="C485" t="s">
        <v>21</v>
      </c>
      <c r="D485" t="s">
        <v>1134</v>
      </c>
      <c r="E485" t="s">
        <v>1142</v>
      </c>
      <c r="F485">
        <v>5400</v>
      </c>
      <c r="G485" t="s">
        <v>1514</v>
      </c>
      <c r="H485">
        <v>40</v>
      </c>
      <c r="I485">
        <v>11732.03</v>
      </c>
      <c r="J485">
        <v>469281.2</v>
      </c>
      <c r="K485" t="s">
        <v>2018</v>
      </c>
      <c r="L485" t="s">
        <v>1807</v>
      </c>
    </row>
    <row r="486" spans="1:12" x14ac:dyDescent="0.3">
      <c r="A486" t="s">
        <v>517</v>
      </c>
      <c r="B486">
        <v>1</v>
      </c>
      <c r="C486" t="s">
        <v>20</v>
      </c>
      <c r="D486" t="s">
        <v>1137</v>
      </c>
      <c r="E486" t="s">
        <v>1140</v>
      </c>
      <c r="F486">
        <v>5300</v>
      </c>
      <c r="G486" t="s">
        <v>1515</v>
      </c>
      <c r="H486">
        <v>187</v>
      </c>
      <c r="I486">
        <v>44333.15</v>
      </c>
      <c r="J486">
        <v>8290299.0499999998</v>
      </c>
      <c r="K486" t="s">
        <v>2030</v>
      </c>
      <c r="L486" t="s">
        <v>2116</v>
      </c>
    </row>
    <row r="487" spans="1:12" x14ac:dyDescent="0.3">
      <c r="A487" t="s">
        <v>518</v>
      </c>
      <c r="B487">
        <v>5</v>
      </c>
      <c r="C487" t="s">
        <v>20</v>
      </c>
      <c r="D487" t="s">
        <v>1134</v>
      </c>
      <c r="E487" t="s">
        <v>1142</v>
      </c>
      <c r="F487">
        <v>5100</v>
      </c>
      <c r="G487" t="s">
        <v>1415</v>
      </c>
      <c r="H487">
        <v>209</v>
      </c>
      <c r="I487">
        <v>31225.87</v>
      </c>
      <c r="J487">
        <v>6526206.8300000001</v>
      </c>
      <c r="K487" t="s">
        <v>1870</v>
      </c>
      <c r="L487" t="s">
        <v>1778</v>
      </c>
    </row>
    <row r="488" spans="1:12" x14ac:dyDescent="0.3">
      <c r="A488" t="s">
        <v>519</v>
      </c>
      <c r="B488">
        <v>5</v>
      </c>
      <c r="C488" t="s">
        <v>19</v>
      </c>
      <c r="D488" t="s">
        <v>1137</v>
      </c>
      <c r="E488" t="s">
        <v>1142</v>
      </c>
      <c r="F488">
        <v>5400</v>
      </c>
      <c r="G488" t="s">
        <v>1516</v>
      </c>
      <c r="H488">
        <v>53</v>
      </c>
      <c r="I488">
        <v>48773.32</v>
      </c>
      <c r="J488">
        <v>2584985.96</v>
      </c>
      <c r="K488" t="s">
        <v>2001</v>
      </c>
      <c r="L488" t="s">
        <v>2107</v>
      </c>
    </row>
    <row r="489" spans="1:12" x14ac:dyDescent="0.3">
      <c r="A489" t="s">
        <v>520</v>
      </c>
      <c r="B489">
        <v>2</v>
      </c>
      <c r="C489" t="s">
        <v>20</v>
      </c>
      <c r="D489" t="s">
        <v>1137</v>
      </c>
      <c r="E489" t="s">
        <v>1140</v>
      </c>
      <c r="F489">
        <v>5200</v>
      </c>
      <c r="G489" t="s">
        <v>1517</v>
      </c>
      <c r="H489">
        <v>108</v>
      </c>
      <c r="I489">
        <v>8613.8799999999992</v>
      </c>
      <c r="J489">
        <v>930299.04</v>
      </c>
      <c r="K489" t="s">
        <v>1953</v>
      </c>
      <c r="L489" t="s">
        <v>15</v>
      </c>
    </row>
    <row r="490" spans="1:12" x14ac:dyDescent="0.3">
      <c r="A490" t="s">
        <v>521</v>
      </c>
      <c r="B490">
        <v>4</v>
      </c>
      <c r="C490" t="s">
        <v>19</v>
      </c>
      <c r="D490" t="s">
        <v>1133</v>
      </c>
      <c r="E490" t="s">
        <v>1142</v>
      </c>
      <c r="F490">
        <v>5300</v>
      </c>
      <c r="G490" t="s">
        <v>1251</v>
      </c>
      <c r="H490">
        <v>84</v>
      </c>
      <c r="I490">
        <v>48660.57</v>
      </c>
      <c r="J490">
        <v>4087487.88</v>
      </c>
      <c r="K490" t="s">
        <v>1915</v>
      </c>
      <c r="L490" t="s">
        <v>2058</v>
      </c>
    </row>
    <row r="491" spans="1:12" x14ac:dyDescent="0.3">
      <c r="A491" t="s">
        <v>522</v>
      </c>
      <c r="B491">
        <v>5</v>
      </c>
      <c r="C491" t="s">
        <v>21</v>
      </c>
      <c r="D491" t="s">
        <v>1134</v>
      </c>
      <c r="E491" t="s">
        <v>1141</v>
      </c>
      <c r="F491">
        <v>5200</v>
      </c>
      <c r="G491" t="s">
        <v>1484</v>
      </c>
      <c r="H491">
        <v>60</v>
      </c>
      <c r="I491">
        <v>41374.26</v>
      </c>
      <c r="J491">
        <v>2482455.6</v>
      </c>
      <c r="K491" t="s">
        <v>1943</v>
      </c>
      <c r="L491" t="s">
        <v>1972</v>
      </c>
    </row>
    <row r="492" spans="1:12" x14ac:dyDescent="0.3">
      <c r="A492" t="s">
        <v>523</v>
      </c>
      <c r="B492">
        <v>2</v>
      </c>
      <c r="C492" t="s">
        <v>18</v>
      </c>
      <c r="D492" t="s">
        <v>1135</v>
      </c>
      <c r="E492" t="s">
        <v>1141</v>
      </c>
      <c r="F492">
        <v>5200</v>
      </c>
      <c r="G492" t="s">
        <v>1377</v>
      </c>
      <c r="H492">
        <v>4</v>
      </c>
      <c r="I492">
        <v>7559.37</v>
      </c>
      <c r="J492">
        <v>30237.48</v>
      </c>
      <c r="K492" t="s">
        <v>1829</v>
      </c>
      <c r="L492" t="s">
        <v>2074</v>
      </c>
    </row>
    <row r="493" spans="1:12" x14ac:dyDescent="0.3">
      <c r="A493" t="s">
        <v>524</v>
      </c>
      <c r="B493">
        <v>3</v>
      </c>
      <c r="C493" t="s">
        <v>20</v>
      </c>
      <c r="D493" t="s">
        <v>1134</v>
      </c>
      <c r="E493" t="s">
        <v>1142</v>
      </c>
      <c r="F493">
        <v>5200</v>
      </c>
      <c r="G493" t="s">
        <v>1173</v>
      </c>
      <c r="H493">
        <v>190</v>
      </c>
      <c r="I493">
        <v>7073.14</v>
      </c>
      <c r="J493">
        <v>1343896.6</v>
      </c>
      <c r="K493" t="s">
        <v>2013</v>
      </c>
      <c r="L493" t="s">
        <v>1780</v>
      </c>
    </row>
    <row r="494" spans="1:12" x14ac:dyDescent="0.3">
      <c r="A494" t="s">
        <v>525</v>
      </c>
      <c r="B494">
        <v>1</v>
      </c>
      <c r="C494" t="s">
        <v>21</v>
      </c>
      <c r="D494" t="s">
        <v>1135</v>
      </c>
      <c r="E494" t="s">
        <v>1139</v>
      </c>
      <c r="F494">
        <v>5100</v>
      </c>
      <c r="G494" t="s">
        <v>1518</v>
      </c>
      <c r="H494">
        <v>223</v>
      </c>
      <c r="I494">
        <v>15496.56</v>
      </c>
      <c r="J494">
        <v>3455732.88</v>
      </c>
      <c r="K494" t="s">
        <v>1789</v>
      </c>
      <c r="L494" t="s">
        <v>2027</v>
      </c>
    </row>
    <row r="495" spans="1:12" x14ac:dyDescent="0.3">
      <c r="A495" t="s">
        <v>526</v>
      </c>
      <c r="B495">
        <v>5</v>
      </c>
      <c r="C495" t="s">
        <v>19</v>
      </c>
      <c r="D495" t="s">
        <v>1138</v>
      </c>
      <c r="E495" t="s">
        <v>1139</v>
      </c>
      <c r="F495">
        <v>5400</v>
      </c>
      <c r="G495" t="s">
        <v>1519</v>
      </c>
      <c r="H495">
        <v>115</v>
      </c>
      <c r="I495">
        <v>49590.7</v>
      </c>
      <c r="J495">
        <v>5702930.5</v>
      </c>
      <c r="K495" t="s">
        <v>2031</v>
      </c>
      <c r="L495" t="s">
        <v>2103</v>
      </c>
    </row>
    <row r="496" spans="1:12" x14ac:dyDescent="0.3">
      <c r="A496" t="s">
        <v>527</v>
      </c>
      <c r="B496">
        <v>4</v>
      </c>
      <c r="C496" t="s">
        <v>18</v>
      </c>
      <c r="D496" t="s">
        <v>1136</v>
      </c>
      <c r="E496" t="s">
        <v>1142</v>
      </c>
      <c r="F496">
        <v>5200</v>
      </c>
      <c r="G496" t="s">
        <v>1520</v>
      </c>
      <c r="H496">
        <v>213</v>
      </c>
      <c r="I496">
        <v>24597.279999999999</v>
      </c>
      <c r="J496">
        <v>5239220.6399999997</v>
      </c>
      <c r="K496" t="s">
        <v>1897</v>
      </c>
      <c r="L496" t="s">
        <v>2096</v>
      </c>
    </row>
    <row r="497" spans="1:12" x14ac:dyDescent="0.3">
      <c r="A497" t="s">
        <v>528</v>
      </c>
      <c r="B497">
        <v>4</v>
      </c>
      <c r="C497" t="s">
        <v>21</v>
      </c>
      <c r="D497" t="s">
        <v>1137</v>
      </c>
      <c r="E497" t="s">
        <v>1140</v>
      </c>
      <c r="F497">
        <v>5400</v>
      </c>
      <c r="G497" t="s">
        <v>1521</v>
      </c>
      <c r="H497">
        <v>249</v>
      </c>
      <c r="I497">
        <v>43024.79</v>
      </c>
      <c r="J497">
        <v>10713172.710000001</v>
      </c>
      <c r="K497" t="s">
        <v>1910</v>
      </c>
      <c r="L497" t="s">
        <v>1845</v>
      </c>
    </row>
    <row r="498" spans="1:12" x14ac:dyDescent="0.3">
      <c r="A498" t="s">
        <v>529</v>
      </c>
      <c r="B498">
        <v>4</v>
      </c>
      <c r="C498" t="s">
        <v>20</v>
      </c>
      <c r="D498" t="s">
        <v>1136</v>
      </c>
      <c r="E498" t="s">
        <v>1141</v>
      </c>
      <c r="F498">
        <v>5100</v>
      </c>
      <c r="G498" t="s">
        <v>1367</v>
      </c>
      <c r="H498">
        <v>241</v>
      </c>
      <c r="I498">
        <v>8980.7099999999991</v>
      </c>
      <c r="J498">
        <v>2164351.11</v>
      </c>
      <c r="K498" t="s">
        <v>2026</v>
      </c>
      <c r="L498" t="s">
        <v>1924</v>
      </c>
    </row>
    <row r="499" spans="1:12" x14ac:dyDescent="0.3">
      <c r="A499" t="s">
        <v>530</v>
      </c>
      <c r="B499">
        <v>5</v>
      </c>
      <c r="C499" t="s">
        <v>21</v>
      </c>
      <c r="D499" t="s">
        <v>1136</v>
      </c>
      <c r="E499" t="s">
        <v>1141</v>
      </c>
      <c r="F499">
        <v>5400</v>
      </c>
      <c r="G499" t="s">
        <v>1247</v>
      </c>
      <c r="H499">
        <v>230</v>
      </c>
      <c r="I499">
        <v>6799.77</v>
      </c>
      <c r="J499">
        <v>1563947.1</v>
      </c>
      <c r="K499" t="s">
        <v>1971</v>
      </c>
      <c r="L499" t="s">
        <v>2095</v>
      </c>
    </row>
    <row r="500" spans="1:12" x14ac:dyDescent="0.3">
      <c r="A500" t="s">
        <v>531</v>
      </c>
      <c r="B500">
        <v>1</v>
      </c>
      <c r="C500" t="s">
        <v>19</v>
      </c>
      <c r="D500" t="s">
        <v>1134</v>
      </c>
      <c r="E500" t="s">
        <v>1142</v>
      </c>
      <c r="F500">
        <v>5300</v>
      </c>
      <c r="G500" t="s">
        <v>1163</v>
      </c>
      <c r="H500">
        <v>246</v>
      </c>
      <c r="I500">
        <v>41329.120000000003</v>
      </c>
      <c r="J500">
        <v>10166963.52</v>
      </c>
      <c r="K500" t="s">
        <v>1879</v>
      </c>
      <c r="L500" t="s">
        <v>1955</v>
      </c>
    </row>
    <row r="501" spans="1:12" x14ac:dyDescent="0.3">
      <c r="A501" t="s">
        <v>532</v>
      </c>
      <c r="B501">
        <v>5</v>
      </c>
      <c r="C501" t="s">
        <v>19</v>
      </c>
      <c r="D501" t="s">
        <v>1137</v>
      </c>
      <c r="E501" t="s">
        <v>1140</v>
      </c>
      <c r="F501">
        <v>5200</v>
      </c>
      <c r="G501" t="s">
        <v>1522</v>
      </c>
      <c r="H501">
        <v>187</v>
      </c>
      <c r="I501">
        <v>17039.650000000001</v>
      </c>
      <c r="J501">
        <v>3186414.55</v>
      </c>
      <c r="K501" t="s">
        <v>1823</v>
      </c>
      <c r="L501" t="s">
        <v>2075</v>
      </c>
    </row>
    <row r="502" spans="1:12" x14ac:dyDescent="0.3">
      <c r="A502" t="s">
        <v>533</v>
      </c>
      <c r="B502">
        <v>4</v>
      </c>
      <c r="C502" t="s">
        <v>20</v>
      </c>
      <c r="D502" t="s">
        <v>1138</v>
      </c>
      <c r="E502" t="s">
        <v>1142</v>
      </c>
      <c r="F502">
        <v>5100</v>
      </c>
      <c r="G502" t="s">
        <v>1399</v>
      </c>
      <c r="H502">
        <v>169</v>
      </c>
      <c r="I502">
        <v>12819.14</v>
      </c>
      <c r="J502">
        <v>2166434.66</v>
      </c>
      <c r="K502" t="s">
        <v>1945</v>
      </c>
      <c r="L502" t="s">
        <v>1974</v>
      </c>
    </row>
    <row r="503" spans="1:12" x14ac:dyDescent="0.3">
      <c r="A503" t="s">
        <v>534</v>
      </c>
      <c r="B503">
        <v>2</v>
      </c>
      <c r="C503" t="s">
        <v>18</v>
      </c>
      <c r="D503" t="s">
        <v>1138</v>
      </c>
      <c r="E503" t="s">
        <v>1143</v>
      </c>
      <c r="F503">
        <v>5200</v>
      </c>
      <c r="G503" t="s">
        <v>1523</v>
      </c>
      <c r="H503">
        <v>244</v>
      </c>
      <c r="I503">
        <v>37575.72</v>
      </c>
      <c r="J503">
        <v>9168475.6799999997</v>
      </c>
      <c r="K503" t="s">
        <v>2001</v>
      </c>
      <c r="L503" t="s">
        <v>1976</v>
      </c>
    </row>
    <row r="504" spans="1:12" x14ac:dyDescent="0.3">
      <c r="A504" t="s">
        <v>535</v>
      </c>
      <c r="B504">
        <v>3</v>
      </c>
      <c r="C504" t="s">
        <v>21</v>
      </c>
      <c r="D504" t="s">
        <v>1133</v>
      </c>
      <c r="E504" t="s">
        <v>1140</v>
      </c>
      <c r="F504">
        <v>5100</v>
      </c>
      <c r="G504" t="s">
        <v>1524</v>
      </c>
      <c r="H504">
        <v>174</v>
      </c>
      <c r="I504">
        <v>30594.59</v>
      </c>
      <c r="J504">
        <v>5323458.66</v>
      </c>
      <c r="K504" t="s">
        <v>1823</v>
      </c>
      <c r="L504" t="s">
        <v>1888</v>
      </c>
    </row>
    <row r="505" spans="1:12" x14ac:dyDescent="0.3">
      <c r="A505" t="s">
        <v>536</v>
      </c>
      <c r="B505">
        <v>1</v>
      </c>
      <c r="C505" t="s">
        <v>18</v>
      </c>
      <c r="D505" t="s">
        <v>1138</v>
      </c>
      <c r="E505" t="s">
        <v>1139</v>
      </c>
      <c r="F505">
        <v>5400</v>
      </c>
      <c r="G505" t="s">
        <v>1525</v>
      </c>
      <c r="H505">
        <v>189</v>
      </c>
      <c r="I505">
        <v>7935.99</v>
      </c>
      <c r="J505">
        <v>1499902.11</v>
      </c>
      <c r="K505" t="s">
        <v>2032</v>
      </c>
      <c r="L505" t="s">
        <v>1908</v>
      </c>
    </row>
    <row r="506" spans="1:12" x14ac:dyDescent="0.3">
      <c r="A506" t="s">
        <v>537</v>
      </c>
      <c r="B506">
        <v>5</v>
      </c>
      <c r="C506" t="s">
        <v>19</v>
      </c>
      <c r="D506" t="s">
        <v>1138</v>
      </c>
      <c r="E506" t="s">
        <v>1143</v>
      </c>
      <c r="F506">
        <v>5100</v>
      </c>
      <c r="G506" t="s">
        <v>1526</v>
      </c>
      <c r="H506">
        <v>94</v>
      </c>
      <c r="I506">
        <v>23915.47</v>
      </c>
      <c r="J506">
        <v>2248054.1800000002</v>
      </c>
      <c r="K506" t="s">
        <v>1992</v>
      </c>
      <c r="L506" t="s">
        <v>1803</v>
      </c>
    </row>
    <row r="507" spans="1:12" x14ac:dyDescent="0.3">
      <c r="A507" t="s">
        <v>538</v>
      </c>
      <c r="B507">
        <v>5</v>
      </c>
      <c r="C507" t="s">
        <v>21</v>
      </c>
      <c r="D507" t="s">
        <v>1136</v>
      </c>
      <c r="E507" t="s">
        <v>1140</v>
      </c>
      <c r="F507">
        <v>5400</v>
      </c>
      <c r="G507" t="s">
        <v>1333</v>
      </c>
      <c r="H507">
        <v>201</v>
      </c>
      <c r="I507">
        <v>23549.43</v>
      </c>
      <c r="J507">
        <v>4733435.43</v>
      </c>
      <c r="K507" t="s">
        <v>2002</v>
      </c>
      <c r="L507" t="s">
        <v>2144</v>
      </c>
    </row>
    <row r="508" spans="1:12" x14ac:dyDescent="0.3">
      <c r="A508" t="s">
        <v>539</v>
      </c>
      <c r="B508">
        <v>3</v>
      </c>
      <c r="C508" t="s">
        <v>20</v>
      </c>
      <c r="D508" t="s">
        <v>1135</v>
      </c>
      <c r="E508" t="s">
        <v>1139</v>
      </c>
      <c r="F508">
        <v>5100</v>
      </c>
      <c r="G508" t="s">
        <v>1527</v>
      </c>
      <c r="H508">
        <v>137</v>
      </c>
      <c r="I508">
        <v>41999.22</v>
      </c>
      <c r="J508">
        <v>5753893.1399999997</v>
      </c>
      <c r="K508" t="s">
        <v>6</v>
      </c>
      <c r="L508" t="s">
        <v>2035</v>
      </c>
    </row>
    <row r="509" spans="1:12" x14ac:dyDescent="0.3">
      <c r="A509" t="s">
        <v>540</v>
      </c>
      <c r="B509">
        <v>4</v>
      </c>
      <c r="C509" t="s">
        <v>19</v>
      </c>
      <c r="D509" t="s">
        <v>1136</v>
      </c>
      <c r="E509" t="s">
        <v>1142</v>
      </c>
      <c r="F509">
        <v>5100</v>
      </c>
      <c r="G509" t="s">
        <v>1163</v>
      </c>
      <c r="H509">
        <v>206</v>
      </c>
      <c r="I509">
        <v>45769.55</v>
      </c>
      <c r="J509">
        <v>9428527.3000000007</v>
      </c>
      <c r="K509" t="s">
        <v>1827</v>
      </c>
      <c r="L509" t="s">
        <v>1877</v>
      </c>
    </row>
    <row r="510" spans="1:12" x14ac:dyDescent="0.3">
      <c r="A510" t="s">
        <v>541</v>
      </c>
      <c r="B510">
        <v>1</v>
      </c>
      <c r="C510" t="s">
        <v>18</v>
      </c>
      <c r="D510" t="s">
        <v>1134</v>
      </c>
      <c r="E510" t="s">
        <v>1143</v>
      </c>
      <c r="F510">
        <v>5200</v>
      </c>
      <c r="G510" t="s">
        <v>1149</v>
      </c>
      <c r="H510">
        <v>139</v>
      </c>
      <c r="I510">
        <v>28531.13</v>
      </c>
      <c r="J510">
        <v>3965827.07</v>
      </c>
      <c r="K510" t="s">
        <v>2027</v>
      </c>
      <c r="L510" t="s">
        <v>2128</v>
      </c>
    </row>
    <row r="511" spans="1:12" x14ac:dyDescent="0.3">
      <c r="A511" t="s">
        <v>542</v>
      </c>
      <c r="B511">
        <v>5</v>
      </c>
      <c r="C511" t="s">
        <v>21</v>
      </c>
      <c r="D511" t="s">
        <v>1133</v>
      </c>
      <c r="E511" t="s">
        <v>1141</v>
      </c>
      <c r="F511">
        <v>5100</v>
      </c>
      <c r="G511" t="s">
        <v>1421</v>
      </c>
      <c r="H511">
        <v>168</v>
      </c>
      <c r="I511">
        <v>46474.95</v>
      </c>
      <c r="J511">
        <v>7807791.5999999996</v>
      </c>
      <c r="K511" t="s">
        <v>1862</v>
      </c>
      <c r="L511" t="s">
        <v>2113</v>
      </c>
    </row>
    <row r="512" spans="1:12" x14ac:dyDescent="0.3">
      <c r="A512" t="s">
        <v>543</v>
      </c>
      <c r="B512">
        <v>3</v>
      </c>
      <c r="C512" t="s">
        <v>18</v>
      </c>
      <c r="D512" t="s">
        <v>1134</v>
      </c>
      <c r="E512" t="s">
        <v>1139</v>
      </c>
      <c r="F512">
        <v>5100</v>
      </c>
      <c r="G512" t="s">
        <v>1186</v>
      </c>
      <c r="H512">
        <v>115</v>
      </c>
      <c r="I512">
        <v>17417.919999999998</v>
      </c>
      <c r="J512">
        <v>2003060.8</v>
      </c>
      <c r="K512" t="s">
        <v>1959</v>
      </c>
      <c r="L512" t="s">
        <v>1801</v>
      </c>
    </row>
    <row r="513" spans="1:12" x14ac:dyDescent="0.3">
      <c r="A513" t="s">
        <v>544</v>
      </c>
      <c r="B513">
        <v>5</v>
      </c>
      <c r="C513" t="s">
        <v>19</v>
      </c>
      <c r="D513" t="s">
        <v>1134</v>
      </c>
      <c r="E513" t="s">
        <v>1142</v>
      </c>
      <c r="F513">
        <v>5300</v>
      </c>
      <c r="G513" t="s">
        <v>1528</v>
      </c>
      <c r="H513">
        <v>6</v>
      </c>
      <c r="I513">
        <v>34005.370000000003</v>
      </c>
      <c r="J513">
        <v>204032.22</v>
      </c>
      <c r="K513" t="s">
        <v>1943</v>
      </c>
      <c r="L513" t="s">
        <v>2040</v>
      </c>
    </row>
    <row r="514" spans="1:12" x14ac:dyDescent="0.3">
      <c r="A514" t="s">
        <v>545</v>
      </c>
      <c r="B514">
        <v>4</v>
      </c>
      <c r="C514" t="s">
        <v>20</v>
      </c>
      <c r="D514" t="s">
        <v>1135</v>
      </c>
      <c r="E514" t="s">
        <v>1142</v>
      </c>
      <c r="F514">
        <v>5200</v>
      </c>
      <c r="G514" t="s">
        <v>1446</v>
      </c>
      <c r="H514">
        <v>177</v>
      </c>
      <c r="I514">
        <v>14260.4</v>
      </c>
      <c r="J514">
        <v>2524090.7999999998</v>
      </c>
      <c r="K514" t="s">
        <v>1815</v>
      </c>
      <c r="L514" t="s">
        <v>1969</v>
      </c>
    </row>
    <row r="515" spans="1:12" x14ac:dyDescent="0.3">
      <c r="A515" t="s">
        <v>546</v>
      </c>
      <c r="B515">
        <v>3</v>
      </c>
      <c r="C515" t="s">
        <v>19</v>
      </c>
      <c r="D515" t="s">
        <v>1136</v>
      </c>
      <c r="E515" t="s">
        <v>1139</v>
      </c>
      <c r="F515">
        <v>5400</v>
      </c>
      <c r="G515" t="s">
        <v>1518</v>
      </c>
      <c r="H515">
        <v>188</v>
      </c>
      <c r="I515">
        <v>49507.92</v>
      </c>
      <c r="J515">
        <v>9307488.9600000009</v>
      </c>
      <c r="K515" t="s">
        <v>1952</v>
      </c>
      <c r="L515" t="s">
        <v>2059</v>
      </c>
    </row>
    <row r="516" spans="1:12" x14ac:dyDescent="0.3">
      <c r="A516" t="s">
        <v>547</v>
      </c>
      <c r="B516">
        <v>4</v>
      </c>
      <c r="C516" t="s">
        <v>21</v>
      </c>
      <c r="D516" t="s">
        <v>1136</v>
      </c>
      <c r="E516" t="s">
        <v>1143</v>
      </c>
      <c r="F516">
        <v>5200</v>
      </c>
      <c r="G516" t="s">
        <v>1529</v>
      </c>
      <c r="H516">
        <v>40</v>
      </c>
      <c r="I516">
        <v>27164.89</v>
      </c>
      <c r="J516">
        <v>1086595.6000000001</v>
      </c>
      <c r="K516" t="s">
        <v>1897</v>
      </c>
      <c r="L516" t="s">
        <v>1968</v>
      </c>
    </row>
    <row r="517" spans="1:12" x14ac:dyDescent="0.3">
      <c r="A517" t="s">
        <v>548</v>
      </c>
      <c r="B517">
        <v>3</v>
      </c>
      <c r="C517" t="s">
        <v>20</v>
      </c>
      <c r="D517" t="s">
        <v>1136</v>
      </c>
      <c r="E517" t="s">
        <v>1142</v>
      </c>
      <c r="F517">
        <v>5300</v>
      </c>
      <c r="G517" t="s">
        <v>1530</v>
      </c>
      <c r="H517">
        <v>119</v>
      </c>
      <c r="I517">
        <v>48411.8</v>
      </c>
      <c r="J517">
        <v>5761004.2000000002</v>
      </c>
      <c r="K517" t="s">
        <v>1860</v>
      </c>
      <c r="L517" t="s">
        <v>1980</v>
      </c>
    </row>
    <row r="518" spans="1:12" x14ac:dyDescent="0.3">
      <c r="A518" t="s">
        <v>549</v>
      </c>
      <c r="B518">
        <v>3</v>
      </c>
      <c r="C518" t="s">
        <v>19</v>
      </c>
      <c r="D518" t="s">
        <v>1137</v>
      </c>
      <c r="E518" t="s">
        <v>1143</v>
      </c>
      <c r="F518">
        <v>5100</v>
      </c>
      <c r="G518" t="s">
        <v>1190</v>
      </c>
      <c r="H518">
        <v>148</v>
      </c>
      <c r="I518">
        <v>37754.94</v>
      </c>
      <c r="J518">
        <v>5587731.1200000001</v>
      </c>
      <c r="K518" t="s">
        <v>1853</v>
      </c>
      <c r="L518" t="s">
        <v>1800</v>
      </c>
    </row>
    <row r="519" spans="1:12" x14ac:dyDescent="0.3">
      <c r="A519" t="s">
        <v>550</v>
      </c>
      <c r="B519">
        <v>1</v>
      </c>
      <c r="C519" t="s">
        <v>21</v>
      </c>
      <c r="D519" t="s">
        <v>1138</v>
      </c>
      <c r="E519" t="s">
        <v>1140</v>
      </c>
      <c r="F519">
        <v>5200</v>
      </c>
      <c r="G519" t="s">
        <v>1531</v>
      </c>
      <c r="H519">
        <v>208</v>
      </c>
      <c r="I519">
        <v>39264.26</v>
      </c>
      <c r="J519">
        <v>8166966.0800000001</v>
      </c>
      <c r="K519" t="s">
        <v>1810</v>
      </c>
      <c r="L519" t="s">
        <v>1851</v>
      </c>
    </row>
    <row r="520" spans="1:12" x14ac:dyDescent="0.3">
      <c r="A520" t="s">
        <v>551</v>
      </c>
      <c r="B520">
        <v>4</v>
      </c>
      <c r="C520" t="s">
        <v>18</v>
      </c>
      <c r="D520" t="s">
        <v>1135</v>
      </c>
      <c r="E520" t="s">
        <v>1143</v>
      </c>
      <c r="F520">
        <v>5300</v>
      </c>
      <c r="G520" t="s">
        <v>1532</v>
      </c>
      <c r="H520">
        <v>215</v>
      </c>
      <c r="I520">
        <v>44258.2</v>
      </c>
      <c r="J520">
        <v>9515513</v>
      </c>
      <c r="K520" t="s">
        <v>2033</v>
      </c>
      <c r="L520" t="s">
        <v>2070</v>
      </c>
    </row>
    <row r="521" spans="1:12" x14ac:dyDescent="0.3">
      <c r="A521" t="s">
        <v>552</v>
      </c>
      <c r="B521">
        <v>5</v>
      </c>
      <c r="C521" t="s">
        <v>20</v>
      </c>
      <c r="D521" t="s">
        <v>1136</v>
      </c>
      <c r="E521" t="s">
        <v>1139</v>
      </c>
      <c r="F521">
        <v>5200</v>
      </c>
      <c r="G521" t="s">
        <v>1533</v>
      </c>
      <c r="H521">
        <v>131</v>
      </c>
      <c r="I521">
        <v>17269.849999999999</v>
      </c>
      <c r="J521">
        <v>2262350.35</v>
      </c>
      <c r="K521" t="s">
        <v>2033</v>
      </c>
      <c r="L521" t="s">
        <v>2115</v>
      </c>
    </row>
    <row r="522" spans="1:12" x14ac:dyDescent="0.3">
      <c r="A522" t="s">
        <v>553</v>
      </c>
      <c r="B522">
        <v>5</v>
      </c>
      <c r="C522" t="s">
        <v>19</v>
      </c>
      <c r="D522" t="s">
        <v>1138</v>
      </c>
      <c r="E522" t="s">
        <v>1139</v>
      </c>
      <c r="F522">
        <v>5400</v>
      </c>
      <c r="G522" t="s">
        <v>1534</v>
      </c>
      <c r="H522">
        <v>143</v>
      </c>
      <c r="I522">
        <v>47507.51</v>
      </c>
      <c r="J522">
        <v>6793573.9299999997</v>
      </c>
      <c r="K522" t="s">
        <v>1785</v>
      </c>
      <c r="L522" t="s">
        <v>2021</v>
      </c>
    </row>
    <row r="523" spans="1:12" x14ac:dyDescent="0.3">
      <c r="A523" t="s">
        <v>554</v>
      </c>
      <c r="B523">
        <v>4</v>
      </c>
      <c r="C523" t="s">
        <v>21</v>
      </c>
      <c r="D523" t="s">
        <v>1136</v>
      </c>
      <c r="E523" t="s">
        <v>1143</v>
      </c>
      <c r="F523">
        <v>5100</v>
      </c>
      <c r="G523" t="s">
        <v>1372</v>
      </c>
      <c r="H523">
        <v>113</v>
      </c>
      <c r="I523">
        <v>2501.15</v>
      </c>
      <c r="J523">
        <v>282629.95</v>
      </c>
      <c r="K523" t="s">
        <v>2002</v>
      </c>
      <c r="L523" t="s">
        <v>2145</v>
      </c>
    </row>
    <row r="524" spans="1:12" x14ac:dyDescent="0.3">
      <c r="A524" t="s">
        <v>555</v>
      </c>
      <c r="B524">
        <v>2</v>
      </c>
      <c r="C524" t="s">
        <v>20</v>
      </c>
      <c r="D524" t="s">
        <v>1133</v>
      </c>
      <c r="E524" t="s">
        <v>1141</v>
      </c>
      <c r="F524">
        <v>5400</v>
      </c>
      <c r="G524" t="s">
        <v>1535</v>
      </c>
      <c r="H524">
        <v>214</v>
      </c>
      <c r="I524">
        <v>26276.37</v>
      </c>
      <c r="J524">
        <v>5623143.1799999997</v>
      </c>
      <c r="K524" t="s">
        <v>1804</v>
      </c>
      <c r="L524" t="s">
        <v>1995</v>
      </c>
    </row>
    <row r="525" spans="1:12" x14ac:dyDescent="0.3">
      <c r="A525" t="s">
        <v>556</v>
      </c>
      <c r="B525">
        <v>2</v>
      </c>
      <c r="C525" t="s">
        <v>19</v>
      </c>
      <c r="D525" t="s">
        <v>1136</v>
      </c>
      <c r="E525" t="s">
        <v>1142</v>
      </c>
      <c r="F525">
        <v>5100</v>
      </c>
      <c r="G525" t="s">
        <v>1536</v>
      </c>
      <c r="H525">
        <v>247</v>
      </c>
      <c r="I525">
        <v>12883.4</v>
      </c>
      <c r="J525">
        <v>3182199.8</v>
      </c>
      <c r="K525" t="s">
        <v>1804</v>
      </c>
      <c r="L525" t="s">
        <v>1875</v>
      </c>
    </row>
    <row r="526" spans="1:12" x14ac:dyDescent="0.3">
      <c r="A526" t="s">
        <v>557</v>
      </c>
      <c r="B526">
        <v>3</v>
      </c>
      <c r="C526" t="s">
        <v>18</v>
      </c>
      <c r="D526" t="s">
        <v>1138</v>
      </c>
      <c r="E526" t="s">
        <v>1141</v>
      </c>
      <c r="F526">
        <v>5400</v>
      </c>
      <c r="G526" t="s">
        <v>1537</v>
      </c>
      <c r="H526">
        <v>237</v>
      </c>
      <c r="I526">
        <v>29357.65</v>
      </c>
      <c r="J526">
        <v>6957763.0499999998</v>
      </c>
      <c r="K526" t="s">
        <v>2034</v>
      </c>
      <c r="L526" t="s">
        <v>1859</v>
      </c>
    </row>
    <row r="527" spans="1:12" x14ac:dyDescent="0.3">
      <c r="A527" t="s">
        <v>558</v>
      </c>
      <c r="B527">
        <v>2</v>
      </c>
      <c r="C527" t="s">
        <v>21</v>
      </c>
      <c r="D527" t="s">
        <v>1133</v>
      </c>
      <c r="E527" t="s">
        <v>1139</v>
      </c>
      <c r="F527">
        <v>5400</v>
      </c>
      <c r="G527" t="s">
        <v>1538</v>
      </c>
      <c r="H527">
        <v>51</v>
      </c>
      <c r="I527">
        <v>33021.199999999997</v>
      </c>
      <c r="J527">
        <v>1684081.2</v>
      </c>
      <c r="K527" t="s">
        <v>1878</v>
      </c>
      <c r="L527" t="s">
        <v>2101</v>
      </c>
    </row>
    <row r="528" spans="1:12" x14ac:dyDescent="0.3">
      <c r="A528" t="s">
        <v>559</v>
      </c>
      <c r="B528">
        <v>2</v>
      </c>
      <c r="C528" t="s">
        <v>18</v>
      </c>
      <c r="D528" t="s">
        <v>1134</v>
      </c>
      <c r="E528" t="s">
        <v>1141</v>
      </c>
      <c r="F528">
        <v>5100</v>
      </c>
      <c r="G528" t="s">
        <v>1539</v>
      </c>
      <c r="H528">
        <v>220</v>
      </c>
      <c r="I528">
        <v>49182.47</v>
      </c>
      <c r="J528">
        <v>10820143.4</v>
      </c>
      <c r="K528" t="s">
        <v>1877</v>
      </c>
      <c r="L528" t="s">
        <v>1955</v>
      </c>
    </row>
    <row r="529" spans="1:12" x14ac:dyDescent="0.3">
      <c r="A529" t="s">
        <v>560</v>
      </c>
      <c r="B529">
        <v>1</v>
      </c>
      <c r="C529" t="s">
        <v>18</v>
      </c>
      <c r="D529" t="s">
        <v>1133</v>
      </c>
      <c r="E529" t="s">
        <v>1142</v>
      </c>
      <c r="F529">
        <v>5100</v>
      </c>
      <c r="G529" t="s">
        <v>1179</v>
      </c>
      <c r="H529">
        <v>129</v>
      </c>
      <c r="I529">
        <v>23031.97</v>
      </c>
      <c r="J529">
        <v>2971124.13</v>
      </c>
      <c r="K529" t="s">
        <v>2035</v>
      </c>
      <c r="L529" t="s">
        <v>2100</v>
      </c>
    </row>
    <row r="530" spans="1:12" x14ac:dyDescent="0.3">
      <c r="A530" t="s">
        <v>561</v>
      </c>
      <c r="B530">
        <v>3</v>
      </c>
      <c r="C530" t="s">
        <v>18</v>
      </c>
      <c r="D530" t="s">
        <v>1136</v>
      </c>
      <c r="E530" t="s">
        <v>1143</v>
      </c>
      <c r="F530">
        <v>5200</v>
      </c>
      <c r="G530" t="s">
        <v>1396</v>
      </c>
      <c r="H530">
        <v>149</v>
      </c>
      <c r="I530">
        <v>37322.68</v>
      </c>
      <c r="J530">
        <v>5561079.3200000003</v>
      </c>
      <c r="K530" t="s">
        <v>1960</v>
      </c>
      <c r="L530" t="s">
        <v>2057</v>
      </c>
    </row>
    <row r="531" spans="1:12" x14ac:dyDescent="0.3">
      <c r="A531" t="s">
        <v>562</v>
      </c>
      <c r="B531">
        <v>5</v>
      </c>
      <c r="C531" t="s">
        <v>18</v>
      </c>
      <c r="D531" t="s">
        <v>1137</v>
      </c>
      <c r="E531" t="s">
        <v>1139</v>
      </c>
      <c r="F531">
        <v>5100</v>
      </c>
      <c r="G531" t="s">
        <v>1540</v>
      </c>
      <c r="H531">
        <v>141</v>
      </c>
      <c r="I531">
        <v>4463.25</v>
      </c>
      <c r="J531">
        <v>629318.25</v>
      </c>
      <c r="K531" t="s">
        <v>1802</v>
      </c>
      <c r="L531" t="s">
        <v>2088</v>
      </c>
    </row>
    <row r="532" spans="1:12" x14ac:dyDescent="0.3">
      <c r="A532" t="s">
        <v>563</v>
      </c>
      <c r="B532">
        <v>4</v>
      </c>
      <c r="C532" t="s">
        <v>19</v>
      </c>
      <c r="D532" t="s">
        <v>1134</v>
      </c>
      <c r="E532" t="s">
        <v>1141</v>
      </c>
      <c r="F532">
        <v>5300</v>
      </c>
      <c r="G532" t="s">
        <v>1406</v>
      </c>
      <c r="H532">
        <v>27</v>
      </c>
      <c r="I532">
        <v>39129.910000000003</v>
      </c>
      <c r="J532">
        <v>1056507.57</v>
      </c>
      <c r="K532" t="s">
        <v>14</v>
      </c>
      <c r="L532" t="s">
        <v>1783</v>
      </c>
    </row>
    <row r="533" spans="1:12" x14ac:dyDescent="0.3">
      <c r="A533" t="s">
        <v>564</v>
      </c>
      <c r="B533">
        <v>2</v>
      </c>
      <c r="C533" t="s">
        <v>19</v>
      </c>
      <c r="D533" t="s">
        <v>1138</v>
      </c>
      <c r="E533" t="s">
        <v>1143</v>
      </c>
      <c r="F533">
        <v>5100</v>
      </c>
      <c r="G533" t="s">
        <v>1541</v>
      </c>
      <c r="H533">
        <v>217</v>
      </c>
      <c r="I533">
        <v>30183.69</v>
      </c>
      <c r="J533">
        <v>6549860.7300000004</v>
      </c>
      <c r="K533" t="s">
        <v>1817</v>
      </c>
      <c r="L533" t="s">
        <v>1927</v>
      </c>
    </row>
    <row r="534" spans="1:12" x14ac:dyDescent="0.3">
      <c r="A534" t="s">
        <v>565</v>
      </c>
      <c r="B534">
        <v>5</v>
      </c>
      <c r="C534" t="s">
        <v>21</v>
      </c>
      <c r="D534" t="s">
        <v>1137</v>
      </c>
      <c r="E534" t="s">
        <v>1140</v>
      </c>
      <c r="F534">
        <v>5400</v>
      </c>
      <c r="G534" t="s">
        <v>1486</v>
      </c>
      <c r="H534">
        <v>146</v>
      </c>
      <c r="I534">
        <v>16772.46</v>
      </c>
      <c r="J534">
        <v>2448779.16</v>
      </c>
      <c r="K534" t="s">
        <v>2036</v>
      </c>
      <c r="L534" t="s">
        <v>1857</v>
      </c>
    </row>
    <row r="535" spans="1:12" x14ac:dyDescent="0.3">
      <c r="A535" t="s">
        <v>566</v>
      </c>
      <c r="B535">
        <v>3</v>
      </c>
      <c r="C535" t="s">
        <v>20</v>
      </c>
      <c r="D535" t="s">
        <v>1135</v>
      </c>
      <c r="E535" t="s">
        <v>1140</v>
      </c>
      <c r="F535">
        <v>5300</v>
      </c>
      <c r="G535" t="s">
        <v>1542</v>
      </c>
      <c r="H535">
        <v>239</v>
      </c>
      <c r="I535">
        <v>33173.440000000002</v>
      </c>
      <c r="J535">
        <v>7928452.1600000001</v>
      </c>
      <c r="K535" t="s">
        <v>1802</v>
      </c>
      <c r="L535" t="s">
        <v>2135</v>
      </c>
    </row>
    <row r="536" spans="1:12" x14ac:dyDescent="0.3">
      <c r="A536" t="s">
        <v>567</v>
      </c>
      <c r="B536">
        <v>3</v>
      </c>
      <c r="C536" t="s">
        <v>21</v>
      </c>
      <c r="D536" t="s">
        <v>1135</v>
      </c>
      <c r="E536" t="s">
        <v>1140</v>
      </c>
      <c r="F536">
        <v>5400</v>
      </c>
      <c r="G536" t="s">
        <v>1187</v>
      </c>
      <c r="H536">
        <v>176</v>
      </c>
      <c r="I536">
        <v>2577.6</v>
      </c>
      <c r="J536">
        <v>453657.59999999998</v>
      </c>
      <c r="K536" t="s">
        <v>2037</v>
      </c>
      <c r="L536" t="s">
        <v>1985</v>
      </c>
    </row>
    <row r="537" spans="1:12" x14ac:dyDescent="0.3">
      <c r="A537" t="s">
        <v>568</v>
      </c>
      <c r="B537">
        <v>5</v>
      </c>
      <c r="C537" t="s">
        <v>19</v>
      </c>
      <c r="D537" t="s">
        <v>1136</v>
      </c>
      <c r="E537" t="s">
        <v>1140</v>
      </c>
      <c r="F537">
        <v>5400</v>
      </c>
      <c r="G537" t="s">
        <v>1382</v>
      </c>
      <c r="H537">
        <v>141</v>
      </c>
      <c r="I537">
        <v>26700.14</v>
      </c>
      <c r="J537">
        <v>3764719.74</v>
      </c>
      <c r="K537" t="s">
        <v>2038</v>
      </c>
      <c r="L537" t="s">
        <v>1838</v>
      </c>
    </row>
    <row r="538" spans="1:12" x14ac:dyDescent="0.3">
      <c r="A538" t="s">
        <v>569</v>
      </c>
      <c r="B538">
        <v>5</v>
      </c>
      <c r="C538" t="s">
        <v>21</v>
      </c>
      <c r="D538" t="s">
        <v>1137</v>
      </c>
      <c r="E538" t="s">
        <v>1142</v>
      </c>
      <c r="F538">
        <v>5400</v>
      </c>
      <c r="G538" t="s">
        <v>1247</v>
      </c>
      <c r="H538">
        <v>208</v>
      </c>
      <c r="I538">
        <v>41408.28</v>
      </c>
      <c r="J538">
        <v>8612922.2400000002</v>
      </c>
      <c r="K538" t="s">
        <v>1816</v>
      </c>
      <c r="L538" t="s">
        <v>2078</v>
      </c>
    </row>
    <row r="539" spans="1:12" x14ac:dyDescent="0.3">
      <c r="A539" t="s">
        <v>570</v>
      </c>
      <c r="B539">
        <v>3</v>
      </c>
      <c r="C539" t="s">
        <v>19</v>
      </c>
      <c r="D539" t="s">
        <v>1135</v>
      </c>
      <c r="E539" t="s">
        <v>1141</v>
      </c>
      <c r="F539">
        <v>5200</v>
      </c>
      <c r="G539" t="s">
        <v>1543</v>
      </c>
      <c r="H539">
        <v>3</v>
      </c>
      <c r="I539">
        <v>11761.19</v>
      </c>
      <c r="J539">
        <v>35283.57</v>
      </c>
      <c r="K539" t="s">
        <v>1932</v>
      </c>
      <c r="L539" t="s">
        <v>1788</v>
      </c>
    </row>
    <row r="540" spans="1:12" x14ac:dyDescent="0.3">
      <c r="A540" t="s">
        <v>571</v>
      </c>
      <c r="B540">
        <v>3</v>
      </c>
      <c r="C540" t="s">
        <v>20</v>
      </c>
      <c r="D540" t="s">
        <v>1136</v>
      </c>
      <c r="E540" t="s">
        <v>1141</v>
      </c>
      <c r="F540">
        <v>5200</v>
      </c>
      <c r="G540" t="s">
        <v>1544</v>
      </c>
      <c r="H540">
        <v>71</v>
      </c>
      <c r="I540">
        <v>46731.63</v>
      </c>
      <c r="J540">
        <v>3317945.73</v>
      </c>
      <c r="K540" t="s">
        <v>1877</v>
      </c>
      <c r="L540" t="s">
        <v>2082</v>
      </c>
    </row>
    <row r="541" spans="1:12" x14ac:dyDescent="0.3">
      <c r="A541" t="s">
        <v>572</v>
      </c>
      <c r="B541">
        <v>3</v>
      </c>
      <c r="C541" t="s">
        <v>19</v>
      </c>
      <c r="D541" t="s">
        <v>1133</v>
      </c>
      <c r="E541" t="s">
        <v>1143</v>
      </c>
      <c r="F541">
        <v>5200</v>
      </c>
      <c r="G541" t="s">
        <v>1545</v>
      </c>
      <c r="H541">
        <v>117</v>
      </c>
      <c r="I541">
        <v>21565.78</v>
      </c>
      <c r="J541">
        <v>2523196.2599999998</v>
      </c>
      <c r="K541" t="s">
        <v>1929</v>
      </c>
      <c r="L541" t="s">
        <v>2146</v>
      </c>
    </row>
    <row r="542" spans="1:12" x14ac:dyDescent="0.3">
      <c r="A542" t="s">
        <v>573</v>
      </c>
      <c r="B542">
        <v>2</v>
      </c>
      <c r="C542" t="s">
        <v>19</v>
      </c>
      <c r="D542" t="s">
        <v>1138</v>
      </c>
      <c r="E542" t="s">
        <v>1141</v>
      </c>
      <c r="F542">
        <v>5200</v>
      </c>
      <c r="G542" t="s">
        <v>1546</v>
      </c>
      <c r="H542">
        <v>238</v>
      </c>
      <c r="I542">
        <v>5603.81</v>
      </c>
      <c r="J542">
        <v>1333706.78</v>
      </c>
      <c r="K542" t="s">
        <v>1907</v>
      </c>
      <c r="L542" t="s">
        <v>1971</v>
      </c>
    </row>
    <row r="543" spans="1:12" x14ac:dyDescent="0.3">
      <c r="A543" t="s">
        <v>574</v>
      </c>
      <c r="B543">
        <v>3</v>
      </c>
      <c r="C543" t="s">
        <v>19</v>
      </c>
      <c r="D543" t="s">
        <v>1133</v>
      </c>
      <c r="E543" t="s">
        <v>1139</v>
      </c>
      <c r="F543">
        <v>5100</v>
      </c>
      <c r="G543" t="s">
        <v>1547</v>
      </c>
      <c r="H543">
        <v>212</v>
      </c>
      <c r="I543">
        <v>10956.42</v>
      </c>
      <c r="J543">
        <v>2322761.04</v>
      </c>
      <c r="K543" t="s">
        <v>2020</v>
      </c>
      <c r="L543" t="s">
        <v>1985</v>
      </c>
    </row>
    <row r="544" spans="1:12" x14ac:dyDescent="0.3">
      <c r="A544" t="s">
        <v>575</v>
      </c>
      <c r="B544">
        <v>3</v>
      </c>
      <c r="C544" t="s">
        <v>18</v>
      </c>
      <c r="D544" t="s">
        <v>1135</v>
      </c>
      <c r="E544" t="s">
        <v>1142</v>
      </c>
      <c r="F544">
        <v>5100</v>
      </c>
      <c r="G544" t="s">
        <v>1548</v>
      </c>
      <c r="H544">
        <v>211</v>
      </c>
      <c r="I544">
        <v>17453.849999999999</v>
      </c>
      <c r="J544">
        <v>3682762.35</v>
      </c>
      <c r="K544" t="s">
        <v>13</v>
      </c>
      <c r="L544" t="s">
        <v>1805</v>
      </c>
    </row>
    <row r="545" spans="1:12" x14ac:dyDescent="0.3">
      <c r="A545" t="s">
        <v>576</v>
      </c>
      <c r="B545">
        <v>1</v>
      </c>
      <c r="C545" t="s">
        <v>19</v>
      </c>
      <c r="D545" t="s">
        <v>1136</v>
      </c>
      <c r="E545" t="s">
        <v>1142</v>
      </c>
      <c r="F545">
        <v>5200</v>
      </c>
      <c r="G545" t="s">
        <v>1549</v>
      </c>
      <c r="H545">
        <v>247</v>
      </c>
      <c r="I545">
        <v>13479.94</v>
      </c>
      <c r="J545">
        <v>3329545.18</v>
      </c>
      <c r="K545" t="s">
        <v>1953</v>
      </c>
      <c r="L545" t="s">
        <v>1890</v>
      </c>
    </row>
    <row r="546" spans="1:12" x14ac:dyDescent="0.3">
      <c r="A546" t="s">
        <v>577</v>
      </c>
      <c r="B546">
        <v>5</v>
      </c>
      <c r="C546" t="s">
        <v>21</v>
      </c>
      <c r="D546" t="s">
        <v>1135</v>
      </c>
      <c r="E546" t="s">
        <v>1139</v>
      </c>
      <c r="F546">
        <v>5200</v>
      </c>
      <c r="G546" t="s">
        <v>1235</v>
      </c>
      <c r="H546">
        <v>233</v>
      </c>
      <c r="I546">
        <v>10105.25</v>
      </c>
      <c r="J546">
        <v>2354523.25</v>
      </c>
      <c r="K546" t="s">
        <v>1814</v>
      </c>
      <c r="L546" t="s">
        <v>2059</v>
      </c>
    </row>
    <row r="547" spans="1:12" x14ac:dyDescent="0.3">
      <c r="A547" t="s">
        <v>578</v>
      </c>
      <c r="B547">
        <v>2</v>
      </c>
      <c r="C547" t="s">
        <v>20</v>
      </c>
      <c r="D547" t="s">
        <v>1138</v>
      </c>
      <c r="E547" t="s">
        <v>1142</v>
      </c>
      <c r="F547">
        <v>5400</v>
      </c>
      <c r="G547" t="s">
        <v>1242</v>
      </c>
      <c r="H547">
        <v>30</v>
      </c>
      <c r="I547">
        <v>38870.449999999997</v>
      </c>
      <c r="J547">
        <v>1166113.5</v>
      </c>
      <c r="K547" t="s">
        <v>1974</v>
      </c>
      <c r="L547" t="s">
        <v>2013</v>
      </c>
    </row>
    <row r="548" spans="1:12" x14ac:dyDescent="0.3">
      <c r="A548" t="s">
        <v>579</v>
      </c>
      <c r="B548">
        <v>3</v>
      </c>
      <c r="C548" t="s">
        <v>19</v>
      </c>
      <c r="D548" t="s">
        <v>1133</v>
      </c>
      <c r="E548" t="s">
        <v>1139</v>
      </c>
      <c r="F548">
        <v>5200</v>
      </c>
      <c r="G548" t="s">
        <v>1158</v>
      </c>
      <c r="H548">
        <v>94</v>
      </c>
      <c r="I548">
        <v>5237.22</v>
      </c>
      <c r="J548">
        <v>492298.68</v>
      </c>
      <c r="K548" t="s">
        <v>1860</v>
      </c>
      <c r="L548" t="s">
        <v>2102</v>
      </c>
    </row>
    <row r="549" spans="1:12" x14ac:dyDescent="0.3">
      <c r="A549" t="s">
        <v>580</v>
      </c>
      <c r="B549">
        <v>1</v>
      </c>
      <c r="C549" t="s">
        <v>21</v>
      </c>
      <c r="D549" t="s">
        <v>1133</v>
      </c>
      <c r="E549" t="s">
        <v>1143</v>
      </c>
      <c r="F549">
        <v>5300</v>
      </c>
      <c r="G549" t="s">
        <v>1506</v>
      </c>
      <c r="H549">
        <v>11</v>
      </c>
      <c r="I549">
        <v>41550.01</v>
      </c>
      <c r="J549">
        <v>457050.11</v>
      </c>
      <c r="K549" t="s">
        <v>13</v>
      </c>
      <c r="L549" t="s">
        <v>2059</v>
      </c>
    </row>
    <row r="550" spans="1:12" x14ac:dyDescent="0.3">
      <c r="A550" t="s">
        <v>581</v>
      </c>
      <c r="B550">
        <v>1</v>
      </c>
      <c r="C550" t="s">
        <v>21</v>
      </c>
      <c r="D550" t="s">
        <v>1137</v>
      </c>
      <c r="E550" t="s">
        <v>1143</v>
      </c>
      <c r="F550">
        <v>5400</v>
      </c>
      <c r="G550" t="s">
        <v>1550</v>
      </c>
      <c r="H550">
        <v>42</v>
      </c>
      <c r="I550">
        <v>46364.09</v>
      </c>
      <c r="J550">
        <v>1947291.78</v>
      </c>
      <c r="K550" t="s">
        <v>2021</v>
      </c>
      <c r="L550" t="s">
        <v>2027</v>
      </c>
    </row>
    <row r="551" spans="1:12" x14ac:dyDescent="0.3">
      <c r="A551" t="s">
        <v>582</v>
      </c>
      <c r="B551">
        <v>4</v>
      </c>
      <c r="C551" t="s">
        <v>20</v>
      </c>
      <c r="D551" t="s">
        <v>1133</v>
      </c>
      <c r="E551" t="s">
        <v>1140</v>
      </c>
      <c r="F551">
        <v>5100</v>
      </c>
      <c r="G551" t="s">
        <v>1247</v>
      </c>
      <c r="H551">
        <v>90</v>
      </c>
      <c r="I551">
        <v>47351.11</v>
      </c>
      <c r="J551">
        <v>4261599.9000000004</v>
      </c>
      <c r="K551" t="s">
        <v>2002</v>
      </c>
      <c r="L551" t="s">
        <v>2123</v>
      </c>
    </row>
    <row r="552" spans="1:12" x14ac:dyDescent="0.3">
      <c r="A552" t="s">
        <v>583</v>
      </c>
      <c r="B552">
        <v>4</v>
      </c>
      <c r="C552" t="s">
        <v>18</v>
      </c>
      <c r="D552" t="s">
        <v>1135</v>
      </c>
      <c r="E552" t="s">
        <v>1143</v>
      </c>
      <c r="F552">
        <v>5200</v>
      </c>
      <c r="G552" t="s">
        <v>1551</v>
      </c>
      <c r="H552">
        <v>155</v>
      </c>
      <c r="I552">
        <v>35544.58</v>
      </c>
      <c r="J552">
        <v>5509409.9000000004</v>
      </c>
      <c r="K552" t="s">
        <v>1827</v>
      </c>
      <c r="L552" t="s">
        <v>2046</v>
      </c>
    </row>
    <row r="553" spans="1:12" x14ac:dyDescent="0.3">
      <c r="A553" t="s">
        <v>584</v>
      </c>
      <c r="B553">
        <v>2</v>
      </c>
      <c r="C553" t="s">
        <v>21</v>
      </c>
      <c r="D553" t="s">
        <v>1138</v>
      </c>
      <c r="E553" t="s">
        <v>1140</v>
      </c>
      <c r="F553">
        <v>5100</v>
      </c>
      <c r="G553" t="s">
        <v>1552</v>
      </c>
      <c r="H553">
        <v>209</v>
      </c>
      <c r="I553">
        <v>11497.43</v>
      </c>
      <c r="J553">
        <v>2402962.87</v>
      </c>
      <c r="K553" t="s">
        <v>2039</v>
      </c>
      <c r="L553" t="s">
        <v>1784</v>
      </c>
    </row>
    <row r="554" spans="1:12" x14ac:dyDescent="0.3">
      <c r="A554" t="s">
        <v>585</v>
      </c>
      <c r="B554">
        <v>2</v>
      </c>
      <c r="C554" t="s">
        <v>21</v>
      </c>
      <c r="D554" t="s">
        <v>1135</v>
      </c>
      <c r="E554" t="s">
        <v>1142</v>
      </c>
      <c r="F554">
        <v>5200</v>
      </c>
      <c r="G554" t="s">
        <v>1553</v>
      </c>
      <c r="H554">
        <v>175</v>
      </c>
      <c r="I554">
        <v>43566.75</v>
      </c>
      <c r="J554">
        <v>7624181.25</v>
      </c>
      <c r="K554" t="s">
        <v>1936</v>
      </c>
      <c r="L554" t="s">
        <v>1992</v>
      </c>
    </row>
    <row r="555" spans="1:12" x14ac:dyDescent="0.3">
      <c r="A555" t="s">
        <v>586</v>
      </c>
      <c r="B555">
        <v>5</v>
      </c>
      <c r="C555" t="s">
        <v>20</v>
      </c>
      <c r="D555" t="s">
        <v>1138</v>
      </c>
      <c r="E555" t="s">
        <v>1142</v>
      </c>
      <c r="F555">
        <v>5400</v>
      </c>
      <c r="G555" t="s">
        <v>1554</v>
      </c>
      <c r="H555">
        <v>37</v>
      </c>
      <c r="I555">
        <v>36444.58</v>
      </c>
      <c r="J555">
        <v>1348449.46</v>
      </c>
      <c r="K555" t="s">
        <v>1923</v>
      </c>
      <c r="L555" t="s">
        <v>1953</v>
      </c>
    </row>
    <row r="556" spans="1:12" x14ac:dyDescent="0.3">
      <c r="A556" t="s">
        <v>587</v>
      </c>
      <c r="B556">
        <v>4</v>
      </c>
      <c r="C556" t="s">
        <v>19</v>
      </c>
      <c r="D556" t="s">
        <v>1138</v>
      </c>
      <c r="E556" t="s">
        <v>1141</v>
      </c>
      <c r="F556">
        <v>5300</v>
      </c>
      <c r="G556" t="s">
        <v>1307</v>
      </c>
      <c r="H556">
        <v>244</v>
      </c>
      <c r="I556">
        <v>27483.89</v>
      </c>
      <c r="J556">
        <v>6706069.1600000001</v>
      </c>
      <c r="K556" t="s">
        <v>1967</v>
      </c>
      <c r="L556" t="s">
        <v>1868</v>
      </c>
    </row>
    <row r="557" spans="1:12" x14ac:dyDescent="0.3">
      <c r="A557" t="s">
        <v>588</v>
      </c>
      <c r="B557">
        <v>3</v>
      </c>
      <c r="C557" t="s">
        <v>19</v>
      </c>
      <c r="D557" t="s">
        <v>1137</v>
      </c>
      <c r="E557" t="s">
        <v>1143</v>
      </c>
      <c r="F557">
        <v>5100</v>
      </c>
      <c r="G557" t="s">
        <v>1555</v>
      </c>
      <c r="H557">
        <v>30</v>
      </c>
      <c r="I557">
        <v>19747.55</v>
      </c>
      <c r="J557">
        <v>592426.5</v>
      </c>
      <c r="K557" t="s">
        <v>2040</v>
      </c>
      <c r="L557" t="s">
        <v>1826</v>
      </c>
    </row>
    <row r="558" spans="1:12" x14ac:dyDescent="0.3">
      <c r="A558" t="s">
        <v>589</v>
      </c>
      <c r="B558">
        <v>3</v>
      </c>
      <c r="C558" t="s">
        <v>19</v>
      </c>
      <c r="D558" t="s">
        <v>1137</v>
      </c>
      <c r="E558" t="s">
        <v>1141</v>
      </c>
      <c r="F558">
        <v>5400</v>
      </c>
      <c r="G558" t="s">
        <v>1354</v>
      </c>
      <c r="H558">
        <v>180</v>
      </c>
      <c r="I558">
        <v>44810.57</v>
      </c>
      <c r="J558">
        <v>8065902.5999999996</v>
      </c>
      <c r="K558" t="s">
        <v>2041</v>
      </c>
      <c r="L558" t="s">
        <v>2128</v>
      </c>
    </row>
    <row r="559" spans="1:12" x14ac:dyDescent="0.3">
      <c r="A559" t="s">
        <v>590</v>
      </c>
      <c r="B559">
        <v>2</v>
      </c>
      <c r="C559" t="s">
        <v>20</v>
      </c>
      <c r="D559" t="s">
        <v>1137</v>
      </c>
      <c r="E559" t="s">
        <v>1142</v>
      </c>
      <c r="F559">
        <v>5300</v>
      </c>
      <c r="G559" t="s">
        <v>1556</v>
      </c>
      <c r="H559">
        <v>185</v>
      </c>
      <c r="I559">
        <v>7270.1</v>
      </c>
      <c r="J559">
        <v>1344968.5</v>
      </c>
      <c r="K559" t="s">
        <v>1787</v>
      </c>
      <c r="L559" t="s">
        <v>2015</v>
      </c>
    </row>
    <row r="560" spans="1:12" x14ac:dyDescent="0.3">
      <c r="A560" t="s">
        <v>591</v>
      </c>
      <c r="B560">
        <v>4</v>
      </c>
      <c r="C560" t="s">
        <v>19</v>
      </c>
      <c r="D560" t="s">
        <v>1138</v>
      </c>
      <c r="E560" t="s">
        <v>1142</v>
      </c>
      <c r="F560">
        <v>5300</v>
      </c>
      <c r="G560" t="s">
        <v>1557</v>
      </c>
      <c r="H560">
        <v>75</v>
      </c>
      <c r="I560">
        <v>18183.61</v>
      </c>
      <c r="J560">
        <v>1363770.75</v>
      </c>
      <c r="K560" t="s">
        <v>2042</v>
      </c>
      <c r="L560" t="s">
        <v>1983</v>
      </c>
    </row>
    <row r="561" spans="1:12" x14ac:dyDescent="0.3">
      <c r="A561" t="s">
        <v>592</v>
      </c>
      <c r="B561">
        <v>3</v>
      </c>
      <c r="C561" t="s">
        <v>19</v>
      </c>
      <c r="D561" t="s">
        <v>1138</v>
      </c>
      <c r="E561" t="s">
        <v>1143</v>
      </c>
      <c r="F561">
        <v>5100</v>
      </c>
      <c r="G561" t="s">
        <v>1558</v>
      </c>
      <c r="H561">
        <v>95</v>
      </c>
      <c r="I561">
        <v>49423.94</v>
      </c>
      <c r="J561">
        <v>4695274.3</v>
      </c>
      <c r="K561" t="s">
        <v>1978</v>
      </c>
      <c r="L561" t="s">
        <v>2003</v>
      </c>
    </row>
    <row r="562" spans="1:12" x14ac:dyDescent="0.3">
      <c r="A562" t="s">
        <v>593</v>
      </c>
      <c r="B562">
        <v>2</v>
      </c>
      <c r="C562" t="s">
        <v>18</v>
      </c>
      <c r="D562" t="s">
        <v>1138</v>
      </c>
      <c r="E562" t="s">
        <v>1141</v>
      </c>
      <c r="F562">
        <v>5300</v>
      </c>
      <c r="G562" t="s">
        <v>1559</v>
      </c>
      <c r="H562">
        <v>95</v>
      </c>
      <c r="I562">
        <v>23517.14</v>
      </c>
      <c r="J562">
        <v>2234128.2999999998</v>
      </c>
      <c r="K562" t="s">
        <v>1790</v>
      </c>
      <c r="L562" t="s">
        <v>17</v>
      </c>
    </row>
    <row r="563" spans="1:12" x14ac:dyDescent="0.3">
      <c r="A563" t="s">
        <v>594</v>
      </c>
      <c r="B563">
        <v>3</v>
      </c>
      <c r="C563" t="s">
        <v>19</v>
      </c>
      <c r="D563" t="s">
        <v>1135</v>
      </c>
      <c r="E563" t="s">
        <v>1139</v>
      </c>
      <c r="F563">
        <v>5400</v>
      </c>
      <c r="G563" t="s">
        <v>1234</v>
      </c>
      <c r="H563">
        <v>16</v>
      </c>
      <c r="I563">
        <v>10276.040000000001</v>
      </c>
      <c r="J563">
        <v>164416.64000000001</v>
      </c>
      <c r="K563" t="s">
        <v>14</v>
      </c>
      <c r="L563" t="s">
        <v>1932</v>
      </c>
    </row>
    <row r="564" spans="1:12" x14ac:dyDescent="0.3">
      <c r="A564" t="s">
        <v>595</v>
      </c>
      <c r="B564">
        <v>1</v>
      </c>
      <c r="C564" t="s">
        <v>21</v>
      </c>
      <c r="D564" t="s">
        <v>1136</v>
      </c>
      <c r="E564" t="s">
        <v>1140</v>
      </c>
      <c r="F564">
        <v>5300</v>
      </c>
      <c r="G564" t="s">
        <v>1560</v>
      </c>
      <c r="H564">
        <v>4</v>
      </c>
      <c r="I564">
        <v>30258.81</v>
      </c>
      <c r="J564">
        <v>121035.24</v>
      </c>
      <c r="K564" t="s">
        <v>16</v>
      </c>
      <c r="L564" t="s">
        <v>1790</v>
      </c>
    </row>
    <row r="565" spans="1:12" x14ac:dyDescent="0.3">
      <c r="A565" t="s">
        <v>596</v>
      </c>
      <c r="B565">
        <v>2</v>
      </c>
      <c r="C565" t="s">
        <v>18</v>
      </c>
      <c r="D565" t="s">
        <v>1134</v>
      </c>
      <c r="E565" t="s">
        <v>1142</v>
      </c>
      <c r="F565">
        <v>5400</v>
      </c>
      <c r="G565" t="s">
        <v>1561</v>
      </c>
      <c r="H565">
        <v>47</v>
      </c>
      <c r="I565">
        <v>10713.35</v>
      </c>
      <c r="J565">
        <v>503527.45</v>
      </c>
      <c r="K565" t="s">
        <v>2031</v>
      </c>
      <c r="L565" t="s">
        <v>1858</v>
      </c>
    </row>
    <row r="566" spans="1:12" x14ac:dyDescent="0.3">
      <c r="A566" t="s">
        <v>597</v>
      </c>
      <c r="B566">
        <v>5</v>
      </c>
      <c r="C566" t="s">
        <v>19</v>
      </c>
      <c r="D566" t="s">
        <v>1135</v>
      </c>
      <c r="E566" t="s">
        <v>1142</v>
      </c>
      <c r="F566">
        <v>5300</v>
      </c>
      <c r="G566" t="s">
        <v>1562</v>
      </c>
      <c r="H566">
        <v>203</v>
      </c>
      <c r="I566">
        <v>48962.79</v>
      </c>
      <c r="J566">
        <v>9939446.3699999992</v>
      </c>
      <c r="K566" t="s">
        <v>1992</v>
      </c>
      <c r="L566" t="s">
        <v>1952</v>
      </c>
    </row>
    <row r="567" spans="1:12" x14ac:dyDescent="0.3">
      <c r="A567" t="s">
        <v>598</v>
      </c>
      <c r="B567">
        <v>2</v>
      </c>
      <c r="C567" t="s">
        <v>20</v>
      </c>
      <c r="D567" t="s">
        <v>1135</v>
      </c>
      <c r="E567" t="s">
        <v>1140</v>
      </c>
      <c r="F567">
        <v>5200</v>
      </c>
      <c r="G567" t="s">
        <v>1180</v>
      </c>
      <c r="H567">
        <v>113</v>
      </c>
      <c r="I567">
        <v>47210.43</v>
      </c>
      <c r="J567">
        <v>5334778.59</v>
      </c>
      <c r="K567" t="s">
        <v>1959</v>
      </c>
      <c r="L567" t="s">
        <v>1799</v>
      </c>
    </row>
    <row r="568" spans="1:12" x14ac:dyDescent="0.3">
      <c r="A568" t="s">
        <v>599</v>
      </c>
      <c r="B568">
        <v>1</v>
      </c>
      <c r="C568" t="s">
        <v>21</v>
      </c>
      <c r="D568" t="s">
        <v>1137</v>
      </c>
      <c r="E568" t="s">
        <v>1142</v>
      </c>
      <c r="F568">
        <v>5200</v>
      </c>
      <c r="G568" t="s">
        <v>1563</v>
      </c>
      <c r="H568">
        <v>25</v>
      </c>
      <c r="I568">
        <v>1164.71</v>
      </c>
      <c r="J568">
        <v>29117.75</v>
      </c>
      <c r="K568" t="s">
        <v>2013</v>
      </c>
      <c r="L568" t="s">
        <v>1780</v>
      </c>
    </row>
    <row r="569" spans="1:12" x14ac:dyDescent="0.3">
      <c r="A569" t="s">
        <v>600</v>
      </c>
      <c r="B569">
        <v>2</v>
      </c>
      <c r="C569" t="s">
        <v>18</v>
      </c>
      <c r="D569" t="s">
        <v>1136</v>
      </c>
      <c r="E569" t="s">
        <v>1143</v>
      </c>
      <c r="F569">
        <v>5300</v>
      </c>
      <c r="G569" t="s">
        <v>1564</v>
      </c>
      <c r="H569">
        <v>246</v>
      </c>
      <c r="I569">
        <v>6765.94</v>
      </c>
      <c r="J569">
        <v>1664421.24</v>
      </c>
      <c r="K569" t="s">
        <v>1960</v>
      </c>
      <c r="L569" t="s">
        <v>1899</v>
      </c>
    </row>
    <row r="570" spans="1:12" x14ac:dyDescent="0.3">
      <c r="A570" t="s">
        <v>601</v>
      </c>
      <c r="B570">
        <v>1</v>
      </c>
      <c r="C570" t="s">
        <v>20</v>
      </c>
      <c r="D570" t="s">
        <v>1134</v>
      </c>
      <c r="E570" t="s">
        <v>1139</v>
      </c>
      <c r="F570">
        <v>5400</v>
      </c>
      <c r="G570" t="s">
        <v>1532</v>
      </c>
      <c r="H570">
        <v>160</v>
      </c>
      <c r="I570">
        <v>24056.79</v>
      </c>
      <c r="J570">
        <v>3849086.4</v>
      </c>
      <c r="K570" t="s">
        <v>1790</v>
      </c>
      <c r="L570" t="s">
        <v>1985</v>
      </c>
    </row>
    <row r="571" spans="1:12" x14ac:dyDescent="0.3">
      <c r="A571" t="s">
        <v>602</v>
      </c>
      <c r="B571">
        <v>4</v>
      </c>
      <c r="C571" t="s">
        <v>21</v>
      </c>
      <c r="D571" t="s">
        <v>1133</v>
      </c>
      <c r="E571" t="s">
        <v>1139</v>
      </c>
      <c r="F571">
        <v>5200</v>
      </c>
      <c r="G571" t="s">
        <v>1565</v>
      </c>
      <c r="H571">
        <v>249</v>
      </c>
      <c r="I571">
        <v>13114.93</v>
      </c>
      <c r="J571">
        <v>3265617.57</v>
      </c>
      <c r="K571" t="s">
        <v>1973</v>
      </c>
      <c r="L571" t="s">
        <v>1865</v>
      </c>
    </row>
    <row r="572" spans="1:12" x14ac:dyDescent="0.3">
      <c r="A572" t="s">
        <v>603</v>
      </c>
      <c r="B572">
        <v>2</v>
      </c>
      <c r="C572" t="s">
        <v>19</v>
      </c>
      <c r="D572" t="s">
        <v>1136</v>
      </c>
      <c r="E572" t="s">
        <v>1140</v>
      </c>
      <c r="F572">
        <v>5400</v>
      </c>
      <c r="G572" t="s">
        <v>1301</v>
      </c>
      <c r="H572">
        <v>152</v>
      </c>
      <c r="I572">
        <v>24756.799999999999</v>
      </c>
      <c r="J572">
        <v>3763033.6</v>
      </c>
      <c r="K572" t="s">
        <v>2022</v>
      </c>
      <c r="L572" t="s">
        <v>1881</v>
      </c>
    </row>
    <row r="573" spans="1:12" x14ac:dyDescent="0.3">
      <c r="A573" t="s">
        <v>604</v>
      </c>
      <c r="B573">
        <v>5</v>
      </c>
      <c r="C573" t="s">
        <v>18</v>
      </c>
      <c r="D573" t="s">
        <v>1135</v>
      </c>
      <c r="E573" t="s">
        <v>1141</v>
      </c>
      <c r="F573">
        <v>5400</v>
      </c>
      <c r="G573" t="s">
        <v>1566</v>
      </c>
      <c r="H573">
        <v>125</v>
      </c>
      <c r="I573">
        <v>1478.04</v>
      </c>
      <c r="J573">
        <v>184755</v>
      </c>
      <c r="K573" t="s">
        <v>1922</v>
      </c>
      <c r="L573" t="s">
        <v>2038</v>
      </c>
    </row>
    <row r="574" spans="1:12" x14ac:dyDescent="0.3">
      <c r="A574" t="s">
        <v>605</v>
      </c>
      <c r="B574">
        <v>5</v>
      </c>
      <c r="C574" t="s">
        <v>19</v>
      </c>
      <c r="D574" t="s">
        <v>1137</v>
      </c>
      <c r="E574" t="s">
        <v>1143</v>
      </c>
      <c r="F574">
        <v>5400</v>
      </c>
      <c r="G574" t="s">
        <v>1158</v>
      </c>
      <c r="H574">
        <v>76</v>
      </c>
      <c r="I574">
        <v>7746.7</v>
      </c>
      <c r="J574">
        <v>588749.19999999995</v>
      </c>
      <c r="K574" t="s">
        <v>2043</v>
      </c>
      <c r="L574" t="s">
        <v>1873</v>
      </c>
    </row>
    <row r="575" spans="1:12" x14ac:dyDescent="0.3">
      <c r="A575" t="s">
        <v>606</v>
      </c>
      <c r="B575">
        <v>5</v>
      </c>
      <c r="C575" t="s">
        <v>21</v>
      </c>
      <c r="D575" t="s">
        <v>1136</v>
      </c>
      <c r="E575" t="s">
        <v>1139</v>
      </c>
      <c r="F575">
        <v>5100</v>
      </c>
      <c r="G575" t="s">
        <v>1382</v>
      </c>
      <c r="H575">
        <v>148</v>
      </c>
      <c r="I575">
        <v>47309.75</v>
      </c>
      <c r="J575">
        <v>7001843</v>
      </c>
      <c r="K575" t="s">
        <v>2044</v>
      </c>
      <c r="L575" t="s">
        <v>1994</v>
      </c>
    </row>
    <row r="576" spans="1:12" x14ac:dyDescent="0.3">
      <c r="A576" t="s">
        <v>607</v>
      </c>
      <c r="B576">
        <v>4</v>
      </c>
      <c r="C576" t="s">
        <v>20</v>
      </c>
      <c r="D576" t="s">
        <v>1134</v>
      </c>
      <c r="E576" t="s">
        <v>1141</v>
      </c>
      <c r="F576">
        <v>5400</v>
      </c>
      <c r="G576" t="s">
        <v>1353</v>
      </c>
      <c r="H576">
        <v>104</v>
      </c>
      <c r="I576">
        <v>6606.79</v>
      </c>
      <c r="J576">
        <v>687106.16</v>
      </c>
      <c r="K576" t="s">
        <v>2045</v>
      </c>
      <c r="L576" t="s">
        <v>2013</v>
      </c>
    </row>
    <row r="577" spans="1:12" x14ac:dyDescent="0.3">
      <c r="A577" t="s">
        <v>608</v>
      </c>
      <c r="B577">
        <v>4</v>
      </c>
      <c r="C577" t="s">
        <v>21</v>
      </c>
      <c r="D577" t="s">
        <v>1136</v>
      </c>
      <c r="E577" t="s">
        <v>1141</v>
      </c>
      <c r="F577">
        <v>5300</v>
      </c>
      <c r="G577" t="s">
        <v>1567</v>
      </c>
      <c r="H577">
        <v>61</v>
      </c>
      <c r="I577">
        <v>17300.86</v>
      </c>
      <c r="J577">
        <v>1055352.46</v>
      </c>
      <c r="K577" t="s">
        <v>1787</v>
      </c>
      <c r="L577" t="s">
        <v>2107</v>
      </c>
    </row>
    <row r="578" spans="1:12" x14ac:dyDescent="0.3">
      <c r="A578" t="s">
        <v>609</v>
      </c>
      <c r="B578">
        <v>3</v>
      </c>
      <c r="C578" t="s">
        <v>18</v>
      </c>
      <c r="D578" t="s">
        <v>1136</v>
      </c>
      <c r="E578" t="s">
        <v>1142</v>
      </c>
      <c r="F578">
        <v>5200</v>
      </c>
      <c r="G578" t="s">
        <v>1568</v>
      </c>
      <c r="H578">
        <v>109</v>
      </c>
      <c r="I578">
        <v>44739.69</v>
      </c>
      <c r="J578">
        <v>4876626.21</v>
      </c>
      <c r="K578" t="s">
        <v>1941</v>
      </c>
      <c r="L578" t="s">
        <v>2139</v>
      </c>
    </row>
    <row r="579" spans="1:12" x14ac:dyDescent="0.3">
      <c r="A579" t="s">
        <v>610</v>
      </c>
      <c r="B579">
        <v>5</v>
      </c>
      <c r="C579" t="s">
        <v>19</v>
      </c>
      <c r="D579" t="s">
        <v>1134</v>
      </c>
      <c r="E579" t="s">
        <v>1139</v>
      </c>
      <c r="F579">
        <v>5100</v>
      </c>
      <c r="G579" t="s">
        <v>1543</v>
      </c>
      <c r="H579">
        <v>99</v>
      </c>
      <c r="I579">
        <v>17990.66</v>
      </c>
      <c r="J579">
        <v>1781075.34</v>
      </c>
      <c r="K579" t="s">
        <v>2046</v>
      </c>
      <c r="L579" t="s">
        <v>1922</v>
      </c>
    </row>
    <row r="580" spans="1:12" x14ac:dyDescent="0.3">
      <c r="A580" t="s">
        <v>611</v>
      </c>
      <c r="B580">
        <v>2</v>
      </c>
      <c r="C580" t="s">
        <v>20</v>
      </c>
      <c r="D580" t="s">
        <v>1135</v>
      </c>
      <c r="E580" t="s">
        <v>1140</v>
      </c>
      <c r="F580">
        <v>5100</v>
      </c>
      <c r="G580" t="s">
        <v>1401</v>
      </c>
      <c r="H580">
        <v>29</v>
      </c>
      <c r="I580">
        <v>4481.5600000000004</v>
      </c>
      <c r="J580">
        <v>129965.24</v>
      </c>
      <c r="K580" t="s">
        <v>1854</v>
      </c>
      <c r="L580" t="s">
        <v>1928</v>
      </c>
    </row>
    <row r="581" spans="1:12" x14ac:dyDescent="0.3">
      <c r="A581" t="s">
        <v>612</v>
      </c>
      <c r="B581">
        <v>3</v>
      </c>
      <c r="C581" t="s">
        <v>18</v>
      </c>
      <c r="D581" t="s">
        <v>1138</v>
      </c>
      <c r="E581" t="s">
        <v>1142</v>
      </c>
      <c r="F581">
        <v>5300</v>
      </c>
      <c r="G581" t="s">
        <v>1569</v>
      </c>
      <c r="H581">
        <v>72</v>
      </c>
      <c r="I581">
        <v>4974.5200000000004</v>
      </c>
      <c r="J581">
        <v>358165.44</v>
      </c>
      <c r="K581" t="s">
        <v>1820</v>
      </c>
      <c r="L581" t="s">
        <v>2126</v>
      </c>
    </row>
    <row r="582" spans="1:12" x14ac:dyDescent="0.3">
      <c r="A582" t="s">
        <v>613</v>
      </c>
      <c r="B582">
        <v>1</v>
      </c>
      <c r="C582" t="s">
        <v>20</v>
      </c>
      <c r="D582" t="s">
        <v>1137</v>
      </c>
      <c r="E582" t="s">
        <v>1140</v>
      </c>
      <c r="F582">
        <v>5100</v>
      </c>
      <c r="G582" t="s">
        <v>1570</v>
      </c>
      <c r="H582">
        <v>218</v>
      </c>
      <c r="I582">
        <v>3524.14</v>
      </c>
      <c r="J582">
        <v>768262.52</v>
      </c>
      <c r="K582" t="s">
        <v>2047</v>
      </c>
      <c r="L582" t="s">
        <v>2077</v>
      </c>
    </row>
    <row r="583" spans="1:12" x14ac:dyDescent="0.3">
      <c r="A583" t="s">
        <v>614</v>
      </c>
      <c r="B583">
        <v>5</v>
      </c>
      <c r="C583" t="s">
        <v>20</v>
      </c>
      <c r="D583" t="s">
        <v>1133</v>
      </c>
      <c r="E583" t="s">
        <v>1141</v>
      </c>
      <c r="F583">
        <v>5300</v>
      </c>
      <c r="G583" t="s">
        <v>1306</v>
      </c>
      <c r="H583">
        <v>81</v>
      </c>
      <c r="I583">
        <v>24579.53</v>
      </c>
      <c r="J583">
        <v>1990941.93</v>
      </c>
      <c r="K583" t="s">
        <v>2033</v>
      </c>
      <c r="L583" t="s">
        <v>2075</v>
      </c>
    </row>
    <row r="584" spans="1:12" x14ac:dyDescent="0.3">
      <c r="A584" t="s">
        <v>615</v>
      </c>
      <c r="B584">
        <v>4</v>
      </c>
      <c r="C584" t="s">
        <v>21</v>
      </c>
      <c r="D584" t="s">
        <v>1134</v>
      </c>
      <c r="E584" t="s">
        <v>1139</v>
      </c>
      <c r="F584">
        <v>5300</v>
      </c>
      <c r="G584" t="s">
        <v>1363</v>
      </c>
      <c r="H584">
        <v>163</v>
      </c>
      <c r="I584">
        <v>33414.199999999997</v>
      </c>
      <c r="J584">
        <v>5446514.5999999996</v>
      </c>
      <c r="K584" t="s">
        <v>2002</v>
      </c>
      <c r="L584" t="s">
        <v>2123</v>
      </c>
    </row>
    <row r="585" spans="1:12" x14ac:dyDescent="0.3">
      <c r="A585" t="s">
        <v>616</v>
      </c>
      <c r="B585">
        <v>5</v>
      </c>
      <c r="C585" t="s">
        <v>18</v>
      </c>
      <c r="D585" t="s">
        <v>1135</v>
      </c>
      <c r="E585" t="s">
        <v>1139</v>
      </c>
      <c r="F585">
        <v>5300</v>
      </c>
      <c r="G585" t="s">
        <v>1571</v>
      </c>
      <c r="H585">
        <v>243</v>
      </c>
      <c r="I585">
        <v>25122.959999999999</v>
      </c>
      <c r="J585">
        <v>6104879.2800000003</v>
      </c>
      <c r="K585" t="s">
        <v>2048</v>
      </c>
      <c r="L585" t="s">
        <v>2089</v>
      </c>
    </row>
    <row r="586" spans="1:12" x14ac:dyDescent="0.3">
      <c r="A586" t="s">
        <v>617</v>
      </c>
      <c r="B586">
        <v>3</v>
      </c>
      <c r="C586" t="s">
        <v>20</v>
      </c>
      <c r="D586" t="s">
        <v>1138</v>
      </c>
      <c r="E586" t="s">
        <v>1141</v>
      </c>
      <c r="F586">
        <v>5400</v>
      </c>
      <c r="G586" t="s">
        <v>1323</v>
      </c>
      <c r="H586">
        <v>86</v>
      </c>
      <c r="I586">
        <v>15549.61</v>
      </c>
      <c r="J586">
        <v>1337266.46</v>
      </c>
      <c r="K586" t="s">
        <v>1856</v>
      </c>
      <c r="L586" t="s">
        <v>1846</v>
      </c>
    </row>
    <row r="587" spans="1:12" x14ac:dyDescent="0.3">
      <c r="A587" t="s">
        <v>618</v>
      </c>
      <c r="B587">
        <v>4</v>
      </c>
      <c r="C587" t="s">
        <v>20</v>
      </c>
      <c r="D587" t="s">
        <v>1135</v>
      </c>
      <c r="E587" t="s">
        <v>1143</v>
      </c>
      <c r="F587">
        <v>5200</v>
      </c>
      <c r="G587" t="s">
        <v>1572</v>
      </c>
      <c r="H587">
        <v>115</v>
      </c>
      <c r="I587">
        <v>24054.93</v>
      </c>
      <c r="J587">
        <v>2766316.95</v>
      </c>
      <c r="K587" t="s">
        <v>1788</v>
      </c>
      <c r="L587" t="s">
        <v>1921</v>
      </c>
    </row>
    <row r="588" spans="1:12" x14ac:dyDescent="0.3">
      <c r="A588" t="s">
        <v>619</v>
      </c>
      <c r="B588">
        <v>2</v>
      </c>
      <c r="C588" t="s">
        <v>18</v>
      </c>
      <c r="D588" t="s">
        <v>1135</v>
      </c>
      <c r="E588" t="s">
        <v>1140</v>
      </c>
      <c r="F588">
        <v>5400</v>
      </c>
      <c r="G588" t="s">
        <v>1270</v>
      </c>
      <c r="H588">
        <v>179</v>
      </c>
      <c r="I588">
        <v>29382.99</v>
      </c>
      <c r="J588">
        <v>5259555.21</v>
      </c>
      <c r="K588" t="s">
        <v>1857</v>
      </c>
      <c r="L588" t="s">
        <v>2079</v>
      </c>
    </row>
    <row r="589" spans="1:12" x14ac:dyDescent="0.3">
      <c r="A589" t="s">
        <v>620</v>
      </c>
      <c r="B589">
        <v>1</v>
      </c>
      <c r="C589" t="s">
        <v>20</v>
      </c>
      <c r="D589" t="s">
        <v>1134</v>
      </c>
      <c r="E589" t="s">
        <v>1143</v>
      </c>
      <c r="F589">
        <v>5300</v>
      </c>
      <c r="G589" t="s">
        <v>1573</v>
      </c>
      <c r="H589">
        <v>192</v>
      </c>
      <c r="I589">
        <v>20108.55</v>
      </c>
      <c r="J589">
        <v>3860841.6</v>
      </c>
      <c r="K589" t="s">
        <v>2049</v>
      </c>
      <c r="L589" t="s">
        <v>1909</v>
      </c>
    </row>
    <row r="590" spans="1:12" x14ac:dyDescent="0.3">
      <c r="A590" t="s">
        <v>621</v>
      </c>
      <c r="B590">
        <v>1</v>
      </c>
      <c r="C590" t="s">
        <v>20</v>
      </c>
      <c r="D590" t="s">
        <v>1134</v>
      </c>
      <c r="E590" t="s">
        <v>1142</v>
      </c>
      <c r="F590">
        <v>5200</v>
      </c>
      <c r="G590" t="s">
        <v>1319</v>
      </c>
      <c r="H590">
        <v>7</v>
      </c>
      <c r="I590">
        <v>32138.04</v>
      </c>
      <c r="J590">
        <v>224966.28</v>
      </c>
      <c r="K590" t="s">
        <v>2037</v>
      </c>
      <c r="L590" t="s">
        <v>1799</v>
      </c>
    </row>
    <row r="591" spans="1:12" x14ac:dyDescent="0.3">
      <c r="A591" t="s">
        <v>622</v>
      </c>
      <c r="B591">
        <v>1</v>
      </c>
      <c r="C591" t="s">
        <v>21</v>
      </c>
      <c r="D591" t="s">
        <v>1133</v>
      </c>
      <c r="E591" t="s">
        <v>1142</v>
      </c>
      <c r="F591">
        <v>5300</v>
      </c>
      <c r="G591" t="s">
        <v>1574</v>
      </c>
      <c r="H591">
        <v>117</v>
      </c>
      <c r="I591">
        <v>26603.27</v>
      </c>
      <c r="J591">
        <v>3112582.59</v>
      </c>
      <c r="K591" t="s">
        <v>2050</v>
      </c>
      <c r="L591" t="s">
        <v>1802</v>
      </c>
    </row>
    <row r="592" spans="1:12" x14ac:dyDescent="0.3">
      <c r="A592" t="s">
        <v>623</v>
      </c>
      <c r="B592">
        <v>1</v>
      </c>
      <c r="C592" t="s">
        <v>18</v>
      </c>
      <c r="D592" t="s">
        <v>1136</v>
      </c>
      <c r="E592" t="s">
        <v>1141</v>
      </c>
      <c r="F592">
        <v>5200</v>
      </c>
      <c r="G592" t="s">
        <v>1575</v>
      </c>
      <c r="H592">
        <v>185</v>
      </c>
      <c r="I592">
        <v>48335.74</v>
      </c>
      <c r="J592">
        <v>8942111.9000000004</v>
      </c>
      <c r="K592" t="s">
        <v>1966</v>
      </c>
      <c r="L592" t="s">
        <v>15</v>
      </c>
    </row>
    <row r="593" spans="1:12" x14ac:dyDescent="0.3">
      <c r="A593" t="s">
        <v>624</v>
      </c>
      <c r="B593">
        <v>3</v>
      </c>
      <c r="C593" t="s">
        <v>20</v>
      </c>
      <c r="D593" t="s">
        <v>1137</v>
      </c>
      <c r="E593" t="s">
        <v>1143</v>
      </c>
      <c r="F593">
        <v>5300</v>
      </c>
      <c r="G593" t="s">
        <v>1329</v>
      </c>
      <c r="H593">
        <v>182</v>
      </c>
      <c r="I593">
        <v>27635.97</v>
      </c>
      <c r="J593">
        <v>5029746.54</v>
      </c>
      <c r="K593" t="s">
        <v>2051</v>
      </c>
      <c r="L593" t="s">
        <v>1824</v>
      </c>
    </row>
    <row r="594" spans="1:12" x14ac:dyDescent="0.3">
      <c r="A594" t="s">
        <v>625</v>
      </c>
      <c r="B594">
        <v>3</v>
      </c>
      <c r="C594" t="s">
        <v>20</v>
      </c>
      <c r="D594" t="s">
        <v>1136</v>
      </c>
      <c r="E594" t="s">
        <v>1143</v>
      </c>
      <c r="F594">
        <v>5100</v>
      </c>
      <c r="G594" t="s">
        <v>1570</v>
      </c>
      <c r="H594">
        <v>29</v>
      </c>
      <c r="I594">
        <v>17130.439999999999</v>
      </c>
      <c r="J594">
        <v>496782.76</v>
      </c>
      <c r="K594" t="s">
        <v>2052</v>
      </c>
      <c r="L594" t="s">
        <v>2116</v>
      </c>
    </row>
    <row r="595" spans="1:12" x14ac:dyDescent="0.3">
      <c r="A595" t="s">
        <v>626</v>
      </c>
      <c r="B595">
        <v>1</v>
      </c>
      <c r="C595" t="s">
        <v>19</v>
      </c>
      <c r="D595" t="s">
        <v>1135</v>
      </c>
      <c r="E595" t="s">
        <v>1139</v>
      </c>
      <c r="F595">
        <v>5300</v>
      </c>
      <c r="G595" t="s">
        <v>1576</v>
      </c>
      <c r="H595">
        <v>238</v>
      </c>
      <c r="I595">
        <v>17897.75</v>
      </c>
      <c r="J595">
        <v>4259664.5</v>
      </c>
      <c r="K595" t="s">
        <v>1907</v>
      </c>
      <c r="L595" t="s">
        <v>2028</v>
      </c>
    </row>
    <row r="596" spans="1:12" x14ac:dyDescent="0.3">
      <c r="A596" t="s">
        <v>627</v>
      </c>
      <c r="B596">
        <v>1</v>
      </c>
      <c r="C596" t="s">
        <v>20</v>
      </c>
      <c r="D596" t="s">
        <v>1137</v>
      </c>
      <c r="E596" t="s">
        <v>1143</v>
      </c>
      <c r="F596">
        <v>5300</v>
      </c>
      <c r="G596" t="s">
        <v>1577</v>
      </c>
      <c r="H596">
        <v>181</v>
      </c>
      <c r="I596">
        <v>22241.16</v>
      </c>
      <c r="J596">
        <v>4025649.96</v>
      </c>
      <c r="K596" t="s">
        <v>1874</v>
      </c>
      <c r="L596" t="s">
        <v>2136</v>
      </c>
    </row>
    <row r="597" spans="1:12" x14ac:dyDescent="0.3">
      <c r="A597" t="s">
        <v>628</v>
      </c>
      <c r="B597">
        <v>3</v>
      </c>
      <c r="C597" t="s">
        <v>19</v>
      </c>
      <c r="D597" t="s">
        <v>1137</v>
      </c>
      <c r="E597" t="s">
        <v>1139</v>
      </c>
      <c r="F597">
        <v>5200</v>
      </c>
      <c r="G597" t="s">
        <v>1578</v>
      </c>
      <c r="H597">
        <v>74</v>
      </c>
      <c r="I597">
        <v>24001.46</v>
      </c>
      <c r="J597">
        <v>1776108.04</v>
      </c>
      <c r="K597" t="s">
        <v>16</v>
      </c>
      <c r="L597" t="s">
        <v>2110</v>
      </c>
    </row>
    <row r="598" spans="1:12" x14ac:dyDescent="0.3">
      <c r="A598" t="s">
        <v>629</v>
      </c>
      <c r="B598">
        <v>4</v>
      </c>
      <c r="C598" t="s">
        <v>21</v>
      </c>
      <c r="D598" t="s">
        <v>1136</v>
      </c>
      <c r="E598" t="s">
        <v>1139</v>
      </c>
      <c r="F598">
        <v>5400</v>
      </c>
      <c r="G598" t="s">
        <v>1363</v>
      </c>
      <c r="H598">
        <v>162</v>
      </c>
      <c r="I598">
        <v>2144.79</v>
      </c>
      <c r="J598">
        <v>347455.98</v>
      </c>
      <c r="K598" t="s">
        <v>1926</v>
      </c>
      <c r="L598" t="s">
        <v>1866</v>
      </c>
    </row>
    <row r="599" spans="1:12" x14ac:dyDescent="0.3">
      <c r="A599" t="s">
        <v>630</v>
      </c>
      <c r="B599">
        <v>1</v>
      </c>
      <c r="C599" t="s">
        <v>18</v>
      </c>
      <c r="D599" t="s">
        <v>1137</v>
      </c>
      <c r="E599" t="s">
        <v>1143</v>
      </c>
      <c r="F599">
        <v>5100</v>
      </c>
      <c r="G599" t="s">
        <v>1463</v>
      </c>
      <c r="H599">
        <v>35</v>
      </c>
      <c r="I599">
        <v>6044.77</v>
      </c>
      <c r="J599">
        <v>211566.95</v>
      </c>
      <c r="K599" t="s">
        <v>1833</v>
      </c>
      <c r="L599" t="s">
        <v>2020</v>
      </c>
    </row>
    <row r="600" spans="1:12" x14ac:dyDescent="0.3">
      <c r="A600" t="s">
        <v>631</v>
      </c>
      <c r="B600">
        <v>4</v>
      </c>
      <c r="C600" t="s">
        <v>19</v>
      </c>
      <c r="D600" t="s">
        <v>1135</v>
      </c>
      <c r="E600" t="s">
        <v>1142</v>
      </c>
      <c r="F600">
        <v>5100</v>
      </c>
      <c r="G600" t="s">
        <v>1579</v>
      </c>
      <c r="H600">
        <v>99</v>
      </c>
      <c r="I600">
        <v>7784.41</v>
      </c>
      <c r="J600">
        <v>770656.59</v>
      </c>
      <c r="K600" t="s">
        <v>2053</v>
      </c>
      <c r="L600" t="s">
        <v>1994</v>
      </c>
    </row>
    <row r="601" spans="1:12" x14ac:dyDescent="0.3">
      <c r="A601" t="s">
        <v>632</v>
      </c>
      <c r="B601">
        <v>3</v>
      </c>
      <c r="C601" t="s">
        <v>18</v>
      </c>
      <c r="D601" t="s">
        <v>1136</v>
      </c>
      <c r="E601" t="s">
        <v>1143</v>
      </c>
      <c r="F601">
        <v>5400</v>
      </c>
      <c r="G601" t="s">
        <v>1318</v>
      </c>
      <c r="H601">
        <v>233</v>
      </c>
      <c r="I601">
        <v>41464.82</v>
      </c>
      <c r="J601">
        <v>9661303.0600000005</v>
      </c>
      <c r="K601" t="s">
        <v>1937</v>
      </c>
      <c r="L601" t="s">
        <v>1830</v>
      </c>
    </row>
    <row r="602" spans="1:12" x14ac:dyDescent="0.3">
      <c r="A602" t="s">
        <v>633</v>
      </c>
      <c r="B602">
        <v>5</v>
      </c>
      <c r="C602" t="s">
        <v>19</v>
      </c>
      <c r="D602" t="s">
        <v>1135</v>
      </c>
      <c r="E602" t="s">
        <v>1142</v>
      </c>
      <c r="F602">
        <v>5200</v>
      </c>
      <c r="G602" t="s">
        <v>1580</v>
      </c>
      <c r="H602">
        <v>18</v>
      </c>
      <c r="I602">
        <v>15521.87</v>
      </c>
      <c r="J602">
        <v>279393.65999999997</v>
      </c>
      <c r="K602" t="s">
        <v>1867</v>
      </c>
      <c r="L602" t="s">
        <v>2013</v>
      </c>
    </row>
    <row r="603" spans="1:12" x14ac:dyDescent="0.3">
      <c r="A603" t="s">
        <v>634</v>
      </c>
      <c r="B603">
        <v>3</v>
      </c>
      <c r="C603" t="s">
        <v>18</v>
      </c>
      <c r="D603" t="s">
        <v>1133</v>
      </c>
      <c r="E603" t="s">
        <v>1143</v>
      </c>
      <c r="F603">
        <v>5300</v>
      </c>
      <c r="G603" t="s">
        <v>1581</v>
      </c>
      <c r="H603">
        <v>237</v>
      </c>
      <c r="I603">
        <v>19858.27</v>
      </c>
      <c r="J603">
        <v>4706409.99</v>
      </c>
      <c r="K603" t="s">
        <v>2054</v>
      </c>
      <c r="L603" t="s">
        <v>2112</v>
      </c>
    </row>
    <row r="604" spans="1:12" x14ac:dyDescent="0.3">
      <c r="A604" t="s">
        <v>635</v>
      </c>
      <c r="B604">
        <v>3</v>
      </c>
      <c r="C604" t="s">
        <v>18</v>
      </c>
      <c r="D604" t="s">
        <v>1133</v>
      </c>
      <c r="E604" t="s">
        <v>1141</v>
      </c>
      <c r="F604">
        <v>5200</v>
      </c>
      <c r="G604" t="s">
        <v>1172</v>
      </c>
      <c r="H604">
        <v>170</v>
      </c>
      <c r="I604">
        <v>24193.58</v>
      </c>
      <c r="J604">
        <v>4112908.6</v>
      </c>
      <c r="K604" t="s">
        <v>1840</v>
      </c>
      <c r="L604" t="s">
        <v>14</v>
      </c>
    </row>
    <row r="605" spans="1:12" x14ac:dyDescent="0.3">
      <c r="A605" t="s">
        <v>636</v>
      </c>
      <c r="B605">
        <v>2</v>
      </c>
      <c r="C605" t="s">
        <v>20</v>
      </c>
      <c r="D605" t="s">
        <v>1136</v>
      </c>
      <c r="E605" t="s">
        <v>1141</v>
      </c>
      <c r="F605">
        <v>5400</v>
      </c>
      <c r="G605" t="s">
        <v>1582</v>
      </c>
      <c r="H605">
        <v>29</v>
      </c>
      <c r="I605">
        <v>14196.65</v>
      </c>
      <c r="J605">
        <v>411702.85</v>
      </c>
      <c r="K605" t="s">
        <v>1816</v>
      </c>
      <c r="L605" t="s">
        <v>2018</v>
      </c>
    </row>
    <row r="606" spans="1:12" x14ac:dyDescent="0.3">
      <c r="A606" t="s">
        <v>637</v>
      </c>
      <c r="B606">
        <v>5</v>
      </c>
      <c r="C606" t="s">
        <v>21</v>
      </c>
      <c r="D606" t="s">
        <v>1138</v>
      </c>
      <c r="E606" t="s">
        <v>1142</v>
      </c>
      <c r="F606">
        <v>5200</v>
      </c>
      <c r="G606" t="s">
        <v>1455</v>
      </c>
      <c r="H606">
        <v>3</v>
      </c>
      <c r="I606">
        <v>9666.86</v>
      </c>
      <c r="J606">
        <v>29000.58</v>
      </c>
      <c r="K606" t="s">
        <v>1859</v>
      </c>
      <c r="L606" t="s">
        <v>2147</v>
      </c>
    </row>
    <row r="607" spans="1:12" x14ac:dyDescent="0.3">
      <c r="A607" t="s">
        <v>638</v>
      </c>
      <c r="B607">
        <v>1</v>
      </c>
      <c r="C607" t="s">
        <v>19</v>
      </c>
      <c r="D607" t="s">
        <v>1136</v>
      </c>
      <c r="E607" t="s">
        <v>1142</v>
      </c>
      <c r="F607">
        <v>5300</v>
      </c>
      <c r="G607" t="s">
        <v>1355</v>
      </c>
      <c r="H607">
        <v>122</v>
      </c>
      <c r="I607">
        <v>22197.24</v>
      </c>
      <c r="J607">
        <v>2708063.28</v>
      </c>
      <c r="K607" t="s">
        <v>1859</v>
      </c>
      <c r="L607" t="s">
        <v>2093</v>
      </c>
    </row>
    <row r="608" spans="1:12" x14ac:dyDescent="0.3">
      <c r="A608" t="s">
        <v>639</v>
      </c>
      <c r="B608">
        <v>3</v>
      </c>
      <c r="C608" t="s">
        <v>19</v>
      </c>
      <c r="D608" t="s">
        <v>1138</v>
      </c>
      <c r="E608" t="s">
        <v>1143</v>
      </c>
      <c r="F608">
        <v>5400</v>
      </c>
      <c r="G608" t="s">
        <v>1508</v>
      </c>
      <c r="H608">
        <v>134</v>
      </c>
      <c r="I608">
        <v>23439.29</v>
      </c>
      <c r="J608">
        <v>3140864.86</v>
      </c>
      <c r="K608" t="s">
        <v>1880</v>
      </c>
      <c r="L608" t="s">
        <v>1859</v>
      </c>
    </row>
    <row r="609" spans="1:12" x14ac:dyDescent="0.3">
      <c r="A609" t="s">
        <v>640</v>
      </c>
      <c r="B609">
        <v>5</v>
      </c>
      <c r="C609" t="s">
        <v>21</v>
      </c>
      <c r="D609" t="s">
        <v>1137</v>
      </c>
      <c r="E609" t="s">
        <v>1142</v>
      </c>
      <c r="F609">
        <v>5400</v>
      </c>
      <c r="G609" t="s">
        <v>1583</v>
      </c>
      <c r="H609">
        <v>179</v>
      </c>
      <c r="I609">
        <v>31376.13</v>
      </c>
      <c r="J609">
        <v>5616327.2699999996</v>
      </c>
      <c r="K609" t="s">
        <v>2055</v>
      </c>
      <c r="L609" t="s">
        <v>1868</v>
      </c>
    </row>
    <row r="610" spans="1:12" x14ac:dyDescent="0.3">
      <c r="A610" t="s">
        <v>641</v>
      </c>
      <c r="B610">
        <v>5</v>
      </c>
      <c r="C610" t="s">
        <v>20</v>
      </c>
      <c r="D610" t="s">
        <v>1138</v>
      </c>
      <c r="E610" t="s">
        <v>1143</v>
      </c>
      <c r="F610">
        <v>5100</v>
      </c>
      <c r="G610" t="s">
        <v>1584</v>
      </c>
      <c r="H610">
        <v>187</v>
      </c>
      <c r="I610">
        <v>11531.94</v>
      </c>
      <c r="J610">
        <v>2156472.7799999998</v>
      </c>
      <c r="K610" t="s">
        <v>2016</v>
      </c>
      <c r="L610" t="s">
        <v>2084</v>
      </c>
    </row>
    <row r="611" spans="1:12" x14ac:dyDescent="0.3">
      <c r="A611" t="s">
        <v>642</v>
      </c>
      <c r="B611">
        <v>5</v>
      </c>
      <c r="C611" t="s">
        <v>20</v>
      </c>
      <c r="D611" t="s">
        <v>1134</v>
      </c>
      <c r="E611" t="s">
        <v>1140</v>
      </c>
      <c r="F611">
        <v>5200</v>
      </c>
      <c r="G611" t="s">
        <v>1329</v>
      </c>
      <c r="H611">
        <v>29</v>
      </c>
      <c r="I611">
        <v>19488.68</v>
      </c>
      <c r="J611">
        <v>565171.72</v>
      </c>
      <c r="K611" t="s">
        <v>2056</v>
      </c>
      <c r="L611" t="s">
        <v>1960</v>
      </c>
    </row>
    <row r="612" spans="1:12" x14ac:dyDescent="0.3">
      <c r="A612" t="s">
        <v>643</v>
      </c>
      <c r="B612">
        <v>3</v>
      </c>
      <c r="C612" t="s">
        <v>18</v>
      </c>
      <c r="D612" t="s">
        <v>1134</v>
      </c>
      <c r="E612" t="s">
        <v>1140</v>
      </c>
      <c r="F612">
        <v>5400</v>
      </c>
      <c r="G612" t="s">
        <v>1199</v>
      </c>
      <c r="H612">
        <v>247</v>
      </c>
      <c r="I612">
        <v>9909.6</v>
      </c>
      <c r="J612">
        <v>2447671.2000000002</v>
      </c>
      <c r="K612" t="s">
        <v>1991</v>
      </c>
      <c r="L612" t="s">
        <v>12</v>
      </c>
    </row>
    <row r="613" spans="1:12" x14ac:dyDescent="0.3">
      <c r="A613" t="s">
        <v>644</v>
      </c>
      <c r="B613">
        <v>5</v>
      </c>
      <c r="C613" t="s">
        <v>18</v>
      </c>
      <c r="D613" t="s">
        <v>1134</v>
      </c>
      <c r="E613" t="s">
        <v>1141</v>
      </c>
      <c r="F613">
        <v>5400</v>
      </c>
      <c r="G613" t="s">
        <v>1585</v>
      </c>
      <c r="H613">
        <v>16</v>
      </c>
      <c r="I613">
        <v>28409.42</v>
      </c>
      <c r="J613">
        <v>454550.72</v>
      </c>
      <c r="K613" t="s">
        <v>1903</v>
      </c>
      <c r="L613" t="s">
        <v>2077</v>
      </c>
    </row>
    <row r="614" spans="1:12" x14ac:dyDescent="0.3">
      <c r="A614" t="s">
        <v>645</v>
      </c>
      <c r="B614">
        <v>3</v>
      </c>
      <c r="C614" t="s">
        <v>18</v>
      </c>
      <c r="D614" t="s">
        <v>1136</v>
      </c>
      <c r="E614" t="s">
        <v>1143</v>
      </c>
      <c r="F614">
        <v>5100</v>
      </c>
      <c r="G614" t="s">
        <v>1586</v>
      </c>
      <c r="H614">
        <v>152</v>
      </c>
      <c r="I614">
        <v>26363.77</v>
      </c>
      <c r="J614">
        <v>4007293.04</v>
      </c>
      <c r="K614" t="s">
        <v>6</v>
      </c>
      <c r="L614" t="s">
        <v>1836</v>
      </c>
    </row>
    <row r="615" spans="1:12" x14ac:dyDescent="0.3">
      <c r="A615" t="s">
        <v>646</v>
      </c>
      <c r="B615">
        <v>1</v>
      </c>
      <c r="C615" t="s">
        <v>21</v>
      </c>
      <c r="D615" t="s">
        <v>1137</v>
      </c>
      <c r="E615" t="s">
        <v>1139</v>
      </c>
      <c r="F615">
        <v>5100</v>
      </c>
      <c r="G615" t="s">
        <v>1194</v>
      </c>
      <c r="H615">
        <v>12</v>
      </c>
      <c r="I615">
        <v>49205.57</v>
      </c>
      <c r="J615">
        <v>590466.84</v>
      </c>
      <c r="K615" t="s">
        <v>1996</v>
      </c>
      <c r="L615" t="s">
        <v>2093</v>
      </c>
    </row>
    <row r="616" spans="1:12" x14ac:dyDescent="0.3">
      <c r="A616" t="s">
        <v>647</v>
      </c>
      <c r="B616">
        <v>4</v>
      </c>
      <c r="C616" t="s">
        <v>21</v>
      </c>
      <c r="D616" t="s">
        <v>1136</v>
      </c>
      <c r="E616" t="s">
        <v>1140</v>
      </c>
      <c r="F616">
        <v>5200</v>
      </c>
      <c r="G616" t="s">
        <v>1381</v>
      </c>
      <c r="H616">
        <v>25</v>
      </c>
      <c r="I616">
        <v>7342.19</v>
      </c>
      <c r="J616">
        <v>183554.75</v>
      </c>
      <c r="K616" t="s">
        <v>1925</v>
      </c>
      <c r="L616" t="s">
        <v>2022</v>
      </c>
    </row>
    <row r="617" spans="1:12" x14ac:dyDescent="0.3">
      <c r="A617" t="s">
        <v>648</v>
      </c>
      <c r="B617">
        <v>1</v>
      </c>
      <c r="C617" t="s">
        <v>19</v>
      </c>
      <c r="D617" t="s">
        <v>1134</v>
      </c>
      <c r="E617" t="s">
        <v>1142</v>
      </c>
      <c r="F617">
        <v>5300</v>
      </c>
      <c r="G617" t="s">
        <v>1323</v>
      </c>
      <c r="H617">
        <v>92</v>
      </c>
      <c r="I617">
        <v>32180.52</v>
      </c>
      <c r="J617">
        <v>2960607.84</v>
      </c>
      <c r="K617" t="s">
        <v>2030</v>
      </c>
      <c r="L617" t="s">
        <v>2009</v>
      </c>
    </row>
    <row r="618" spans="1:12" x14ac:dyDescent="0.3">
      <c r="A618" t="s">
        <v>649</v>
      </c>
      <c r="B618">
        <v>5</v>
      </c>
      <c r="C618" t="s">
        <v>21</v>
      </c>
      <c r="D618" t="s">
        <v>1135</v>
      </c>
      <c r="E618" t="s">
        <v>1142</v>
      </c>
      <c r="F618">
        <v>5100</v>
      </c>
      <c r="G618" t="s">
        <v>1587</v>
      </c>
      <c r="H618">
        <v>46</v>
      </c>
      <c r="I618">
        <v>49429.86</v>
      </c>
      <c r="J618">
        <v>2273773.56</v>
      </c>
      <c r="K618" t="s">
        <v>2020</v>
      </c>
      <c r="L618" t="s">
        <v>1975</v>
      </c>
    </row>
    <row r="619" spans="1:12" x14ac:dyDescent="0.3">
      <c r="A619" t="s">
        <v>650</v>
      </c>
      <c r="B619">
        <v>5</v>
      </c>
      <c r="C619" t="s">
        <v>18</v>
      </c>
      <c r="D619" t="s">
        <v>1138</v>
      </c>
      <c r="E619" t="s">
        <v>1139</v>
      </c>
      <c r="F619">
        <v>5400</v>
      </c>
      <c r="G619" t="s">
        <v>1413</v>
      </c>
      <c r="H619">
        <v>82</v>
      </c>
      <c r="I619">
        <v>39926.32</v>
      </c>
      <c r="J619">
        <v>3273958.24</v>
      </c>
      <c r="K619" t="s">
        <v>1950</v>
      </c>
      <c r="L619" t="s">
        <v>1901</v>
      </c>
    </row>
    <row r="620" spans="1:12" x14ac:dyDescent="0.3">
      <c r="A620" t="s">
        <v>651</v>
      </c>
      <c r="B620">
        <v>5</v>
      </c>
      <c r="C620" t="s">
        <v>19</v>
      </c>
      <c r="D620" t="s">
        <v>1135</v>
      </c>
      <c r="E620" t="s">
        <v>1141</v>
      </c>
      <c r="F620">
        <v>5200</v>
      </c>
      <c r="G620" t="s">
        <v>1588</v>
      </c>
      <c r="H620">
        <v>249</v>
      </c>
      <c r="I620">
        <v>32461.03</v>
      </c>
      <c r="J620">
        <v>8082796.4699999997</v>
      </c>
      <c r="K620" t="s">
        <v>1978</v>
      </c>
      <c r="L620" t="s">
        <v>1952</v>
      </c>
    </row>
    <row r="621" spans="1:12" x14ac:dyDescent="0.3">
      <c r="A621" t="s">
        <v>652</v>
      </c>
      <c r="B621">
        <v>3</v>
      </c>
      <c r="C621" t="s">
        <v>19</v>
      </c>
      <c r="D621" t="s">
        <v>1137</v>
      </c>
      <c r="E621" t="s">
        <v>1141</v>
      </c>
      <c r="F621">
        <v>5400</v>
      </c>
      <c r="G621" t="s">
        <v>1589</v>
      </c>
      <c r="H621">
        <v>233</v>
      </c>
      <c r="I621">
        <v>31628.19</v>
      </c>
      <c r="J621">
        <v>7369368.2699999996</v>
      </c>
      <c r="K621" t="s">
        <v>13</v>
      </c>
      <c r="L621" t="s">
        <v>2119</v>
      </c>
    </row>
    <row r="622" spans="1:12" x14ac:dyDescent="0.3">
      <c r="A622" t="s">
        <v>653</v>
      </c>
      <c r="B622">
        <v>2</v>
      </c>
      <c r="C622" t="s">
        <v>19</v>
      </c>
      <c r="D622" t="s">
        <v>1135</v>
      </c>
      <c r="E622" t="s">
        <v>1142</v>
      </c>
      <c r="F622">
        <v>5400</v>
      </c>
      <c r="G622" t="s">
        <v>1590</v>
      </c>
      <c r="H622">
        <v>33</v>
      </c>
      <c r="I622">
        <v>41672.44</v>
      </c>
      <c r="J622">
        <v>1375190.52</v>
      </c>
      <c r="K622" t="s">
        <v>1791</v>
      </c>
      <c r="L622" t="s">
        <v>2096</v>
      </c>
    </row>
    <row r="623" spans="1:12" x14ac:dyDescent="0.3">
      <c r="A623" t="s">
        <v>654</v>
      </c>
      <c r="B623">
        <v>4</v>
      </c>
      <c r="C623" t="s">
        <v>20</v>
      </c>
      <c r="D623" t="s">
        <v>1133</v>
      </c>
      <c r="E623" t="s">
        <v>1140</v>
      </c>
      <c r="F623">
        <v>5400</v>
      </c>
      <c r="G623" t="s">
        <v>1591</v>
      </c>
      <c r="H623">
        <v>38</v>
      </c>
      <c r="I623">
        <v>20286.29</v>
      </c>
      <c r="J623">
        <v>770879.02</v>
      </c>
      <c r="K623" t="s">
        <v>1941</v>
      </c>
      <c r="L623" t="s">
        <v>2148</v>
      </c>
    </row>
    <row r="624" spans="1:12" x14ac:dyDescent="0.3">
      <c r="A624" t="s">
        <v>655</v>
      </c>
      <c r="B624">
        <v>2</v>
      </c>
      <c r="C624" t="s">
        <v>21</v>
      </c>
      <c r="D624" t="s">
        <v>1134</v>
      </c>
      <c r="E624" t="s">
        <v>1142</v>
      </c>
      <c r="F624">
        <v>5100</v>
      </c>
      <c r="G624" t="s">
        <v>1592</v>
      </c>
      <c r="H624">
        <v>72</v>
      </c>
      <c r="I624">
        <v>8147.15</v>
      </c>
      <c r="J624">
        <v>586594.80000000005</v>
      </c>
      <c r="K624" t="s">
        <v>13</v>
      </c>
      <c r="L624" t="s">
        <v>2126</v>
      </c>
    </row>
    <row r="625" spans="1:12" x14ac:dyDescent="0.3">
      <c r="A625" t="s">
        <v>656</v>
      </c>
      <c r="B625">
        <v>3</v>
      </c>
      <c r="C625" t="s">
        <v>21</v>
      </c>
      <c r="D625" t="s">
        <v>1138</v>
      </c>
      <c r="E625" t="s">
        <v>1139</v>
      </c>
      <c r="F625">
        <v>5100</v>
      </c>
      <c r="G625" t="s">
        <v>1593</v>
      </c>
      <c r="H625">
        <v>134</v>
      </c>
      <c r="I625">
        <v>17933.11</v>
      </c>
      <c r="J625">
        <v>2403036.7400000002</v>
      </c>
      <c r="K625" t="s">
        <v>2057</v>
      </c>
      <c r="L625" t="s">
        <v>2083</v>
      </c>
    </row>
    <row r="626" spans="1:12" x14ac:dyDescent="0.3">
      <c r="A626" t="s">
        <v>657</v>
      </c>
      <c r="B626">
        <v>3</v>
      </c>
      <c r="C626" t="s">
        <v>20</v>
      </c>
      <c r="D626" t="s">
        <v>1137</v>
      </c>
      <c r="E626" t="s">
        <v>1141</v>
      </c>
      <c r="F626">
        <v>5300</v>
      </c>
      <c r="G626" t="s">
        <v>1317</v>
      </c>
      <c r="H626">
        <v>87</v>
      </c>
      <c r="I626">
        <v>12379.15</v>
      </c>
      <c r="J626">
        <v>1076986.05</v>
      </c>
      <c r="K626" t="s">
        <v>1789</v>
      </c>
      <c r="L626" t="s">
        <v>2070</v>
      </c>
    </row>
    <row r="627" spans="1:12" x14ac:dyDescent="0.3">
      <c r="A627" t="s">
        <v>658</v>
      </c>
      <c r="B627">
        <v>2</v>
      </c>
      <c r="C627" t="s">
        <v>18</v>
      </c>
      <c r="D627" t="s">
        <v>1135</v>
      </c>
      <c r="E627" t="s">
        <v>1143</v>
      </c>
      <c r="F627">
        <v>5400</v>
      </c>
      <c r="G627" t="s">
        <v>1149</v>
      </c>
      <c r="H627">
        <v>47</v>
      </c>
      <c r="I627">
        <v>1503.65</v>
      </c>
      <c r="J627">
        <v>70671.55</v>
      </c>
      <c r="K627" t="s">
        <v>2058</v>
      </c>
      <c r="L627" t="s">
        <v>2003</v>
      </c>
    </row>
    <row r="628" spans="1:12" x14ac:dyDescent="0.3">
      <c r="A628" t="s">
        <v>659</v>
      </c>
      <c r="B628">
        <v>5</v>
      </c>
      <c r="C628" t="s">
        <v>21</v>
      </c>
      <c r="D628" t="s">
        <v>1135</v>
      </c>
      <c r="E628" t="s">
        <v>1140</v>
      </c>
      <c r="F628">
        <v>5200</v>
      </c>
      <c r="G628" t="s">
        <v>1594</v>
      </c>
      <c r="H628">
        <v>137</v>
      </c>
      <c r="I628">
        <v>37300.65</v>
      </c>
      <c r="J628">
        <v>5110189.05</v>
      </c>
      <c r="K628" t="s">
        <v>1789</v>
      </c>
      <c r="L628" t="s">
        <v>2110</v>
      </c>
    </row>
    <row r="629" spans="1:12" x14ac:dyDescent="0.3">
      <c r="A629" t="s">
        <v>660</v>
      </c>
      <c r="B629">
        <v>1</v>
      </c>
      <c r="C629" t="s">
        <v>19</v>
      </c>
      <c r="D629" t="s">
        <v>1138</v>
      </c>
      <c r="E629" t="s">
        <v>1141</v>
      </c>
      <c r="F629">
        <v>5100</v>
      </c>
      <c r="G629" t="s">
        <v>1595</v>
      </c>
      <c r="H629">
        <v>148</v>
      </c>
      <c r="I629">
        <v>13251.32</v>
      </c>
      <c r="J629">
        <v>1961195.36</v>
      </c>
      <c r="K629" t="s">
        <v>1858</v>
      </c>
      <c r="L629" t="s">
        <v>2143</v>
      </c>
    </row>
    <row r="630" spans="1:12" x14ac:dyDescent="0.3">
      <c r="A630" t="s">
        <v>661</v>
      </c>
      <c r="B630">
        <v>5</v>
      </c>
      <c r="C630" t="s">
        <v>21</v>
      </c>
      <c r="D630" t="s">
        <v>1136</v>
      </c>
      <c r="E630" t="s">
        <v>1143</v>
      </c>
      <c r="F630">
        <v>5100</v>
      </c>
      <c r="G630" t="s">
        <v>1326</v>
      </c>
      <c r="H630">
        <v>242</v>
      </c>
      <c r="I630">
        <v>20921.82</v>
      </c>
      <c r="J630">
        <v>5063080.4400000004</v>
      </c>
      <c r="K630" t="s">
        <v>2021</v>
      </c>
      <c r="L630" t="s">
        <v>2149</v>
      </c>
    </row>
    <row r="631" spans="1:12" x14ac:dyDescent="0.3">
      <c r="A631" t="s">
        <v>662</v>
      </c>
      <c r="B631">
        <v>3</v>
      </c>
      <c r="C631" t="s">
        <v>20</v>
      </c>
      <c r="D631" t="s">
        <v>1137</v>
      </c>
      <c r="E631" t="s">
        <v>1143</v>
      </c>
      <c r="F631">
        <v>5400</v>
      </c>
      <c r="G631" t="s">
        <v>1191</v>
      </c>
      <c r="H631">
        <v>247</v>
      </c>
      <c r="I631">
        <v>28799.07</v>
      </c>
      <c r="J631">
        <v>7113370.29</v>
      </c>
      <c r="K631" t="s">
        <v>2059</v>
      </c>
      <c r="L631" t="s">
        <v>1811</v>
      </c>
    </row>
    <row r="632" spans="1:12" x14ac:dyDescent="0.3">
      <c r="A632" t="s">
        <v>663</v>
      </c>
      <c r="B632">
        <v>1</v>
      </c>
      <c r="C632" t="s">
        <v>19</v>
      </c>
      <c r="D632" t="s">
        <v>1136</v>
      </c>
      <c r="E632" t="s">
        <v>1142</v>
      </c>
      <c r="F632">
        <v>5100</v>
      </c>
      <c r="G632" t="s">
        <v>1596</v>
      </c>
      <c r="H632">
        <v>237</v>
      </c>
      <c r="I632">
        <v>12867.24</v>
      </c>
      <c r="J632">
        <v>3049535.88</v>
      </c>
      <c r="K632" t="s">
        <v>6</v>
      </c>
      <c r="L632" t="s">
        <v>2125</v>
      </c>
    </row>
    <row r="633" spans="1:12" x14ac:dyDescent="0.3">
      <c r="A633" t="s">
        <v>664</v>
      </c>
      <c r="B633">
        <v>3</v>
      </c>
      <c r="C633" t="s">
        <v>18</v>
      </c>
      <c r="D633" t="s">
        <v>1136</v>
      </c>
      <c r="E633" t="s">
        <v>1142</v>
      </c>
      <c r="F633">
        <v>5200</v>
      </c>
      <c r="G633" t="s">
        <v>1542</v>
      </c>
      <c r="H633">
        <v>226</v>
      </c>
      <c r="I633">
        <v>44560.26</v>
      </c>
      <c r="J633">
        <v>10070618.76</v>
      </c>
      <c r="K633" t="s">
        <v>2060</v>
      </c>
      <c r="L633" t="s">
        <v>1843</v>
      </c>
    </row>
    <row r="634" spans="1:12" x14ac:dyDescent="0.3">
      <c r="A634" t="s">
        <v>665</v>
      </c>
      <c r="B634">
        <v>1</v>
      </c>
      <c r="C634" t="s">
        <v>20</v>
      </c>
      <c r="D634" t="s">
        <v>1134</v>
      </c>
      <c r="E634" t="s">
        <v>1139</v>
      </c>
      <c r="F634">
        <v>5400</v>
      </c>
      <c r="G634" t="s">
        <v>1239</v>
      </c>
      <c r="H634">
        <v>243</v>
      </c>
      <c r="I634">
        <v>12973.25</v>
      </c>
      <c r="J634">
        <v>3152499.75</v>
      </c>
      <c r="K634" t="s">
        <v>1940</v>
      </c>
      <c r="L634" t="s">
        <v>1939</v>
      </c>
    </row>
    <row r="635" spans="1:12" x14ac:dyDescent="0.3">
      <c r="A635" t="s">
        <v>666</v>
      </c>
      <c r="B635">
        <v>1</v>
      </c>
      <c r="C635" t="s">
        <v>19</v>
      </c>
      <c r="D635" t="s">
        <v>1135</v>
      </c>
      <c r="E635" t="s">
        <v>1143</v>
      </c>
      <c r="F635">
        <v>5200</v>
      </c>
      <c r="G635" t="s">
        <v>1597</v>
      </c>
      <c r="H635">
        <v>125</v>
      </c>
      <c r="I635">
        <v>29803.96</v>
      </c>
      <c r="J635">
        <v>3725495</v>
      </c>
      <c r="K635" t="s">
        <v>1896</v>
      </c>
      <c r="L635" t="s">
        <v>1889</v>
      </c>
    </row>
    <row r="636" spans="1:12" x14ac:dyDescent="0.3">
      <c r="A636" t="s">
        <v>667</v>
      </c>
      <c r="B636">
        <v>4</v>
      </c>
      <c r="C636" t="s">
        <v>21</v>
      </c>
      <c r="D636" t="s">
        <v>1134</v>
      </c>
      <c r="E636" t="s">
        <v>1143</v>
      </c>
      <c r="F636">
        <v>5200</v>
      </c>
      <c r="G636" t="s">
        <v>1598</v>
      </c>
      <c r="H636">
        <v>249</v>
      </c>
      <c r="I636">
        <v>10896.24</v>
      </c>
      <c r="J636">
        <v>2713163.76</v>
      </c>
      <c r="K636" t="s">
        <v>1947</v>
      </c>
      <c r="L636" t="s">
        <v>1965</v>
      </c>
    </row>
    <row r="637" spans="1:12" x14ac:dyDescent="0.3">
      <c r="A637" t="s">
        <v>668</v>
      </c>
      <c r="B637">
        <v>1</v>
      </c>
      <c r="C637" t="s">
        <v>20</v>
      </c>
      <c r="D637" t="s">
        <v>1136</v>
      </c>
      <c r="E637" t="s">
        <v>1141</v>
      </c>
      <c r="F637">
        <v>5100</v>
      </c>
      <c r="G637" t="s">
        <v>1164</v>
      </c>
      <c r="H637">
        <v>132</v>
      </c>
      <c r="I637">
        <v>13483.39</v>
      </c>
      <c r="J637">
        <v>1779807.48</v>
      </c>
      <c r="K637" t="s">
        <v>2061</v>
      </c>
      <c r="L637" t="s">
        <v>2116</v>
      </c>
    </row>
    <row r="638" spans="1:12" x14ac:dyDescent="0.3">
      <c r="A638" t="s">
        <v>669</v>
      </c>
      <c r="B638">
        <v>4</v>
      </c>
      <c r="C638" t="s">
        <v>21</v>
      </c>
      <c r="D638" t="s">
        <v>1138</v>
      </c>
      <c r="E638" t="s">
        <v>1141</v>
      </c>
      <c r="F638">
        <v>5400</v>
      </c>
      <c r="G638" t="s">
        <v>1599</v>
      </c>
      <c r="H638">
        <v>146</v>
      </c>
      <c r="I638">
        <v>44324.22</v>
      </c>
      <c r="J638">
        <v>6471336.1200000001</v>
      </c>
      <c r="K638" t="s">
        <v>1907</v>
      </c>
      <c r="L638" t="s">
        <v>1922</v>
      </c>
    </row>
    <row r="639" spans="1:12" x14ac:dyDescent="0.3">
      <c r="A639" t="s">
        <v>670</v>
      </c>
      <c r="B639">
        <v>5</v>
      </c>
      <c r="C639" t="s">
        <v>19</v>
      </c>
      <c r="D639" t="s">
        <v>1138</v>
      </c>
      <c r="E639" t="s">
        <v>1143</v>
      </c>
      <c r="F639">
        <v>5100</v>
      </c>
      <c r="G639" t="s">
        <v>1600</v>
      </c>
      <c r="H639">
        <v>105</v>
      </c>
      <c r="I639">
        <v>44017.68</v>
      </c>
      <c r="J639">
        <v>4621856.4000000004</v>
      </c>
      <c r="K639" t="s">
        <v>2009</v>
      </c>
      <c r="L639" t="s">
        <v>1892</v>
      </c>
    </row>
    <row r="640" spans="1:12" x14ac:dyDescent="0.3">
      <c r="A640" t="s">
        <v>671</v>
      </c>
      <c r="B640">
        <v>5</v>
      </c>
      <c r="C640" t="s">
        <v>20</v>
      </c>
      <c r="D640" t="s">
        <v>1134</v>
      </c>
      <c r="E640" t="s">
        <v>1141</v>
      </c>
      <c r="F640">
        <v>5100</v>
      </c>
      <c r="G640" t="s">
        <v>1601</v>
      </c>
      <c r="H640">
        <v>141</v>
      </c>
      <c r="I640">
        <v>10670.42</v>
      </c>
      <c r="J640">
        <v>1504529.22</v>
      </c>
      <c r="K640" t="s">
        <v>1925</v>
      </c>
      <c r="L640" t="s">
        <v>1852</v>
      </c>
    </row>
    <row r="641" spans="1:12" x14ac:dyDescent="0.3">
      <c r="A641" t="s">
        <v>672</v>
      </c>
      <c r="B641">
        <v>5</v>
      </c>
      <c r="C641" t="s">
        <v>19</v>
      </c>
      <c r="D641" t="s">
        <v>1135</v>
      </c>
      <c r="E641" t="s">
        <v>1139</v>
      </c>
      <c r="F641">
        <v>5400</v>
      </c>
      <c r="G641" t="s">
        <v>1602</v>
      </c>
      <c r="H641">
        <v>130</v>
      </c>
      <c r="I641">
        <v>34103.85</v>
      </c>
      <c r="J641">
        <v>4433500.5</v>
      </c>
      <c r="K641" t="s">
        <v>1929</v>
      </c>
      <c r="L641" t="s">
        <v>1911</v>
      </c>
    </row>
    <row r="642" spans="1:12" x14ac:dyDescent="0.3">
      <c r="A642" t="s">
        <v>673</v>
      </c>
      <c r="B642">
        <v>4</v>
      </c>
      <c r="C642" t="s">
        <v>20</v>
      </c>
      <c r="D642" t="s">
        <v>1138</v>
      </c>
      <c r="E642" t="s">
        <v>1143</v>
      </c>
      <c r="F642">
        <v>5300</v>
      </c>
      <c r="G642" t="s">
        <v>1545</v>
      </c>
      <c r="H642">
        <v>247</v>
      </c>
      <c r="I642">
        <v>7780.72</v>
      </c>
      <c r="J642">
        <v>1921837.84</v>
      </c>
      <c r="K642" t="s">
        <v>1912</v>
      </c>
      <c r="L642" t="s">
        <v>1824</v>
      </c>
    </row>
    <row r="643" spans="1:12" x14ac:dyDescent="0.3">
      <c r="A643" t="s">
        <v>674</v>
      </c>
      <c r="B643">
        <v>3</v>
      </c>
      <c r="C643" t="s">
        <v>20</v>
      </c>
      <c r="D643" t="s">
        <v>1136</v>
      </c>
      <c r="E643" t="s">
        <v>1141</v>
      </c>
      <c r="F643">
        <v>5200</v>
      </c>
      <c r="G643" t="s">
        <v>1603</v>
      </c>
      <c r="H643">
        <v>13</v>
      </c>
      <c r="I643">
        <v>21552.15</v>
      </c>
      <c r="J643">
        <v>280177.95</v>
      </c>
      <c r="K643" t="s">
        <v>1918</v>
      </c>
      <c r="L643" t="s">
        <v>2049</v>
      </c>
    </row>
    <row r="644" spans="1:12" x14ac:dyDescent="0.3">
      <c r="A644" t="s">
        <v>675</v>
      </c>
      <c r="B644">
        <v>1</v>
      </c>
      <c r="C644" t="s">
        <v>19</v>
      </c>
      <c r="D644" t="s">
        <v>1134</v>
      </c>
      <c r="E644" t="s">
        <v>1143</v>
      </c>
      <c r="F644">
        <v>5300</v>
      </c>
      <c r="G644" t="s">
        <v>1604</v>
      </c>
      <c r="H644">
        <v>84</v>
      </c>
      <c r="I644">
        <v>37324.43</v>
      </c>
      <c r="J644">
        <v>3135252.12</v>
      </c>
      <c r="K644" t="s">
        <v>13</v>
      </c>
      <c r="L644" t="s">
        <v>1974</v>
      </c>
    </row>
    <row r="645" spans="1:12" x14ac:dyDescent="0.3">
      <c r="A645" t="s">
        <v>676</v>
      </c>
      <c r="B645">
        <v>3</v>
      </c>
      <c r="C645" t="s">
        <v>21</v>
      </c>
      <c r="D645" t="s">
        <v>1136</v>
      </c>
      <c r="E645" t="s">
        <v>1142</v>
      </c>
      <c r="F645">
        <v>5300</v>
      </c>
      <c r="G645" t="s">
        <v>1151</v>
      </c>
      <c r="H645">
        <v>183</v>
      </c>
      <c r="I645">
        <v>7372.28</v>
      </c>
      <c r="J645">
        <v>1349127.24</v>
      </c>
      <c r="K645" t="s">
        <v>2000</v>
      </c>
      <c r="L645" t="s">
        <v>2150</v>
      </c>
    </row>
    <row r="646" spans="1:12" x14ac:dyDescent="0.3">
      <c r="A646" t="s">
        <v>677</v>
      </c>
      <c r="B646">
        <v>5</v>
      </c>
      <c r="C646" t="s">
        <v>18</v>
      </c>
      <c r="D646" t="s">
        <v>1136</v>
      </c>
      <c r="E646" t="s">
        <v>1140</v>
      </c>
      <c r="F646">
        <v>5400</v>
      </c>
      <c r="G646" t="s">
        <v>1605</v>
      </c>
      <c r="H646">
        <v>220</v>
      </c>
      <c r="I646">
        <v>30098.400000000001</v>
      </c>
      <c r="J646">
        <v>6621648</v>
      </c>
      <c r="K646" t="s">
        <v>2046</v>
      </c>
      <c r="L646" t="s">
        <v>2062</v>
      </c>
    </row>
    <row r="647" spans="1:12" x14ac:dyDescent="0.3">
      <c r="A647" t="s">
        <v>678</v>
      </c>
      <c r="B647">
        <v>5</v>
      </c>
      <c r="C647" t="s">
        <v>18</v>
      </c>
      <c r="D647" t="s">
        <v>1134</v>
      </c>
      <c r="E647" t="s">
        <v>1143</v>
      </c>
      <c r="F647">
        <v>5200</v>
      </c>
      <c r="G647" t="s">
        <v>1606</v>
      </c>
      <c r="H647">
        <v>153</v>
      </c>
      <c r="I647">
        <v>45612.98</v>
      </c>
      <c r="J647">
        <v>6978785.9400000004</v>
      </c>
      <c r="K647" t="s">
        <v>1977</v>
      </c>
      <c r="L647" t="s">
        <v>2059</v>
      </c>
    </row>
    <row r="648" spans="1:12" x14ac:dyDescent="0.3">
      <c r="A648" t="s">
        <v>679</v>
      </c>
      <c r="B648">
        <v>4</v>
      </c>
      <c r="C648" t="s">
        <v>19</v>
      </c>
      <c r="D648" t="s">
        <v>1136</v>
      </c>
      <c r="E648" t="s">
        <v>1139</v>
      </c>
      <c r="F648">
        <v>5200</v>
      </c>
      <c r="G648" t="s">
        <v>1607</v>
      </c>
      <c r="H648">
        <v>75</v>
      </c>
      <c r="I648">
        <v>25650.880000000001</v>
      </c>
      <c r="J648">
        <v>1923816</v>
      </c>
      <c r="K648" t="s">
        <v>1871</v>
      </c>
      <c r="L648" t="s">
        <v>11</v>
      </c>
    </row>
    <row r="649" spans="1:12" x14ac:dyDescent="0.3">
      <c r="A649" t="s">
        <v>680</v>
      </c>
      <c r="B649">
        <v>3</v>
      </c>
      <c r="C649" t="s">
        <v>20</v>
      </c>
      <c r="D649" t="s">
        <v>1134</v>
      </c>
      <c r="E649" t="s">
        <v>1141</v>
      </c>
      <c r="F649">
        <v>5200</v>
      </c>
      <c r="G649" t="s">
        <v>1540</v>
      </c>
      <c r="H649">
        <v>176</v>
      </c>
      <c r="I649">
        <v>16608.93</v>
      </c>
      <c r="J649">
        <v>2923171.68</v>
      </c>
      <c r="K649" t="s">
        <v>1830</v>
      </c>
      <c r="L649" t="s">
        <v>1951</v>
      </c>
    </row>
    <row r="650" spans="1:12" x14ac:dyDescent="0.3">
      <c r="A650" t="s">
        <v>681</v>
      </c>
      <c r="B650">
        <v>5</v>
      </c>
      <c r="C650" t="s">
        <v>21</v>
      </c>
      <c r="D650" t="s">
        <v>1134</v>
      </c>
      <c r="E650" t="s">
        <v>1142</v>
      </c>
      <c r="F650">
        <v>5400</v>
      </c>
      <c r="G650" t="s">
        <v>1608</v>
      </c>
      <c r="H650">
        <v>214</v>
      </c>
      <c r="I650">
        <v>42960.7</v>
      </c>
      <c r="J650">
        <v>9193589.8000000007</v>
      </c>
      <c r="K650" t="s">
        <v>2006</v>
      </c>
      <c r="L650" t="s">
        <v>1917</v>
      </c>
    </row>
    <row r="651" spans="1:12" x14ac:dyDescent="0.3">
      <c r="A651" t="s">
        <v>682</v>
      </c>
      <c r="B651">
        <v>3</v>
      </c>
      <c r="C651" t="s">
        <v>20</v>
      </c>
      <c r="D651" t="s">
        <v>1137</v>
      </c>
      <c r="E651" t="s">
        <v>1142</v>
      </c>
      <c r="F651">
        <v>5300</v>
      </c>
      <c r="G651" t="s">
        <v>1609</v>
      </c>
      <c r="H651">
        <v>131</v>
      </c>
      <c r="I651">
        <v>8650.7099999999991</v>
      </c>
      <c r="J651">
        <v>1133243.01</v>
      </c>
      <c r="K651" t="s">
        <v>2062</v>
      </c>
      <c r="L651" t="s">
        <v>1871</v>
      </c>
    </row>
    <row r="652" spans="1:12" x14ac:dyDescent="0.3">
      <c r="A652" t="s">
        <v>683</v>
      </c>
      <c r="B652">
        <v>5</v>
      </c>
      <c r="C652" t="s">
        <v>18</v>
      </c>
      <c r="D652" t="s">
        <v>1134</v>
      </c>
      <c r="E652" t="s">
        <v>1142</v>
      </c>
      <c r="F652">
        <v>5300</v>
      </c>
      <c r="G652" t="s">
        <v>1299</v>
      </c>
      <c r="H652">
        <v>123</v>
      </c>
      <c r="I652">
        <v>41863</v>
      </c>
      <c r="J652">
        <v>5149149</v>
      </c>
      <c r="K652" t="s">
        <v>1885</v>
      </c>
      <c r="L652" t="s">
        <v>2093</v>
      </c>
    </row>
    <row r="653" spans="1:12" x14ac:dyDescent="0.3">
      <c r="A653" t="s">
        <v>684</v>
      </c>
      <c r="B653">
        <v>4</v>
      </c>
      <c r="C653" t="s">
        <v>18</v>
      </c>
      <c r="D653" t="s">
        <v>1134</v>
      </c>
      <c r="E653" t="s">
        <v>1139</v>
      </c>
      <c r="F653">
        <v>5300</v>
      </c>
      <c r="G653" t="s">
        <v>1610</v>
      </c>
      <c r="H653">
        <v>133</v>
      </c>
      <c r="I653">
        <v>49066.77</v>
      </c>
      <c r="J653">
        <v>6525880.4100000001</v>
      </c>
      <c r="K653" t="s">
        <v>1905</v>
      </c>
      <c r="L653" t="s">
        <v>1940</v>
      </c>
    </row>
    <row r="654" spans="1:12" x14ac:dyDescent="0.3">
      <c r="A654" t="s">
        <v>685</v>
      </c>
      <c r="B654">
        <v>2</v>
      </c>
      <c r="C654" t="s">
        <v>19</v>
      </c>
      <c r="D654" t="s">
        <v>1138</v>
      </c>
      <c r="E654" t="s">
        <v>1141</v>
      </c>
      <c r="F654">
        <v>5300</v>
      </c>
      <c r="G654" t="s">
        <v>1600</v>
      </c>
      <c r="H654">
        <v>17</v>
      </c>
      <c r="I654">
        <v>15386.03</v>
      </c>
      <c r="J654">
        <v>261562.51</v>
      </c>
      <c r="K654" t="s">
        <v>2004</v>
      </c>
      <c r="L654" t="s">
        <v>2061</v>
      </c>
    </row>
    <row r="655" spans="1:12" x14ac:dyDescent="0.3">
      <c r="A655" t="s">
        <v>686</v>
      </c>
      <c r="B655">
        <v>3</v>
      </c>
      <c r="C655" t="s">
        <v>19</v>
      </c>
      <c r="D655" t="s">
        <v>1137</v>
      </c>
      <c r="E655" t="s">
        <v>1143</v>
      </c>
      <c r="F655">
        <v>5300</v>
      </c>
      <c r="G655" t="s">
        <v>1599</v>
      </c>
      <c r="H655">
        <v>70</v>
      </c>
      <c r="I655">
        <v>17652.349999999999</v>
      </c>
      <c r="J655">
        <v>1235664.5</v>
      </c>
      <c r="K655" t="s">
        <v>1999</v>
      </c>
      <c r="L655" t="s">
        <v>1902</v>
      </c>
    </row>
    <row r="656" spans="1:12" x14ac:dyDescent="0.3">
      <c r="A656" t="s">
        <v>687</v>
      </c>
      <c r="B656">
        <v>4</v>
      </c>
      <c r="C656" t="s">
        <v>19</v>
      </c>
      <c r="D656" t="s">
        <v>1138</v>
      </c>
      <c r="E656" t="s">
        <v>1139</v>
      </c>
      <c r="F656">
        <v>5200</v>
      </c>
      <c r="G656" t="s">
        <v>1611</v>
      </c>
      <c r="H656">
        <v>96</v>
      </c>
      <c r="I656">
        <v>29235.78</v>
      </c>
      <c r="J656">
        <v>2806634.88</v>
      </c>
      <c r="K656" t="s">
        <v>1821</v>
      </c>
      <c r="L656" t="s">
        <v>2099</v>
      </c>
    </row>
    <row r="657" spans="1:12" x14ac:dyDescent="0.3">
      <c r="A657" t="s">
        <v>688</v>
      </c>
      <c r="B657">
        <v>2</v>
      </c>
      <c r="C657" t="s">
        <v>18</v>
      </c>
      <c r="D657" t="s">
        <v>1138</v>
      </c>
      <c r="E657" t="s">
        <v>1139</v>
      </c>
      <c r="F657">
        <v>5200</v>
      </c>
      <c r="G657" t="s">
        <v>1612</v>
      </c>
      <c r="H657">
        <v>79</v>
      </c>
      <c r="I657">
        <v>18020.32</v>
      </c>
      <c r="J657">
        <v>1423605.28</v>
      </c>
      <c r="K657" t="s">
        <v>1847</v>
      </c>
      <c r="L657" t="s">
        <v>2139</v>
      </c>
    </row>
    <row r="658" spans="1:12" x14ac:dyDescent="0.3">
      <c r="A658" t="s">
        <v>689</v>
      </c>
      <c r="B658">
        <v>1</v>
      </c>
      <c r="C658" t="s">
        <v>19</v>
      </c>
      <c r="D658" t="s">
        <v>1138</v>
      </c>
      <c r="E658" t="s">
        <v>1141</v>
      </c>
      <c r="F658">
        <v>5100</v>
      </c>
      <c r="G658" t="s">
        <v>1613</v>
      </c>
      <c r="H658">
        <v>14</v>
      </c>
      <c r="I658">
        <v>49141.29</v>
      </c>
      <c r="J658">
        <v>687978.06</v>
      </c>
      <c r="K658" t="s">
        <v>1780</v>
      </c>
      <c r="L658" t="s">
        <v>1921</v>
      </c>
    </row>
    <row r="659" spans="1:12" x14ac:dyDescent="0.3">
      <c r="A659" t="s">
        <v>690</v>
      </c>
      <c r="B659">
        <v>3</v>
      </c>
      <c r="C659" t="s">
        <v>18</v>
      </c>
      <c r="D659" t="s">
        <v>1137</v>
      </c>
      <c r="E659" t="s">
        <v>1139</v>
      </c>
      <c r="F659">
        <v>5400</v>
      </c>
      <c r="G659" t="s">
        <v>1614</v>
      </c>
      <c r="H659">
        <v>93</v>
      </c>
      <c r="I659">
        <v>23532.03</v>
      </c>
      <c r="J659">
        <v>2188478.79</v>
      </c>
      <c r="K659" t="s">
        <v>14</v>
      </c>
      <c r="L659" t="s">
        <v>2008</v>
      </c>
    </row>
    <row r="660" spans="1:12" x14ac:dyDescent="0.3">
      <c r="A660" t="s">
        <v>691</v>
      </c>
      <c r="B660">
        <v>5</v>
      </c>
      <c r="C660" t="s">
        <v>18</v>
      </c>
      <c r="D660" t="s">
        <v>1133</v>
      </c>
      <c r="E660" t="s">
        <v>1143</v>
      </c>
      <c r="F660">
        <v>5400</v>
      </c>
      <c r="G660" t="s">
        <v>1615</v>
      </c>
      <c r="H660">
        <v>171</v>
      </c>
      <c r="I660">
        <v>23036.92</v>
      </c>
      <c r="J660">
        <v>3939313.32</v>
      </c>
      <c r="K660" t="s">
        <v>1935</v>
      </c>
      <c r="L660" t="s">
        <v>1955</v>
      </c>
    </row>
    <row r="661" spans="1:12" x14ac:dyDescent="0.3">
      <c r="A661" t="s">
        <v>692</v>
      </c>
      <c r="B661">
        <v>1</v>
      </c>
      <c r="C661" t="s">
        <v>20</v>
      </c>
      <c r="D661" t="s">
        <v>1133</v>
      </c>
      <c r="E661" t="s">
        <v>1139</v>
      </c>
      <c r="F661">
        <v>5300</v>
      </c>
      <c r="G661" t="s">
        <v>1437</v>
      </c>
      <c r="H661">
        <v>69</v>
      </c>
      <c r="I661">
        <v>46054.400000000001</v>
      </c>
      <c r="J661">
        <v>3177753.6</v>
      </c>
      <c r="K661" t="s">
        <v>1987</v>
      </c>
      <c r="L661" t="s">
        <v>1809</v>
      </c>
    </row>
    <row r="662" spans="1:12" x14ac:dyDescent="0.3">
      <c r="A662" t="s">
        <v>693</v>
      </c>
      <c r="B662">
        <v>2</v>
      </c>
      <c r="C662" t="s">
        <v>18</v>
      </c>
      <c r="D662" t="s">
        <v>1133</v>
      </c>
      <c r="E662" t="s">
        <v>1139</v>
      </c>
      <c r="F662">
        <v>5200</v>
      </c>
      <c r="G662" t="s">
        <v>1398</v>
      </c>
      <c r="H662">
        <v>107</v>
      </c>
      <c r="I662">
        <v>45771.33</v>
      </c>
      <c r="J662">
        <v>4897532.3099999996</v>
      </c>
      <c r="K662" t="s">
        <v>2010</v>
      </c>
      <c r="L662" t="s">
        <v>2090</v>
      </c>
    </row>
    <row r="663" spans="1:12" x14ac:dyDescent="0.3">
      <c r="A663" t="s">
        <v>694</v>
      </c>
      <c r="B663">
        <v>4</v>
      </c>
      <c r="C663" t="s">
        <v>20</v>
      </c>
      <c r="D663" t="s">
        <v>1138</v>
      </c>
      <c r="E663" t="s">
        <v>1140</v>
      </c>
      <c r="F663">
        <v>5200</v>
      </c>
      <c r="G663" t="s">
        <v>1238</v>
      </c>
      <c r="H663">
        <v>18</v>
      </c>
      <c r="I663">
        <v>36208.53</v>
      </c>
      <c r="J663">
        <v>651753.54</v>
      </c>
      <c r="K663" t="s">
        <v>1962</v>
      </c>
      <c r="L663" t="s">
        <v>2048</v>
      </c>
    </row>
    <row r="664" spans="1:12" x14ac:dyDescent="0.3">
      <c r="A664" t="s">
        <v>695</v>
      </c>
      <c r="B664">
        <v>4</v>
      </c>
      <c r="C664" t="s">
        <v>21</v>
      </c>
      <c r="D664" t="s">
        <v>1138</v>
      </c>
      <c r="E664" t="s">
        <v>1143</v>
      </c>
      <c r="F664">
        <v>5300</v>
      </c>
      <c r="G664" t="s">
        <v>1616</v>
      </c>
      <c r="H664">
        <v>59</v>
      </c>
      <c r="I664">
        <v>31161.200000000001</v>
      </c>
      <c r="J664">
        <v>1838510.8</v>
      </c>
      <c r="K664" t="s">
        <v>1783</v>
      </c>
      <c r="L664" t="s">
        <v>2042</v>
      </c>
    </row>
    <row r="665" spans="1:12" x14ac:dyDescent="0.3">
      <c r="A665" t="s">
        <v>696</v>
      </c>
      <c r="B665">
        <v>2</v>
      </c>
      <c r="C665" t="s">
        <v>19</v>
      </c>
      <c r="D665" t="s">
        <v>1137</v>
      </c>
      <c r="E665" t="s">
        <v>1143</v>
      </c>
      <c r="F665">
        <v>5300</v>
      </c>
      <c r="G665" t="s">
        <v>1450</v>
      </c>
      <c r="H665">
        <v>106</v>
      </c>
      <c r="I665">
        <v>13906.71</v>
      </c>
      <c r="J665">
        <v>1474111.26</v>
      </c>
      <c r="K665" t="s">
        <v>2063</v>
      </c>
      <c r="L665" t="s">
        <v>1935</v>
      </c>
    </row>
    <row r="666" spans="1:12" x14ac:dyDescent="0.3">
      <c r="A666" t="s">
        <v>697</v>
      </c>
      <c r="B666">
        <v>3</v>
      </c>
      <c r="C666" t="s">
        <v>19</v>
      </c>
      <c r="D666" t="s">
        <v>1138</v>
      </c>
      <c r="E666" t="s">
        <v>1139</v>
      </c>
      <c r="F666">
        <v>5100</v>
      </c>
      <c r="G666" t="s">
        <v>1617</v>
      </c>
      <c r="H666">
        <v>39</v>
      </c>
      <c r="I666">
        <v>40799.839999999997</v>
      </c>
      <c r="J666">
        <v>1591193.76</v>
      </c>
      <c r="K666" t="s">
        <v>2012</v>
      </c>
      <c r="L666" t="s">
        <v>1965</v>
      </c>
    </row>
    <row r="667" spans="1:12" x14ac:dyDescent="0.3">
      <c r="A667" t="s">
        <v>698</v>
      </c>
      <c r="B667">
        <v>2</v>
      </c>
      <c r="C667" t="s">
        <v>19</v>
      </c>
      <c r="D667" t="s">
        <v>1133</v>
      </c>
      <c r="E667" t="s">
        <v>1143</v>
      </c>
      <c r="F667">
        <v>5200</v>
      </c>
      <c r="G667" t="s">
        <v>1618</v>
      </c>
      <c r="H667">
        <v>67</v>
      </c>
      <c r="I667">
        <v>40451.370000000003</v>
      </c>
      <c r="J667">
        <v>2710241.79</v>
      </c>
      <c r="K667" t="s">
        <v>1838</v>
      </c>
      <c r="L667" t="s">
        <v>1852</v>
      </c>
    </row>
    <row r="668" spans="1:12" x14ac:dyDescent="0.3">
      <c r="A668" t="s">
        <v>699</v>
      </c>
      <c r="B668">
        <v>3</v>
      </c>
      <c r="C668" t="s">
        <v>18</v>
      </c>
      <c r="D668" t="s">
        <v>1135</v>
      </c>
      <c r="E668" t="s">
        <v>1139</v>
      </c>
      <c r="F668">
        <v>5400</v>
      </c>
      <c r="G668" t="s">
        <v>1450</v>
      </c>
      <c r="H668">
        <v>107</v>
      </c>
      <c r="I668">
        <v>13536.98</v>
      </c>
      <c r="J668">
        <v>1448456.86</v>
      </c>
      <c r="K668" t="s">
        <v>2064</v>
      </c>
      <c r="L668" t="s">
        <v>2091</v>
      </c>
    </row>
    <row r="669" spans="1:12" x14ac:dyDescent="0.3">
      <c r="A669" t="s">
        <v>700</v>
      </c>
      <c r="B669">
        <v>3</v>
      </c>
      <c r="C669" t="s">
        <v>20</v>
      </c>
      <c r="D669" t="s">
        <v>1135</v>
      </c>
      <c r="E669" t="s">
        <v>1143</v>
      </c>
      <c r="F669">
        <v>5300</v>
      </c>
      <c r="G669" t="s">
        <v>1619</v>
      </c>
      <c r="H669">
        <v>179</v>
      </c>
      <c r="I669">
        <v>1159.18</v>
      </c>
      <c r="J669">
        <v>207493.22</v>
      </c>
      <c r="K669" t="s">
        <v>2047</v>
      </c>
      <c r="L669" t="s">
        <v>2092</v>
      </c>
    </row>
    <row r="670" spans="1:12" x14ac:dyDescent="0.3">
      <c r="A670" t="s">
        <v>701</v>
      </c>
      <c r="B670">
        <v>1</v>
      </c>
      <c r="C670" t="s">
        <v>19</v>
      </c>
      <c r="D670" t="s">
        <v>1136</v>
      </c>
      <c r="E670" t="s">
        <v>1139</v>
      </c>
      <c r="F670">
        <v>5100</v>
      </c>
      <c r="G670" t="s">
        <v>1438</v>
      </c>
      <c r="H670">
        <v>128</v>
      </c>
      <c r="I670">
        <v>3642.28</v>
      </c>
      <c r="J670">
        <v>466211.84000000003</v>
      </c>
      <c r="K670" t="s">
        <v>2046</v>
      </c>
      <c r="L670" t="s">
        <v>2006</v>
      </c>
    </row>
    <row r="671" spans="1:12" x14ac:dyDescent="0.3">
      <c r="A671" t="s">
        <v>702</v>
      </c>
      <c r="B671">
        <v>3</v>
      </c>
      <c r="C671" t="s">
        <v>20</v>
      </c>
      <c r="D671" t="s">
        <v>1135</v>
      </c>
      <c r="E671" t="s">
        <v>1140</v>
      </c>
      <c r="F671">
        <v>5200</v>
      </c>
      <c r="G671" t="s">
        <v>1620</v>
      </c>
      <c r="H671">
        <v>221</v>
      </c>
      <c r="I671">
        <v>43826.27</v>
      </c>
      <c r="J671">
        <v>9685605.6699999999</v>
      </c>
      <c r="K671" t="s">
        <v>1820</v>
      </c>
      <c r="L671" t="s">
        <v>14</v>
      </c>
    </row>
    <row r="672" spans="1:12" x14ac:dyDescent="0.3">
      <c r="A672" t="s">
        <v>703</v>
      </c>
      <c r="B672">
        <v>1</v>
      </c>
      <c r="C672" t="s">
        <v>18</v>
      </c>
      <c r="D672" t="s">
        <v>1133</v>
      </c>
      <c r="E672" t="s">
        <v>1143</v>
      </c>
      <c r="F672">
        <v>5100</v>
      </c>
      <c r="G672" t="s">
        <v>1621</v>
      </c>
      <c r="H672">
        <v>158</v>
      </c>
      <c r="I672">
        <v>3246.29</v>
      </c>
      <c r="J672">
        <v>512913.82</v>
      </c>
      <c r="K672" t="s">
        <v>2017</v>
      </c>
      <c r="L672" t="s">
        <v>2097</v>
      </c>
    </row>
    <row r="673" spans="1:12" x14ac:dyDescent="0.3">
      <c r="A673" t="s">
        <v>704</v>
      </c>
      <c r="B673">
        <v>4</v>
      </c>
      <c r="C673" t="s">
        <v>20</v>
      </c>
      <c r="D673" t="s">
        <v>1137</v>
      </c>
      <c r="E673" t="s">
        <v>1140</v>
      </c>
      <c r="F673">
        <v>5400</v>
      </c>
      <c r="G673" t="s">
        <v>1622</v>
      </c>
      <c r="H673">
        <v>147</v>
      </c>
      <c r="I673">
        <v>16482.54</v>
      </c>
      <c r="J673">
        <v>2422933.38</v>
      </c>
      <c r="K673" t="s">
        <v>1868</v>
      </c>
      <c r="L673" t="s">
        <v>2015</v>
      </c>
    </row>
    <row r="674" spans="1:12" x14ac:dyDescent="0.3">
      <c r="A674" t="s">
        <v>705</v>
      </c>
      <c r="B674">
        <v>2</v>
      </c>
      <c r="C674" t="s">
        <v>18</v>
      </c>
      <c r="D674" t="s">
        <v>1138</v>
      </c>
      <c r="E674" t="s">
        <v>1141</v>
      </c>
      <c r="F674">
        <v>5100</v>
      </c>
      <c r="G674" t="s">
        <v>1623</v>
      </c>
      <c r="H674">
        <v>129</v>
      </c>
      <c r="I674">
        <v>12536.32</v>
      </c>
      <c r="J674">
        <v>1617185.28</v>
      </c>
      <c r="K674" t="s">
        <v>1987</v>
      </c>
      <c r="L674" t="s">
        <v>1929</v>
      </c>
    </row>
    <row r="675" spans="1:12" x14ac:dyDescent="0.3">
      <c r="A675" t="s">
        <v>706</v>
      </c>
      <c r="B675">
        <v>4</v>
      </c>
      <c r="C675" t="s">
        <v>21</v>
      </c>
      <c r="D675" t="s">
        <v>1135</v>
      </c>
      <c r="E675" t="s">
        <v>1139</v>
      </c>
      <c r="F675">
        <v>5400</v>
      </c>
      <c r="G675" t="s">
        <v>1624</v>
      </c>
      <c r="H675">
        <v>192</v>
      </c>
      <c r="I675">
        <v>45482.81</v>
      </c>
      <c r="J675">
        <v>8732699.5199999996</v>
      </c>
      <c r="K675" t="s">
        <v>2053</v>
      </c>
      <c r="L675" t="s">
        <v>13</v>
      </c>
    </row>
    <row r="676" spans="1:12" x14ac:dyDescent="0.3">
      <c r="A676" t="s">
        <v>707</v>
      </c>
      <c r="B676">
        <v>3</v>
      </c>
      <c r="C676" t="s">
        <v>18</v>
      </c>
      <c r="D676" t="s">
        <v>1135</v>
      </c>
      <c r="E676" t="s">
        <v>1143</v>
      </c>
      <c r="F676">
        <v>5200</v>
      </c>
      <c r="G676" t="s">
        <v>1625</v>
      </c>
      <c r="H676">
        <v>206</v>
      </c>
      <c r="I676">
        <v>27341.63</v>
      </c>
      <c r="J676">
        <v>5632375.7800000003</v>
      </c>
      <c r="K676" t="s">
        <v>2065</v>
      </c>
      <c r="L676" t="s">
        <v>1958</v>
      </c>
    </row>
    <row r="677" spans="1:12" x14ac:dyDescent="0.3">
      <c r="A677" t="s">
        <v>708</v>
      </c>
      <c r="B677">
        <v>1</v>
      </c>
      <c r="C677" t="s">
        <v>19</v>
      </c>
      <c r="D677" t="s">
        <v>1133</v>
      </c>
      <c r="E677" t="s">
        <v>1143</v>
      </c>
      <c r="F677">
        <v>5100</v>
      </c>
      <c r="G677" t="s">
        <v>1626</v>
      </c>
      <c r="H677">
        <v>229</v>
      </c>
      <c r="I677">
        <v>41533.61</v>
      </c>
      <c r="J677">
        <v>9511196.6899999995</v>
      </c>
      <c r="K677" t="s">
        <v>1839</v>
      </c>
      <c r="L677" t="s">
        <v>1952</v>
      </c>
    </row>
    <row r="678" spans="1:12" x14ac:dyDescent="0.3">
      <c r="A678" t="s">
        <v>709</v>
      </c>
      <c r="B678">
        <v>2</v>
      </c>
      <c r="C678" t="s">
        <v>21</v>
      </c>
      <c r="D678" t="s">
        <v>1136</v>
      </c>
      <c r="E678" t="s">
        <v>1141</v>
      </c>
      <c r="F678">
        <v>5200</v>
      </c>
      <c r="G678" t="s">
        <v>1221</v>
      </c>
      <c r="H678">
        <v>211</v>
      </c>
      <c r="I678">
        <v>19023.82</v>
      </c>
      <c r="J678">
        <v>4014026.02</v>
      </c>
      <c r="K678" t="s">
        <v>2066</v>
      </c>
      <c r="L678" t="s">
        <v>2109</v>
      </c>
    </row>
    <row r="679" spans="1:12" x14ac:dyDescent="0.3">
      <c r="A679" t="s">
        <v>710</v>
      </c>
      <c r="B679">
        <v>1</v>
      </c>
      <c r="C679" t="s">
        <v>18</v>
      </c>
      <c r="D679" t="s">
        <v>1135</v>
      </c>
      <c r="E679" t="s">
        <v>1140</v>
      </c>
      <c r="F679">
        <v>5200</v>
      </c>
      <c r="G679" t="s">
        <v>1627</v>
      </c>
      <c r="H679">
        <v>207</v>
      </c>
      <c r="I679">
        <v>35054.93</v>
      </c>
      <c r="J679">
        <v>7256370.5099999998</v>
      </c>
      <c r="K679" t="s">
        <v>1963</v>
      </c>
      <c r="L679" t="s">
        <v>1796</v>
      </c>
    </row>
    <row r="680" spans="1:12" x14ac:dyDescent="0.3">
      <c r="A680" t="s">
        <v>711</v>
      </c>
      <c r="B680">
        <v>5</v>
      </c>
      <c r="C680" t="s">
        <v>18</v>
      </c>
      <c r="D680" t="s">
        <v>1138</v>
      </c>
      <c r="E680" t="s">
        <v>1143</v>
      </c>
      <c r="F680">
        <v>5300</v>
      </c>
      <c r="G680" t="s">
        <v>1460</v>
      </c>
      <c r="H680">
        <v>97</v>
      </c>
      <c r="I680">
        <v>25530.05</v>
      </c>
      <c r="J680">
        <v>2476414.85</v>
      </c>
      <c r="K680" t="s">
        <v>1961</v>
      </c>
      <c r="L680" t="s">
        <v>2084</v>
      </c>
    </row>
    <row r="681" spans="1:12" x14ac:dyDescent="0.3">
      <c r="A681" t="s">
        <v>712</v>
      </c>
      <c r="B681">
        <v>3</v>
      </c>
      <c r="C681" t="s">
        <v>19</v>
      </c>
      <c r="D681" t="s">
        <v>1134</v>
      </c>
      <c r="E681" t="s">
        <v>1140</v>
      </c>
      <c r="F681">
        <v>5300</v>
      </c>
      <c r="G681" t="s">
        <v>1628</v>
      </c>
      <c r="H681">
        <v>34</v>
      </c>
      <c r="I681">
        <v>22651.55</v>
      </c>
      <c r="J681">
        <v>770152.7</v>
      </c>
      <c r="K681" t="s">
        <v>2067</v>
      </c>
      <c r="L681" t="s">
        <v>1803</v>
      </c>
    </row>
    <row r="682" spans="1:12" x14ac:dyDescent="0.3">
      <c r="A682" t="s">
        <v>713</v>
      </c>
      <c r="B682">
        <v>2</v>
      </c>
      <c r="C682" t="s">
        <v>19</v>
      </c>
      <c r="D682" t="s">
        <v>1133</v>
      </c>
      <c r="E682" t="s">
        <v>1140</v>
      </c>
      <c r="F682">
        <v>5300</v>
      </c>
      <c r="G682" t="s">
        <v>1264</v>
      </c>
      <c r="H682">
        <v>1</v>
      </c>
      <c r="I682">
        <v>28202.720000000001</v>
      </c>
      <c r="J682">
        <v>28202.720000000001</v>
      </c>
      <c r="K682" t="s">
        <v>1791</v>
      </c>
      <c r="L682" t="s">
        <v>1968</v>
      </c>
    </row>
    <row r="683" spans="1:12" x14ac:dyDescent="0.3">
      <c r="A683" t="s">
        <v>714</v>
      </c>
      <c r="B683">
        <v>2</v>
      </c>
      <c r="C683" t="s">
        <v>20</v>
      </c>
      <c r="D683" t="s">
        <v>1133</v>
      </c>
      <c r="E683" t="s">
        <v>1143</v>
      </c>
      <c r="F683">
        <v>5200</v>
      </c>
      <c r="G683" t="s">
        <v>1629</v>
      </c>
      <c r="H683">
        <v>149</v>
      </c>
      <c r="I683">
        <v>19260.64</v>
      </c>
      <c r="J683">
        <v>2869835.36</v>
      </c>
      <c r="K683" t="s">
        <v>2018</v>
      </c>
      <c r="L683" t="s">
        <v>2073</v>
      </c>
    </row>
    <row r="684" spans="1:12" x14ac:dyDescent="0.3">
      <c r="A684" t="s">
        <v>715</v>
      </c>
      <c r="B684">
        <v>3</v>
      </c>
      <c r="C684" t="s">
        <v>20</v>
      </c>
      <c r="D684" t="s">
        <v>1133</v>
      </c>
      <c r="E684" t="s">
        <v>1140</v>
      </c>
      <c r="F684">
        <v>5400</v>
      </c>
      <c r="G684" t="s">
        <v>1630</v>
      </c>
      <c r="H684">
        <v>56</v>
      </c>
      <c r="I684">
        <v>29428.959999999999</v>
      </c>
      <c r="J684">
        <v>1648021.76</v>
      </c>
      <c r="K684" t="s">
        <v>7</v>
      </c>
      <c r="L684" t="s">
        <v>1826</v>
      </c>
    </row>
    <row r="685" spans="1:12" x14ac:dyDescent="0.3">
      <c r="A685" t="s">
        <v>716</v>
      </c>
      <c r="B685">
        <v>5</v>
      </c>
      <c r="C685" t="s">
        <v>21</v>
      </c>
      <c r="D685" t="s">
        <v>1136</v>
      </c>
      <c r="E685" t="s">
        <v>1140</v>
      </c>
      <c r="F685">
        <v>5200</v>
      </c>
      <c r="G685" t="s">
        <v>1167</v>
      </c>
      <c r="H685">
        <v>130</v>
      </c>
      <c r="I685">
        <v>19066.669999999998</v>
      </c>
      <c r="J685">
        <v>2478667.1</v>
      </c>
      <c r="K685" t="s">
        <v>1917</v>
      </c>
      <c r="L685" t="s">
        <v>2103</v>
      </c>
    </row>
    <row r="686" spans="1:12" x14ac:dyDescent="0.3">
      <c r="A686" t="s">
        <v>717</v>
      </c>
      <c r="B686">
        <v>1</v>
      </c>
      <c r="C686" t="s">
        <v>20</v>
      </c>
      <c r="D686" t="s">
        <v>1136</v>
      </c>
      <c r="E686" t="s">
        <v>1142</v>
      </c>
      <c r="F686">
        <v>5200</v>
      </c>
      <c r="G686" t="s">
        <v>1297</v>
      </c>
      <c r="H686">
        <v>191</v>
      </c>
      <c r="I686">
        <v>28895.35</v>
      </c>
      <c r="J686">
        <v>5519011.8499999996</v>
      </c>
      <c r="K686" t="s">
        <v>2068</v>
      </c>
      <c r="L686" t="s">
        <v>1813</v>
      </c>
    </row>
    <row r="687" spans="1:12" x14ac:dyDescent="0.3">
      <c r="A687" t="s">
        <v>718</v>
      </c>
      <c r="B687">
        <v>1</v>
      </c>
      <c r="C687" t="s">
        <v>18</v>
      </c>
      <c r="D687" t="s">
        <v>1134</v>
      </c>
      <c r="E687" t="s">
        <v>1141</v>
      </c>
      <c r="F687">
        <v>5200</v>
      </c>
      <c r="G687" t="s">
        <v>1631</v>
      </c>
      <c r="H687">
        <v>173</v>
      </c>
      <c r="I687">
        <v>27388.14</v>
      </c>
      <c r="J687">
        <v>4738148.22</v>
      </c>
      <c r="K687" t="s">
        <v>1971</v>
      </c>
      <c r="L687" t="s">
        <v>1852</v>
      </c>
    </row>
    <row r="688" spans="1:12" x14ac:dyDescent="0.3">
      <c r="A688" t="s">
        <v>719</v>
      </c>
      <c r="B688">
        <v>1</v>
      </c>
      <c r="C688" t="s">
        <v>21</v>
      </c>
      <c r="D688" t="s">
        <v>1138</v>
      </c>
      <c r="E688" t="s">
        <v>1139</v>
      </c>
      <c r="F688">
        <v>5200</v>
      </c>
      <c r="G688" t="s">
        <v>1632</v>
      </c>
      <c r="H688">
        <v>121</v>
      </c>
      <c r="I688">
        <v>12466.14</v>
      </c>
      <c r="J688">
        <v>1508402.94</v>
      </c>
      <c r="K688" t="s">
        <v>1846</v>
      </c>
      <c r="L688" t="s">
        <v>1850</v>
      </c>
    </row>
    <row r="689" spans="1:12" x14ac:dyDescent="0.3">
      <c r="A689" t="s">
        <v>720</v>
      </c>
      <c r="B689">
        <v>2</v>
      </c>
      <c r="C689" t="s">
        <v>18</v>
      </c>
      <c r="D689" t="s">
        <v>1138</v>
      </c>
      <c r="E689" t="s">
        <v>1143</v>
      </c>
      <c r="F689">
        <v>5400</v>
      </c>
      <c r="G689" t="s">
        <v>1614</v>
      </c>
      <c r="H689">
        <v>168</v>
      </c>
      <c r="I689">
        <v>35806.11</v>
      </c>
      <c r="J689">
        <v>6015426.4800000004</v>
      </c>
      <c r="K689" t="s">
        <v>1797</v>
      </c>
      <c r="L689" t="s">
        <v>2115</v>
      </c>
    </row>
    <row r="690" spans="1:12" x14ac:dyDescent="0.3">
      <c r="A690" t="s">
        <v>721</v>
      </c>
      <c r="B690">
        <v>1</v>
      </c>
      <c r="C690" t="s">
        <v>20</v>
      </c>
      <c r="D690" t="s">
        <v>1138</v>
      </c>
      <c r="E690" t="s">
        <v>1143</v>
      </c>
      <c r="F690">
        <v>5100</v>
      </c>
      <c r="G690" t="s">
        <v>1455</v>
      </c>
      <c r="H690">
        <v>42</v>
      </c>
      <c r="I690">
        <v>8519.91</v>
      </c>
      <c r="J690">
        <v>357836.22</v>
      </c>
      <c r="K690" t="s">
        <v>1965</v>
      </c>
      <c r="L690" t="s">
        <v>2082</v>
      </c>
    </row>
    <row r="691" spans="1:12" x14ac:dyDescent="0.3">
      <c r="A691" t="s">
        <v>722</v>
      </c>
      <c r="B691">
        <v>5</v>
      </c>
      <c r="C691" t="s">
        <v>18</v>
      </c>
      <c r="D691" t="s">
        <v>1137</v>
      </c>
      <c r="E691" t="s">
        <v>1139</v>
      </c>
      <c r="F691">
        <v>5100</v>
      </c>
      <c r="G691" t="s">
        <v>1633</v>
      </c>
      <c r="H691">
        <v>132</v>
      </c>
      <c r="I691">
        <v>47615.11</v>
      </c>
      <c r="J691">
        <v>6285194.5199999996</v>
      </c>
      <c r="K691" t="s">
        <v>1818</v>
      </c>
      <c r="L691" t="s">
        <v>1929</v>
      </c>
    </row>
    <row r="692" spans="1:12" x14ac:dyDescent="0.3">
      <c r="A692" t="s">
        <v>723</v>
      </c>
      <c r="B692">
        <v>2</v>
      </c>
      <c r="C692" t="s">
        <v>20</v>
      </c>
      <c r="D692" t="s">
        <v>1134</v>
      </c>
      <c r="E692" t="s">
        <v>1142</v>
      </c>
      <c r="F692">
        <v>5100</v>
      </c>
      <c r="G692" t="s">
        <v>1518</v>
      </c>
      <c r="H692">
        <v>19</v>
      </c>
      <c r="I692">
        <v>4583.6899999999996</v>
      </c>
      <c r="J692">
        <v>87090.11</v>
      </c>
      <c r="K692" t="s">
        <v>2029</v>
      </c>
      <c r="L692" t="s">
        <v>1963</v>
      </c>
    </row>
    <row r="693" spans="1:12" x14ac:dyDescent="0.3">
      <c r="A693" t="s">
        <v>724</v>
      </c>
      <c r="B693">
        <v>1</v>
      </c>
      <c r="C693" t="s">
        <v>19</v>
      </c>
      <c r="D693" t="s">
        <v>1137</v>
      </c>
      <c r="E693" t="s">
        <v>1142</v>
      </c>
      <c r="F693">
        <v>5100</v>
      </c>
      <c r="G693" t="s">
        <v>1634</v>
      </c>
      <c r="H693">
        <v>224</v>
      </c>
      <c r="I693">
        <v>24580.16</v>
      </c>
      <c r="J693">
        <v>5505955.8399999999</v>
      </c>
      <c r="K693" t="s">
        <v>2069</v>
      </c>
      <c r="L693" t="s">
        <v>1982</v>
      </c>
    </row>
    <row r="694" spans="1:12" x14ac:dyDescent="0.3">
      <c r="A694" t="s">
        <v>725</v>
      </c>
      <c r="B694">
        <v>3</v>
      </c>
      <c r="C694" t="s">
        <v>21</v>
      </c>
      <c r="D694" t="s">
        <v>1136</v>
      </c>
      <c r="E694" t="s">
        <v>1142</v>
      </c>
      <c r="F694">
        <v>5100</v>
      </c>
      <c r="G694" t="s">
        <v>1619</v>
      </c>
      <c r="H694">
        <v>63</v>
      </c>
      <c r="I694">
        <v>36324.28</v>
      </c>
      <c r="J694">
        <v>2288429.64</v>
      </c>
      <c r="K694" t="s">
        <v>1930</v>
      </c>
      <c r="L694" t="s">
        <v>2012</v>
      </c>
    </row>
    <row r="695" spans="1:12" x14ac:dyDescent="0.3">
      <c r="A695" t="s">
        <v>726</v>
      </c>
      <c r="B695">
        <v>5</v>
      </c>
      <c r="C695" t="s">
        <v>21</v>
      </c>
      <c r="D695" t="s">
        <v>1135</v>
      </c>
      <c r="E695" t="s">
        <v>1142</v>
      </c>
      <c r="F695">
        <v>5100</v>
      </c>
      <c r="G695" t="s">
        <v>1635</v>
      </c>
      <c r="H695">
        <v>7</v>
      </c>
      <c r="I695">
        <v>17126.21</v>
      </c>
      <c r="J695">
        <v>119883.47</v>
      </c>
      <c r="K695" t="s">
        <v>2070</v>
      </c>
      <c r="L695" t="s">
        <v>2135</v>
      </c>
    </row>
    <row r="696" spans="1:12" x14ac:dyDescent="0.3">
      <c r="A696" t="s">
        <v>727</v>
      </c>
      <c r="B696">
        <v>5</v>
      </c>
      <c r="C696" t="s">
        <v>19</v>
      </c>
      <c r="D696" t="s">
        <v>1137</v>
      </c>
      <c r="E696" t="s">
        <v>1139</v>
      </c>
      <c r="F696">
        <v>5100</v>
      </c>
      <c r="G696" t="s">
        <v>1338</v>
      </c>
      <c r="H696">
        <v>10</v>
      </c>
      <c r="I696">
        <v>3359.72</v>
      </c>
      <c r="J696">
        <v>33597.199999999997</v>
      </c>
      <c r="K696" t="s">
        <v>2071</v>
      </c>
      <c r="L696" t="s">
        <v>2111</v>
      </c>
    </row>
    <row r="697" spans="1:12" x14ac:dyDescent="0.3">
      <c r="A697" t="s">
        <v>728</v>
      </c>
      <c r="B697">
        <v>1</v>
      </c>
      <c r="C697" t="s">
        <v>20</v>
      </c>
      <c r="D697" t="s">
        <v>1135</v>
      </c>
      <c r="E697" t="s">
        <v>1142</v>
      </c>
      <c r="F697">
        <v>5400</v>
      </c>
      <c r="G697" t="s">
        <v>1517</v>
      </c>
      <c r="H697">
        <v>233</v>
      </c>
      <c r="I697">
        <v>11151.52</v>
      </c>
      <c r="J697">
        <v>2598304.16</v>
      </c>
      <c r="K697" t="s">
        <v>1861</v>
      </c>
      <c r="L697" t="s">
        <v>1830</v>
      </c>
    </row>
    <row r="698" spans="1:12" x14ac:dyDescent="0.3">
      <c r="A698" t="s">
        <v>729</v>
      </c>
      <c r="B698">
        <v>3</v>
      </c>
      <c r="C698" t="s">
        <v>19</v>
      </c>
      <c r="D698" t="s">
        <v>1136</v>
      </c>
      <c r="E698" t="s">
        <v>1141</v>
      </c>
      <c r="F698">
        <v>5400</v>
      </c>
      <c r="G698" t="s">
        <v>1220</v>
      </c>
      <c r="H698">
        <v>195</v>
      </c>
      <c r="I698">
        <v>48371.74</v>
      </c>
      <c r="J698">
        <v>9432489.3000000007</v>
      </c>
      <c r="K698" t="s">
        <v>1811</v>
      </c>
      <c r="L698" t="s">
        <v>2131</v>
      </c>
    </row>
    <row r="699" spans="1:12" x14ac:dyDescent="0.3">
      <c r="A699" t="s">
        <v>730</v>
      </c>
      <c r="B699">
        <v>2</v>
      </c>
      <c r="C699" t="s">
        <v>19</v>
      </c>
      <c r="D699" t="s">
        <v>1137</v>
      </c>
      <c r="E699" t="s">
        <v>1142</v>
      </c>
      <c r="F699">
        <v>5200</v>
      </c>
      <c r="G699" t="s">
        <v>1349</v>
      </c>
      <c r="H699">
        <v>140</v>
      </c>
      <c r="I699">
        <v>48114.58</v>
      </c>
      <c r="J699">
        <v>6736041.2000000002</v>
      </c>
      <c r="K699" t="s">
        <v>2024</v>
      </c>
      <c r="L699" t="s">
        <v>1912</v>
      </c>
    </row>
    <row r="700" spans="1:12" x14ac:dyDescent="0.3">
      <c r="A700" t="s">
        <v>731</v>
      </c>
      <c r="B700">
        <v>5</v>
      </c>
      <c r="C700" t="s">
        <v>21</v>
      </c>
      <c r="D700" t="s">
        <v>1133</v>
      </c>
      <c r="E700" t="s">
        <v>1141</v>
      </c>
      <c r="F700">
        <v>5400</v>
      </c>
      <c r="G700" t="s">
        <v>1529</v>
      </c>
      <c r="H700">
        <v>228</v>
      </c>
      <c r="I700">
        <v>2925.65</v>
      </c>
      <c r="J700">
        <v>667048.19999999995</v>
      </c>
      <c r="K700" t="s">
        <v>2019</v>
      </c>
      <c r="L700" t="s">
        <v>2017</v>
      </c>
    </row>
    <row r="701" spans="1:12" x14ac:dyDescent="0.3">
      <c r="A701" t="s">
        <v>732</v>
      </c>
      <c r="B701">
        <v>2</v>
      </c>
      <c r="C701" t="s">
        <v>20</v>
      </c>
      <c r="D701" t="s">
        <v>1136</v>
      </c>
      <c r="E701" t="s">
        <v>1142</v>
      </c>
      <c r="F701">
        <v>5200</v>
      </c>
      <c r="G701" t="s">
        <v>1636</v>
      </c>
      <c r="H701">
        <v>20</v>
      </c>
      <c r="I701">
        <v>36473.79</v>
      </c>
      <c r="J701">
        <v>729475.8</v>
      </c>
      <c r="K701" t="s">
        <v>12</v>
      </c>
      <c r="L701" t="s">
        <v>1995</v>
      </c>
    </row>
    <row r="702" spans="1:12" x14ac:dyDescent="0.3">
      <c r="A702" t="s">
        <v>733</v>
      </c>
      <c r="B702">
        <v>2</v>
      </c>
      <c r="C702" t="s">
        <v>21</v>
      </c>
      <c r="D702" t="s">
        <v>1135</v>
      </c>
      <c r="E702" t="s">
        <v>1140</v>
      </c>
      <c r="F702">
        <v>5200</v>
      </c>
      <c r="G702" t="s">
        <v>1637</v>
      </c>
      <c r="H702">
        <v>238</v>
      </c>
      <c r="I702">
        <v>3654.93</v>
      </c>
      <c r="J702">
        <v>869873.34</v>
      </c>
      <c r="K702" t="s">
        <v>1804</v>
      </c>
      <c r="L702" t="s">
        <v>1933</v>
      </c>
    </row>
    <row r="703" spans="1:12" x14ac:dyDescent="0.3">
      <c r="A703" t="s">
        <v>734</v>
      </c>
      <c r="B703">
        <v>3</v>
      </c>
      <c r="C703" t="s">
        <v>21</v>
      </c>
      <c r="D703" t="s">
        <v>1135</v>
      </c>
      <c r="E703" t="s">
        <v>1140</v>
      </c>
      <c r="F703">
        <v>5200</v>
      </c>
      <c r="G703" t="s">
        <v>1452</v>
      </c>
      <c r="H703">
        <v>117</v>
      </c>
      <c r="I703">
        <v>19833.37</v>
      </c>
      <c r="J703">
        <v>2320504.29</v>
      </c>
      <c r="K703" t="s">
        <v>2072</v>
      </c>
      <c r="L703" t="s">
        <v>1924</v>
      </c>
    </row>
    <row r="704" spans="1:12" x14ac:dyDescent="0.3">
      <c r="A704" t="s">
        <v>735</v>
      </c>
      <c r="B704">
        <v>3</v>
      </c>
      <c r="C704" t="s">
        <v>19</v>
      </c>
      <c r="D704" t="s">
        <v>1135</v>
      </c>
      <c r="E704" t="s">
        <v>1140</v>
      </c>
      <c r="F704">
        <v>5100</v>
      </c>
      <c r="G704" t="s">
        <v>1371</v>
      </c>
      <c r="H704">
        <v>101</v>
      </c>
      <c r="I704">
        <v>38895.72</v>
      </c>
      <c r="J704">
        <v>3928467.72</v>
      </c>
      <c r="K704" t="s">
        <v>1808</v>
      </c>
      <c r="L704" t="s">
        <v>1895</v>
      </c>
    </row>
    <row r="705" spans="1:12" x14ac:dyDescent="0.3">
      <c r="A705" t="s">
        <v>736</v>
      </c>
      <c r="B705">
        <v>5</v>
      </c>
      <c r="C705" t="s">
        <v>19</v>
      </c>
      <c r="D705" t="s">
        <v>1138</v>
      </c>
      <c r="E705" t="s">
        <v>1141</v>
      </c>
      <c r="F705">
        <v>5100</v>
      </c>
      <c r="G705" t="s">
        <v>1638</v>
      </c>
      <c r="H705">
        <v>15</v>
      </c>
      <c r="I705">
        <v>7242.22</v>
      </c>
      <c r="J705">
        <v>108633.3</v>
      </c>
      <c r="K705" t="s">
        <v>1784</v>
      </c>
      <c r="L705" t="s">
        <v>1818</v>
      </c>
    </row>
    <row r="706" spans="1:12" x14ac:dyDescent="0.3">
      <c r="A706" t="s">
        <v>737</v>
      </c>
      <c r="B706">
        <v>2</v>
      </c>
      <c r="C706" t="s">
        <v>21</v>
      </c>
      <c r="D706" t="s">
        <v>1138</v>
      </c>
      <c r="E706" t="s">
        <v>1139</v>
      </c>
      <c r="F706">
        <v>5300</v>
      </c>
      <c r="G706" t="s">
        <v>1639</v>
      </c>
      <c r="H706">
        <v>72</v>
      </c>
      <c r="I706">
        <v>46447.69</v>
      </c>
      <c r="J706">
        <v>3344233.68</v>
      </c>
      <c r="K706" t="s">
        <v>1956</v>
      </c>
      <c r="L706" t="s">
        <v>1825</v>
      </c>
    </row>
    <row r="707" spans="1:12" x14ac:dyDescent="0.3">
      <c r="A707" t="s">
        <v>738</v>
      </c>
      <c r="B707">
        <v>1</v>
      </c>
      <c r="C707" t="s">
        <v>21</v>
      </c>
      <c r="D707" t="s">
        <v>1137</v>
      </c>
      <c r="E707" t="s">
        <v>1142</v>
      </c>
      <c r="F707">
        <v>5300</v>
      </c>
      <c r="G707" t="s">
        <v>1526</v>
      </c>
      <c r="H707">
        <v>34</v>
      </c>
      <c r="I707">
        <v>2878.13</v>
      </c>
      <c r="J707">
        <v>97856.42</v>
      </c>
      <c r="K707" t="s">
        <v>10</v>
      </c>
      <c r="L707" t="s">
        <v>2061</v>
      </c>
    </row>
    <row r="708" spans="1:12" x14ac:dyDescent="0.3">
      <c r="A708" t="s">
        <v>739</v>
      </c>
      <c r="B708">
        <v>1</v>
      </c>
      <c r="C708" t="s">
        <v>20</v>
      </c>
      <c r="D708" t="s">
        <v>1137</v>
      </c>
      <c r="E708" t="s">
        <v>1140</v>
      </c>
      <c r="F708">
        <v>5100</v>
      </c>
      <c r="G708" t="s">
        <v>1640</v>
      </c>
      <c r="H708">
        <v>103</v>
      </c>
      <c r="I708">
        <v>30129.01</v>
      </c>
      <c r="J708">
        <v>3103288.03</v>
      </c>
      <c r="K708" t="s">
        <v>2005</v>
      </c>
      <c r="L708" t="s">
        <v>2151</v>
      </c>
    </row>
    <row r="709" spans="1:12" x14ac:dyDescent="0.3">
      <c r="A709" t="s">
        <v>740</v>
      </c>
      <c r="B709">
        <v>5</v>
      </c>
      <c r="C709" t="s">
        <v>21</v>
      </c>
      <c r="D709" t="s">
        <v>1133</v>
      </c>
      <c r="E709" t="s">
        <v>1141</v>
      </c>
      <c r="F709">
        <v>5300</v>
      </c>
      <c r="G709" t="s">
        <v>1641</v>
      </c>
      <c r="H709">
        <v>12</v>
      </c>
      <c r="I709">
        <v>38170.050000000003</v>
      </c>
      <c r="J709">
        <v>458040.6</v>
      </c>
      <c r="K709" t="s">
        <v>2005</v>
      </c>
      <c r="L709" t="s">
        <v>2002</v>
      </c>
    </row>
    <row r="710" spans="1:12" x14ac:dyDescent="0.3">
      <c r="A710" t="s">
        <v>741</v>
      </c>
      <c r="B710">
        <v>4</v>
      </c>
      <c r="C710" t="s">
        <v>20</v>
      </c>
      <c r="D710" t="s">
        <v>1134</v>
      </c>
      <c r="E710" t="s">
        <v>1139</v>
      </c>
      <c r="F710">
        <v>5300</v>
      </c>
      <c r="G710" t="s">
        <v>1439</v>
      </c>
      <c r="H710">
        <v>73</v>
      </c>
      <c r="I710">
        <v>20542.509999999998</v>
      </c>
      <c r="J710">
        <v>1499603.23</v>
      </c>
      <c r="K710" t="s">
        <v>1984</v>
      </c>
      <c r="L710" t="s">
        <v>2055</v>
      </c>
    </row>
    <row r="711" spans="1:12" x14ac:dyDescent="0.3">
      <c r="A711" t="s">
        <v>742</v>
      </c>
      <c r="B711">
        <v>5</v>
      </c>
      <c r="C711" t="s">
        <v>18</v>
      </c>
      <c r="D711" t="s">
        <v>1135</v>
      </c>
      <c r="E711" t="s">
        <v>1143</v>
      </c>
      <c r="F711">
        <v>5100</v>
      </c>
      <c r="G711" t="s">
        <v>1465</v>
      </c>
      <c r="H711">
        <v>112</v>
      </c>
      <c r="I711">
        <v>9492.4</v>
      </c>
      <c r="J711">
        <v>1063148.8</v>
      </c>
      <c r="K711" t="s">
        <v>1949</v>
      </c>
      <c r="L711" t="s">
        <v>2152</v>
      </c>
    </row>
    <row r="712" spans="1:12" x14ac:dyDescent="0.3">
      <c r="A712" t="s">
        <v>743</v>
      </c>
      <c r="B712">
        <v>1</v>
      </c>
      <c r="C712" t="s">
        <v>19</v>
      </c>
      <c r="D712" t="s">
        <v>1137</v>
      </c>
      <c r="E712" t="s">
        <v>1143</v>
      </c>
      <c r="F712">
        <v>5100</v>
      </c>
      <c r="G712" t="s">
        <v>1642</v>
      </c>
      <c r="H712">
        <v>149</v>
      </c>
      <c r="I712">
        <v>7058.05</v>
      </c>
      <c r="J712">
        <v>1051649.45</v>
      </c>
      <c r="K712" t="s">
        <v>1981</v>
      </c>
      <c r="L712" t="s">
        <v>2009</v>
      </c>
    </row>
    <row r="713" spans="1:12" x14ac:dyDescent="0.3">
      <c r="A713" t="s">
        <v>744</v>
      </c>
      <c r="B713">
        <v>3</v>
      </c>
      <c r="C713" t="s">
        <v>18</v>
      </c>
      <c r="D713" t="s">
        <v>1133</v>
      </c>
      <c r="E713" t="s">
        <v>1141</v>
      </c>
      <c r="F713">
        <v>5400</v>
      </c>
      <c r="G713" t="s">
        <v>1377</v>
      </c>
      <c r="H713">
        <v>44</v>
      </c>
      <c r="I713">
        <v>42647.57</v>
      </c>
      <c r="J713">
        <v>1876493.08</v>
      </c>
      <c r="K713" t="s">
        <v>1850</v>
      </c>
      <c r="L713" t="s">
        <v>2053</v>
      </c>
    </row>
    <row r="714" spans="1:12" x14ac:dyDescent="0.3">
      <c r="A714" t="s">
        <v>745</v>
      </c>
      <c r="B714">
        <v>1</v>
      </c>
      <c r="C714" t="s">
        <v>19</v>
      </c>
      <c r="D714" t="s">
        <v>1138</v>
      </c>
      <c r="E714" t="s">
        <v>1141</v>
      </c>
      <c r="F714">
        <v>5100</v>
      </c>
      <c r="G714" t="s">
        <v>1494</v>
      </c>
      <c r="H714">
        <v>39</v>
      </c>
      <c r="I714">
        <v>24304.03</v>
      </c>
      <c r="J714">
        <v>947857.17</v>
      </c>
      <c r="K714" t="s">
        <v>1910</v>
      </c>
      <c r="L714" t="s">
        <v>1999</v>
      </c>
    </row>
    <row r="715" spans="1:12" x14ac:dyDescent="0.3">
      <c r="A715" t="s">
        <v>746</v>
      </c>
      <c r="B715">
        <v>1</v>
      </c>
      <c r="C715" t="s">
        <v>21</v>
      </c>
      <c r="D715" t="s">
        <v>1135</v>
      </c>
      <c r="E715" t="s">
        <v>1143</v>
      </c>
      <c r="F715">
        <v>5300</v>
      </c>
      <c r="G715" t="s">
        <v>1624</v>
      </c>
      <c r="H715">
        <v>110</v>
      </c>
      <c r="I715">
        <v>41441.83</v>
      </c>
      <c r="J715">
        <v>4558601.3</v>
      </c>
      <c r="K715" t="s">
        <v>7</v>
      </c>
      <c r="L715" t="s">
        <v>1806</v>
      </c>
    </row>
    <row r="716" spans="1:12" x14ac:dyDescent="0.3">
      <c r="A716" t="s">
        <v>747</v>
      </c>
      <c r="B716">
        <v>1</v>
      </c>
      <c r="C716" t="s">
        <v>20</v>
      </c>
      <c r="D716" t="s">
        <v>1133</v>
      </c>
      <c r="E716" t="s">
        <v>1139</v>
      </c>
      <c r="F716">
        <v>5400</v>
      </c>
      <c r="G716" t="s">
        <v>1643</v>
      </c>
      <c r="H716">
        <v>126</v>
      </c>
      <c r="I716">
        <v>19298.439999999999</v>
      </c>
      <c r="J716">
        <v>2431603.44</v>
      </c>
      <c r="K716" t="s">
        <v>1912</v>
      </c>
      <c r="L716" t="s">
        <v>2069</v>
      </c>
    </row>
    <row r="717" spans="1:12" x14ac:dyDescent="0.3">
      <c r="A717" t="s">
        <v>748</v>
      </c>
      <c r="B717">
        <v>5</v>
      </c>
      <c r="C717" t="s">
        <v>18</v>
      </c>
      <c r="D717" t="s">
        <v>1133</v>
      </c>
      <c r="E717" t="s">
        <v>1143</v>
      </c>
      <c r="F717">
        <v>5300</v>
      </c>
      <c r="G717" t="s">
        <v>1644</v>
      </c>
      <c r="H717">
        <v>226</v>
      </c>
      <c r="I717">
        <v>30931.46</v>
      </c>
      <c r="J717">
        <v>6990509.96</v>
      </c>
      <c r="K717" t="s">
        <v>2073</v>
      </c>
      <c r="L717" t="s">
        <v>2097</v>
      </c>
    </row>
    <row r="718" spans="1:12" x14ac:dyDescent="0.3">
      <c r="A718" t="s">
        <v>749</v>
      </c>
      <c r="B718">
        <v>4</v>
      </c>
      <c r="C718" t="s">
        <v>19</v>
      </c>
      <c r="D718" t="s">
        <v>1135</v>
      </c>
      <c r="E718" t="s">
        <v>1141</v>
      </c>
      <c r="F718">
        <v>5200</v>
      </c>
      <c r="G718" t="s">
        <v>1595</v>
      </c>
      <c r="H718">
        <v>180</v>
      </c>
      <c r="I718">
        <v>49664.94</v>
      </c>
      <c r="J718">
        <v>8939689.1999999993</v>
      </c>
      <c r="K718" t="s">
        <v>2074</v>
      </c>
      <c r="L718" t="s">
        <v>1805</v>
      </c>
    </row>
    <row r="719" spans="1:12" x14ac:dyDescent="0.3">
      <c r="A719" t="s">
        <v>750</v>
      </c>
      <c r="B719">
        <v>2</v>
      </c>
      <c r="C719" t="s">
        <v>18</v>
      </c>
      <c r="D719" t="s">
        <v>1138</v>
      </c>
      <c r="E719" t="s">
        <v>1139</v>
      </c>
      <c r="F719">
        <v>5400</v>
      </c>
      <c r="G719" t="s">
        <v>1219</v>
      </c>
      <c r="H719">
        <v>147</v>
      </c>
      <c r="I719">
        <v>34337.43</v>
      </c>
      <c r="J719">
        <v>5047602.21</v>
      </c>
      <c r="K719" t="s">
        <v>2075</v>
      </c>
      <c r="L719" t="s">
        <v>2149</v>
      </c>
    </row>
    <row r="720" spans="1:12" x14ac:dyDescent="0.3">
      <c r="A720" t="s">
        <v>751</v>
      </c>
      <c r="B720">
        <v>2</v>
      </c>
      <c r="C720" t="s">
        <v>20</v>
      </c>
      <c r="D720" t="s">
        <v>1134</v>
      </c>
      <c r="E720" t="s">
        <v>1139</v>
      </c>
      <c r="F720">
        <v>5400</v>
      </c>
      <c r="G720" t="s">
        <v>1280</v>
      </c>
      <c r="H720">
        <v>34</v>
      </c>
      <c r="I720">
        <v>3047.16</v>
      </c>
      <c r="J720">
        <v>103603.44</v>
      </c>
      <c r="K720" t="s">
        <v>1910</v>
      </c>
      <c r="L720" t="s">
        <v>2077</v>
      </c>
    </row>
    <row r="721" spans="1:12" x14ac:dyDescent="0.3">
      <c r="A721" t="s">
        <v>752</v>
      </c>
      <c r="B721">
        <v>2</v>
      </c>
      <c r="C721" t="s">
        <v>19</v>
      </c>
      <c r="D721" t="s">
        <v>1137</v>
      </c>
      <c r="E721" t="s">
        <v>1141</v>
      </c>
      <c r="F721">
        <v>5300</v>
      </c>
      <c r="G721" t="s">
        <v>1417</v>
      </c>
      <c r="H721">
        <v>3</v>
      </c>
      <c r="I721">
        <v>42639.41</v>
      </c>
      <c r="J721">
        <v>127918.23</v>
      </c>
      <c r="K721" t="s">
        <v>1952</v>
      </c>
      <c r="L721" t="s">
        <v>1814</v>
      </c>
    </row>
    <row r="722" spans="1:12" x14ac:dyDescent="0.3">
      <c r="A722" t="s">
        <v>753</v>
      </c>
      <c r="B722">
        <v>2</v>
      </c>
      <c r="C722" t="s">
        <v>20</v>
      </c>
      <c r="D722" t="s">
        <v>1135</v>
      </c>
      <c r="E722" t="s">
        <v>1142</v>
      </c>
      <c r="F722">
        <v>5200</v>
      </c>
      <c r="G722" t="s">
        <v>1645</v>
      </c>
      <c r="H722">
        <v>229</v>
      </c>
      <c r="I722">
        <v>30259.85</v>
      </c>
      <c r="J722">
        <v>6929505.6500000004</v>
      </c>
      <c r="K722" t="s">
        <v>1890</v>
      </c>
      <c r="L722" t="s">
        <v>1788</v>
      </c>
    </row>
    <row r="723" spans="1:12" x14ac:dyDescent="0.3">
      <c r="A723" t="s">
        <v>754</v>
      </c>
      <c r="B723">
        <v>2</v>
      </c>
      <c r="C723" t="s">
        <v>19</v>
      </c>
      <c r="D723" t="s">
        <v>1135</v>
      </c>
      <c r="E723" t="s">
        <v>1142</v>
      </c>
      <c r="F723">
        <v>5100</v>
      </c>
      <c r="G723" t="s">
        <v>1646</v>
      </c>
      <c r="H723">
        <v>15</v>
      </c>
      <c r="I723">
        <v>44021.93</v>
      </c>
      <c r="J723">
        <v>660328.94999999995</v>
      </c>
      <c r="K723" t="s">
        <v>1792</v>
      </c>
      <c r="L723" t="s">
        <v>2047</v>
      </c>
    </row>
    <row r="724" spans="1:12" x14ac:dyDescent="0.3">
      <c r="A724" t="s">
        <v>755</v>
      </c>
      <c r="B724">
        <v>4</v>
      </c>
      <c r="C724" t="s">
        <v>21</v>
      </c>
      <c r="D724" t="s">
        <v>1138</v>
      </c>
      <c r="E724" t="s">
        <v>1139</v>
      </c>
      <c r="F724">
        <v>5100</v>
      </c>
      <c r="G724" t="s">
        <v>1384</v>
      </c>
      <c r="H724">
        <v>178</v>
      </c>
      <c r="I724">
        <v>42287.3</v>
      </c>
      <c r="J724">
        <v>7527139.4000000004</v>
      </c>
      <c r="K724" t="s">
        <v>2014</v>
      </c>
      <c r="L724" t="s">
        <v>1843</v>
      </c>
    </row>
    <row r="725" spans="1:12" x14ac:dyDescent="0.3">
      <c r="A725" t="s">
        <v>756</v>
      </c>
      <c r="B725">
        <v>5</v>
      </c>
      <c r="C725" t="s">
        <v>21</v>
      </c>
      <c r="D725" t="s">
        <v>1134</v>
      </c>
      <c r="E725" t="s">
        <v>1142</v>
      </c>
      <c r="F725">
        <v>5100</v>
      </c>
      <c r="G725" t="s">
        <v>1647</v>
      </c>
      <c r="H725">
        <v>65</v>
      </c>
      <c r="I725">
        <v>10649.59</v>
      </c>
      <c r="J725">
        <v>692223.35</v>
      </c>
      <c r="K725" t="s">
        <v>1878</v>
      </c>
      <c r="L725" t="s">
        <v>1955</v>
      </c>
    </row>
    <row r="726" spans="1:12" x14ac:dyDescent="0.3">
      <c r="A726" t="s">
        <v>757</v>
      </c>
      <c r="B726">
        <v>5</v>
      </c>
      <c r="C726" t="s">
        <v>18</v>
      </c>
      <c r="D726" t="s">
        <v>1138</v>
      </c>
      <c r="E726" t="s">
        <v>1141</v>
      </c>
      <c r="F726">
        <v>5400</v>
      </c>
      <c r="G726" t="s">
        <v>1163</v>
      </c>
      <c r="H726">
        <v>237</v>
      </c>
      <c r="I726">
        <v>22280.76</v>
      </c>
      <c r="J726">
        <v>5280540.12</v>
      </c>
      <c r="K726" t="s">
        <v>1936</v>
      </c>
      <c r="L726" t="s">
        <v>1992</v>
      </c>
    </row>
    <row r="727" spans="1:12" x14ac:dyDescent="0.3">
      <c r="A727" t="s">
        <v>758</v>
      </c>
      <c r="B727">
        <v>4</v>
      </c>
      <c r="C727" t="s">
        <v>20</v>
      </c>
      <c r="D727" t="s">
        <v>1135</v>
      </c>
      <c r="E727" t="s">
        <v>1141</v>
      </c>
      <c r="F727">
        <v>5200</v>
      </c>
      <c r="G727" t="s">
        <v>1648</v>
      </c>
      <c r="H727">
        <v>44</v>
      </c>
      <c r="I727">
        <v>22429.82</v>
      </c>
      <c r="J727">
        <v>986912.08</v>
      </c>
      <c r="K727" t="s">
        <v>1983</v>
      </c>
      <c r="L727" t="s">
        <v>2127</v>
      </c>
    </row>
    <row r="728" spans="1:12" x14ac:dyDescent="0.3">
      <c r="A728" t="s">
        <v>759</v>
      </c>
      <c r="B728">
        <v>2</v>
      </c>
      <c r="C728" t="s">
        <v>18</v>
      </c>
      <c r="D728" t="s">
        <v>1135</v>
      </c>
      <c r="E728" t="s">
        <v>1141</v>
      </c>
      <c r="F728">
        <v>5200</v>
      </c>
      <c r="G728" t="s">
        <v>1649</v>
      </c>
      <c r="H728">
        <v>182</v>
      </c>
      <c r="I728">
        <v>31154.02</v>
      </c>
      <c r="J728">
        <v>5670031.6399999997</v>
      </c>
      <c r="K728" t="s">
        <v>1894</v>
      </c>
      <c r="L728" t="s">
        <v>1878</v>
      </c>
    </row>
    <row r="729" spans="1:12" x14ac:dyDescent="0.3">
      <c r="A729" t="s">
        <v>760</v>
      </c>
      <c r="B729">
        <v>2</v>
      </c>
      <c r="C729" t="s">
        <v>19</v>
      </c>
      <c r="D729" t="s">
        <v>1133</v>
      </c>
      <c r="E729" t="s">
        <v>1141</v>
      </c>
      <c r="F729">
        <v>5300</v>
      </c>
      <c r="G729" t="s">
        <v>1558</v>
      </c>
      <c r="H729">
        <v>109</v>
      </c>
      <c r="I729">
        <v>33911.71</v>
      </c>
      <c r="J729">
        <v>3696376.39</v>
      </c>
      <c r="K729" t="s">
        <v>1944</v>
      </c>
      <c r="L729" t="s">
        <v>1907</v>
      </c>
    </row>
    <row r="730" spans="1:12" x14ac:dyDescent="0.3">
      <c r="A730" t="s">
        <v>761</v>
      </c>
      <c r="B730">
        <v>3</v>
      </c>
      <c r="C730" t="s">
        <v>19</v>
      </c>
      <c r="D730" t="s">
        <v>1135</v>
      </c>
      <c r="E730" t="s">
        <v>1141</v>
      </c>
      <c r="F730">
        <v>5100</v>
      </c>
      <c r="G730" t="s">
        <v>1517</v>
      </c>
      <c r="H730">
        <v>56</v>
      </c>
      <c r="I730">
        <v>31466.53</v>
      </c>
      <c r="J730">
        <v>1762125.68</v>
      </c>
      <c r="K730" t="s">
        <v>1965</v>
      </c>
      <c r="L730" t="s">
        <v>1871</v>
      </c>
    </row>
    <row r="731" spans="1:12" x14ac:dyDescent="0.3">
      <c r="A731" t="s">
        <v>762</v>
      </c>
      <c r="B731">
        <v>2</v>
      </c>
      <c r="C731" t="s">
        <v>18</v>
      </c>
      <c r="D731" t="s">
        <v>1137</v>
      </c>
      <c r="E731" t="s">
        <v>1141</v>
      </c>
      <c r="F731">
        <v>5100</v>
      </c>
      <c r="G731" t="s">
        <v>1650</v>
      </c>
      <c r="H731">
        <v>182</v>
      </c>
      <c r="I731">
        <v>14317.58</v>
      </c>
      <c r="J731">
        <v>2605799.56</v>
      </c>
      <c r="K731" t="s">
        <v>2076</v>
      </c>
      <c r="L731" t="s">
        <v>1946</v>
      </c>
    </row>
    <row r="732" spans="1:12" x14ac:dyDescent="0.3">
      <c r="A732" t="s">
        <v>763</v>
      </c>
      <c r="B732">
        <v>3</v>
      </c>
      <c r="C732" t="s">
        <v>21</v>
      </c>
      <c r="D732" t="s">
        <v>1135</v>
      </c>
      <c r="E732" t="s">
        <v>1139</v>
      </c>
      <c r="F732">
        <v>5300</v>
      </c>
      <c r="G732" t="s">
        <v>1651</v>
      </c>
      <c r="H732">
        <v>164</v>
      </c>
      <c r="I732">
        <v>31536.43</v>
      </c>
      <c r="J732">
        <v>5171974.5199999996</v>
      </c>
      <c r="K732" t="s">
        <v>1903</v>
      </c>
      <c r="L732" t="s">
        <v>1889</v>
      </c>
    </row>
    <row r="733" spans="1:12" x14ac:dyDescent="0.3">
      <c r="A733" t="s">
        <v>764</v>
      </c>
      <c r="B733">
        <v>4</v>
      </c>
      <c r="C733" t="s">
        <v>20</v>
      </c>
      <c r="D733" t="s">
        <v>1137</v>
      </c>
      <c r="E733" t="s">
        <v>1139</v>
      </c>
      <c r="F733">
        <v>5300</v>
      </c>
      <c r="G733" t="s">
        <v>1150</v>
      </c>
      <c r="H733">
        <v>105</v>
      </c>
      <c r="I733">
        <v>29754.55</v>
      </c>
      <c r="J733">
        <v>3124227.75</v>
      </c>
      <c r="K733" t="s">
        <v>1847</v>
      </c>
      <c r="L733" t="s">
        <v>2122</v>
      </c>
    </row>
    <row r="734" spans="1:12" x14ac:dyDescent="0.3">
      <c r="A734" t="s">
        <v>765</v>
      </c>
      <c r="B734">
        <v>1</v>
      </c>
      <c r="C734" t="s">
        <v>19</v>
      </c>
      <c r="D734" t="s">
        <v>1135</v>
      </c>
      <c r="E734" t="s">
        <v>1142</v>
      </c>
      <c r="F734">
        <v>5100</v>
      </c>
      <c r="G734" t="s">
        <v>1422</v>
      </c>
      <c r="H734">
        <v>234</v>
      </c>
      <c r="I734">
        <v>18625.37</v>
      </c>
      <c r="J734">
        <v>4358336.58</v>
      </c>
      <c r="K734" t="s">
        <v>1916</v>
      </c>
      <c r="L734" t="s">
        <v>2134</v>
      </c>
    </row>
    <row r="735" spans="1:12" x14ac:dyDescent="0.3">
      <c r="A735" t="s">
        <v>766</v>
      </c>
      <c r="B735">
        <v>4</v>
      </c>
      <c r="C735" t="s">
        <v>21</v>
      </c>
      <c r="D735" t="s">
        <v>1134</v>
      </c>
      <c r="E735" t="s">
        <v>1140</v>
      </c>
      <c r="F735">
        <v>5400</v>
      </c>
      <c r="G735" t="s">
        <v>1652</v>
      </c>
      <c r="H735">
        <v>170</v>
      </c>
      <c r="I735">
        <v>33783.379999999997</v>
      </c>
      <c r="J735">
        <v>5743174.5999999996</v>
      </c>
      <c r="K735" t="s">
        <v>1902</v>
      </c>
      <c r="L735" t="s">
        <v>1926</v>
      </c>
    </row>
    <row r="736" spans="1:12" x14ac:dyDescent="0.3">
      <c r="A736" t="s">
        <v>767</v>
      </c>
      <c r="B736">
        <v>3</v>
      </c>
      <c r="C736" t="s">
        <v>18</v>
      </c>
      <c r="D736" t="s">
        <v>1134</v>
      </c>
      <c r="E736" t="s">
        <v>1139</v>
      </c>
      <c r="F736">
        <v>5400</v>
      </c>
      <c r="G736" t="s">
        <v>1602</v>
      </c>
      <c r="H736">
        <v>215</v>
      </c>
      <c r="I736">
        <v>615.80999999999995</v>
      </c>
      <c r="J736">
        <v>132399.15</v>
      </c>
      <c r="K736" t="s">
        <v>1933</v>
      </c>
      <c r="L736" t="s">
        <v>1857</v>
      </c>
    </row>
    <row r="737" spans="1:12" x14ac:dyDescent="0.3">
      <c r="A737" t="s">
        <v>768</v>
      </c>
      <c r="B737">
        <v>4</v>
      </c>
      <c r="C737" t="s">
        <v>20</v>
      </c>
      <c r="D737" t="s">
        <v>1133</v>
      </c>
      <c r="E737" t="s">
        <v>1139</v>
      </c>
      <c r="F737">
        <v>5400</v>
      </c>
      <c r="G737" t="s">
        <v>1471</v>
      </c>
      <c r="H737">
        <v>80</v>
      </c>
      <c r="I737">
        <v>26923.73</v>
      </c>
      <c r="J737">
        <v>2153898.4</v>
      </c>
      <c r="K737" t="s">
        <v>2077</v>
      </c>
      <c r="L737" t="s">
        <v>1956</v>
      </c>
    </row>
    <row r="738" spans="1:12" x14ac:dyDescent="0.3">
      <c r="A738" t="s">
        <v>769</v>
      </c>
      <c r="B738">
        <v>5</v>
      </c>
      <c r="C738" t="s">
        <v>19</v>
      </c>
      <c r="D738" t="s">
        <v>1135</v>
      </c>
      <c r="E738" t="s">
        <v>1140</v>
      </c>
      <c r="F738">
        <v>5200</v>
      </c>
      <c r="G738" t="s">
        <v>1653</v>
      </c>
      <c r="H738">
        <v>86</v>
      </c>
      <c r="I738">
        <v>43216.14</v>
      </c>
      <c r="J738">
        <v>3716588.04</v>
      </c>
      <c r="K738" t="s">
        <v>2007</v>
      </c>
      <c r="L738" t="s">
        <v>1890</v>
      </c>
    </row>
    <row r="739" spans="1:12" x14ac:dyDescent="0.3">
      <c r="A739" t="s">
        <v>770</v>
      </c>
      <c r="B739">
        <v>4</v>
      </c>
      <c r="C739" t="s">
        <v>21</v>
      </c>
      <c r="D739" t="s">
        <v>1135</v>
      </c>
      <c r="E739" t="s">
        <v>1142</v>
      </c>
      <c r="F739">
        <v>5300</v>
      </c>
      <c r="G739" t="s">
        <v>1654</v>
      </c>
      <c r="H739">
        <v>87</v>
      </c>
      <c r="I739">
        <v>8132.79</v>
      </c>
      <c r="J739">
        <v>707552.73</v>
      </c>
      <c r="K739" t="s">
        <v>1895</v>
      </c>
      <c r="L739" t="s">
        <v>1877</v>
      </c>
    </row>
    <row r="740" spans="1:12" x14ac:dyDescent="0.3">
      <c r="A740" t="s">
        <v>771</v>
      </c>
      <c r="B740">
        <v>4</v>
      </c>
      <c r="C740" t="s">
        <v>21</v>
      </c>
      <c r="D740" t="s">
        <v>1138</v>
      </c>
      <c r="E740" t="s">
        <v>1141</v>
      </c>
      <c r="F740">
        <v>5300</v>
      </c>
      <c r="G740" t="s">
        <v>1655</v>
      </c>
      <c r="H740">
        <v>242</v>
      </c>
      <c r="I740">
        <v>42012.800000000003</v>
      </c>
      <c r="J740">
        <v>10167097.6</v>
      </c>
      <c r="K740" t="s">
        <v>2066</v>
      </c>
      <c r="L740" t="s">
        <v>2098</v>
      </c>
    </row>
    <row r="741" spans="1:12" x14ac:dyDescent="0.3">
      <c r="A741" t="s">
        <v>772</v>
      </c>
      <c r="B741">
        <v>3</v>
      </c>
      <c r="C741" t="s">
        <v>21</v>
      </c>
      <c r="D741" t="s">
        <v>1135</v>
      </c>
      <c r="E741" t="s">
        <v>1142</v>
      </c>
      <c r="F741">
        <v>5300</v>
      </c>
      <c r="G741" t="s">
        <v>1656</v>
      </c>
      <c r="H741">
        <v>44</v>
      </c>
      <c r="I741">
        <v>11567.21</v>
      </c>
      <c r="J741">
        <v>508957.24</v>
      </c>
      <c r="K741" t="s">
        <v>1858</v>
      </c>
      <c r="L741" t="s">
        <v>2103</v>
      </c>
    </row>
    <row r="742" spans="1:12" x14ac:dyDescent="0.3">
      <c r="A742" t="s">
        <v>773</v>
      </c>
      <c r="B742">
        <v>2</v>
      </c>
      <c r="C742" t="s">
        <v>19</v>
      </c>
      <c r="D742" t="s">
        <v>1133</v>
      </c>
      <c r="E742" t="s">
        <v>1141</v>
      </c>
      <c r="F742">
        <v>5300</v>
      </c>
      <c r="G742" t="s">
        <v>1236</v>
      </c>
      <c r="H742">
        <v>224</v>
      </c>
      <c r="I742">
        <v>24390.22</v>
      </c>
      <c r="J742">
        <v>5463409.2800000003</v>
      </c>
      <c r="K742" t="s">
        <v>2045</v>
      </c>
      <c r="L742" t="s">
        <v>1954</v>
      </c>
    </row>
    <row r="743" spans="1:12" x14ac:dyDescent="0.3">
      <c r="A743" t="s">
        <v>774</v>
      </c>
      <c r="B743">
        <v>1</v>
      </c>
      <c r="C743" t="s">
        <v>19</v>
      </c>
      <c r="D743" t="s">
        <v>1133</v>
      </c>
      <c r="E743" t="s">
        <v>1140</v>
      </c>
      <c r="F743">
        <v>5400</v>
      </c>
      <c r="G743" t="s">
        <v>1657</v>
      </c>
      <c r="H743">
        <v>179</v>
      </c>
      <c r="I743">
        <v>26197.16</v>
      </c>
      <c r="J743">
        <v>4689291.6399999997</v>
      </c>
      <c r="K743" t="s">
        <v>1882</v>
      </c>
      <c r="L743" t="s">
        <v>2059</v>
      </c>
    </row>
    <row r="744" spans="1:12" x14ac:dyDescent="0.3">
      <c r="A744" t="s">
        <v>775</v>
      </c>
      <c r="B744">
        <v>4</v>
      </c>
      <c r="C744" t="s">
        <v>20</v>
      </c>
      <c r="D744" t="s">
        <v>1137</v>
      </c>
      <c r="E744" t="s">
        <v>1141</v>
      </c>
      <c r="F744">
        <v>5200</v>
      </c>
      <c r="G744" t="s">
        <v>1295</v>
      </c>
      <c r="H744">
        <v>49</v>
      </c>
      <c r="I744">
        <v>1336.87</v>
      </c>
      <c r="J744">
        <v>65506.63</v>
      </c>
      <c r="K744" t="s">
        <v>1808</v>
      </c>
      <c r="L744" t="s">
        <v>2062</v>
      </c>
    </row>
    <row r="745" spans="1:12" x14ac:dyDescent="0.3">
      <c r="A745" t="s">
        <v>776</v>
      </c>
      <c r="B745">
        <v>1</v>
      </c>
      <c r="C745" t="s">
        <v>18</v>
      </c>
      <c r="D745" t="s">
        <v>1137</v>
      </c>
      <c r="E745" t="s">
        <v>1140</v>
      </c>
      <c r="F745">
        <v>5300</v>
      </c>
      <c r="G745" t="s">
        <v>1658</v>
      </c>
      <c r="H745">
        <v>228</v>
      </c>
      <c r="I745">
        <v>28206.28</v>
      </c>
      <c r="J745">
        <v>6431031.8399999999</v>
      </c>
      <c r="K745" t="s">
        <v>1925</v>
      </c>
      <c r="L745" t="s">
        <v>2022</v>
      </c>
    </row>
    <row r="746" spans="1:12" x14ac:dyDescent="0.3">
      <c r="A746" t="s">
        <v>777</v>
      </c>
      <c r="B746">
        <v>1</v>
      </c>
      <c r="C746" t="s">
        <v>19</v>
      </c>
      <c r="D746" t="s">
        <v>1138</v>
      </c>
      <c r="E746" t="s">
        <v>1140</v>
      </c>
      <c r="F746">
        <v>5100</v>
      </c>
      <c r="G746" t="s">
        <v>1580</v>
      </c>
      <c r="H746">
        <v>122</v>
      </c>
      <c r="I746">
        <v>12730.96</v>
      </c>
      <c r="J746">
        <v>1553177.12</v>
      </c>
      <c r="K746" t="s">
        <v>1854</v>
      </c>
      <c r="L746" t="s">
        <v>2085</v>
      </c>
    </row>
    <row r="747" spans="1:12" x14ac:dyDescent="0.3">
      <c r="A747" t="s">
        <v>778</v>
      </c>
      <c r="B747">
        <v>4</v>
      </c>
      <c r="C747" t="s">
        <v>18</v>
      </c>
      <c r="D747" t="s">
        <v>1133</v>
      </c>
      <c r="E747" t="s">
        <v>1140</v>
      </c>
      <c r="F747">
        <v>5100</v>
      </c>
      <c r="G747" t="s">
        <v>1659</v>
      </c>
      <c r="H747">
        <v>127</v>
      </c>
      <c r="I747">
        <v>3097.53</v>
      </c>
      <c r="J747">
        <v>393386.31</v>
      </c>
      <c r="K747" t="s">
        <v>1782</v>
      </c>
      <c r="L747" t="s">
        <v>2055</v>
      </c>
    </row>
    <row r="748" spans="1:12" x14ac:dyDescent="0.3">
      <c r="A748" t="s">
        <v>779</v>
      </c>
      <c r="B748">
        <v>3</v>
      </c>
      <c r="C748" t="s">
        <v>21</v>
      </c>
      <c r="D748" t="s">
        <v>1137</v>
      </c>
      <c r="E748" t="s">
        <v>1139</v>
      </c>
      <c r="F748">
        <v>5400</v>
      </c>
      <c r="G748" t="s">
        <v>1660</v>
      </c>
      <c r="H748">
        <v>120</v>
      </c>
      <c r="I748">
        <v>23744.36</v>
      </c>
      <c r="J748">
        <v>2849323.2</v>
      </c>
      <c r="K748" t="s">
        <v>2078</v>
      </c>
      <c r="L748" t="s">
        <v>2045</v>
      </c>
    </row>
    <row r="749" spans="1:12" x14ac:dyDescent="0.3">
      <c r="A749" t="s">
        <v>780</v>
      </c>
      <c r="B749">
        <v>3</v>
      </c>
      <c r="C749" t="s">
        <v>21</v>
      </c>
      <c r="D749" t="s">
        <v>1136</v>
      </c>
      <c r="E749" t="s">
        <v>1139</v>
      </c>
      <c r="F749">
        <v>5100</v>
      </c>
      <c r="G749" t="s">
        <v>1522</v>
      </c>
      <c r="H749">
        <v>170</v>
      </c>
      <c r="I749">
        <v>29032.46</v>
      </c>
      <c r="J749">
        <v>4935518.2</v>
      </c>
      <c r="K749" t="s">
        <v>1807</v>
      </c>
      <c r="L749" t="s">
        <v>1998</v>
      </c>
    </row>
    <row r="750" spans="1:12" x14ac:dyDescent="0.3">
      <c r="A750" t="s">
        <v>781</v>
      </c>
      <c r="B750">
        <v>3</v>
      </c>
      <c r="C750" t="s">
        <v>18</v>
      </c>
      <c r="D750" t="s">
        <v>1138</v>
      </c>
      <c r="E750" t="s">
        <v>1141</v>
      </c>
      <c r="F750">
        <v>5300</v>
      </c>
      <c r="G750" t="s">
        <v>1347</v>
      </c>
      <c r="H750">
        <v>172</v>
      </c>
      <c r="I750">
        <v>4576.6099999999997</v>
      </c>
      <c r="J750">
        <v>787176.92</v>
      </c>
      <c r="K750" t="s">
        <v>1830</v>
      </c>
      <c r="L750" t="s">
        <v>1863</v>
      </c>
    </row>
    <row r="751" spans="1:12" x14ac:dyDescent="0.3">
      <c r="A751" t="s">
        <v>782</v>
      </c>
      <c r="B751">
        <v>2</v>
      </c>
      <c r="C751" t="s">
        <v>18</v>
      </c>
      <c r="D751" t="s">
        <v>1138</v>
      </c>
      <c r="E751" t="s">
        <v>1139</v>
      </c>
      <c r="F751">
        <v>5300</v>
      </c>
      <c r="G751" t="s">
        <v>1401</v>
      </c>
      <c r="H751">
        <v>81</v>
      </c>
      <c r="I751">
        <v>31354.5</v>
      </c>
      <c r="J751">
        <v>2539714.5</v>
      </c>
      <c r="K751" t="s">
        <v>15</v>
      </c>
      <c r="L751" t="s">
        <v>2069</v>
      </c>
    </row>
    <row r="752" spans="1:12" x14ac:dyDescent="0.3">
      <c r="A752" t="s">
        <v>783</v>
      </c>
      <c r="B752">
        <v>3</v>
      </c>
      <c r="C752" t="s">
        <v>19</v>
      </c>
      <c r="D752" t="s">
        <v>1134</v>
      </c>
      <c r="E752" t="s">
        <v>1142</v>
      </c>
      <c r="F752">
        <v>5100</v>
      </c>
      <c r="G752" t="s">
        <v>1250</v>
      </c>
      <c r="H752">
        <v>27</v>
      </c>
      <c r="I752">
        <v>13067.19</v>
      </c>
      <c r="J752">
        <v>352814.13</v>
      </c>
      <c r="K752" t="s">
        <v>1980</v>
      </c>
      <c r="L752" t="s">
        <v>1877</v>
      </c>
    </row>
    <row r="753" spans="1:12" x14ac:dyDescent="0.3">
      <c r="A753" t="s">
        <v>784</v>
      </c>
      <c r="B753">
        <v>5</v>
      </c>
      <c r="C753" t="s">
        <v>18</v>
      </c>
      <c r="D753" t="s">
        <v>1138</v>
      </c>
      <c r="E753" t="s">
        <v>1143</v>
      </c>
      <c r="F753">
        <v>5100</v>
      </c>
      <c r="G753" t="s">
        <v>1510</v>
      </c>
      <c r="H753">
        <v>199</v>
      </c>
      <c r="I753">
        <v>26782.85</v>
      </c>
      <c r="J753">
        <v>5329787.1500000004</v>
      </c>
      <c r="K753" t="s">
        <v>2043</v>
      </c>
      <c r="L753" t="s">
        <v>1901</v>
      </c>
    </row>
    <row r="754" spans="1:12" x14ac:dyDescent="0.3">
      <c r="A754" t="s">
        <v>785</v>
      </c>
      <c r="B754">
        <v>4</v>
      </c>
      <c r="C754" t="s">
        <v>21</v>
      </c>
      <c r="D754" t="s">
        <v>1137</v>
      </c>
      <c r="E754" t="s">
        <v>1139</v>
      </c>
      <c r="F754">
        <v>5100</v>
      </c>
      <c r="G754" t="s">
        <v>1533</v>
      </c>
      <c r="H754">
        <v>204</v>
      </c>
      <c r="I754">
        <v>42289.36</v>
      </c>
      <c r="J754">
        <v>8627029.4399999995</v>
      </c>
      <c r="K754" t="s">
        <v>1869</v>
      </c>
      <c r="L754" t="s">
        <v>2069</v>
      </c>
    </row>
    <row r="755" spans="1:12" x14ac:dyDescent="0.3">
      <c r="A755" t="s">
        <v>786</v>
      </c>
      <c r="B755">
        <v>3</v>
      </c>
      <c r="C755" t="s">
        <v>20</v>
      </c>
      <c r="D755" t="s">
        <v>1137</v>
      </c>
      <c r="E755" t="s">
        <v>1141</v>
      </c>
      <c r="F755">
        <v>5200</v>
      </c>
      <c r="G755" t="s">
        <v>1661</v>
      </c>
      <c r="H755">
        <v>211</v>
      </c>
      <c r="I755">
        <v>30664.25</v>
      </c>
      <c r="J755">
        <v>6470156.75</v>
      </c>
      <c r="K755" t="s">
        <v>1784</v>
      </c>
      <c r="L755" t="s">
        <v>1826</v>
      </c>
    </row>
    <row r="756" spans="1:12" x14ac:dyDescent="0.3">
      <c r="A756" t="s">
        <v>787</v>
      </c>
      <c r="B756">
        <v>3</v>
      </c>
      <c r="C756" t="s">
        <v>20</v>
      </c>
      <c r="D756" t="s">
        <v>1136</v>
      </c>
      <c r="E756" t="s">
        <v>1139</v>
      </c>
      <c r="F756">
        <v>5300</v>
      </c>
      <c r="G756" t="s">
        <v>1293</v>
      </c>
      <c r="H756">
        <v>9</v>
      </c>
      <c r="I756">
        <v>39143.550000000003</v>
      </c>
      <c r="J756">
        <v>352291.95</v>
      </c>
      <c r="K756" t="s">
        <v>1996</v>
      </c>
      <c r="L756" t="s">
        <v>1951</v>
      </c>
    </row>
    <row r="757" spans="1:12" x14ac:dyDescent="0.3">
      <c r="A757" t="s">
        <v>788</v>
      </c>
      <c r="B757">
        <v>3</v>
      </c>
      <c r="C757" t="s">
        <v>20</v>
      </c>
      <c r="D757" t="s">
        <v>1138</v>
      </c>
      <c r="E757" t="s">
        <v>1142</v>
      </c>
      <c r="F757">
        <v>5400</v>
      </c>
      <c r="G757" t="s">
        <v>1561</v>
      </c>
      <c r="H757">
        <v>213</v>
      </c>
      <c r="I757">
        <v>11413.05</v>
      </c>
      <c r="J757">
        <v>2430979.65</v>
      </c>
      <c r="K757" t="s">
        <v>1794</v>
      </c>
      <c r="L757" t="s">
        <v>2061</v>
      </c>
    </row>
    <row r="758" spans="1:12" x14ac:dyDescent="0.3">
      <c r="A758" t="s">
        <v>789</v>
      </c>
      <c r="B758">
        <v>2</v>
      </c>
      <c r="C758" t="s">
        <v>20</v>
      </c>
      <c r="D758" t="s">
        <v>1137</v>
      </c>
      <c r="E758" t="s">
        <v>1142</v>
      </c>
      <c r="F758">
        <v>5200</v>
      </c>
      <c r="G758" t="s">
        <v>1258</v>
      </c>
      <c r="H758">
        <v>112</v>
      </c>
      <c r="I758">
        <v>48356.68</v>
      </c>
      <c r="J758">
        <v>5415948.1600000001</v>
      </c>
      <c r="K758" t="s">
        <v>2077</v>
      </c>
      <c r="L758" t="s">
        <v>2023</v>
      </c>
    </row>
    <row r="759" spans="1:12" x14ac:dyDescent="0.3">
      <c r="A759" t="s">
        <v>790</v>
      </c>
      <c r="B759">
        <v>4</v>
      </c>
      <c r="C759" t="s">
        <v>20</v>
      </c>
      <c r="D759" t="s">
        <v>1136</v>
      </c>
      <c r="E759" t="s">
        <v>1141</v>
      </c>
      <c r="F759">
        <v>5200</v>
      </c>
      <c r="G759" t="s">
        <v>1305</v>
      </c>
      <c r="H759">
        <v>72</v>
      </c>
      <c r="I759">
        <v>29259.51</v>
      </c>
      <c r="J759">
        <v>2106684.7200000002</v>
      </c>
      <c r="K759" t="s">
        <v>1779</v>
      </c>
      <c r="L759" t="s">
        <v>1833</v>
      </c>
    </row>
    <row r="760" spans="1:12" x14ac:dyDescent="0.3">
      <c r="A760" t="s">
        <v>791</v>
      </c>
      <c r="B760">
        <v>2</v>
      </c>
      <c r="C760" t="s">
        <v>19</v>
      </c>
      <c r="D760" t="s">
        <v>1135</v>
      </c>
      <c r="E760" t="s">
        <v>1140</v>
      </c>
      <c r="F760">
        <v>5300</v>
      </c>
      <c r="G760" t="s">
        <v>1662</v>
      </c>
      <c r="H760">
        <v>201</v>
      </c>
      <c r="I760">
        <v>12388.77</v>
      </c>
      <c r="J760">
        <v>2490142.77</v>
      </c>
      <c r="K760" t="s">
        <v>1867</v>
      </c>
      <c r="L760" t="s">
        <v>1961</v>
      </c>
    </row>
    <row r="761" spans="1:12" x14ac:dyDescent="0.3">
      <c r="A761" t="s">
        <v>792</v>
      </c>
      <c r="B761">
        <v>3</v>
      </c>
      <c r="C761" t="s">
        <v>18</v>
      </c>
      <c r="D761" t="s">
        <v>1137</v>
      </c>
      <c r="E761" t="s">
        <v>1142</v>
      </c>
      <c r="F761">
        <v>5200</v>
      </c>
      <c r="G761" t="s">
        <v>1663</v>
      </c>
      <c r="H761">
        <v>167</v>
      </c>
      <c r="I761">
        <v>48339.46</v>
      </c>
      <c r="J761">
        <v>8072689.8200000003</v>
      </c>
      <c r="K761" t="s">
        <v>1892</v>
      </c>
      <c r="L761" t="s">
        <v>1859</v>
      </c>
    </row>
    <row r="762" spans="1:12" x14ac:dyDescent="0.3">
      <c r="A762" t="s">
        <v>793</v>
      </c>
      <c r="B762">
        <v>1</v>
      </c>
      <c r="C762" t="s">
        <v>19</v>
      </c>
      <c r="D762" t="s">
        <v>1137</v>
      </c>
      <c r="E762" t="s">
        <v>1142</v>
      </c>
      <c r="F762">
        <v>5100</v>
      </c>
      <c r="G762" t="s">
        <v>1664</v>
      </c>
      <c r="H762">
        <v>55</v>
      </c>
      <c r="I762">
        <v>2702.4</v>
      </c>
      <c r="J762">
        <v>148632</v>
      </c>
      <c r="K762" t="s">
        <v>1947</v>
      </c>
      <c r="L762" t="s">
        <v>1858</v>
      </c>
    </row>
    <row r="763" spans="1:12" x14ac:dyDescent="0.3">
      <c r="A763" t="s">
        <v>794</v>
      </c>
      <c r="B763">
        <v>2</v>
      </c>
      <c r="C763" t="s">
        <v>20</v>
      </c>
      <c r="D763" t="s">
        <v>1136</v>
      </c>
      <c r="E763" t="s">
        <v>1142</v>
      </c>
      <c r="F763">
        <v>5200</v>
      </c>
      <c r="G763" t="s">
        <v>1197</v>
      </c>
      <c r="H763">
        <v>108</v>
      </c>
      <c r="I763">
        <v>9814.83</v>
      </c>
      <c r="J763">
        <v>1060001.6399999999</v>
      </c>
      <c r="K763" t="s">
        <v>2000</v>
      </c>
      <c r="L763" t="s">
        <v>2120</v>
      </c>
    </row>
    <row r="764" spans="1:12" x14ac:dyDescent="0.3">
      <c r="A764" t="s">
        <v>795</v>
      </c>
      <c r="B764">
        <v>3</v>
      </c>
      <c r="C764" t="s">
        <v>19</v>
      </c>
      <c r="D764" t="s">
        <v>1133</v>
      </c>
      <c r="E764" t="s">
        <v>1142</v>
      </c>
      <c r="F764">
        <v>5200</v>
      </c>
      <c r="G764" t="s">
        <v>1250</v>
      </c>
      <c r="H764">
        <v>196</v>
      </c>
      <c r="I764">
        <v>20404.13</v>
      </c>
      <c r="J764">
        <v>3999209.48</v>
      </c>
      <c r="K764" t="s">
        <v>2079</v>
      </c>
      <c r="L764" t="s">
        <v>2153</v>
      </c>
    </row>
    <row r="765" spans="1:12" x14ac:dyDescent="0.3">
      <c r="A765" t="s">
        <v>796</v>
      </c>
      <c r="B765">
        <v>4</v>
      </c>
      <c r="C765" t="s">
        <v>21</v>
      </c>
      <c r="D765" t="s">
        <v>1134</v>
      </c>
      <c r="E765" t="s">
        <v>1143</v>
      </c>
      <c r="F765">
        <v>5200</v>
      </c>
      <c r="G765" t="s">
        <v>1665</v>
      </c>
      <c r="H765">
        <v>230</v>
      </c>
      <c r="I765">
        <v>49327.75</v>
      </c>
      <c r="J765">
        <v>11345382.5</v>
      </c>
      <c r="K765" t="s">
        <v>1851</v>
      </c>
      <c r="L765" t="s">
        <v>1813</v>
      </c>
    </row>
    <row r="766" spans="1:12" x14ac:dyDescent="0.3">
      <c r="A766" t="s">
        <v>797</v>
      </c>
      <c r="B766">
        <v>3</v>
      </c>
      <c r="C766" t="s">
        <v>20</v>
      </c>
      <c r="D766" t="s">
        <v>1137</v>
      </c>
      <c r="E766" t="s">
        <v>1143</v>
      </c>
      <c r="F766">
        <v>5100</v>
      </c>
      <c r="G766" t="s">
        <v>1666</v>
      </c>
      <c r="H766">
        <v>195</v>
      </c>
      <c r="I766">
        <v>46906.83</v>
      </c>
      <c r="J766">
        <v>9146831.8499999996</v>
      </c>
      <c r="K766" t="s">
        <v>1862</v>
      </c>
      <c r="L766" t="s">
        <v>2070</v>
      </c>
    </row>
    <row r="767" spans="1:12" x14ac:dyDescent="0.3">
      <c r="A767" t="s">
        <v>798</v>
      </c>
      <c r="B767">
        <v>2</v>
      </c>
      <c r="C767" t="s">
        <v>20</v>
      </c>
      <c r="D767" t="s">
        <v>1138</v>
      </c>
      <c r="E767" t="s">
        <v>1142</v>
      </c>
      <c r="F767">
        <v>5100</v>
      </c>
      <c r="G767" t="s">
        <v>1414</v>
      </c>
      <c r="H767">
        <v>145</v>
      </c>
      <c r="I767">
        <v>31106.68</v>
      </c>
      <c r="J767">
        <v>4510468.5999999996</v>
      </c>
      <c r="K767" t="s">
        <v>1790</v>
      </c>
      <c r="L767" t="s">
        <v>1801</v>
      </c>
    </row>
    <row r="768" spans="1:12" x14ac:dyDescent="0.3">
      <c r="A768" t="s">
        <v>799</v>
      </c>
      <c r="B768">
        <v>3</v>
      </c>
      <c r="C768" t="s">
        <v>20</v>
      </c>
      <c r="D768" t="s">
        <v>1136</v>
      </c>
      <c r="E768" t="s">
        <v>1142</v>
      </c>
      <c r="F768">
        <v>5200</v>
      </c>
      <c r="G768" t="s">
        <v>1667</v>
      </c>
      <c r="H768">
        <v>69</v>
      </c>
      <c r="I768">
        <v>36189.97</v>
      </c>
      <c r="J768">
        <v>2497107.9300000002</v>
      </c>
      <c r="K768" t="s">
        <v>2080</v>
      </c>
      <c r="L768" t="s">
        <v>1828</v>
      </c>
    </row>
    <row r="769" spans="1:12" x14ac:dyDescent="0.3">
      <c r="A769" t="s">
        <v>800</v>
      </c>
      <c r="B769">
        <v>3</v>
      </c>
      <c r="C769" t="s">
        <v>18</v>
      </c>
      <c r="D769" t="s">
        <v>1137</v>
      </c>
      <c r="E769" t="s">
        <v>1142</v>
      </c>
      <c r="F769">
        <v>5400</v>
      </c>
      <c r="G769" t="s">
        <v>1346</v>
      </c>
      <c r="H769">
        <v>3</v>
      </c>
      <c r="I769">
        <v>22358.68</v>
      </c>
      <c r="J769">
        <v>67076.039999999994</v>
      </c>
      <c r="K769" t="s">
        <v>1983</v>
      </c>
      <c r="L769" t="s">
        <v>2154</v>
      </c>
    </row>
    <row r="770" spans="1:12" x14ac:dyDescent="0.3">
      <c r="A770" t="s">
        <v>801</v>
      </c>
      <c r="B770">
        <v>1</v>
      </c>
      <c r="C770" t="s">
        <v>20</v>
      </c>
      <c r="D770" t="s">
        <v>1135</v>
      </c>
      <c r="E770" t="s">
        <v>1139</v>
      </c>
      <c r="F770">
        <v>5400</v>
      </c>
      <c r="G770" t="s">
        <v>1668</v>
      </c>
      <c r="H770">
        <v>68</v>
      </c>
      <c r="I770">
        <v>37393.51</v>
      </c>
      <c r="J770">
        <v>2542758.6800000002</v>
      </c>
      <c r="K770" t="s">
        <v>1925</v>
      </c>
      <c r="L770" t="s">
        <v>2155</v>
      </c>
    </row>
    <row r="771" spans="1:12" x14ac:dyDescent="0.3">
      <c r="A771" t="s">
        <v>802</v>
      </c>
      <c r="B771">
        <v>3</v>
      </c>
      <c r="C771" t="s">
        <v>21</v>
      </c>
      <c r="D771" t="s">
        <v>1136</v>
      </c>
      <c r="E771" t="s">
        <v>1140</v>
      </c>
      <c r="F771">
        <v>5100</v>
      </c>
      <c r="G771" t="s">
        <v>1669</v>
      </c>
      <c r="H771">
        <v>249</v>
      </c>
      <c r="I771">
        <v>38941.449999999997</v>
      </c>
      <c r="J771">
        <v>9696421.0500000007</v>
      </c>
      <c r="K771" t="s">
        <v>1950</v>
      </c>
      <c r="L771" t="s">
        <v>2146</v>
      </c>
    </row>
    <row r="772" spans="1:12" x14ac:dyDescent="0.3">
      <c r="A772" t="s">
        <v>803</v>
      </c>
      <c r="B772">
        <v>4</v>
      </c>
      <c r="C772" t="s">
        <v>20</v>
      </c>
      <c r="D772" t="s">
        <v>1133</v>
      </c>
      <c r="E772" t="s">
        <v>1140</v>
      </c>
      <c r="F772">
        <v>5300</v>
      </c>
      <c r="G772" t="s">
        <v>1169</v>
      </c>
      <c r="H772">
        <v>227</v>
      </c>
      <c r="I772">
        <v>40850.589999999997</v>
      </c>
      <c r="J772">
        <v>9273083.9299999997</v>
      </c>
      <c r="K772" t="s">
        <v>1968</v>
      </c>
      <c r="L772" t="s">
        <v>2059</v>
      </c>
    </row>
    <row r="773" spans="1:12" x14ac:dyDescent="0.3">
      <c r="A773" t="s">
        <v>804</v>
      </c>
      <c r="B773">
        <v>1</v>
      </c>
      <c r="C773" t="s">
        <v>20</v>
      </c>
      <c r="D773" t="s">
        <v>1138</v>
      </c>
      <c r="E773" t="s">
        <v>1139</v>
      </c>
      <c r="F773">
        <v>5100</v>
      </c>
      <c r="G773" t="s">
        <v>1246</v>
      </c>
      <c r="H773">
        <v>237</v>
      </c>
      <c r="I773">
        <v>30581.67</v>
      </c>
      <c r="J773">
        <v>7247855.79</v>
      </c>
      <c r="K773" t="s">
        <v>1971</v>
      </c>
      <c r="L773" t="s">
        <v>1893</v>
      </c>
    </row>
    <row r="774" spans="1:12" x14ac:dyDescent="0.3">
      <c r="A774" t="s">
        <v>805</v>
      </c>
      <c r="B774">
        <v>5</v>
      </c>
      <c r="C774" t="s">
        <v>18</v>
      </c>
      <c r="D774" t="s">
        <v>1137</v>
      </c>
      <c r="E774" t="s">
        <v>1141</v>
      </c>
      <c r="F774">
        <v>5300</v>
      </c>
      <c r="G774" t="s">
        <v>1262</v>
      </c>
      <c r="H774">
        <v>120</v>
      </c>
      <c r="I774">
        <v>16855.39</v>
      </c>
      <c r="J774">
        <v>2022646.8</v>
      </c>
      <c r="K774" t="s">
        <v>2081</v>
      </c>
      <c r="L774" t="s">
        <v>1960</v>
      </c>
    </row>
    <row r="775" spans="1:12" x14ac:dyDescent="0.3">
      <c r="A775" t="s">
        <v>806</v>
      </c>
      <c r="B775">
        <v>5</v>
      </c>
      <c r="C775" t="s">
        <v>21</v>
      </c>
      <c r="D775" t="s">
        <v>1133</v>
      </c>
      <c r="E775" t="s">
        <v>1143</v>
      </c>
      <c r="F775">
        <v>5400</v>
      </c>
      <c r="G775" t="s">
        <v>1532</v>
      </c>
      <c r="H775">
        <v>67</v>
      </c>
      <c r="I775">
        <v>2795.48</v>
      </c>
      <c r="J775">
        <v>187297.16</v>
      </c>
      <c r="K775" t="s">
        <v>1969</v>
      </c>
      <c r="L775" t="s">
        <v>1796</v>
      </c>
    </row>
    <row r="776" spans="1:12" x14ac:dyDescent="0.3">
      <c r="A776" t="s">
        <v>807</v>
      </c>
      <c r="B776">
        <v>1</v>
      </c>
      <c r="C776" t="s">
        <v>19</v>
      </c>
      <c r="D776" t="s">
        <v>1137</v>
      </c>
      <c r="E776" t="s">
        <v>1139</v>
      </c>
      <c r="F776">
        <v>5300</v>
      </c>
      <c r="G776" t="s">
        <v>1666</v>
      </c>
      <c r="H776">
        <v>20</v>
      </c>
      <c r="I776">
        <v>16309.79</v>
      </c>
      <c r="J776">
        <v>326195.8</v>
      </c>
      <c r="K776" t="s">
        <v>1995</v>
      </c>
      <c r="L776" t="s">
        <v>2007</v>
      </c>
    </row>
    <row r="777" spans="1:12" x14ac:dyDescent="0.3">
      <c r="A777" t="s">
        <v>808</v>
      </c>
      <c r="B777">
        <v>4</v>
      </c>
      <c r="C777" t="s">
        <v>18</v>
      </c>
      <c r="D777" t="s">
        <v>1134</v>
      </c>
      <c r="E777" t="s">
        <v>1141</v>
      </c>
      <c r="F777">
        <v>5300</v>
      </c>
      <c r="G777" t="s">
        <v>1670</v>
      </c>
      <c r="H777">
        <v>238</v>
      </c>
      <c r="I777">
        <v>38849.89</v>
      </c>
      <c r="J777">
        <v>9246273.8200000003</v>
      </c>
      <c r="K777" t="s">
        <v>1935</v>
      </c>
      <c r="L777" t="s">
        <v>2111</v>
      </c>
    </row>
    <row r="778" spans="1:12" x14ac:dyDescent="0.3">
      <c r="A778" t="s">
        <v>809</v>
      </c>
      <c r="B778">
        <v>2</v>
      </c>
      <c r="C778" t="s">
        <v>18</v>
      </c>
      <c r="D778" t="s">
        <v>1135</v>
      </c>
      <c r="E778" t="s">
        <v>1139</v>
      </c>
      <c r="F778">
        <v>5100</v>
      </c>
      <c r="G778" t="s">
        <v>1671</v>
      </c>
      <c r="H778">
        <v>165</v>
      </c>
      <c r="I778">
        <v>38297.620000000003</v>
      </c>
      <c r="J778">
        <v>6319107.2999999998</v>
      </c>
      <c r="K778" t="s">
        <v>1822</v>
      </c>
      <c r="L778" t="s">
        <v>1823</v>
      </c>
    </row>
    <row r="779" spans="1:12" x14ac:dyDescent="0.3">
      <c r="A779" t="s">
        <v>810</v>
      </c>
      <c r="B779">
        <v>2</v>
      </c>
      <c r="C779" t="s">
        <v>20</v>
      </c>
      <c r="D779" t="s">
        <v>1138</v>
      </c>
      <c r="E779" t="s">
        <v>1143</v>
      </c>
      <c r="F779">
        <v>5200</v>
      </c>
      <c r="G779" t="s">
        <v>1672</v>
      </c>
      <c r="H779">
        <v>117</v>
      </c>
      <c r="I779">
        <v>43342.64</v>
      </c>
      <c r="J779">
        <v>5071088.88</v>
      </c>
      <c r="K779" t="s">
        <v>1906</v>
      </c>
      <c r="L779" t="s">
        <v>2025</v>
      </c>
    </row>
    <row r="780" spans="1:12" x14ac:dyDescent="0.3">
      <c r="A780" t="s">
        <v>811</v>
      </c>
      <c r="B780">
        <v>3</v>
      </c>
      <c r="C780" t="s">
        <v>20</v>
      </c>
      <c r="D780" t="s">
        <v>1133</v>
      </c>
      <c r="E780" t="s">
        <v>1140</v>
      </c>
      <c r="F780">
        <v>5400</v>
      </c>
      <c r="G780" t="s">
        <v>1673</v>
      </c>
      <c r="H780">
        <v>82</v>
      </c>
      <c r="I780">
        <v>11211.29</v>
      </c>
      <c r="J780">
        <v>919325.78</v>
      </c>
      <c r="K780" t="s">
        <v>1987</v>
      </c>
      <c r="L780" t="s">
        <v>1815</v>
      </c>
    </row>
    <row r="781" spans="1:12" x14ac:dyDescent="0.3">
      <c r="A781" t="s">
        <v>812</v>
      </c>
      <c r="B781">
        <v>5</v>
      </c>
      <c r="C781" t="s">
        <v>19</v>
      </c>
      <c r="D781" t="s">
        <v>1135</v>
      </c>
      <c r="E781" t="s">
        <v>1143</v>
      </c>
      <c r="F781">
        <v>5200</v>
      </c>
      <c r="G781" t="s">
        <v>1268</v>
      </c>
      <c r="H781">
        <v>208</v>
      </c>
      <c r="I781">
        <v>5558.91</v>
      </c>
      <c r="J781">
        <v>1156253.28</v>
      </c>
      <c r="K781" t="s">
        <v>9</v>
      </c>
      <c r="L781" t="s">
        <v>1781</v>
      </c>
    </row>
    <row r="782" spans="1:12" x14ac:dyDescent="0.3">
      <c r="A782" t="s">
        <v>813</v>
      </c>
      <c r="B782">
        <v>2</v>
      </c>
      <c r="C782" t="s">
        <v>21</v>
      </c>
      <c r="D782" t="s">
        <v>1138</v>
      </c>
      <c r="E782" t="s">
        <v>1140</v>
      </c>
      <c r="F782">
        <v>5200</v>
      </c>
      <c r="G782" t="s">
        <v>1158</v>
      </c>
      <c r="H782">
        <v>237</v>
      </c>
      <c r="I782">
        <v>2703.12</v>
      </c>
      <c r="J782">
        <v>640639.43999999994</v>
      </c>
      <c r="K782" t="s">
        <v>2038</v>
      </c>
      <c r="L782" t="s">
        <v>2141</v>
      </c>
    </row>
    <row r="783" spans="1:12" x14ac:dyDescent="0.3">
      <c r="A783" t="s">
        <v>814</v>
      </c>
      <c r="B783">
        <v>2</v>
      </c>
      <c r="C783" t="s">
        <v>20</v>
      </c>
      <c r="D783" t="s">
        <v>1138</v>
      </c>
      <c r="E783" t="s">
        <v>1140</v>
      </c>
      <c r="F783">
        <v>5200</v>
      </c>
      <c r="G783" t="s">
        <v>1279</v>
      </c>
      <c r="H783">
        <v>215</v>
      </c>
      <c r="I783">
        <v>41101.839999999997</v>
      </c>
      <c r="J783">
        <v>8836895.5999999996</v>
      </c>
      <c r="K783" t="s">
        <v>1825</v>
      </c>
      <c r="L783" t="s">
        <v>1827</v>
      </c>
    </row>
    <row r="784" spans="1:12" x14ac:dyDescent="0.3">
      <c r="A784" t="s">
        <v>815</v>
      </c>
      <c r="B784">
        <v>4</v>
      </c>
      <c r="C784" t="s">
        <v>21</v>
      </c>
      <c r="D784" t="s">
        <v>1134</v>
      </c>
      <c r="E784" t="s">
        <v>1139</v>
      </c>
      <c r="F784">
        <v>5400</v>
      </c>
      <c r="G784" t="s">
        <v>1674</v>
      </c>
      <c r="H784">
        <v>182</v>
      </c>
      <c r="I784">
        <v>32045.62</v>
      </c>
      <c r="J784">
        <v>5832302.8399999999</v>
      </c>
      <c r="K784" t="s">
        <v>1851</v>
      </c>
      <c r="L784" t="s">
        <v>1994</v>
      </c>
    </row>
    <row r="785" spans="1:12" x14ac:dyDescent="0.3">
      <c r="A785" t="s">
        <v>816</v>
      </c>
      <c r="B785">
        <v>1</v>
      </c>
      <c r="C785" t="s">
        <v>19</v>
      </c>
      <c r="D785" t="s">
        <v>1134</v>
      </c>
      <c r="E785" t="s">
        <v>1141</v>
      </c>
      <c r="F785">
        <v>5400</v>
      </c>
      <c r="G785" t="s">
        <v>1675</v>
      </c>
      <c r="H785">
        <v>97</v>
      </c>
      <c r="I785">
        <v>49910.45</v>
      </c>
      <c r="J785">
        <v>4841313.6500000004</v>
      </c>
      <c r="K785" t="s">
        <v>2068</v>
      </c>
      <c r="L785" t="s">
        <v>2019</v>
      </c>
    </row>
    <row r="786" spans="1:12" x14ac:dyDescent="0.3">
      <c r="A786" t="s">
        <v>817</v>
      </c>
      <c r="B786">
        <v>3</v>
      </c>
      <c r="C786" t="s">
        <v>18</v>
      </c>
      <c r="D786" t="s">
        <v>1137</v>
      </c>
      <c r="E786" t="s">
        <v>1143</v>
      </c>
      <c r="F786">
        <v>5300</v>
      </c>
      <c r="G786" t="s">
        <v>1382</v>
      </c>
      <c r="H786">
        <v>203</v>
      </c>
      <c r="I786">
        <v>34127.43</v>
      </c>
      <c r="J786">
        <v>6927868.29</v>
      </c>
      <c r="K786" t="s">
        <v>2082</v>
      </c>
      <c r="L786" t="s">
        <v>2038</v>
      </c>
    </row>
    <row r="787" spans="1:12" x14ac:dyDescent="0.3">
      <c r="A787" t="s">
        <v>818</v>
      </c>
      <c r="B787">
        <v>2</v>
      </c>
      <c r="C787" t="s">
        <v>20</v>
      </c>
      <c r="D787" t="s">
        <v>1135</v>
      </c>
      <c r="E787" t="s">
        <v>1139</v>
      </c>
      <c r="F787">
        <v>5100</v>
      </c>
      <c r="G787" t="s">
        <v>1676</v>
      </c>
      <c r="H787">
        <v>230</v>
      </c>
      <c r="I787">
        <v>29521.19</v>
      </c>
      <c r="J787">
        <v>6789873.7000000002</v>
      </c>
      <c r="K787" t="s">
        <v>2009</v>
      </c>
      <c r="L787" t="s">
        <v>2034</v>
      </c>
    </row>
    <row r="788" spans="1:12" x14ac:dyDescent="0.3">
      <c r="A788" t="s">
        <v>819</v>
      </c>
      <c r="B788">
        <v>5</v>
      </c>
      <c r="C788" t="s">
        <v>19</v>
      </c>
      <c r="D788" t="s">
        <v>1135</v>
      </c>
      <c r="E788" t="s">
        <v>1141</v>
      </c>
      <c r="F788">
        <v>5400</v>
      </c>
      <c r="G788" t="s">
        <v>1677</v>
      </c>
      <c r="H788">
        <v>9</v>
      </c>
      <c r="I788">
        <v>21488.01</v>
      </c>
      <c r="J788">
        <v>193392.09</v>
      </c>
      <c r="K788" t="s">
        <v>1996</v>
      </c>
      <c r="L788" t="s">
        <v>2049</v>
      </c>
    </row>
    <row r="789" spans="1:12" x14ac:dyDescent="0.3">
      <c r="A789" t="s">
        <v>820</v>
      </c>
      <c r="B789">
        <v>2</v>
      </c>
      <c r="C789" t="s">
        <v>20</v>
      </c>
      <c r="D789" t="s">
        <v>1133</v>
      </c>
      <c r="E789" t="s">
        <v>1143</v>
      </c>
      <c r="F789">
        <v>5400</v>
      </c>
      <c r="G789" t="s">
        <v>1301</v>
      </c>
      <c r="H789">
        <v>246</v>
      </c>
      <c r="I789">
        <v>46591.08</v>
      </c>
      <c r="J789">
        <v>11461405.68</v>
      </c>
      <c r="K789" t="s">
        <v>1957</v>
      </c>
      <c r="L789" t="s">
        <v>2087</v>
      </c>
    </row>
    <row r="790" spans="1:12" x14ac:dyDescent="0.3">
      <c r="A790" t="s">
        <v>821</v>
      </c>
      <c r="B790">
        <v>5</v>
      </c>
      <c r="C790" t="s">
        <v>18</v>
      </c>
      <c r="D790" t="s">
        <v>1137</v>
      </c>
      <c r="E790" t="s">
        <v>1143</v>
      </c>
      <c r="F790">
        <v>5100</v>
      </c>
      <c r="G790" t="s">
        <v>1678</v>
      </c>
      <c r="H790">
        <v>230</v>
      </c>
      <c r="I790">
        <v>15519.82</v>
      </c>
      <c r="J790">
        <v>3569558.6</v>
      </c>
      <c r="K790" t="s">
        <v>2029</v>
      </c>
      <c r="L790" t="s">
        <v>1845</v>
      </c>
    </row>
    <row r="791" spans="1:12" x14ac:dyDescent="0.3">
      <c r="A791" t="s">
        <v>822</v>
      </c>
      <c r="B791">
        <v>3</v>
      </c>
      <c r="C791" t="s">
        <v>19</v>
      </c>
      <c r="D791" t="s">
        <v>1134</v>
      </c>
      <c r="E791" t="s">
        <v>1139</v>
      </c>
      <c r="F791">
        <v>5400</v>
      </c>
      <c r="G791" t="s">
        <v>1564</v>
      </c>
      <c r="H791">
        <v>3</v>
      </c>
      <c r="I791">
        <v>43517.37</v>
      </c>
      <c r="J791">
        <v>130552.11</v>
      </c>
      <c r="K791" t="s">
        <v>2027</v>
      </c>
      <c r="L791" t="s">
        <v>2122</v>
      </c>
    </row>
    <row r="792" spans="1:12" x14ac:dyDescent="0.3">
      <c r="A792" t="s">
        <v>823</v>
      </c>
      <c r="B792">
        <v>3</v>
      </c>
      <c r="C792" t="s">
        <v>18</v>
      </c>
      <c r="D792" t="s">
        <v>1133</v>
      </c>
      <c r="E792" t="s">
        <v>1140</v>
      </c>
      <c r="F792">
        <v>5200</v>
      </c>
      <c r="G792" t="s">
        <v>1581</v>
      </c>
      <c r="H792">
        <v>186</v>
      </c>
      <c r="I792">
        <v>28744.84</v>
      </c>
      <c r="J792">
        <v>5346540.24</v>
      </c>
      <c r="K792" t="s">
        <v>2000</v>
      </c>
      <c r="L792" t="s">
        <v>2139</v>
      </c>
    </row>
    <row r="793" spans="1:12" x14ac:dyDescent="0.3">
      <c r="A793" t="s">
        <v>824</v>
      </c>
      <c r="B793">
        <v>2</v>
      </c>
      <c r="C793" t="s">
        <v>21</v>
      </c>
      <c r="D793" t="s">
        <v>1136</v>
      </c>
      <c r="E793" t="s">
        <v>1141</v>
      </c>
      <c r="F793">
        <v>5300</v>
      </c>
      <c r="G793" t="s">
        <v>1679</v>
      </c>
      <c r="H793">
        <v>230</v>
      </c>
      <c r="I793">
        <v>5318.47</v>
      </c>
      <c r="J793">
        <v>1223248.1000000001</v>
      </c>
      <c r="K793" t="s">
        <v>1797</v>
      </c>
      <c r="L793" t="s">
        <v>1964</v>
      </c>
    </row>
    <row r="794" spans="1:12" x14ac:dyDescent="0.3">
      <c r="A794" t="s">
        <v>825</v>
      </c>
      <c r="B794">
        <v>4</v>
      </c>
      <c r="C794" t="s">
        <v>19</v>
      </c>
      <c r="D794" t="s">
        <v>1133</v>
      </c>
      <c r="E794" t="s">
        <v>1139</v>
      </c>
      <c r="F794">
        <v>5100</v>
      </c>
      <c r="G794" t="s">
        <v>1215</v>
      </c>
      <c r="H794">
        <v>15</v>
      </c>
      <c r="I794">
        <v>34268.46</v>
      </c>
      <c r="J794">
        <v>514026.9</v>
      </c>
      <c r="K794" t="s">
        <v>1869</v>
      </c>
      <c r="L794" t="s">
        <v>1959</v>
      </c>
    </row>
    <row r="795" spans="1:12" x14ac:dyDescent="0.3">
      <c r="A795" t="s">
        <v>826</v>
      </c>
      <c r="B795">
        <v>4</v>
      </c>
      <c r="C795" t="s">
        <v>21</v>
      </c>
      <c r="D795" t="s">
        <v>1138</v>
      </c>
      <c r="E795" t="s">
        <v>1141</v>
      </c>
      <c r="F795">
        <v>5200</v>
      </c>
      <c r="G795" t="s">
        <v>1680</v>
      </c>
      <c r="H795">
        <v>151</v>
      </c>
      <c r="I795">
        <v>19980.38</v>
      </c>
      <c r="J795">
        <v>3017037.38</v>
      </c>
      <c r="K795" t="s">
        <v>1907</v>
      </c>
      <c r="L795" t="s">
        <v>2063</v>
      </c>
    </row>
    <row r="796" spans="1:12" x14ac:dyDescent="0.3">
      <c r="A796" t="s">
        <v>827</v>
      </c>
      <c r="B796">
        <v>5</v>
      </c>
      <c r="C796" t="s">
        <v>21</v>
      </c>
      <c r="D796" t="s">
        <v>1137</v>
      </c>
      <c r="E796" t="s">
        <v>1141</v>
      </c>
      <c r="F796">
        <v>5100</v>
      </c>
      <c r="G796" t="s">
        <v>1462</v>
      </c>
      <c r="H796">
        <v>73</v>
      </c>
      <c r="I796">
        <v>14381.9</v>
      </c>
      <c r="J796">
        <v>1049878.7</v>
      </c>
      <c r="K796" t="s">
        <v>2083</v>
      </c>
      <c r="L796" t="s">
        <v>1870</v>
      </c>
    </row>
    <row r="797" spans="1:12" x14ac:dyDescent="0.3">
      <c r="A797" t="s">
        <v>828</v>
      </c>
      <c r="B797">
        <v>2</v>
      </c>
      <c r="C797" t="s">
        <v>19</v>
      </c>
      <c r="D797" t="s">
        <v>1138</v>
      </c>
      <c r="E797" t="s">
        <v>1140</v>
      </c>
      <c r="F797">
        <v>5100</v>
      </c>
      <c r="G797" t="s">
        <v>1583</v>
      </c>
      <c r="H797">
        <v>72</v>
      </c>
      <c r="I797">
        <v>37148.79</v>
      </c>
      <c r="J797">
        <v>2674712.88</v>
      </c>
      <c r="K797" t="s">
        <v>1940</v>
      </c>
      <c r="L797" t="s">
        <v>1825</v>
      </c>
    </row>
    <row r="798" spans="1:12" x14ac:dyDescent="0.3">
      <c r="A798" t="s">
        <v>829</v>
      </c>
      <c r="B798">
        <v>2</v>
      </c>
      <c r="C798" t="s">
        <v>21</v>
      </c>
      <c r="D798" t="s">
        <v>1136</v>
      </c>
      <c r="E798" t="s">
        <v>1140</v>
      </c>
      <c r="F798">
        <v>5200</v>
      </c>
      <c r="G798" t="s">
        <v>1681</v>
      </c>
      <c r="H798">
        <v>66</v>
      </c>
      <c r="I798">
        <v>33890.74</v>
      </c>
      <c r="J798">
        <v>2236788.84</v>
      </c>
      <c r="K798" t="s">
        <v>1794</v>
      </c>
      <c r="L798" t="s">
        <v>2111</v>
      </c>
    </row>
    <row r="799" spans="1:12" x14ac:dyDescent="0.3">
      <c r="A799" t="s">
        <v>830</v>
      </c>
      <c r="B799">
        <v>5</v>
      </c>
      <c r="C799" t="s">
        <v>19</v>
      </c>
      <c r="D799" t="s">
        <v>1135</v>
      </c>
      <c r="E799" t="s">
        <v>1139</v>
      </c>
      <c r="F799">
        <v>5200</v>
      </c>
      <c r="G799" t="s">
        <v>1416</v>
      </c>
      <c r="H799">
        <v>67</v>
      </c>
      <c r="I799">
        <v>30212.25</v>
      </c>
      <c r="J799">
        <v>2024220.75</v>
      </c>
      <c r="K799" t="s">
        <v>2084</v>
      </c>
      <c r="L799" t="s">
        <v>2042</v>
      </c>
    </row>
    <row r="800" spans="1:12" x14ac:dyDescent="0.3">
      <c r="A800" t="s">
        <v>831</v>
      </c>
      <c r="B800">
        <v>4</v>
      </c>
      <c r="C800" t="s">
        <v>19</v>
      </c>
      <c r="D800" t="s">
        <v>1133</v>
      </c>
      <c r="E800" t="s">
        <v>1143</v>
      </c>
      <c r="F800">
        <v>5200</v>
      </c>
      <c r="G800" t="s">
        <v>1374</v>
      </c>
      <c r="H800">
        <v>2</v>
      </c>
      <c r="I800">
        <v>3046.64</v>
      </c>
      <c r="J800">
        <v>6093.28</v>
      </c>
      <c r="K800" t="s">
        <v>1914</v>
      </c>
      <c r="L800" t="s">
        <v>2037</v>
      </c>
    </row>
    <row r="801" spans="1:12" x14ac:dyDescent="0.3">
      <c r="A801" t="s">
        <v>832</v>
      </c>
      <c r="B801">
        <v>3</v>
      </c>
      <c r="C801" t="s">
        <v>18</v>
      </c>
      <c r="D801" t="s">
        <v>1136</v>
      </c>
      <c r="E801" t="s">
        <v>1139</v>
      </c>
      <c r="F801">
        <v>5300</v>
      </c>
      <c r="G801" t="s">
        <v>1682</v>
      </c>
      <c r="H801">
        <v>117</v>
      </c>
      <c r="I801">
        <v>1912.82</v>
      </c>
      <c r="J801">
        <v>223799.94</v>
      </c>
      <c r="K801" t="s">
        <v>2085</v>
      </c>
      <c r="L801" t="s">
        <v>2028</v>
      </c>
    </row>
    <row r="802" spans="1:12" x14ac:dyDescent="0.3">
      <c r="A802" t="s">
        <v>833</v>
      </c>
      <c r="B802">
        <v>4</v>
      </c>
      <c r="C802" t="s">
        <v>21</v>
      </c>
      <c r="D802" t="s">
        <v>1137</v>
      </c>
      <c r="E802" t="s">
        <v>1142</v>
      </c>
      <c r="F802">
        <v>5100</v>
      </c>
      <c r="G802" t="s">
        <v>1260</v>
      </c>
      <c r="H802">
        <v>193</v>
      </c>
      <c r="I802">
        <v>978.69</v>
      </c>
      <c r="J802">
        <v>188887.17</v>
      </c>
      <c r="K802" t="s">
        <v>1956</v>
      </c>
      <c r="L802" t="s">
        <v>1980</v>
      </c>
    </row>
    <row r="803" spans="1:12" x14ac:dyDescent="0.3">
      <c r="A803" t="s">
        <v>834</v>
      </c>
      <c r="B803">
        <v>2</v>
      </c>
      <c r="C803" t="s">
        <v>21</v>
      </c>
      <c r="D803" t="s">
        <v>1134</v>
      </c>
      <c r="E803" t="s">
        <v>1139</v>
      </c>
      <c r="F803">
        <v>5300</v>
      </c>
      <c r="G803" t="s">
        <v>1683</v>
      </c>
      <c r="H803">
        <v>144</v>
      </c>
      <c r="I803">
        <v>28802.97</v>
      </c>
      <c r="J803">
        <v>4147627.68</v>
      </c>
      <c r="K803" t="s">
        <v>1857</v>
      </c>
      <c r="L803" t="s">
        <v>1993</v>
      </c>
    </row>
    <row r="804" spans="1:12" x14ac:dyDescent="0.3">
      <c r="A804" t="s">
        <v>835</v>
      </c>
      <c r="B804">
        <v>3</v>
      </c>
      <c r="C804" t="s">
        <v>20</v>
      </c>
      <c r="D804" t="s">
        <v>1135</v>
      </c>
      <c r="E804" t="s">
        <v>1140</v>
      </c>
      <c r="F804">
        <v>5100</v>
      </c>
      <c r="G804" t="s">
        <v>1346</v>
      </c>
      <c r="H804">
        <v>141</v>
      </c>
      <c r="I804">
        <v>49208.45</v>
      </c>
      <c r="J804">
        <v>6938391.4500000002</v>
      </c>
      <c r="K804" t="s">
        <v>1877</v>
      </c>
      <c r="L804" t="s">
        <v>1935</v>
      </c>
    </row>
    <row r="805" spans="1:12" x14ac:dyDescent="0.3">
      <c r="A805" t="s">
        <v>836</v>
      </c>
      <c r="B805">
        <v>2</v>
      </c>
      <c r="C805" t="s">
        <v>20</v>
      </c>
      <c r="D805" t="s">
        <v>1134</v>
      </c>
      <c r="E805" t="s">
        <v>1142</v>
      </c>
      <c r="F805">
        <v>5300</v>
      </c>
      <c r="G805" t="s">
        <v>1368</v>
      </c>
      <c r="H805">
        <v>26</v>
      </c>
      <c r="I805">
        <v>10034.19</v>
      </c>
      <c r="J805">
        <v>260888.94</v>
      </c>
      <c r="K805" t="s">
        <v>2086</v>
      </c>
      <c r="L805" t="s">
        <v>2044</v>
      </c>
    </row>
    <row r="806" spans="1:12" x14ac:dyDescent="0.3">
      <c r="A806" t="s">
        <v>837</v>
      </c>
      <c r="B806">
        <v>4</v>
      </c>
      <c r="C806" t="s">
        <v>18</v>
      </c>
      <c r="D806" t="s">
        <v>1135</v>
      </c>
      <c r="E806" t="s">
        <v>1142</v>
      </c>
      <c r="F806">
        <v>5200</v>
      </c>
      <c r="G806" t="s">
        <v>1684</v>
      </c>
      <c r="H806">
        <v>164</v>
      </c>
      <c r="I806">
        <v>9713.84</v>
      </c>
      <c r="J806">
        <v>1593069.76</v>
      </c>
      <c r="K806" t="s">
        <v>2087</v>
      </c>
      <c r="L806" t="s">
        <v>1985</v>
      </c>
    </row>
    <row r="807" spans="1:12" x14ac:dyDescent="0.3">
      <c r="A807" t="s">
        <v>838</v>
      </c>
      <c r="B807">
        <v>5</v>
      </c>
      <c r="C807" t="s">
        <v>21</v>
      </c>
      <c r="D807" t="s">
        <v>1134</v>
      </c>
      <c r="E807" t="s">
        <v>1142</v>
      </c>
      <c r="F807">
        <v>5100</v>
      </c>
      <c r="G807" t="s">
        <v>1321</v>
      </c>
      <c r="H807">
        <v>217</v>
      </c>
      <c r="I807">
        <v>25860.52</v>
      </c>
      <c r="J807">
        <v>5611732.8399999999</v>
      </c>
      <c r="K807" t="s">
        <v>2046</v>
      </c>
      <c r="L807" t="s">
        <v>1947</v>
      </c>
    </row>
    <row r="808" spans="1:12" x14ac:dyDescent="0.3">
      <c r="A808" t="s">
        <v>839</v>
      </c>
      <c r="B808">
        <v>4</v>
      </c>
      <c r="C808" t="s">
        <v>21</v>
      </c>
      <c r="D808" t="s">
        <v>1134</v>
      </c>
      <c r="E808" t="s">
        <v>1140</v>
      </c>
      <c r="F808">
        <v>5100</v>
      </c>
      <c r="G808" t="s">
        <v>1685</v>
      </c>
      <c r="H808">
        <v>101</v>
      </c>
      <c r="I808">
        <v>5106.1000000000004</v>
      </c>
      <c r="J808">
        <v>515716.1</v>
      </c>
      <c r="K808" t="s">
        <v>2052</v>
      </c>
      <c r="L808" t="s">
        <v>2155</v>
      </c>
    </row>
    <row r="809" spans="1:12" x14ac:dyDescent="0.3">
      <c r="A809" t="s">
        <v>840</v>
      </c>
      <c r="B809">
        <v>4</v>
      </c>
      <c r="C809" t="s">
        <v>21</v>
      </c>
      <c r="D809" t="s">
        <v>1138</v>
      </c>
      <c r="E809" t="s">
        <v>1143</v>
      </c>
      <c r="F809">
        <v>5200</v>
      </c>
      <c r="G809" t="s">
        <v>1686</v>
      </c>
      <c r="H809">
        <v>169</v>
      </c>
      <c r="I809">
        <v>18453.490000000002</v>
      </c>
      <c r="J809">
        <v>3118639.81</v>
      </c>
      <c r="K809" t="s">
        <v>1950</v>
      </c>
      <c r="L809" t="s">
        <v>2083</v>
      </c>
    </row>
    <row r="810" spans="1:12" x14ac:dyDescent="0.3">
      <c r="A810" t="s">
        <v>841</v>
      </c>
      <c r="B810">
        <v>3</v>
      </c>
      <c r="C810" t="s">
        <v>21</v>
      </c>
      <c r="D810" t="s">
        <v>1135</v>
      </c>
      <c r="E810" t="s">
        <v>1141</v>
      </c>
      <c r="F810">
        <v>5200</v>
      </c>
      <c r="G810" t="s">
        <v>1540</v>
      </c>
      <c r="H810">
        <v>85</v>
      </c>
      <c r="I810">
        <v>21691.439999999999</v>
      </c>
      <c r="J810">
        <v>1843772.4</v>
      </c>
      <c r="K810" t="s">
        <v>1996</v>
      </c>
      <c r="L810" t="s">
        <v>2104</v>
      </c>
    </row>
    <row r="811" spans="1:12" x14ac:dyDescent="0.3">
      <c r="A811" t="s">
        <v>842</v>
      </c>
      <c r="B811">
        <v>3</v>
      </c>
      <c r="C811" t="s">
        <v>18</v>
      </c>
      <c r="D811" t="s">
        <v>1137</v>
      </c>
      <c r="E811" t="s">
        <v>1139</v>
      </c>
      <c r="F811">
        <v>5100</v>
      </c>
      <c r="G811" t="s">
        <v>1687</v>
      </c>
      <c r="H811">
        <v>244</v>
      </c>
      <c r="I811">
        <v>590.33000000000004</v>
      </c>
      <c r="J811">
        <v>144040.51999999999</v>
      </c>
      <c r="K811" t="s">
        <v>2023</v>
      </c>
      <c r="L811" t="s">
        <v>1879</v>
      </c>
    </row>
    <row r="812" spans="1:12" x14ac:dyDescent="0.3">
      <c r="A812" t="s">
        <v>843</v>
      </c>
      <c r="B812">
        <v>2</v>
      </c>
      <c r="C812" t="s">
        <v>19</v>
      </c>
      <c r="D812" t="s">
        <v>1133</v>
      </c>
      <c r="E812" t="s">
        <v>1140</v>
      </c>
      <c r="F812">
        <v>5400</v>
      </c>
      <c r="G812" t="s">
        <v>1687</v>
      </c>
      <c r="H812">
        <v>243</v>
      </c>
      <c r="I812">
        <v>11374.73</v>
      </c>
      <c r="J812">
        <v>2764059.39</v>
      </c>
      <c r="K812" t="s">
        <v>2082</v>
      </c>
      <c r="L812" t="s">
        <v>2052</v>
      </c>
    </row>
    <row r="813" spans="1:12" x14ac:dyDescent="0.3">
      <c r="A813" t="s">
        <v>844</v>
      </c>
      <c r="B813">
        <v>1</v>
      </c>
      <c r="C813" t="s">
        <v>21</v>
      </c>
      <c r="D813" t="s">
        <v>1135</v>
      </c>
      <c r="E813" t="s">
        <v>1142</v>
      </c>
      <c r="F813">
        <v>5100</v>
      </c>
      <c r="G813" t="s">
        <v>1688</v>
      </c>
      <c r="H813">
        <v>14</v>
      </c>
      <c r="I813">
        <v>22028.81</v>
      </c>
      <c r="J813">
        <v>308403.34000000003</v>
      </c>
      <c r="K813" t="s">
        <v>2088</v>
      </c>
      <c r="L813" t="s">
        <v>2002</v>
      </c>
    </row>
    <row r="814" spans="1:12" x14ac:dyDescent="0.3">
      <c r="A814" t="s">
        <v>845</v>
      </c>
      <c r="B814">
        <v>4</v>
      </c>
      <c r="C814" t="s">
        <v>19</v>
      </c>
      <c r="D814" t="s">
        <v>1133</v>
      </c>
      <c r="E814" t="s">
        <v>1143</v>
      </c>
      <c r="F814">
        <v>5300</v>
      </c>
      <c r="G814" t="s">
        <v>1367</v>
      </c>
      <c r="H814">
        <v>69</v>
      </c>
      <c r="I814">
        <v>43768.5</v>
      </c>
      <c r="J814">
        <v>3020026.5</v>
      </c>
      <c r="K814" t="s">
        <v>1846</v>
      </c>
      <c r="L814" t="s">
        <v>1898</v>
      </c>
    </row>
    <row r="815" spans="1:12" x14ac:dyDescent="0.3">
      <c r="A815" t="s">
        <v>846</v>
      </c>
      <c r="B815">
        <v>2</v>
      </c>
      <c r="C815" t="s">
        <v>21</v>
      </c>
      <c r="D815" t="s">
        <v>1133</v>
      </c>
      <c r="E815" t="s">
        <v>1139</v>
      </c>
      <c r="F815">
        <v>5200</v>
      </c>
      <c r="G815" t="s">
        <v>1689</v>
      </c>
      <c r="H815">
        <v>29</v>
      </c>
      <c r="I815">
        <v>31750.639999999999</v>
      </c>
      <c r="J815">
        <v>920768.56</v>
      </c>
      <c r="K815" t="s">
        <v>2061</v>
      </c>
      <c r="L815" t="s">
        <v>11</v>
      </c>
    </row>
    <row r="816" spans="1:12" x14ac:dyDescent="0.3">
      <c r="A816" t="s">
        <v>847</v>
      </c>
      <c r="B816">
        <v>3</v>
      </c>
      <c r="C816" t="s">
        <v>18</v>
      </c>
      <c r="D816" t="s">
        <v>1138</v>
      </c>
      <c r="E816" t="s">
        <v>1142</v>
      </c>
      <c r="F816">
        <v>5200</v>
      </c>
      <c r="G816" t="s">
        <v>1486</v>
      </c>
      <c r="H816">
        <v>185</v>
      </c>
      <c r="I816">
        <v>5004.07</v>
      </c>
      <c r="J816">
        <v>925752.95</v>
      </c>
      <c r="K816" t="s">
        <v>2045</v>
      </c>
      <c r="L816" t="s">
        <v>1953</v>
      </c>
    </row>
    <row r="817" spans="1:12" x14ac:dyDescent="0.3">
      <c r="A817" t="s">
        <v>848</v>
      </c>
      <c r="B817">
        <v>2</v>
      </c>
      <c r="C817" t="s">
        <v>19</v>
      </c>
      <c r="D817" t="s">
        <v>1134</v>
      </c>
      <c r="E817" t="s">
        <v>1140</v>
      </c>
      <c r="F817">
        <v>5200</v>
      </c>
      <c r="G817" t="s">
        <v>1499</v>
      </c>
      <c r="H817">
        <v>106</v>
      </c>
      <c r="I817">
        <v>5595.66</v>
      </c>
      <c r="J817">
        <v>593139.96</v>
      </c>
      <c r="K817" t="s">
        <v>1949</v>
      </c>
      <c r="L817" t="s">
        <v>2113</v>
      </c>
    </row>
    <row r="818" spans="1:12" x14ac:dyDescent="0.3">
      <c r="A818" t="s">
        <v>849</v>
      </c>
      <c r="B818">
        <v>4</v>
      </c>
      <c r="C818" t="s">
        <v>20</v>
      </c>
      <c r="D818" t="s">
        <v>1135</v>
      </c>
      <c r="E818" t="s">
        <v>1143</v>
      </c>
      <c r="F818">
        <v>5400</v>
      </c>
      <c r="G818" t="s">
        <v>1302</v>
      </c>
      <c r="H818">
        <v>230</v>
      </c>
      <c r="I818">
        <v>4070.59</v>
      </c>
      <c r="J818">
        <v>936235.7</v>
      </c>
      <c r="K818" t="s">
        <v>1975</v>
      </c>
      <c r="L818" t="s">
        <v>2124</v>
      </c>
    </row>
    <row r="819" spans="1:12" x14ac:dyDescent="0.3">
      <c r="A819" t="s">
        <v>850</v>
      </c>
      <c r="B819">
        <v>1</v>
      </c>
      <c r="C819" t="s">
        <v>18</v>
      </c>
      <c r="D819" t="s">
        <v>1135</v>
      </c>
      <c r="E819" t="s">
        <v>1143</v>
      </c>
      <c r="F819">
        <v>5400</v>
      </c>
      <c r="G819" t="s">
        <v>1672</v>
      </c>
      <c r="H819">
        <v>69</v>
      </c>
      <c r="I819">
        <v>48877.55</v>
      </c>
      <c r="J819">
        <v>3372550.95</v>
      </c>
      <c r="K819" t="s">
        <v>1846</v>
      </c>
      <c r="L819" t="s">
        <v>1842</v>
      </c>
    </row>
    <row r="820" spans="1:12" x14ac:dyDescent="0.3">
      <c r="A820" t="s">
        <v>851</v>
      </c>
      <c r="B820">
        <v>1</v>
      </c>
      <c r="C820" t="s">
        <v>19</v>
      </c>
      <c r="D820" t="s">
        <v>1134</v>
      </c>
      <c r="E820" t="s">
        <v>1143</v>
      </c>
      <c r="F820">
        <v>5400</v>
      </c>
      <c r="G820" t="s">
        <v>1514</v>
      </c>
      <c r="H820">
        <v>131</v>
      </c>
      <c r="I820">
        <v>10386.84</v>
      </c>
      <c r="J820">
        <v>1360676.04</v>
      </c>
      <c r="K820" t="s">
        <v>1811</v>
      </c>
      <c r="L820" t="s">
        <v>1912</v>
      </c>
    </row>
    <row r="821" spans="1:12" x14ac:dyDescent="0.3">
      <c r="A821" t="s">
        <v>852</v>
      </c>
      <c r="B821">
        <v>1</v>
      </c>
      <c r="C821" t="s">
        <v>19</v>
      </c>
      <c r="D821" t="s">
        <v>1133</v>
      </c>
      <c r="E821" t="s">
        <v>1140</v>
      </c>
      <c r="F821">
        <v>5200</v>
      </c>
      <c r="G821" t="s">
        <v>1454</v>
      </c>
      <c r="H821">
        <v>25</v>
      </c>
      <c r="I821">
        <v>35520.97</v>
      </c>
      <c r="J821">
        <v>888024.25</v>
      </c>
      <c r="K821" t="s">
        <v>2045</v>
      </c>
      <c r="L821" t="s">
        <v>1970</v>
      </c>
    </row>
    <row r="822" spans="1:12" x14ac:dyDescent="0.3">
      <c r="A822" t="s">
        <v>853</v>
      </c>
      <c r="B822">
        <v>2</v>
      </c>
      <c r="C822" t="s">
        <v>19</v>
      </c>
      <c r="D822" t="s">
        <v>1138</v>
      </c>
      <c r="E822" t="s">
        <v>1139</v>
      </c>
      <c r="F822">
        <v>5400</v>
      </c>
      <c r="G822" t="s">
        <v>1690</v>
      </c>
      <c r="H822">
        <v>31</v>
      </c>
      <c r="I822">
        <v>29143.24</v>
      </c>
      <c r="J822">
        <v>903440.44</v>
      </c>
      <c r="K822" t="s">
        <v>1935</v>
      </c>
      <c r="L822" t="s">
        <v>1829</v>
      </c>
    </row>
    <row r="823" spans="1:12" x14ac:dyDescent="0.3">
      <c r="A823" t="s">
        <v>854</v>
      </c>
      <c r="B823">
        <v>2</v>
      </c>
      <c r="C823" t="s">
        <v>18</v>
      </c>
      <c r="D823" t="s">
        <v>1137</v>
      </c>
      <c r="E823" t="s">
        <v>1141</v>
      </c>
      <c r="F823">
        <v>5200</v>
      </c>
      <c r="G823" t="s">
        <v>1691</v>
      </c>
      <c r="H823">
        <v>44</v>
      </c>
      <c r="I823">
        <v>30654.29</v>
      </c>
      <c r="J823">
        <v>1348788.76</v>
      </c>
      <c r="K823" t="s">
        <v>1927</v>
      </c>
      <c r="L823" t="s">
        <v>1797</v>
      </c>
    </row>
    <row r="824" spans="1:12" x14ac:dyDescent="0.3">
      <c r="A824" t="s">
        <v>855</v>
      </c>
      <c r="B824">
        <v>3</v>
      </c>
      <c r="C824" t="s">
        <v>18</v>
      </c>
      <c r="D824" t="s">
        <v>1137</v>
      </c>
      <c r="E824" t="s">
        <v>1140</v>
      </c>
      <c r="F824">
        <v>5100</v>
      </c>
      <c r="G824" t="s">
        <v>1356</v>
      </c>
      <c r="H824">
        <v>26</v>
      </c>
      <c r="I824">
        <v>31837.75</v>
      </c>
      <c r="J824">
        <v>827781.5</v>
      </c>
      <c r="K824" t="s">
        <v>1825</v>
      </c>
      <c r="L824" t="s">
        <v>1980</v>
      </c>
    </row>
    <row r="825" spans="1:12" x14ac:dyDescent="0.3">
      <c r="A825" t="s">
        <v>856</v>
      </c>
      <c r="B825">
        <v>2</v>
      </c>
      <c r="C825" t="s">
        <v>21</v>
      </c>
      <c r="D825" t="s">
        <v>1133</v>
      </c>
      <c r="E825" t="s">
        <v>1139</v>
      </c>
      <c r="F825">
        <v>5200</v>
      </c>
      <c r="G825" t="s">
        <v>1630</v>
      </c>
      <c r="H825">
        <v>241</v>
      </c>
      <c r="I825">
        <v>35818.9</v>
      </c>
      <c r="J825">
        <v>8632354.9000000004</v>
      </c>
      <c r="K825" t="s">
        <v>2081</v>
      </c>
      <c r="L825" t="s">
        <v>2105</v>
      </c>
    </row>
    <row r="826" spans="1:12" x14ac:dyDescent="0.3">
      <c r="A826" t="s">
        <v>857</v>
      </c>
      <c r="B826">
        <v>2</v>
      </c>
      <c r="C826" t="s">
        <v>19</v>
      </c>
      <c r="D826" t="s">
        <v>1133</v>
      </c>
      <c r="E826" t="s">
        <v>1141</v>
      </c>
      <c r="F826">
        <v>5400</v>
      </c>
      <c r="G826" t="s">
        <v>1249</v>
      </c>
      <c r="H826">
        <v>180</v>
      </c>
      <c r="I826">
        <v>1079.4100000000001</v>
      </c>
      <c r="J826">
        <v>194293.8</v>
      </c>
      <c r="K826" t="s">
        <v>2025</v>
      </c>
      <c r="L826" t="s">
        <v>1927</v>
      </c>
    </row>
    <row r="827" spans="1:12" x14ac:dyDescent="0.3">
      <c r="A827" t="s">
        <v>858</v>
      </c>
      <c r="B827">
        <v>1</v>
      </c>
      <c r="C827" t="s">
        <v>20</v>
      </c>
      <c r="D827" t="s">
        <v>1138</v>
      </c>
      <c r="E827" t="s">
        <v>1142</v>
      </c>
      <c r="F827">
        <v>5200</v>
      </c>
      <c r="G827" t="s">
        <v>1290</v>
      </c>
      <c r="H827">
        <v>98</v>
      </c>
      <c r="I827">
        <v>8334.93</v>
      </c>
      <c r="J827">
        <v>816823.14</v>
      </c>
      <c r="K827" t="s">
        <v>2041</v>
      </c>
      <c r="L827" t="s">
        <v>1975</v>
      </c>
    </row>
    <row r="828" spans="1:12" x14ac:dyDescent="0.3">
      <c r="A828" t="s">
        <v>859</v>
      </c>
      <c r="B828">
        <v>2</v>
      </c>
      <c r="C828" t="s">
        <v>20</v>
      </c>
      <c r="D828" t="s">
        <v>1138</v>
      </c>
      <c r="E828" t="s">
        <v>1140</v>
      </c>
      <c r="F828">
        <v>5300</v>
      </c>
      <c r="G828" t="s">
        <v>1147</v>
      </c>
      <c r="H828">
        <v>72</v>
      </c>
      <c r="I828">
        <v>34567.11</v>
      </c>
      <c r="J828">
        <v>2488831.92</v>
      </c>
      <c r="K828" t="s">
        <v>2035</v>
      </c>
      <c r="L828" t="s">
        <v>1873</v>
      </c>
    </row>
    <row r="829" spans="1:12" x14ac:dyDescent="0.3">
      <c r="A829" t="s">
        <v>860</v>
      </c>
      <c r="B829">
        <v>3</v>
      </c>
      <c r="C829" t="s">
        <v>20</v>
      </c>
      <c r="D829" t="s">
        <v>1137</v>
      </c>
      <c r="E829" t="s">
        <v>1140</v>
      </c>
      <c r="F829">
        <v>5400</v>
      </c>
      <c r="G829" t="s">
        <v>1692</v>
      </c>
      <c r="H829">
        <v>157</v>
      </c>
      <c r="I829">
        <v>21278.66</v>
      </c>
      <c r="J829">
        <v>3340749.62</v>
      </c>
      <c r="K829" t="s">
        <v>2067</v>
      </c>
      <c r="L829" t="s">
        <v>2094</v>
      </c>
    </row>
    <row r="830" spans="1:12" x14ac:dyDescent="0.3">
      <c r="A830" t="s">
        <v>861</v>
      </c>
      <c r="B830">
        <v>5</v>
      </c>
      <c r="C830" t="s">
        <v>18</v>
      </c>
      <c r="D830" t="s">
        <v>1134</v>
      </c>
      <c r="E830" t="s">
        <v>1139</v>
      </c>
      <c r="F830">
        <v>5300</v>
      </c>
      <c r="G830" t="s">
        <v>1579</v>
      </c>
      <c r="H830">
        <v>23</v>
      </c>
      <c r="I830">
        <v>19299.419999999998</v>
      </c>
      <c r="J830">
        <v>443886.66</v>
      </c>
      <c r="K830" t="s">
        <v>1916</v>
      </c>
      <c r="L830" t="s">
        <v>2122</v>
      </c>
    </row>
    <row r="831" spans="1:12" x14ac:dyDescent="0.3">
      <c r="A831" t="s">
        <v>862</v>
      </c>
      <c r="B831">
        <v>1</v>
      </c>
      <c r="C831" t="s">
        <v>19</v>
      </c>
      <c r="D831" t="s">
        <v>1135</v>
      </c>
      <c r="E831" t="s">
        <v>1141</v>
      </c>
      <c r="F831">
        <v>5100</v>
      </c>
      <c r="G831" t="s">
        <v>1693</v>
      </c>
      <c r="H831">
        <v>26</v>
      </c>
      <c r="I831">
        <v>29982.21</v>
      </c>
      <c r="J831">
        <v>779537.46</v>
      </c>
      <c r="K831" t="s">
        <v>2024</v>
      </c>
      <c r="L831" t="s">
        <v>1976</v>
      </c>
    </row>
    <row r="832" spans="1:12" x14ac:dyDescent="0.3">
      <c r="A832" t="s">
        <v>863</v>
      </c>
      <c r="B832">
        <v>1</v>
      </c>
      <c r="C832" t="s">
        <v>20</v>
      </c>
      <c r="D832" t="s">
        <v>1136</v>
      </c>
      <c r="E832" t="s">
        <v>1140</v>
      </c>
      <c r="F832">
        <v>5200</v>
      </c>
      <c r="G832" t="s">
        <v>1486</v>
      </c>
      <c r="H832">
        <v>117</v>
      </c>
      <c r="I832">
        <v>31433.43</v>
      </c>
      <c r="J832">
        <v>3677711.31</v>
      </c>
      <c r="K832" t="s">
        <v>2071</v>
      </c>
      <c r="L832" t="s">
        <v>1786</v>
      </c>
    </row>
    <row r="833" spans="1:12" x14ac:dyDescent="0.3">
      <c r="A833" t="s">
        <v>864</v>
      </c>
      <c r="B833">
        <v>2</v>
      </c>
      <c r="C833" t="s">
        <v>19</v>
      </c>
      <c r="D833" t="s">
        <v>1136</v>
      </c>
      <c r="E833" t="s">
        <v>1139</v>
      </c>
      <c r="F833">
        <v>5200</v>
      </c>
      <c r="G833" t="s">
        <v>1694</v>
      </c>
      <c r="H833">
        <v>113</v>
      </c>
      <c r="I833">
        <v>43480.72</v>
      </c>
      <c r="J833">
        <v>4913321.3600000003</v>
      </c>
      <c r="K833" t="s">
        <v>1999</v>
      </c>
      <c r="L833" t="s">
        <v>9</v>
      </c>
    </row>
    <row r="834" spans="1:12" x14ac:dyDescent="0.3">
      <c r="A834" t="s">
        <v>865</v>
      </c>
      <c r="B834">
        <v>2</v>
      </c>
      <c r="C834" t="s">
        <v>21</v>
      </c>
      <c r="D834" t="s">
        <v>1133</v>
      </c>
      <c r="E834" t="s">
        <v>1140</v>
      </c>
      <c r="F834">
        <v>5100</v>
      </c>
      <c r="G834" t="s">
        <v>1695</v>
      </c>
      <c r="H834">
        <v>220</v>
      </c>
      <c r="I834">
        <v>9817.7099999999991</v>
      </c>
      <c r="J834">
        <v>2159896.2000000002</v>
      </c>
      <c r="K834" t="s">
        <v>2017</v>
      </c>
      <c r="L834" t="s">
        <v>1932</v>
      </c>
    </row>
    <row r="835" spans="1:12" x14ac:dyDescent="0.3">
      <c r="A835" t="s">
        <v>866</v>
      </c>
      <c r="B835">
        <v>2</v>
      </c>
      <c r="C835" t="s">
        <v>19</v>
      </c>
      <c r="D835" t="s">
        <v>1137</v>
      </c>
      <c r="E835" t="s">
        <v>1143</v>
      </c>
      <c r="F835">
        <v>5300</v>
      </c>
      <c r="G835" t="s">
        <v>1439</v>
      </c>
      <c r="H835">
        <v>99</v>
      </c>
      <c r="I835">
        <v>31945.02</v>
      </c>
      <c r="J835">
        <v>3162556.98</v>
      </c>
      <c r="K835" t="s">
        <v>1826</v>
      </c>
      <c r="L835" t="s">
        <v>1944</v>
      </c>
    </row>
    <row r="836" spans="1:12" x14ac:dyDescent="0.3">
      <c r="A836" t="s">
        <v>867</v>
      </c>
      <c r="B836">
        <v>4</v>
      </c>
      <c r="C836" t="s">
        <v>18</v>
      </c>
      <c r="D836" t="s">
        <v>1138</v>
      </c>
      <c r="E836" t="s">
        <v>1141</v>
      </c>
      <c r="F836">
        <v>5100</v>
      </c>
      <c r="G836" t="s">
        <v>1206</v>
      </c>
      <c r="H836">
        <v>245</v>
      </c>
      <c r="I836">
        <v>15294.19</v>
      </c>
      <c r="J836">
        <v>3747076.55</v>
      </c>
      <c r="K836" t="s">
        <v>1903</v>
      </c>
      <c r="L836" t="s">
        <v>1943</v>
      </c>
    </row>
    <row r="837" spans="1:12" x14ac:dyDescent="0.3">
      <c r="A837" t="s">
        <v>868</v>
      </c>
      <c r="B837">
        <v>2</v>
      </c>
      <c r="C837" t="s">
        <v>19</v>
      </c>
      <c r="D837" t="s">
        <v>1136</v>
      </c>
      <c r="E837" t="s">
        <v>1141</v>
      </c>
      <c r="F837">
        <v>5200</v>
      </c>
      <c r="G837" t="s">
        <v>1315</v>
      </c>
      <c r="H837">
        <v>186</v>
      </c>
      <c r="I837">
        <v>21091.45</v>
      </c>
      <c r="J837">
        <v>3923009.7</v>
      </c>
      <c r="K837" t="s">
        <v>2049</v>
      </c>
      <c r="L837" t="s">
        <v>1974</v>
      </c>
    </row>
    <row r="838" spans="1:12" x14ac:dyDescent="0.3">
      <c r="A838" t="s">
        <v>869</v>
      </c>
      <c r="B838">
        <v>3</v>
      </c>
      <c r="C838" t="s">
        <v>21</v>
      </c>
      <c r="D838" t="s">
        <v>1134</v>
      </c>
      <c r="E838" t="s">
        <v>1139</v>
      </c>
      <c r="F838">
        <v>5300</v>
      </c>
      <c r="G838" t="s">
        <v>1696</v>
      </c>
      <c r="H838">
        <v>210</v>
      </c>
      <c r="I838">
        <v>48300.37</v>
      </c>
      <c r="J838">
        <v>10143077.699999999</v>
      </c>
      <c r="K838" t="s">
        <v>2089</v>
      </c>
      <c r="L838" t="s">
        <v>2011</v>
      </c>
    </row>
    <row r="839" spans="1:12" x14ac:dyDescent="0.3">
      <c r="A839" t="s">
        <v>870</v>
      </c>
      <c r="B839">
        <v>4</v>
      </c>
      <c r="C839" t="s">
        <v>18</v>
      </c>
      <c r="D839" t="s">
        <v>1137</v>
      </c>
      <c r="E839" t="s">
        <v>1142</v>
      </c>
      <c r="F839">
        <v>5100</v>
      </c>
      <c r="G839" t="s">
        <v>1306</v>
      </c>
      <c r="H839">
        <v>91</v>
      </c>
      <c r="I839">
        <v>492.2</v>
      </c>
      <c r="J839">
        <v>44790.2</v>
      </c>
      <c r="K839" t="s">
        <v>1812</v>
      </c>
      <c r="L839" t="s">
        <v>1826</v>
      </c>
    </row>
    <row r="840" spans="1:12" x14ac:dyDescent="0.3">
      <c r="A840" t="s">
        <v>871</v>
      </c>
      <c r="B840">
        <v>4</v>
      </c>
      <c r="C840" t="s">
        <v>18</v>
      </c>
      <c r="D840" t="s">
        <v>1136</v>
      </c>
      <c r="E840" t="s">
        <v>1143</v>
      </c>
      <c r="F840">
        <v>5100</v>
      </c>
      <c r="G840" t="s">
        <v>1697</v>
      </c>
      <c r="H840">
        <v>208</v>
      </c>
      <c r="I840">
        <v>49403.69</v>
      </c>
      <c r="J840">
        <v>10275967.52</v>
      </c>
      <c r="K840" t="s">
        <v>1894</v>
      </c>
      <c r="L840" t="s">
        <v>2103</v>
      </c>
    </row>
    <row r="841" spans="1:12" x14ac:dyDescent="0.3">
      <c r="A841" t="s">
        <v>872</v>
      </c>
      <c r="B841">
        <v>2</v>
      </c>
      <c r="C841" t="s">
        <v>20</v>
      </c>
      <c r="D841" t="s">
        <v>1133</v>
      </c>
      <c r="E841" t="s">
        <v>1141</v>
      </c>
      <c r="F841">
        <v>5300</v>
      </c>
      <c r="G841" t="s">
        <v>1440</v>
      </c>
      <c r="H841">
        <v>246</v>
      </c>
      <c r="I841">
        <v>2317.6</v>
      </c>
      <c r="J841">
        <v>570129.6</v>
      </c>
      <c r="K841" t="s">
        <v>2027</v>
      </c>
      <c r="L841" t="s">
        <v>2117</v>
      </c>
    </row>
    <row r="842" spans="1:12" x14ac:dyDescent="0.3">
      <c r="A842" t="s">
        <v>873</v>
      </c>
      <c r="B842">
        <v>5</v>
      </c>
      <c r="C842" t="s">
        <v>18</v>
      </c>
      <c r="D842" t="s">
        <v>1134</v>
      </c>
      <c r="E842" t="s">
        <v>1143</v>
      </c>
      <c r="F842">
        <v>5400</v>
      </c>
      <c r="G842" t="s">
        <v>1698</v>
      </c>
      <c r="H842">
        <v>66</v>
      </c>
      <c r="I842">
        <v>34092.47</v>
      </c>
      <c r="J842">
        <v>2250103.02</v>
      </c>
      <c r="K842" t="s">
        <v>1933</v>
      </c>
      <c r="L842" t="s">
        <v>1909</v>
      </c>
    </row>
    <row r="843" spans="1:12" x14ac:dyDescent="0.3">
      <c r="A843" t="s">
        <v>874</v>
      </c>
      <c r="B843">
        <v>1</v>
      </c>
      <c r="C843" t="s">
        <v>20</v>
      </c>
      <c r="D843" t="s">
        <v>1133</v>
      </c>
      <c r="E843" t="s">
        <v>1139</v>
      </c>
      <c r="F843">
        <v>5400</v>
      </c>
      <c r="G843" t="s">
        <v>1237</v>
      </c>
      <c r="H843">
        <v>181</v>
      </c>
      <c r="I843">
        <v>31221.71</v>
      </c>
      <c r="J843">
        <v>5651129.5099999998</v>
      </c>
      <c r="K843" t="s">
        <v>2090</v>
      </c>
      <c r="L843" t="s">
        <v>2122</v>
      </c>
    </row>
    <row r="844" spans="1:12" x14ac:dyDescent="0.3">
      <c r="A844" t="s">
        <v>875</v>
      </c>
      <c r="B844">
        <v>4</v>
      </c>
      <c r="C844" t="s">
        <v>19</v>
      </c>
      <c r="D844" t="s">
        <v>1138</v>
      </c>
      <c r="E844" t="s">
        <v>1139</v>
      </c>
      <c r="F844">
        <v>5100</v>
      </c>
      <c r="G844" t="s">
        <v>1335</v>
      </c>
      <c r="H844">
        <v>27</v>
      </c>
      <c r="I844">
        <v>47370.86</v>
      </c>
      <c r="J844">
        <v>1279013.22</v>
      </c>
      <c r="K844" t="s">
        <v>2078</v>
      </c>
      <c r="L844" t="s">
        <v>1782</v>
      </c>
    </row>
    <row r="845" spans="1:12" x14ac:dyDescent="0.3">
      <c r="A845" t="s">
        <v>876</v>
      </c>
      <c r="B845">
        <v>2</v>
      </c>
      <c r="C845" t="s">
        <v>18</v>
      </c>
      <c r="D845" t="s">
        <v>1136</v>
      </c>
      <c r="E845" t="s">
        <v>1140</v>
      </c>
      <c r="F845">
        <v>5400</v>
      </c>
      <c r="G845" t="s">
        <v>1176</v>
      </c>
      <c r="H845">
        <v>244</v>
      </c>
      <c r="I845">
        <v>10976.59</v>
      </c>
      <c r="J845">
        <v>2678287.96</v>
      </c>
      <c r="K845" t="s">
        <v>2045</v>
      </c>
      <c r="L845" t="s">
        <v>2017</v>
      </c>
    </row>
    <row r="846" spans="1:12" x14ac:dyDescent="0.3">
      <c r="A846" t="s">
        <v>877</v>
      </c>
      <c r="B846">
        <v>1</v>
      </c>
      <c r="C846" t="s">
        <v>21</v>
      </c>
      <c r="D846" t="s">
        <v>1137</v>
      </c>
      <c r="E846" t="s">
        <v>1141</v>
      </c>
      <c r="F846">
        <v>5100</v>
      </c>
      <c r="G846" t="s">
        <v>1312</v>
      </c>
      <c r="H846">
        <v>11</v>
      </c>
      <c r="I846">
        <v>9348.93</v>
      </c>
      <c r="J846">
        <v>102838.23</v>
      </c>
      <c r="K846" t="s">
        <v>2091</v>
      </c>
      <c r="L846" t="s">
        <v>1975</v>
      </c>
    </row>
    <row r="847" spans="1:12" x14ac:dyDescent="0.3">
      <c r="A847" t="s">
        <v>878</v>
      </c>
      <c r="B847">
        <v>1</v>
      </c>
      <c r="C847" t="s">
        <v>20</v>
      </c>
      <c r="D847" t="s">
        <v>1137</v>
      </c>
      <c r="E847" t="s">
        <v>1141</v>
      </c>
      <c r="F847">
        <v>5300</v>
      </c>
      <c r="G847" t="s">
        <v>1583</v>
      </c>
      <c r="H847">
        <v>188</v>
      </c>
      <c r="I847">
        <v>2468.2600000000002</v>
      </c>
      <c r="J847">
        <v>464032.88</v>
      </c>
      <c r="K847" t="s">
        <v>1941</v>
      </c>
      <c r="L847" t="s">
        <v>1847</v>
      </c>
    </row>
    <row r="848" spans="1:12" x14ac:dyDescent="0.3">
      <c r="A848" t="s">
        <v>879</v>
      </c>
      <c r="B848">
        <v>5</v>
      </c>
      <c r="C848" t="s">
        <v>20</v>
      </c>
      <c r="D848" t="s">
        <v>1134</v>
      </c>
      <c r="E848" t="s">
        <v>1143</v>
      </c>
      <c r="F848">
        <v>5300</v>
      </c>
      <c r="G848" t="s">
        <v>1699</v>
      </c>
      <c r="H848">
        <v>21</v>
      </c>
      <c r="I848">
        <v>17248.310000000001</v>
      </c>
      <c r="J848">
        <v>362214.51</v>
      </c>
      <c r="K848" t="s">
        <v>1791</v>
      </c>
      <c r="L848" t="s">
        <v>1831</v>
      </c>
    </row>
    <row r="849" spans="1:12" x14ac:dyDescent="0.3">
      <c r="A849" t="s">
        <v>880</v>
      </c>
      <c r="B849">
        <v>1</v>
      </c>
      <c r="C849" t="s">
        <v>21</v>
      </c>
      <c r="D849" t="s">
        <v>1138</v>
      </c>
      <c r="E849" t="s">
        <v>1142</v>
      </c>
      <c r="F849">
        <v>5200</v>
      </c>
      <c r="G849" t="s">
        <v>1338</v>
      </c>
      <c r="H849">
        <v>130</v>
      </c>
      <c r="I849">
        <v>38335.78</v>
      </c>
      <c r="J849">
        <v>4983651.4000000004</v>
      </c>
      <c r="K849" t="s">
        <v>2029</v>
      </c>
      <c r="L849" t="s">
        <v>2043</v>
      </c>
    </row>
    <row r="850" spans="1:12" x14ac:dyDescent="0.3">
      <c r="A850" t="s">
        <v>881</v>
      </c>
      <c r="B850">
        <v>1</v>
      </c>
      <c r="C850" t="s">
        <v>18</v>
      </c>
      <c r="D850" t="s">
        <v>1134</v>
      </c>
      <c r="E850" t="s">
        <v>1139</v>
      </c>
      <c r="F850">
        <v>5100</v>
      </c>
      <c r="G850" t="s">
        <v>1700</v>
      </c>
      <c r="H850">
        <v>5</v>
      </c>
      <c r="I850">
        <v>43651.63</v>
      </c>
      <c r="J850">
        <v>218258.15</v>
      </c>
      <c r="K850" t="s">
        <v>2092</v>
      </c>
      <c r="L850" t="s">
        <v>2026</v>
      </c>
    </row>
    <row r="851" spans="1:12" x14ac:dyDescent="0.3">
      <c r="A851" t="s">
        <v>882</v>
      </c>
      <c r="B851">
        <v>4</v>
      </c>
      <c r="C851" t="s">
        <v>20</v>
      </c>
      <c r="D851" t="s">
        <v>1134</v>
      </c>
      <c r="E851" t="s">
        <v>1142</v>
      </c>
      <c r="F851">
        <v>5200</v>
      </c>
      <c r="G851" t="s">
        <v>1701</v>
      </c>
      <c r="H851">
        <v>226</v>
      </c>
      <c r="I851">
        <v>31434.94</v>
      </c>
      <c r="J851">
        <v>7104296.4400000004</v>
      </c>
      <c r="K851" t="s">
        <v>1831</v>
      </c>
      <c r="L851" t="s">
        <v>1820</v>
      </c>
    </row>
    <row r="852" spans="1:12" x14ac:dyDescent="0.3">
      <c r="A852" t="s">
        <v>883</v>
      </c>
      <c r="B852">
        <v>4</v>
      </c>
      <c r="C852" t="s">
        <v>18</v>
      </c>
      <c r="D852" t="s">
        <v>1135</v>
      </c>
      <c r="E852" t="s">
        <v>1141</v>
      </c>
      <c r="F852">
        <v>5400</v>
      </c>
      <c r="G852" t="s">
        <v>1358</v>
      </c>
      <c r="H852">
        <v>246</v>
      </c>
      <c r="I852">
        <v>43355.94</v>
      </c>
      <c r="J852">
        <v>10665561.24</v>
      </c>
      <c r="K852" t="s">
        <v>1968</v>
      </c>
      <c r="L852" t="s">
        <v>1954</v>
      </c>
    </row>
    <row r="853" spans="1:12" x14ac:dyDescent="0.3">
      <c r="A853" t="s">
        <v>884</v>
      </c>
      <c r="B853">
        <v>4</v>
      </c>
      <c r="C853" t="s">
        <v>21</v>
      </c>
      <c r="D853" t="s">
        <v>1133</v>
      </c>
      <c r="E853" t="s">
        <v>1142</v>
      </c>
      <c r="F853">
        <v>5400</v>
      </c>
      <c r="G853" t="s">
        <v>1284</v>
      </c>
      <c r="H853">
        <v>109</v>
      </c>
      <c r="I853">
        <v>281.22000000000003</v>
      </c>
      <c r="J853">
        <v>30652.98</v>
      </c>
      <c r="K853" t="s">
        <v>1886</v>
      </c>
      <c r="L853" t="s">
        <v>2103</v>
      </c>
    </row>
    <row r="854" spans="1:12" x14ac:dyDescent="0.3">
      <c r="A854" t="s">
        <v>885</v>
      </c>
      <c r="B854">
        <v>1</v>
      </c>
      <c r="C854" t="s">
        <v>18</v>
      </c>
      <c r="D854" t="s">
        <v>1133</v>
      </c>
      <c r="E854" t="s">
        <v>1143</v>
      </c>
      <c r="F854">
        <v>5100</v>
      </c>
      <c r="G854" t="s">
        <v>1538</v>
      </c>
      <c r="H854">
        <v>224</v>
      </c>
      <c r="I854">
        <v>39498.47</v>
      </c>
      <c r="J854">
        <v>8847657.2799999993</v>
      </c>
      <c r="K854" t="s">
        <v>1833</v>
      </c>
      <c r="L854" t="s">
        <v>1976</v>
      </c>
    </row>
    <row r="855" spans="1:12" x14ac:dyDescent="0.3">
      <c r="A855" t="s">
        <v>886</v>
      </c>
      <c r="B855">
        <v>3</v>
      </c>
      <c r="C855" t="s">
        <v>19</v>
      </c>
      <c r="D855" t="s">
        <v>1133</v>
      </c>
      <c r="E855" t="s">
        <v>1139</v>
      </c>
      <c r="F855">
        <v>5200</v>
      </c>
      <c r="G855" t="s">
        <v>1702</v>
      </c>
      <c r="H855">
        <v>4</v>
      </c>
      <c r="I855">
        <v>29780.37</v>
      </c>
      <c r="J855">
        <v>119121.48</v>
      </c>
      <c r="K855" t="s">
        <v>1929</v>
      </c>
      <c r="L855" t="s">
        <v>1901</v>
      </c>
    </row>
    <row r="856" spans="1:12" x14ac:dyDescent="0.3">
      <c r="A856" t="s">
        <v>887</v>
      </c>
      <c r="B856">
        <v>5</v>
      </c>
      <c r="C856" t="s">
        <v>21</v>
      </c>
      <c r="D856" t="s">
        <v>1133</v>
      </c>
      <c r="E856" t="s">
        <v>1143</v>
      </c>
      <c r="F856">
        <v>5100</v>
      </c>
      <c r="G856" t="s">
        <v>1703</v>
      </c>
      <c r="H856">
        <v>245</v>
      </c>
      <c r="I856">
        <v>5513.38</v>
      </c>
      <c r="J856">
        <v>1350778.1</v>
      </c>
      <c r="K856" t="s">
        <v>1822</v>
      </c>
      <c r="L856" t="s">
        <v>1904</v>
      </c>
    </row>
    <row r="857" spans="1:12" x14ac:dyDescent="0.3">
      <c r="A857" t="s">
        <v>888</v>
      </c>
      <c r="B857">
        <v>5</v>
      </c>
      <c r="C857" t="s">
        <v>18</v>
      </c>
      <c r="D857" t="s">
        <v>1136</v>
      </c>
      <c r="E857" t="s">
        <v>1140</v>
      </c>
      <c r="F857">
        <v>5100</v>
      </c>
      <c r="G857" t="s">
        <v>1704</v>
      </c>
      <c r="H857">
        <v>142</v>
      </c>
      <c r="I857">
        <v>26581.06</v>
      </c>
      <c r="J857">
        <v>3774510.52</v>
      </c>
      <c r="K857" t="s">
        <v>1937</v>
      </c>
      <c r="L857" t="s">
        <v>2003</v>
      </c>
    </row>
    <row r="858" spans="1:12" x14ac:dyDescent="0.3">
      <c r="A858" t="s">
        <v>889</v>
      </c>
      <c r="B858">
        <v>1</v>
      </c>
      <c r="C858" t="s">
        <v>20</v>
      </c>
      <c r="D858" t="s">
        <v>1138</v>
      </c>
      <c r="E858" t="s">
        <v>1143</v>
      </c>
      <c r="F858">
        <v>5300</v>
      </c>
      <c r="G858" t="s">
        <v>1612</v>
      </c>
      <c r="H858">
        <v>238</v>
      </c>
      <c r="I858">
        <v>3007.79</v>
      </c>
      <c r="J858">
        <v>715854.02</v>
      </c>
      <c r="K858" t="s">
        <v>1910</v>
      </c>
      <c r="L858" t="s">
        <v>1889</v>
      </c>
    </row>
    <row r="859" spans="1:12" x14ac:dyDescent="0.3">
      <c r="A859" t="s">
        <v>890</v>
      </c>
      <c r="B859">
        <v>4</v>
      </c>
      <c r="C859" t="s">
        <v>21</v>
      </c>
      <c r="D859" t="s">
        <v>1138</v>
      </c>
      <c r="E859" t="s">
        <v>1139</v>
      </c>
      <c r="F859">
        <v>5300</v>
      </c>
      <c r="G859" t="s">
        <v>1520</v>
      </c>
      <c r="H859">
        <v>70</v>
      </c>
      <c r="I859">
        <v>39749.269999999997</v>
      </c>
      <c r="J859">
        <v>2782448.9</v>
      </c>
      <c r="K859" t="s">
        <v>1965</v>
      </c>
      <c r="L859" t="s">
        <v>2141</v>
      </c>
    </row>
    <row r="860" spans="1:12" x14ac:dyDescent="0.3">
      <c r="A860" t="s">
        <v>891</v>
      </c>
      <c r="B860">
        <v>1</v>
      </c>
      <c r="C860" t="s">
        <v>18</v>
      </c>
      <c r="D860" t="s">
        <v>1135</v>
      </c>
      <c r="E860" t="s">
        <v>1143</v>
      </c>
      <c r="F860">
        <v>5200</v>
      </c>
      <c r="G860" t="s">
        <v>1596</v>
      </c>
      <c r="H860">
        <v>85</v>
      </c>
      <c r="I860">
        <v>5536.73</v>
      </c>
      <c r="J860">
        <v>470622.05</v>
      </c>
      <c r="K860" t="s">
        <v>2093</v>
      </c>
      <c r="L860" t="s">
        <v>2147</v>
      </c>
    </row>
    <row r="861" spans="1:12" x14ac:dyDescent="0.3">
      <c r="A861" t="s">
        <v>892</v>
      </c>
      <c r="B861">
        <v>1</v>
      </c>
      <c r="C861" t="s">
        <v>21</v>
      </c>
      <c r="D861" t="s">
        <v>1134</v>
      </c>
      <c r="E861" t="s">
        <v>1143</v>
      </c>
      <c r="F861">
        <v>5400</v>
      </c>
      <c r="G861" t="s">
        <v>1405</v>
      </c>
      <c r="H861">
        <v>12</v>
      </c>
      <c r="I861">
        <v>15100.03</v>
      </c>
      <c r="J861">
        <v>181200.36</v>
      </c>
      <c r="K861" t="s">
        <v>1896</v>
      </c>
      <c r="L861" t="s">
        <v>8</v>
      </c>
    </row>
    <row r="862" spans="1:12" x14ac:dyDescent="0.3">
      <c r="A862" t="s">
        <v>893</v>
      </c>
      <c r="B862">
        <v>3</v>
      </c>
      <c r="C862" t="s">
        <v>21</v>
      </c>
      <c r="D862" t="s">
        <v>1136</v>
      </c>
      <c r="E862" t="s">
        <v>1140</v>
      </c>
      <c r="F862">
        <v>5400</v>
      </c>
      <c r="G862" t="s">
        <v>1603</v>
      </c>
      <c r="H862">
        <v>66</v>
      </c>
      <c r="I862">
        <v>4061.96</v>
      </c>
      <c r="J862">
        <v>268089.36</v>
      </c>
      <c r="K862" t="s">
        <v>2037</v>
      </c>
      <c r="L862" t="s">
        <v>2142</v>
      </c>
    </row>
    <row r="863" spans="1:12" x14ac:dyDescent="0.3">
      <c r="A863" t="s">
        <v>894</v>
      </c>
      <c r="B863">
        <v>5</v>
      </c>
      <c r="C863" t="s">
        <v>21</v>
      </c>
      <c r="D863" t="s">
        <v>1137</v>
      </c>
      <c r="E863" t="s">
        <v>1139</v>
      </c>
      <c r="F863">
        <v>5300</v>
      </c>
      <c r="G863" t="s">
        <v>1705</v>
      </c>
      <c r="H863">
        <v>101</v>
      </c>
      <c r="I863">
        <v>10447.719999999999</v>
      </c>
      <c r="J863">
        <v>1055219.72</v>
      </c>
      <c r="K863" t="s">
        <v>2060</v>
      </c>
      <c r="L863" t="s">
        <v>14</v>
      </c>
    </row>
    <row r="864" spans="1:12" x14ac:dyDescent="0.3">
      <c r="A864" t="s">
        <v>895</v>
      </c>
      <c r="B864">
        <v>3</v>
      </c>
      <c r="C864" t="s">
        <v>19</v>
      </c>
      <c r="D864" t="s">
        <v>1136</v>
      </c>
      <c r="E864" t="s">
        <v>1143</v>
      </c>
      <c r="F864">
        <v>5200</v>
      </c>
      <c r="G864" t="s">
        <v>1311</v>
      </c>
      <c r="H864">
        <v>46</v>
      </c>
      <c r="I864">
        <v>41090.730000000003</v>
      </c>
      <c r="J864">
        <v>1890173.58</v>
      </c>
      <c r="K864" t="s">
        <v>1889</v>
      </c>
      <c r="L864" t="s">
        <v>2023</v>
      </c>
    </row>
    <row r="865" spans="1:12" x14ac:dyDescent="0.3">
      <c r="A865" t="s">
        <v>896</v>
      </c>
      <c r="B865">
        <v>5</v>
      </c>
      <c r="C865" t="s">
        <v>20</v>
      </c>
      <c r="D865" t="s">
        <v>1138</v>
      </c>
      <c r="E865" t="s">
        <v>1143</v>
      </c>
      <c r="F865">
        <v>5400</v>
      </c>
      <c r="G865" t="s">
        <v>1528</v>
      </c>
      <c r="H865">
        <v>142</v>
      </c>
      <c r="I865">
        <v>24778.25</v>
      </c>
      <c r="J865">
        <v>3518511.5</v>
      </c>
      <c r="K865" t="s">
        <v>1821</v>
      </c>
      <c r="L865" t="s">
        <v>1783</v>
      </c>
    </row>
    <row r="866" spans="1:12" x14ac:dyDescent="0.3">
      <c r="A866" t="s">
        <v>897</v>
      </c>
      <c r="B866">
        <v>1</v>
      </c>
      <c r="C866" t="s">
        <v>20</v>
      </c>
      <c r="D866" t="s">
        <v>1137</v>
      </c>
      <c r="E866" t="s">
        <v>1140</v>
      </c>
      <c r="F866">
        <v>5100</v>
      </c>
      <c r="G866" t="s">
        <v>1247</v>
      </c>
      <c r="H866">
        <v>32</v>
      </c>
      <c r="I866">
        <v>1973.87</v>
      </c>
      <c r="J866">
        <v>63163.839999999997</v>
      </c>
      <c r="K866" t="s">
        <v>1887</v>
      </c>
      <c r="L866" t="s">
        <v>2098</v>
      </c>
    </row>
    <row r="867" spans="1:12" x14ac:dyDescent="0.3">
      <c r="A867" t="s">
        <v>898</v>
      </c>
      <c r="B867">
        <v>3</v>
      </c>
      <c r="C867" t="s">
        <v>21</v>
      </c>
      <c r="D867" t="s">
        <v>1134</v>
      </c>
      <c r="E867" t="s">
        <v>1142</v>
      </c>
      <c r="F867">
        <v>5200</v>
      </c>
      <c r="G867" t="s">
        <v>1706</v>
      </c>
      <c r="H867">
        <v>86</v>
      </c>
      <c r="I867">
        <v>2838.18</v>
      </c>
      <c r="J867">
        <v>244083.48</v>
      </c>
      <c r="K867" t="s">
        <v>1825</v>
      </c>
      <c r="L867" t="s">
        <v>2156</v>
      </c>
    </row>
    <row r="868" spans="1:12" x14ac:dyDescent="0.3">
      <c r="A868" t="s">
        <v>899</v>
      </c>
      <c r="B868">
        <v>3</v>
      </c>
      <c r="C868" t="s">
        <v>20</v>
      </c>
      <c r="D868" t="s">
        <v>1134</v>
      </c>
      <c r="E868" t="s">
        <v>1139</v>
      </c>
      <c r="F868">
        <v>5400</v>
      </c>
      <c r="G868" t="s">
        <v>1441</v>
      </c>
      <c r="H868">
        <v>222</v>
      </c>
      <c r="I868">
        <v>15178.34</v>
      </c>
      <c r="J868">
        <v>3369591.48</v>
      </c>
      <c r="K868" t="s">
        <v>1836</v>
      </c>
      <c r="L868" t="s">
        <v>1999</v>
      </c>
    </row>
    <row r="869" spans="1:12" x14ac:dyDescent="0.3">
      <c r="A869" t="s">
        <v>900</v>
      </c>
      <c r="B869">
        <v>4</v>
      </c>
      <c r="C869" t="s">
        <v>18</v>
      </c>
      <c r="D869" t="s">
        <v>1138</v>
      </c>
      <c r="E869" t="s">
        <v>1141</v>
      </c>
      <c r="F869">
        <v>5200</v>
      </c>
      <c r="G869" t="s">
        <v>1371</v>
      </c>
      <c r="H869">
        <v>154</v>
      </c>
      <c r="I869">
        <v>15845.5</v>
      </c>
      <c r="J869">
        <v>2440207</v>
      </c>
      <c r="K869" t="s">
        <v>1895</v>
      </c>
      <c r="L869" t="s">
        <v>1877</v>
      </c>
    </row>
    <row r="870" spans="1:12" x14ac:dyDescent="0.3">
      <c r="A870" t="s">
        <v>901</v>
      </c>
      <c r="B870">
        <v>2</v>
      </c>
      <c r="C870" t="s">
        <v>21</v>
      </c>
      <c r="D870" t="s">
        <v>1137</v>
      </c>
      <c r="E870" t="s">
        <v>1143</v>
      </c>
      <c r="F870">
        <v>5200</v>
      </c>
      <c r="G870" t="s">
        <v>1707</v>
      </c>
      <c r="H870">
        <v>59</v>
      </c>
      <c r="I870">
        <v>40140.839999999997</v>
      </c>
      <c r="J870">
        <v>2368309.56</v>
      </c>
      <c r="K870" t="s">
        <v>2021</v>
      </c>
      <c r="L870" t="s">
        <v>1958</v>
      </c>
    </row>
    <row r="871" spans="1:12" x14ac:dyDescent="0.3">
      <c r="A871" t="s">
        <v>902</v>
      </c>
      <c r="B871">
        <v>3</v>
      </c>
      <c r="C871" t="s">
        <v>20</v>
      </c>
      <c r="D871" t="s">
        <v>1138</v>
      </c>
      <c r="E871" t="s">
        <v>1140</v>
      </c>
      <c r="F871">
        <v>5100</v>
      </c>
      <c r="G871" t="s">
        <v>1455</v>
      </c>
      <c r="H871">
        <v>183</v>
      </c>
      <c r="I871">
        <v>4988.63</v>
      </c>
      <c r="J871">
        <v>912919.29</v>
      </c>
      <c r="K871" t="s">
        <v>1979</v>
      </c>
      <c r="L871" t="s">
        <v>1926</v>
      </c>
    </row>
    <row r="872" spans="1:12" x14ac:dyDescent="0.3">
      <c r="A872" t="s">
        <v>903</v>
      </c>
      <c r="B872">
        <v>3</v>
      </c>
      <c r="C872" t="s">
        <v>18</v>
      </c>
      <c r="D872" t="s">
        <v>1134</v>
      </c>
      <c r="E872" t="s">
        <v>1140</v>
      </c>
      <c r="F872">
        <v>5300</v>
      </c>
      <c r="G872" t="s">
        <v>1182</v>
      </c>
      <c r="H872">
        <v>204</v>
      </c>
      <c r="I872">
        <v>8876.4500000000007</v>
      </c>
      <c r="J872">
        <v>1810795.8</v>
      </c>
      <c r="K872" t="s">
        <v>1944</v>
      </c>
      <c r="L872" t="s">
        <v>1922</v>
      </c>
    </row>
    <row r="873" spans="1:12" x14ac:dyDescent="0.3">
      <c r="A873" t="s">
        <v>904</v>
      </c>
      <c r="B873">
        <v>4</v>
      </c>
      <c r="C873" t="s">
        <v>20</v>
      </c>
      <c r="D873" t="s">
        <v>1136</v>
      </c>
      <c r="E873" t="s">
        <v>1141</v>
      </c>
      <c r="F873">
        <v>5200</v>
      </c>
      <c r="G873" t="s">
        <v>1617</v>
      </c>
      <c r="H873">
        <v>15</v>
      </c>
      <c r="I873">
        <v>7018.8</v>
      </c>
      <c r="J873">
        <v>105282</v>
      </c>
      <c r="K873" t="s">
        <v>1796</v>
      </c>
      <c r="L873" t="s">
        <v>1856</v>
      </c>
    </row>
    <row r="874" spans="1:12" x14ac:dyDescent="0.3">
      <c r="A874" t="s">
        <v>905</v>
      </c>
      <c r="B874">
        <v>1</v>
      </c>
      <c r="C874" t="s">
        <v>21</v>
      </c>
      <c r="D874" t="s">
        <v>1135</v>
      </c>
      <c r="E874" t="s">
        <v>1143</v>
      </c>
      <c r="F874">
        <v>5300</v>
      </c>
      <c r="G874" t="s">
        <v>1227</v>
      </c>
      <c r="H874">
        <v>69</v>
      </c>
      <c r="I874">
        <v>12919.52</v>
      </c>
      <c r="J874">
        <v>891446.88</v>
      </c>
      <c r="K874" t="s">
        <v>2064</v>
      </c>
      <c r="L874" t="s">
        <v>2090</v>
      </c>
    </row>
    <row r="875" spans="1:12" x14ac:dyDescent="0.3">
      <c r="A875" t="s">
        <v>906</v>
      </c>
      <c r="B875">
        <v>3</v>
      </c>
      <c r="C875" t="s">
        <v>18</v>
      </c>
      <c r="D875" t="s">
        <v>1134</v>
      </c>
      <c r="E875" t="s">
        <v>1140</v>
      </c>
      <c r="F875">
        <v>5100</v>
      </c>
      <c r="G875" t="s">
        <v>1353</v>
      </c>
      <c r="H875">
        <v>186</v>
      </c>
      <c r="I875">
        <v>15305.5</v>
      </c>
      <c r="J875">
        <v>2846823</v>
      </c>
      <c r="K875" t="s">
        <v>1906</v>
      </c>
      <c r="L875" t="s">
        <v>1934</v>
      </c>
    </row>
    <row r="876" spans="1:12" x14ac:dyDescent="0.3">
      <c r="A876" t="s">
        <v>907</v>
      </c>
      <c r="B876">
        <v>5</v>
      </c>
      <c r="C876" t="s">
        <v>20</v>
      </c>
      <c r="D876" t="s">
        <v>1133</v>
      </c>
      <c r="E876" t="s">
        <v>1140</v>
      </c>
      <c r="F876">
        <v>5400</v>
      </c>
      <c r="G876" t="s">
        <v>1708</v>
      </c>
      <c r="H876">
        <v>12</v>
      </c>
      <c r="I876">
        <v>10085.09</v>
      </c>
      <c r="J876">
        <v>121021.08</v>
      </c>
      <c r="K876" t="s">
        <v>1890</v>
      </c>
      <c r="L876" t="s">
        <v>1998</v>
      </c>
    </row>
    <row r="877" spans="1:12" x14ac:dyDescent="0.3">
      <c r="A877" t="s">
        <v>908</v>
      </c>
      <c r="B877">
        <v>3</v>
      </c>
      <c r="C877" t="s">
        <v>18</v>
      </c>
      <c r="D877" t="s">
        <v>1137</v>
      </c>
      <c r="E877" t="s">
        <v>1142</v>
      </c>
      <c r="F877">
        <v>5200</v>
      </c>
      <c r="G877" t="s">
        <v>1305</v>
      </c>
      <c r="H877">
        <v>158</v>
      </c>
      <c r="I877">
        <v>40184.199999999997</v>
      </c>
      <c r="J877">
        <v>6349103.5999999996</v>
      </c>
      <c r="K877" t="s">
        <v>1957</v>
      </c>
      <c r="L877" t="s">
        <v>2005</v>
      </c>
    </row>
    <row r="878" spans="1:12" x14ac:dyDescent="0.3">
      <c r="A878" t="s">
        <v>909</v>
      </c>
      <c r="B878">
        <v>1</v>
      </c>
      <c r="C878" t="s">
        <v>19</v>
      </c>
      <c r="D878" t="s">
        <v>1138</v>
      </c>
      <c r="E878" t="s">
        <v>1143</v>
      </c>
      <c r="F878">
        <v>5400</v>
      </c>
      <c r="G878" t="s">
        <v>1160</v>
      </c>
      <c r="H878">
        <v>207</v>
      </c>
      <c r="I878">
        <v>34673.39</v>
      </c>
      <c r="J878">
        <v>7177391.7300000004</v>
      </c>
      <c r="K878" t="s">
        <v>2073</v>
      </c>
      <c r="L878" t="s">
        <v>1900</v>
      </c>
    </row>
    <row r="879" spans="1:12" x14ac:dyDescent="0.3">
      <c r="A879" t="s">
        <v>910</v>
      </c>
      <c r="B879">
        <v>5</v>
      </c>
      <c r="C879" t="s">
        <v>19</v>
      </c>
      <c r="D879" t="s">
        <v>1135</v>
      </c>
      <c r="E879" t="s">
        <v>1142</v>
      </c>
      <c r="F879">
        <v>5100</v>
      </c>
      <c r="G879" t="s">
        <v>1709</v>
      </c>
      <c r="H879">
        <v>156</v>
      </c>
      <c r="I879">
        <v>30643.59</v>
      </c>
      <c r="J879">
        <v>4780400.04</v>
      </c>
      <c r="K879" t="s">
        <v>1995</v>
      </c>
      <c r="L879" t="s">
        <v>2060</v>
      </c>
    </row>
    <row r="880" spans="1:12" x14ac:dyDescent="0.3">
      <c r="A880" t="s">
        <v>911</v>
      </c>
      <c r="B880">
        <v>2</v>
      </c>
      <c r="C880" t="s">
        <v>19</v>
      </c>
      <c r="D880" t="s">
        <v>1134</v>
      </c>
      <c r="E880" t="s">
        <v>1143</v>
      </c>
      <c r="F880">
        <v>5300</v>
      </c>
      <c r="G880" t="s">
        <v>1710</v>
      </c>
      <c r="H880">
        <v>93</v>
      </c>
      <c r="I880">
        <v>46351.61</v>
      </c>
      <c r="J880">
        <v>4310699.7300000004</v>
      </c>
      <c r="K880" t="s">
        <v>1859</v>
      </c>
      <c r="L880" t="s">
        <v>1923</v>
      </c>
    </row>
    <row r="881" spans="1:12" x14ac:dyDescent="0.3">
      <c r="A881" t="s">
        <v>912</v>
      </c>
      <c r="B881">
        <v>1</v>
      </c>
      <c r="C881" t="s">
        <v>21</v>
      </c>
      <c r="D881" t="s">
        <v>1133</v>
      </c>
      <c r="E881" t="s">
        <v>1141</v>
      </c>
      <c r="F881">
        <v>5100</v>
      </c>
      <c r="G881" t="s">
        <v>1711</v>
      </c>
      <c r="H881">
        <v>132</v>
      </c>
      <c r="I881">
        <v>17697.810000000001</v>
      </c>
      <c r="J881">
        <v>2336110.92</v>
      </c>
      <c r="K881" t="s">
        <v>1884</v>
      </c>
      <c r="L881" t="s">
        <v>2069</v>
      </c>
    </row>
    <row r="882" spans="1:12" x14ac:dyDescent="0.3">
      <c r="A882" t="s">
        <v>913</v>
      </c>
      <c r="B882">
        <v>4</v>
      </c>
      <c r="C882" t="s">
        <v>19</v>
      </c>
      <c r="D882" t="s">
        <v>1137</v>
      </c>
      <c r="E882" t="s">
        <v>1143</v>
      </c>
      <c r="F882">
        <v>5100</v>
      </c>
      <c r="G882" t="s">
        <v>1712</v>
      </c>
      <c r="H882">
        <v>226</v>
      </c>
      <c r="I882">
        <v>18239.96</v>
      </c>
      <c r="J882">
        <v>4122230.96</v>
      </c>
      <c r="K882" t="s">
        <v>9</v>
      </c>
      <c r="L882" t="s">
        <v>1781</v>
      </c>
    </row>
    <row r="883" spans="1:12" x14ac:dyDescent="0.3">
      <c r="A883" t="s">
        <v>914</v>
      </c>
      <c r="B883">
        <v>4</v>
      </c>
      <c r="C883" t="s">
        <v>20</v>
      </c>
      <c r="D883" t="s">
        <v>1137</v>
      </c>
      <c r="E883" t="s">
        <v>1141</v>
      </c>
      <c r="F883">
        <v>5200</v>
      </c>
      <c r="G883" t="s">
        <v>1713</v>
      </c>
      <c r="H883">
        <v>132</v>
      </c>
      <c r="I883">
        <v>3752.67</v>
      </c>
      <c r="J883">
        <v>495352.44</v>
      </c>
      <c r="K883" t="s">
        <v>2002</v>
      </c>
      <c r="L883" t="s">
        <v>2157</v>
      </c>
    </row>
    <row r="884" spans="1:12" x14ac:dyDescent="0.3">
      <c r="A884" t="s">
        <v>915</v>
      </c>
      <c r="B884">
        <v>3</v>
      </c>
      <c r="C884" t="s">
        <v>18</v>
      </c>
      <c r="D884" t="s">
        <v>1134</v>
      </c>
      <c r="E884" t="s">
        <v>1142</v>
      </c>
      <c r="F884">
        <v>5300</v>
      </c>
      <c r="G884" t="s">
        <v>1714</v>
      </c>
      <c r="H884">
        <v>234</v>
      </c>
      <c r="I884">
        <v>48610.95</v>
      </c>
      <c r="J884">
        <v>11374962.300000001</v>
      </c>
      <c r="K884" t="s">
        <v>2046</v>
      </c>
      <c r="L884" t="s">
        <v>2146</v>
      </c>
    </row>
    <row r="885" spans="1:12" x14ac:dyDescent="0.3">
      <c r="A885" t="s">
        <v>916</v>
      </c>
      <c r="B885">
        <v>1</v>
      </c>
      <c r="C885" t="s">
        <v>20</v>
      </c>
      <c r="D885" t="s">
        <v>1138</v>
      </c>
      <c r="E885" t="s">
        <v>1143</v>
      </c>
      <c r="F885">
        <v>5200</v>
      </c>
      <c r="G885" t="s">
        <v>1434</v>
      </c>
      <c r="H885">
        <v>58</v>
      </c>
      <c r="I885">
        <v>25139.45</v>
      </c>
      <c r="J885">
        <v>1458088.1</v>
      </c>
      <c r="K885" t="s">
        <v>1871</v>
      </c>
      <c r="L885" t="s">
        <v>1846</v>
      </c>
    </row>
    <row r="886" spans="1:12" x14ac:dyDescent="0.3">
      <c r="A886" t="s">
        <v>917</v>
      </c>
      <c r="B886">
        <v>3</v>
      </c>
      <c r="C886" t="s">
        <v>21</v>
      </c>
      <c r="D886" t="s">
        <v>1138</v>
      </c>
      <c r="E886" t="s">
        <v>1143</v>
      </c>
      <c r="F886">
        <v>5100</v>
      </c>
      <c r="G886" t="s">
        <v>1277</v>
      </c>
      <c r="H886">
        <v>78</v>
      </c>
      <c r="I886">
        <v>4535.25</v>
      </c>
      <c r="J886">
        <v>353749.5</v>
      </c>
      <c r="K886" t="s">
        <v>1946</v>
      </c>
      <c r="L886" t="s">
        <v>1815</v>
      </c>
    </row>
    <row r="887" spans="1:12" x14ac:dyDescent="0.3">
      <c r="A887" t="s">
        <v>918</v>
      </c>
      <c r="B887">
        <v>2</v>
      </c>
      <c r="C887" t="s">
        <v>21</v>
      </c>
      <c r="D887" t="s">
        <v>1133</v>
      </c>
      <c r="E887" t="s">
        <v>1142</v>
      </c>
      <c r="F887">
        <v>5300</v>
      </c>
      <c r="G887" t="s">
        <v>1658</v>
      </c>
      <c r="H887">
        <v>28</v>
      </c>
      <c r="I887">
        <v>33258.639999999999</v>
      </c>
      <c r="J887">
        <v>931241.92</v>
      </c>
      <c r="K887" t="s">
        <v>2094</v>
      </c>
      <c r="L887" t="s">
        <v>1906</v>
      </c>
    </row>
    <row r="888" spans="1:12" x14ac:dyDescent="0.3">
      <c r="A888" t="s">
        <v>919</v>
      </c>
      <c r="B888">
        <v>3</v>
      </c>
      <c r="C888" t="s">
        <v>20</v>
      </c>
      <c r="D888" t="s">
        <v>1137</v>
      </c>
      <c r="E888" t="s">
        <v>1140</v>
      </c>
      <c r="F888">
        <v>5100</v>
      </c>
      <c r="G888" t="s">
        <v>1715</v>
      </c>
      <c r="H888">
        <v>210</v>
      </c>
      <c r="I888">
        <v>42166.28</v>
      </c>
      <c r="J888">
        <v>8854918.8000000007</v>
      </c>
      <c r="K888" t="s">
        <v>1890</v>
      </c>
      <c r="L888" t="s">
        <v>1900</v>
      </c>
    </row>
    <row r="889" spans="1:12" x14ac:dyDescent="0.3">
      <c r="A889" t="s">
        <v>920</v>
      </c>
      <c r="B889">
        <v>1</v>
      </c>
      <c r="C889" t="s">
        <v>20</v>
      </c>
      <c r="D889" t="s">
        <v>1135</v>
      </c>
      <c r="E889" t="s">
        <v>1141</v>
      </c>
      <c r="F889">
        <v>5300</v>
      </c>
      <c r="G889" t="s">
        <v>1273</v>
      </c>
      <c r="H889">
        <v>2</v>
      </c>
      <c r="I889">
        <v>46436.53</v>
      </c>
      <c r="J889">
        <v>92873.06</v>
      </c>
      <c r="K889" t="s">
        <v>1890</v>
      </c>
      <c r="L889" t="s">
        <v>1868</v>
      </c>
    </row>
    <row r="890" spans="1:12" x14ac:dyDescent="0.3">
      <c r="A890" t="s">
        <v>921</v>
      </c>
      <c r="B890">
        <v>4</v>
      </c>
      <c r="C890" t="s">
        <v>19</v>
      </c>
      <c r="D890" t="s">
        <v>1133</v>
      </c>
      <c r="E890" t="s">
        <v>1142</v>
      </c>
      <c r="F890">
        <v>5300</v>
      </c>
      <c r="G890" t="s">
        <v>1536</v>
      </c>
      <c r="H890">
        <v>101</v>
      </c>
      <c r="I890">
        <v>31191.35</v>
      </c>
      <c r="J890">
        <v>3150326.35</v>
      </c>
      <c r="K890" t="s">
        <v>1975</v>
      </c>
      <c r="L890" t="s">
        <v>1958</v>
      </c>
    </row>
    <row r="891" spans="1:12" x14ac:dyDescent="0.3">
      <c r="A891" t="s">
        <v>922</v>
      </c>
      <c r="B891">
        <v>5</v>
      </c>
      <c r="C891" t="s">
        <v>20</v>
      </c>
      <c r="D891" t="s">
        <v>1138</v>
      </c>
      <c r="E891" t="s">
        <v>1140</v>
      </c>
      <c r="F891">
        <v>5400</v>
      </c>
      <c r="G891" t="s">
        <v>1511</v>
      </c>
      <c r="H891">
        <v>1</v>
      </c>
      <c r="I891">
        <v>35751.97</v>
      </c>
      <c r="J891">
        <v>35751.97</v>
      </c>
      <c r="K891" t="s">
        <v>1822</v>
      </c>
      <c r="L891" t="s">
        <v>2087</v>
      </c>
    </row>
    <row r="892" spans="1:12" x14ac:dyDescent="0.3">
      <c r="A892" t="s">
        <v>923</v>
      </c>
      <c r="B892">
        <v>5</v>
      </c>
      <c r="C892" t="s">
        <v>18</v>
      </c>
      <c r="D892" t="s">
        <v>1137</v>
      </c>
      <c r="E892" t="s">
        <v>1139</v>
      </c>
      <c r="F892">
        <v>5200</v>
      </c>
      <c r="G892" t="s">
        <v>1651</v>
      </c>
      <c r="H892">
        <v>137</v>
      </c>
      <c r="I892">
        <v>7353.59</v>
      </c>
      <c r="J892">
        <v>1007441.83</v>
      </c>
      <c r="K892" t="s">
        <v>2007</v>
      </c>
      <c r="L892" t="s">
        <v>1811</v>
      </c>
    </row>
    <row r="893" spans="1:12" x14ac:dyDescent="0.3">
      <c r="A893" t="s">
        <v>924</v>
      </c>
      <c r="B893">
        <v>3</v>
      </c>
      <c r="C893" t="s">
        <v>19</v>
      </c>
      <c r="D893" t="s">
        <v>1135</v>
      </c>
      <c r="E893" t="s">
        <v>1143</v>
      </c>
      <c r="F893">
        <v>5100</v>
      </c>
      <c r="G893" t="s">
        <v>1696</v>
      </c>
      <c r="H893">
        <v>190</v>
      </c>
      <c r="I893">
        <v>4392.07</v>
      </c>
      <c r="J893">
        <v>834493.3</v>
      </c>
      <c r="K893" t="s">
        <v>2095</v>
      </c>
      <c r="L893" t="s">
        <v>1816</v>
      </c>
    </row>
    <row r="894" spans="1:12" x14ac:dyDescent="0.3">
      <c r="A894" t="s">
        <v>925</v>
      </c>
      <c r="B894">
        <v>2</v>
      </c>
      <c r="C894" t="s">
        <v>21</v>
      </c>
      <c r="D894" t="s">
        <v>1134</v>
      </c>
      <c r="E894" t="s">
        <v>1140</v>
      </c>
      <c r="F894">
        <v>5100</v>
      </c>
      <c r="G894" t="s">
        <v>1359</v>
      </c>
      <c r="H894">
        <v>38</v>
      </c>
      <c r="I894">
        <v>28388.78</v>
      </c>
      <c r="J894">
        <v>1078773.6399999999</v>
      </c>
      <c r="K894" t="s">
        <v>2080</v>
      </c>
      <c r="L894" t="s">
        <v>1953</v>
      </c>
    </row>
    <row r="895" spans="1:12" x14ac:dyDescent="0.3">
      <c r="A895" t="s">
        <v>926</v>
      </c>
      <c r="B895">
        <v>1</v>
      </c>
      <c r="C895" t="s">
        <v>21</v>
      </c>
      <c r="D895" t="s">
        <v>1135</v>
      </c>
      <c r="E895" t="s">
        <v>1139</v>
      </c>
      <c r="F895">
        <v>5100</v>
      </c>
      <c r="G895" t="s">
        <v>1449</v>
      </c>
      <c r="H895">
        <v>110</v>
      </c>
      <c r="I895">
        <v>33618.68</v>
      </c>
      <c r="J895">
        <v>3698054.8</v>
      </c>
      <c r="K895" t="s">
        <v>2096</v>
      </c>
      <c r="L895" t="s">
        <v>2019</v>
      </c>
    </row>
    <row r="896" spans="1:12" x14ac:dyDescent="0.3">
      <c r="A896" t="s">
        <v>927</v>
      </c>
      <c r="B896">
        <v>3</v>
      </c>
      <c r="C896" t="s">
        <v>21</v>
      </c>
      <c r="D896" t="s">
        <v>1136</v>
      </c>
      <c r="E896" t="s">
        <v>1141</v>
      </c>
      <c r="F896">
        <v>5100</v>
      </c>
      <c r="G896" t="s">
        <v>1335</v>
      </c>
      <c r="H896">
        <v>186</v>
      </c>
      <c r="I896">
        <v>32474.07</v>
      </c>
      <c r="J896">
        <v>6040177.0199999996</v>
      </c>
      <c r="K896" t="s">
        <v>2013</v>
      </c>
      <c r="L896" t="s">
        <v>1973</v>
      </c>
    </row>
    <row r="897" spans="1:12" x14ac:dyDescent="0.3">
      <c r="A897" t="s">
        <v>928</v>
      </c>
      <c r="B897">
        <v>1</v>
      </c>
      <c r="C897" t="s">
        <v>18</v>
      </c>
      <c r="D897" t="s">
        <v>1138</v>
      </c>
      <c r="E897" t="s">
        <v>1139</v>
      </c>
      <c r="F897">
        <v>5400</v>
      </c>
      <c r="G897" t="s">
        <v>1245</v>
      </c>
      <c r="H897">
        <v>239</v>
      </c>
      <c r="I897">
        <v>4303.33</v>
      </c>
      <c r="J897">
        <v>1028495.87</v>
      </c>
      <c r="K897" t="s">
        <v>1853</v>
      </c>
      <c r="L897" t="s">
        <v>1948</v>
      </c>
    </row>
    <row r="898" spans="1:12" x14ac:dyDescent="0.3">
      <c r="A898" t="s">
        <v>929</v>
      </c>
      <c r="B898">
        <v>5</v>
      </c>
      <c r="C898" t="s">
        <v>18</v>
      </c>
      <c r="D898" t="s">
        <v>1134</v>
      </c>
      <c r="E898" t="s">
        <v>1140</v>
      </c>
      <c r="F898">
        <v>5400</v>
      </c>
      <c r="G898" t="s">
        <v>1693</v>
      </c>
      <c r="H898">
        <v>177</v>
      </c>
      <c r="I898">
        <v>48951.25</v>
      </c>
      <c r="J898">
        <v>8664371.25</v>
      </c>
      <c r="K898" t="s">
        <v>1979</v>
      </c>
      <c r="L898" t="s">
        <v>1937</v>
      </c>
    </row>
    <row r="899" spans="1:12" x14ac:dyDescent="0.3">
      <c r="A899" t="s">
        <v>930</v>
      </c>
      <c r="B899">
        <v>5</v>
      </c>
      <c r="C899" t="s">
        <v>19</v>
      </c>
      <c r="D899" t="s">
        <v>1137</v>
      </c>
      <c r="E899" t="s">
        <v>1139</v>
      </c>
      <c r="F899">
        <v>5400</v>
      </c>
      <c r="G899" t="s">
        <v>1413</v>
      </c>
      <c r="H899">
        <v>132</v>
      </c>
      <c r="I899">
        <v>45040.53</v>
      </c>
      <c r="J899">
        <v>5945349.96</v>
      </c>
      <c r="K899" t="s">
        <v>2097</v>
      </c>
      <c r="L899" t="s">
        <v>2107</v>
      </c>
    </row>
    <row r="900" spans="1:12" x14ac:dyDescent="0.3">
      <c r="A900" t="s">
        <v>931</v>
      </c>
      <c r="B900">
        <v>3</v>
      </c>
      <c r="C900" t="s">
        <v>21</v>
      </c>
      <c r="D900" t="s">
        <v>1137</v>
      </c>
      <c r="E900" t="s">
        <v>1140</v>
      </c>
      <c r="F900">
        <v>5300</v>
      </c>
      <c r="G900" t="s">
        <v>1618</v>
      </c>
      <c r="H900">
        <v>52</v>
      </c>
      <c r="I900">
        <v>3885.98</v>
      </c>
      <c r="J900">
        <v>202070.96</v>
      </c>
      <c r="K900" t="s">
        <v>1960</v>
      </c>
      <c r="L900" t="s">
        <v>1963</v>
      </c>
    </row>
    <row r="901" spans="1:12" x14ac:dyDescent="0.3">
      <c r="A901" t="s">
        <v>932</v>
      </c>
      <c r="B901">
        <v>2</v>
      </c>
      <c r="C901" t="s">
        <v>21</v>
      </c>
      <c r="D901" t="s">
        <v>1136</v>
      </c>
      <c r="E901" t="s">
        <v>1143</v>
      </c>
      <c r="F901">
        <v>5100</v>
      </c>
      <c r="G901" t="s">
        <v>1716</v>
      </c>
      <c r="H901">
        <v>103</v>
      </c>
      <c r="I901">
        <v>26030.74</v>
      </c>
      <c r="J901">
        <v>2681166.2200000002</v>
      </c>
      <c r="K901" t="s">
        <v>2038</v>
      </c>
      <c r="L901" t="s">
        <v>1992</v>
      </c>
    </row>
    <row r="902" spans="1:12" x14ac:dyDescent="0.3">
      <c r="A902" t="s">
        <v>933</v>
      </c>
      <c r="B902">
        <v>4</v>
      </c>
      <c r="C902" t="s">
        <v>19</v>
      </c>
      <c r="D902" t="s">
        <v>1133</v>
      </c>
      <c r="E902" t="s">
        <v>1139</v>
      </c>
      <c r="F902">
        <v>5100</v>
      </c>
      <c r="G902" t="s">
        <v>1327</v>
      </c>
      <c r="H902">
        <v>237</v>
      </c>
      <c r="I902">
        <v>15731.94</v>
      </c>
      <c r="J902">
        <v>3728469.78</v>
      </c>
      <c r="K902" t="s">
        <v>1833</v>
      </c>
      <c r="L902" t="s">
        <v>1982</v>
      </c>
    </row>
    <row r="903" spans="1:12" x14ac:dyDescent="0.3">
      <c r="A903" t="s">
        <v>934</v>
      </c>
      <c r="B903">
        <v>1</v>
      </c>
      <c r="C903" t="s">
        <v>18</v>
      </c>
      <c r="D903" t="s">
        <v>1133</v>
      </c>
      <c r="E903" t="s">
        <v>1141</v>
      </c>
      <c r="F903">
        <v>5300</v>
      </c>
      <c r="G903" t="s">
        <v>1717</v>
      </c>
      <c r="H903">
        <v>114</v>
      </c>
      <c r="I903">
        <v>29211.7</v>
      </c>
      <c r="J903">
        <v>3330133.8</v>
      </c>
      <c r="K903" t="s">
        <v>2061</v>
      </c>
      <c r="L903" t="s">
        <v>1885</v>
      </c>
    </row>
    <row r="904" spans="1:12" x14ac:dyDescent="0.3">
      <c r="A904" t="s">
        <v>935</v>
      </c>
      <c r="B904">
        <v>1</v>
      </c>
      <c r="C904" t="s">
        <v>21</v>
      </c>
      <c r="D904" t="s">
        <v>1133</v>
      </c>
      <c r="E904" t="s">
        <v>1142</v>
      </c>
      <c r="F904">
        <v>5100</v>
      </c>
      <c r="G904" t="s">
        <v>1718</v>
      </c>
      <c r="H904">
        <v>23</v>
      </c>
      <c r="I904">
        <v>46792.27</v>
      </c>
      <c r="J904">
        <v>1076222.21</v>
      </c>
      <c r="K904" t="s">
        <v>1970</v>
      </c>
      <c r="L904" t="s">
        <v>1976</v>
      </c>
    </row>
    <row r="905" spans="1:12" x14ac:dyDescent="0.3">
      <c r="A905" t="s">
        <v>936</v>
      </c>
      <c r="B905">
        <v>5</v>
      </c>
      <c r="C905" t="s">
        <v>18</v>
      </c>
      <c r="D905" t="s">
        <v>1138</v>
      </c>
      <c r="E905" t="s">
        <v>1141</v>
      </c>
      <c r="F905">
        <v>5300</v>
      </c>
      <c r="G905" t="s">
        <v>1208</v>
      </c>
      <c r="H905">
        <v>240</v>
      </c>
      <c r="I905">
        <v>2921.43</v>
      </c>
      <c r="J905">
        <v>701143.2</v>
      </c>
      <c r="K905" t="s">
        <v>1780</v>
      </c>
      <c r="L905" t="s">
        <v>1865</v>
      </c>
    </row>
    <row r="906" spans="1:12" x14ac:dyDescent="0.3">
      <c r="A906" t="s">
        <v>937</v>
      </c>
      <c r="B906">
        <v>5</v>
      </c>
      <c r="C906" t="s">
        <v>21</v>
      </c>
      <c r="D906" t="s">
        <v>1134</v>
      </c>
      <c r="E906" t="s">
        <v>1139</v>
      </c>
      <c r="F906">
        <v>5300</v>
      </c>
      <c r="G906" t="s">
        <v>1145</v>
      </c>
      <c r="H906">
        <v>47</v>
      </c>
      <c r="I906">
        <v>23115.83</v>
      </c>
      <c r="J906">
        <v>1086444.01</v>
      </c>
      <c r="K906" t="s">
        <v>2098</v>
      </c>
      <c r="L906" t="s">
        <v>1922</v>
      </c>
    </row>
    <row r="907" spans="1:12" x14ac:dyDescent="0.3">
      <c r="A907" t="s">
        <v>938</v>
      </c>
      <c r="B907">
        <v>3</v>
      </c>
      <c r="C907" t="s">
        <v>20</v>
      </c>
      <c r="D907" t="s">
        <v>1133</v>
      </c>
      <c r="E907" t="s">
        <v>1139</v>
      </c>
      <c r="F907">
        <v>5400</v>
      </c>
      <c r="G907" t="s">
        <v>1719</v>
      </c>
      <c r="H907">
        <v>33</v>
      </c>
      <c r="I907">
        <v>34746.69</v>
      </c>
      <c r="J907">
        <v>1146640.77</v>
      </c>
      <c r="K907" t="s">
        <v>2069</v>
      </c>
      <c r="L907" t="s">
        <v>2084</v>
      </c>
    </row>
    <row r="908" spans="1:12" x14ac:dyDescent="0.3">
      <c r="A908" t="s">
        <v>939</v>
      </c>
      <c r="B908">
        <v>1</v>
      </c>
      <c r="C908" t="s">
        <v>21</v>
      </c>
      <c r="D908" t="s">
        <v>1135</v>
      </c>
      <c r="E908" t="s">
        <v>1143</v>
      </c>
      <c r="F908">
        <v>5100</v>
      </c>
      <c r="G908" t="s">
        <v>1395</v>
      </c>
      <c r="H908">
        <v>64</v>
      </c>
      <c r="I908">
        <v>44151.45</v>
      </c>
      <c r="J908">
        <v>2825692.8</v>
      </c>
      <c r="K908" t="s">
        <v>1917</v>
      </c>
      <c r="L908" t="s">
        <v>1955</v>
      </c>
    </row>
    <row r="909" spans="1:12" x14ac:dyDescent="0.3">
      <c r="A909" t="s">
        <v>940</v>
      </c>
      <c r="B909">
        <v>1</v>
      </c>
      <c r="C909" t="s">
        <v>21</v>
      </c>
      <c r="D909" t="s">
        <v>1134</v>
      </c>
      <c r="E909" t="s">
        <v>1141</v>
      </c>
      <c r="F909">
        <v>5100</v>
      </c>
      <c r="G909" t="s">
        <v>1264</v>
      </c>
      <c r="H909">
        <v>100</v>
      </c>
      <c r="I909">
        <v>2627.12</v>
      </c>
      <c r="J909">
        <v>262712</v>
      </c>
      <c r="K909" t="s">
        <v>1837</v>
      </c>
      <c r="L909" t="s">
        <v>1921</v>
      </c>
    </row>
    <row r="910" spans="1:12" x14ac:dyDescent="0.3">
      <c r="A910" t="s">
        <v>941</v>
      </c>
      <c r="B910">
        <v>2</v>
      </c>
      <c r="C910" t="s">
        <v>20</v>
      </c>
      <c r="D910" t="s">
        <v>1136</v>
      </c>
      <c r="E910" t="s">
        <v>1143</v>
      </c>
      <c r="F910">
        <v>5400</v>
      </c>
      <c r="G910" t="s">
        <v>1720</v>
      </c>
      <c r="H910">
        <v>96</v>
      </c>
      <c r="I910">
        <v>45791.96</v>
      </c>
      <c r="J910">
        <v>4396028.16</v>
      </c>
      <c r="K910" t="s">
        <v>1805</v>
      </c>
      <c r="L910" t="s">
        <v>2019</v>
      </c>
    </row>
    <row r="911" spans="1:12" x14ac:dyDescent="0.3">
      <c r="A911" t="s">
        <v>942</v>
      </c>
      <c r="B911">
        <v>2</v>
      </c>
      <c r="C911" t="s">
        <v>21</v>
      </c>
      <c r="D911" t="s">
        <v>1134</v>
      </c>
      <c r="E911" t="s">
        <v>1142</v>
      </c>
      <c r="F911">
        <v>5300</v>
      </c>
      <c r="G911" t="s">
        <v>1150</v>
      </c>
      <c r="H911">
        <v>230</v>
      </c>
      <c r="I911">
        <v>29440.720000000001</v>
      </c>
      <c r="J911">
        <v>6771365.5999999996</v>
      </c>
      <c r="K911" t="s">
        <v>2036</v>
      </c>
      <c r="L911" t="s">
        <v>1890</v>
      </c>
    </row>
    <row r="912" spans="1:12" x14ac:dyDescent="0.3">
      <c r="A912" t="s">
        <v>943</v>
      </c>
      <c r="B912">
        <v>5</v>
      </c>
      <c r="C912" t="s">
        <v>21</v>
      </c>
      <c r="D912" t="s">
        <v>1136</v>
      </c>
      <c r="E912" t="s">
        <v>1143</v>
      </c>
      <c r="F912">
        <v>5400</v>
      </c>
      <c r="G912" t="s">
        <v>1377</v>
      </c>
      <c r="H912">
        <v>159</v>
      </c>
      <c r="I912">
        <v>47078.63</v>
      </c>
      <c r="J912">
        <v>7485502.1699999999</v>
      </c>
      <c r="K912" t="s">
        <v>1830</v>
      </c>
      <c r="L912" t="s">
        <v>1876</v>
      </c>
    </row>
    <row r="913" spans="1:12" x14ac:dyDescent="0.3">
      <c r="A913" t="s">
        <v>944</v>
      </c>
      <c r="B913">
        <v>3</v>
      </c>
      <c r="C913" t="s">
        <v>21</v>
      </c>
      <c r="D913" t="s">
        <v>1137</v>
      </c>
      <c r="E913" t="s">
        <v>1140</v>
      </c>
      <c r="F913">
        <v>5400</v>
      </c>
      <c r="G913" t="s">
        <v>1197</v>
      </c>
      <c r="H913">
        <v>23</v>
      </c>
      <c r="I913">
        <v>5958.41</v>
      </c>
      <c r="J913">
        <v>137043.43</v>
      </c>
      <c r="K913" t="s">
        <v>2053</v>
      </c>
      <c r="L913" t="s">
        <v>1918</v>
      </c>
    </row>
    <row r="914" spans="1:12" x14ac:dyDescent="0.3">
      <c r="A914" t="s">
        <v>945</v>
      </c>
      <c r="B914">
        <v>3</v>
      </c>
      <c r="C914" t="s">
        <v>21</v>
      </c>
      <c r="D914" t="s">
        <v>1134</v>
      </c>
      <c r="E914" t="s">
        <v>1141</v>
      </c>
      <c r="F914">
        <v>5200</v>
      </c>
      <c r="G914" t="s">
        <v>1532</v>
      </c>
      <c r="H914">
        <v>75</v>
      </c>
      <c r="I914">
        <v>31213.200000000001</v>
      </c>
      <c r="J914">
        <v>2340990</v>
      </c>
      <c r="K914" t="s">
        <v>1786</v>
      </c>
      <c r="L914" t="s">
        <v>1803</v>
      </c>
    </row>
    <row r="915" spans="1:12" x14ac:dyDescent="0.3">
      <c r="A915" t="s">
        <v>946</v>
      </c>
      <c r="B915">
        <v>1</v>
      </c>
      <c r="C915" t="s">
        <v>19</v>
      </c>
      <c r="D915" t="s">
        <v>1135</v>
      </c>
      <c r="E915" t="s">
        <v>1143</v>
      </c>
      <c r="F915">
        <v>5200</v>
      </c>
      <c r="G915" t="s">
        <v>1460</v>
      </c>
      <c r="H915">
        <v>113</v>
      </c>
      <c r="I915">
        <v>1884.62</v>
      </c>
      <c r="J915">
        <v>212962.06</v>
      </c>
      <c r="K915" t="s">
        <v>1948</v>
      </c>
      <c r="L915" t="s">
        <v>2040</v>
      </c>
    </row>
    <row r="916" spans="1:12" x14ac:dyDescent="0.3">
      <c r="A916" t="s">
        <v>947</v>
      </c>
      <c r="B916">
        <v>1</v>
      </c>
      <c r="C916" t="s">
        <v>18</v>
      </c>
      <c r="D916" t="s">
        <v>1134</v>
      </c>
      <c r="E916" t="s">
        <v>1140</v>
      </c>
      <c r="F916">
        <v>5200</v>
      </c>
      <c r="G916" t="s">
        <v>1465</v>
      </c>
      <c r="H916">
        <v>162</v>
      </c>
      <c r="I916">
        <v>49099.38</v>
      </c>
      <c r="J916">
        <v>7954099.5599999996</v>
      </c>
      <c r="K916" t="s">
        <v>2038</v>
      </c>
      <c r="L916" t="s">
        <v>1866</v>
      </c>
    </row>
    <row r="917" spans="1:12" x14ac:dyDescent="0.3">
      <c r="A917" t="s">
        <v>948</v>
      </c>
      <c r="B917">
        <v>2</v>
      </c>
      <c r="C917" t="s">
        <v>20</v>
      </c>
      <c r="D917" t="s">
        <v>1133</v>
      </c>
      <c r="E917" t="s">
        <v>1140</v>
      </c>
      <c r="F917">
        <v>5400</v>
      </c>
      <c r="G917" t="s">
        <v>1297</v>
      </c>
      <c r="H917">
        <v>146</v>
      </c>
      <c r="I917">
        <v>42635.47</v>
      </c>
      <c r="J917">
        <v>6224778.6200000001</v>
      </c>
      <c r="K917" t="s">
        <v>2080</v>
      </c>
      <c r="L917" t="s">
        <v>1843</v>
      </c>
    </row>
    <row r="918" spans="1:12" x14ac:dyDescent="0.3">
      <c r="A918" t="s">
        <v>949</v>
      </c>
      <c r="B918">
        <v>4</v>
      </c>
      <c r="C918" t="s">
        <v>20</v>
      </c>
      <c r="D918" t="s">
        <v>1137</v>
      </c>
      <c r="E918" t="s">
        <v>1140</v>
      </c>
      <c r="F918">
        <v>5100</v>
      </c>
      <c r="G918" t="s">
        <v>1721</v>
      </c>
      <c r="H918">
        <v>175</v>
      </c>
      <c r="I918">
        <v>46251.77</v>
      </c>
      <c r="J918">
        <v>8094059.75</v>
      </c>
      <c r="K918" t="s">
        <v>1983</v>
      </c>
      <c r="L918" t="s">
        <v>2152</v>
      </c>
    </row>
    <row r="919" spans="1:12" x14ac:dyDescent="0.3">
      <c r="A919" t="s">
        <v>950</v>
      </c>
      <c r="B919">
        <v>2</v>
      </c>
      <c r="C919" t="s">
        <v>18</v>
      </c>
      <c r="D919" t="s">
        <v>1134</v>
      </c>
      <c r="E919" t="s">
        <v>1140</v>
      </c>
      <c r="F919">
        <v>5200</v>
      </c>
      <c r="G919" t="s">
        <v>1722</v>
      </c>
      <c r="H919">
        <v>243</v>
      </c>
      <c r="I919">
        <v>20439.150000000001</v>
      </c>
      <c r="J919">
        <v>4966713.45</v>
      </c>
      <c r="K919" t="s">
        <v>1817</v>
      </c>
      <c r="L919" t="s">
        <v>1789</v>
      </c>
    </row>
    <row r="920" spans="1:12" x14ac:dyDescent="0.3">
      <c r="A920" t="s">
        <v>951</v>
      </c>
      <c r="B920">
        <v>1</v>
      </c>
      <c r="C920" t="s">
        <v>21</v>
      </c>
      <c r="D920" t="s">
        <v>1134</v>
      </c>
      <c r="E920" t="s">
        <v>1139</v>
      </c>
      <c r="F920">
        <v>5100</v>
      </c>
      <c r="G920" t="s">
        <v>1720</v>
      </c>
      <c r="H920">
        <v>237</v>
      </c>
      <c r="I920">
        <v>15121.58</v>
      </c>
      <c r="J920">
        <v>3583814.46</v>
      </c>
      <c r="K920" t="s">
        <v>1824</v>
      </c>
      <c r="L920" t="s">
        <v>1921</v>
      </c>
    </row>
    <row r="921" spans="1:12" x14ac:dyDescent="0.3">
      <c r="A921" t="s">
        <v>952</v>
      </c>
      <c r="B921">
        <v>5</v>
      </c>
      <c r="C921" t="s">
        <v>21</v>
      </c>
      <c r="D921" t="s">
        <v>1138</v>
      </c>
      <c r="E921" t="s">
        <v>1141</v>
      </c>
      <c r="F921">
        <v>5400</v>
      </c>
      <c r="G921" t="s">
        <v>1438</v>
      </c>
      <c r="H921">
        <v>55</v>
      </c>
      <c r="I921">
        <v>1535.49</v>
      </c>
      <c r="J921">
        <v>84451.95</v>
      </c>
      <c r="K921" t="s">
        <v>1990</v>
      </c>
      <c r="L921" t="s">
        <v>1942</v>
      </c>
    </row>
    <row r="922" spans="1:12" x14ac:dyDescent="0.3">
      <c r="A922" t="s">
        <v>953</v>
      </c>
      <c r="B922">
        <v>1</v>
      </c>
      <c r="C922" t="s">
        <v>19</v>
      </c>
      <c r="D922" t="s">
        <v>1136</v>
      </c>
      <c r="E922" t="s">
        <v>1143</v>
      </c>
      <c r="F922">
        <v>5400</v>
      </c>
      <c r="G922" t="s">
        <v>1723</v>
      </c>
      <c r="H922">
        <v>73</v>
      </c>
      <c r="I922">
        <v>4467.12</v>
      </c>
      <c r="J922">
        <v>326099.76</v>
      </c>
      <c r="K922" t="s">
        <v>1923</v>
      </c>
      <c r="L922" t="s">
        <v>1966</v>
      </c>
    </row>
    <row r="923" spans="1:12" x14ac:dyDescent="0.3">
      <c r="A923" t="s">
        <v>954</v>
      </c>
      <c r="B923">
        <v>3</v>
      </c>
      <c r="C923" t="s">
        <v>18</v>
      </c>
      <c r="D923" t="s">
        <v>1134</v>
      </c>
      <c r="E923" t="s">
        <v>1143</v>
      </c>
      <c r="F923">
        <v>5100</v>
      </c>
      <c r="G923" t="s">
        <v>1596</v>
      </c>
      <c r="H923">
        <v>80</v>
      </c>
      <c r="I923">
        <v>43736.93</v>
      </c>
      <c r="J923">
        <v>3498954.4</v>
      </c>
      <c r="K923" t="s">
        <v>2099</v>
      </c>
      <c r="L923" t="s">
        <v>1976</v>
      </c>
    </row>
    <row r="924" spans="1:12" x14ac:dyDescent="0.3">
      <c r="A924" t="s">
        <v>955</v>
      </c>
      <c r="B924">
        <v>4</v>
      </c>
      <c r="C924" t="s">
        <v>20</v>
      </c>
      <c r="D924" t="s">
        <v>1138</v>
      </c>
      <c r="E924" t="s">
        <v>1141</v>
      </c>
      <c r="F924">
        <v>5300</v>
      </c>
      <c r="G924" t="s">
        <v>1694</v>
      </c>
      <c r="H924">
        <v>103</v>
      </c>
      <c r="I924">
        <v>49042.87</v>
      </c>
      <c r="J924">
        <v>5051415.6100000003</v>
      </c>
      <c r="K924" t="s">
        <v>1969</v>
      </c>
      <c r="L924" t="s">
        <v>2063</v>
      </c>
    </row>
    <row r="925" spans="1:12" x14ac:dyDescent="0.3">
      <c r="A925" t="s">
        <v>956</v>
      </c>
      <c r="B925">
        <v>4</v>
      </c>
      <c r="C925" t="s">
        <v>20</v>
      </c>
      <c r="D925" t="s">
        <v>1138</v>
      </c>
      <c r="E925" t="s">
        <v>1143</v>
      </c>
      <c r="F925">
        <v>5100</v>
      </c>
      <c r="G925" t="s">
        <v>1724</v>
      </c>
      <c r="H925">
        <v>167</v>
      </c>
      <c r="I925">
        <v>3566.33</v>
      </c>
      <c r="J925">
        <v>595577.11</v>
      </c>
      <c r="K925" t="s">
        <v>2100</v>
      </c>
      <c r="L925" t="s">
        <v>2031</v>
      </c>
    </row>
    <row r="926" spans="1:12" x14ac:dyDescent="0.3">
      <c r="A926" t="s">
        <v>957</v>
      </c>
      <c r="B926">
        <v>1</v>
      </c>
      <c r="C926" t="s">
        <v>21</v>
      </c>
      <c r="D926" t="s">
        <v>1134</v>
      </c>
      <c r="E926" t="s">
        <v>1141</v>
      </c>
      <c r="F926">
        <v>5100</v>
      </c>
      <c r="G926" t="s">
        <v>1725</v>
      </c>
      <c r="H926">
        <v>203</v>
      </c>
      <c r="I926">
        <v>46328.1</v>
      </c>
      <c r="J926">
        <v>9404604.3000000007</v>
      </c>
      <c r="K926" t="s">
        <v>8</v>
      </c>
      <c r="L926" t="s">
        <v>2083</v>
      </c>
    </row>
    <row r="927" spans="1:12" x14ac:dyDescent="0.3">
      <c r="A927" t="s">
        <v>958</v>
      </c>
      <c r="B927">
        <v>1</v>
      </c>
      <c r="C927" t="s">
        <v>20</v>
      </c>
      <c r="D927" t="s">
        <v>1134</v>
      </c>
      <c r="E927" t="s">
        <v>1140</v>
      </c>
      <c r="F927">
        <v>5100</v>
      </c>
      <c r="G927" t="s">
        <v>1726</v>
      </c>
      <c r="H927">
        <v>103</v>
      </c>
      <c r="I927">
        <v>35799.480000000003</v>
      </c>
      <c r="J927">
        <v>3687346.44</v>
      </c>
      <c r="K927" t="s">
        <v>2042</v>
      </c>
      <c r="L927" t="s">
        <v>2064</v>
      </c>
    </row>
    <row r="928" spans="1:12" x14ac:dyDescent="0.3">
      <c r="A928" t="s">
        <v>959</v>
      </c>
      <c r="B928">
        <v>3</v>
      </c>
      <c r="C928" t="s">
        <v>18</v>
      </c>
      <c r="D928" t="s">
        <v>1138</v>
      </c>
      <c r="E928" t="s">
        <v>1141</v>
      </c>
      <c r="F928">
        <v>5400</v>
      </c>
      <c r="G928" t="s">
        <v>1727</v>
      </c>
      <c r="H928">
        <v>199</v>
      </c>
      <c r="I928">
        <v>48968.35</v>
      </c>
      <c r="J928">
        <v>9744701.6500000004</v>
      </c>
      <c r="K928" t="s">
        <v>2059</v>
      </c>
      <c r="L928" t="s">
        <v>2049</v>
      </c>
    </row>
    <row r="929" spans="1:12" x14ac:dyDescent="0.3">
      <c r="A929" t="s">
        <v>960</v>
      </c>
      <c r="B929">
        <v>1</v>
      </c>
      <c r="C929" t="s">
        <v>19</v>
      </c>
      <c r="D929" t="s">
        <v>1133</v>
      </c>
      <c r="E929" t="s">
        <v>1143</v>
      </c>
      <c r="F929">
        <v>5400</v>
      </c>
      <c r="G929" t="s">
        <v>1213</v>
      </c>
      <c r="H929">
        <v>225</v>
      </c>
      <c r="I929">
        <v>16035.13</v>
      </c>
      <c r="J929">
        <v>3607904.25</v>
      </c>
      <c r="K929" t="s">
        <v>1983</v>
      </c>
      <c r="L929" t="s">
        <v>2137</v>
      </c>
    </row>
    <row r="930" spans="1:12" x14ac:dyDescent="0.3">
      <c r="A930" t="s">
        <v>961</v>
      </c>
      <c r="B930">
        <v>5</v>
      </c>
      <c r="C930" t="s">
        <v>21</v>
      </c>
      <c r="D930" t="s">
        <v>1134</v>
      </c>
      <c r="E930" t="s">
        <v>1143</v>
      </c>
      <c r="F930">
        <v>5100</v>
      </c>
      <c r="G930" t="s">
        <v>1728</v>
      </c>
      <c r="H930">
        <v>31</v>
      </c>
      <c r="I930">
        <v>18472.75</v>
      </c>
      <c r="J930">
        <v>572655.25</v>
      </c>
      <c r="K930" t="s">
        <v>1907</v>
      </c>
      <c r="L930" t="s">
        <v>2089</v>
      </c>
    </row>
    <row r="931" spans="1:12" x14ac:dyDescent="0.3">
      <c r="A931" t="s">
        <v>962</v>
      </c>
      <c r="B931">
        <v>4</v>
      </c>
      <c r="C931" t="s">
        <v>19</v>
      </c>
      <c r="D931" t="s">
        <v>1138</v>
      </c>
      <c r="E931" t="s">
        <v>1139</v>
      </c>
      <c r="F931">
        <v>5200</v>
      </c>
      <c r="G931" t="s">
        <v>1331</v>
      </c>
      <c r="H931">
        <v>153</v>
      </c>
      <c r="I931">
        <v>20317.37</v>
      </c>
      <c r="J931">
        <v>3108557.61</v>
      </c>
      <c r="K931" t="s">
        <v>1862</v>
      </c>
      <c r="L931" t="s">
        <v>2027</v>
      </c>
    </row>
    <row r="932" spans="1:12" x14ac:dyDescent="0.3">
      <c r="A932" t="s">
        <v>963</v>
      </c>
      <c r="B932">
        <v>4</v>
      </c>
      <c r="C932" t="s">
        <v>21</v>
      </c>
      <c r="D932" t="s">
        <v>1137</v>
      </c>
      <c r="E932" t="s">
        <v>1142</v>
      </c>
      <c r="F932">
        <v>5100</v>
      </c>
      <c r="G932" t="s">
        <v>1284</v>
      </c>
      <c r="H932">
        <v>118</v>
      </c>
      <c r="I932">
        <v>19476.509999999998</v>
      </c>
      <c r="J932">
        <v>2298228.1800000002</v>
      </c>
      <c r="K932" t="s">
        <v>1886</v>
      </c>
      <c r="L932" t="s">
        <v>1870</v>
      </c>
    </row>
    <row r="933" spans="1:12" x14ac:dyDescent="0.3">
      <c r="A933" t="s">
        <v>964</v>
      </c>
      <c r="B933">
        <v>5</v>
      </c>
      <c r="C933" t="s">
        <v>18</v>
      </c>
      <c r="D933" t="s">
        <v>1137</v>
      </c>
      <c r="E933" t="s">
        <v>1142</v>
      </c>
      <c r="F933">
        <v>5100</v>
      </c>
      <c r="G933" t="s">
        <v>1350</v>
      </c>
      <c r="H933">
        <v>46</v>
      </c>
      <c r="I933">
        <v>35413.480000000003</v>
      </c>
      <c r="J933">
        <v>1629020.08</v>
      </c>
      <c r="K933" t="s">
        <v>1993</v>
      </c>
      <c r="L933" t="s">
        <v>2015</v>
      </c>
    </row>
    <row r="934" spans="1:12" x14ac:dyDescent="0.3">
      <c r="A934" t="s">
        <v>965</v>
      </c>
      <c r="B934">
        <v>2</v>
      </c>
      <c r="C934" t="s">
        <v>21</v>
      </c>
      <c r="D934" t="s">
        <v>1134</v>
      </c>
      <c r="E934" t="s">
        <v>1139</v>
      </c>
      <c r="F934">
        <v>5300</v>
      </c>
      <c r="G934" t="s">
        <v>1325</v>
      </c>
      <c r="H934">
        <v>66</v>
      </c>
      <c r="I934">
        <v>37043.269999999997</v>
      </c>
      <c r="J934">
        <v>2444855.8199999998</v>
      </c>
      <c r="K934" t="s">
        <v>2101</v>
      </c>
      <c r="L934" t="s">
        <v>1955</v>
      </c>
    </row>
    <row r="935" spans="1:12" x14ac:dyDescent="0.3">
      <c r="A935" t="s">
        <v>966</v>
      </c>
      <c r="B935">
        <v>1</v>
      </c>
      <c r="C935" t="s">
        <v>19</v>
      </c>
      <c r="D935" t="s">
        <v>1137</v>
      </c>
      <c r="E935" t="s">
        <v>1139</v>
      </c>
      <c r="F935">
        <v>5300</v>
      </c>
      <c r="G935" t="s">
        <v>1227</v>
      </c>
      <c r="H935">
        <v>33</v>
      </c>
      <c r="I935">
        <v>14527.59</v>
      </c>
      <c r="J935">
        <v>479410.47</v>
      </c>
      <c r="K935" t="s">
        <v>2026</v>
      </c>
      <c r="L935" t="s">
        <v>1878</v>
      </c>
    </row>
    <row r="936" spans="1:12" x14ac:dyDescent="0.3">
      <c r="A936" t="s">
        <v>967</v>
      </c>
      <c r="B936">
        <v>4</v>
      </c>
      <c r="C936" t="s">
        <v>21</v>
      </c>
      <c r="D936" t="s">
        <v>1137</v>
      </c>
      <c r="E936" t="s">
        <v>1140</v>
      </c>
      <c r="F936">
        <v>5300</v>
      </c>
      <c r="G936" t="s">
        <v>1729</v>
      </c>
      <c r="H936">
        <v>63</v>
      </c>
      <c r="I936">
        <v>24273.21</v>
      </c>
      <c r="J936">
        <v>1529212.23</v>
      </c>
      <c r="K936" t="s">
        <v>2092</v>
      </c>
      <c r="L936" t="s">
        <v>1950</v>
      </c>
    </row>
    <row r="937" spans="1:12" x14ac:dyDescent="0.3">
      <c r="A937" t="s">
        <v>968</v>
      </c>
      <c r="B937">
        <v>4</v>
      </c>
      <c r="C937" t="s">
        <v>21</v>
      </c>
      <c r="D937" t="s">
        <v>1135</v>
      </c>
      <c r="E937" t="s">
        <v>1141</v>
      </c>
      <c r="F937">
        <v>5300</v>
      </c>
      <c r="G937" t="s">
        <v>1365</v>
      </c>
      <c r="H937">
        <v>40</v>
      </c>
      <c r="I937">
        <v>26790.639999999999</v>
      </c>
      <c r="J937">
        <v>1071625.6000000001</v>
      </c>
      <c r="K937" t="s">
        <v>1809</v>
      </c>
      <c r="L937" t="s">
        <v>1895</v>
      </c>
    </row>
    <row r="938" spans="1:12" x14ac:dyDescent="0.3">
      <c r="A938" t="s">
        <v>969</v>
      </c>
      <c r="B938">
        <v>4</v>
      </c>
      <c r="C938" t="s">
        <v>21</v>
      </c>
      <c r="D938" t="s">
        <v>1134</v>
      </c>
      <c r="E938" t="s">
        <v>1139</v>
      </c>
      <c r="F938">
        <v>5100</v>
      </c>
      <c r="G938" t="s">
        <v>1730</v>
      </c>
      <c r="H938">
        <v>202</v>
      </c>
      <c r="I938">
        <v>13105.03</v>
      </c>
      <c r="J938">
        <v>2647216.06</v>
      </c>
      <c r="K938" t="s">
        <v>2070</v>
      </c>
      <c r="L938" t="s">
        <v>2113</v>
      </c>
    </row>
    <row r="939" spans="1:12" x14ac:dyDescent="0.3">
      <c r="A939" t="s">
        <v>970</v>
      </c>
      <c r="B939">
        <v>1</v>
      </c>
      <c r="C939" t="s">
        <v>20</v>
      </c>
      <c r="D939" t="s">
        <v>1134</v>
      </c>
      <c r="E939" t="s">
        <v>1143</v>
      </c>
      <c r="F939">
        <v>5100</v>
      </c>
      <c r="G939" t="s">
        <v>1731</v>
      </c>
      <c r="H939">
        <v>37</v>
      </c>
      <c r="I939">
        <v>2057.9499999999998</v>
      </c>
      <c r="J939">
        <v>76144.149999999994</v>
      </c>
      <c r="K939" t="s">
        <v>1960</v>
      </c>
      <c r="L939" t="s">
        <v>1999</v>
      </c>
    </row>
    <row r="940" spans="1:12" x14ac:dyDescent="0.3">
      <c r="A940" t="s">
        <v>971</v>
      </c>
      <c r="B940">
        <v>2</v>
      </c>
      <c r="C940" t="s">
        <v>18</v>
      </c>
      <c r="D940" t="s">
        <v>1133</v>
      </c>
      <c r="E940" t="s">
        <v>1140</v>
      </c>
      <c r="F940">
        <v>5400</v>
      </c>
      <c r="G940" t="s">
        <v>1266</v>
      </c>
      <c r="H940">
        <v>102</v>
      </c>
      <c r="I940">
        <v>20466.73</v>
      </c>
      <c r="J940">
        <v>2087606.46</v>
      </c>
      <c r="K940" t="s">
        <v>2073</v>
      </c>
      <c r="L940" t="s">
        <v>1869</v>
      </c>
    </row>
    <row r="941" spans="1:12" x14ac:dyDescent="0.3">
      <c r="A941" t="s">
        <v>972</v>
      </c>
      <c r="B941">
        <v>3</v>
      </c>
      <c r="C941" t="s">
        <v>18</v>
      </c>
      <c r="D941" t="s">
        <v>1135</v>
      </c>
      <c r="E941" t="s">
        <v>1142</v>
      </c>
      <c r="F941">
        <v>5200</v>
      </c>
      <c r="G941" t="s">
        <v>1630</v>
      </c>
      <c r="H941">
        <v>166</v>
      </c>
      <c r="I941">
        <v>34720.699999999997</v>
      </c>
      <c r="J941">
        <v>5763636.2000000002</v>
      </c>
      <c r="K941" t="s">
        <v>2058</v>
      </c>
      <c r="L941" t="s">
        <v>1945</v>
      </c>
    </row>
    <row r="942" spans="1:12" x14ac:dyDescent="0.3">
      <c r="A942" t="s">
        <v>973</v>
      </c>
      <c r="B942">
        <v>5</v>
      </c>
      <c r="C942" t="s">
        <v>21</v>
      </c>
      <c r="D942" t="s">
        <v>1135</v>
      </c>
      <c r="E942" t="s">
        <v>1139</v>
      </c>
      <c r="F942">
        <v>5100</v>
      </c>
      <c r="G942" t="s">
        <v>1258</v>
      </c>
      <c r="H942">
        <v>169</v>
      </c>
      <c r="I942">
        <v>32058.9</v>
      </c>
      <c r="J942">
        <v>5417954.0999999996</v>
      </c>
      <c r="K942" t="s">
        <v>2095</v>
      </c>
      <c r="L942" t="s">
        <v>2138</v>
      </c>
    </row>
    <row r="943" spans="1:12" x14ac:dyDescent="0.3">
      <c r="A943" t="s">
        <v>974</v>
      </c>
      <c r="B943">
        <v>3</v>
      </c>
      <c r="C943" t="s">
        <v>18</v>
      </c>
      <c r="D943" t="s">
        <v>1133</v>
      </c>
      <c r="E943" t="s">
        <v>1142</v>
      </c>
      <c r="F943">
        <v>5200</v>
      </c>
      <c r="G943" t="s">
        <v>1477</v>
      </c>
      <c r="H943">
        <v>15</v>
      </c>
      <c r="I943">
        <v>39758.19</v>
      </c>
      <c r="J943">
        <v>596372.85</v>
      </c>
      <c r="K943" t="s">
        <v>2078</v>
      </c>
      <c r="L943" t="s">
        <v>1831</v>
      </c>
    </row>
    <row r="944" spans="1:12" x14ac:dyDescent="0.3">
      <c r="A944" t="s">
        <v>975</v>
      </c>
      <c r="B944">
        <v>2</v>
      </c>
      <c r="C944" t="s">
        <v>20</v>
      </c>
      <c r="D944" t="s">
        <v>1138</v>
      </c>
      <c r="E944" t="s">
        <v>1142</v>
      </c>
      <c r="F944">
        <v>5400</v>
      </c>
      <c r="G944" t="s">
        <v>1732</v>
      </c>
      <c r="H944">
        <v>166</v>
      </c>
      <c r="I944">
        <v>34364.21</v>
      </c>
      <c r="J944">
        <v>5704458.8600000003</v>
      </c>
      <c r="K944" t="s">
        <v>1999</v>
      </c>
      <c r="L944" t="s">
        <v>8</v>
      </c>
    </row>
    <row r="945" spans="1:12" x14ac:dyDescent="0.3">
      <c r="A945" t="s">
        <v>976</v>
      </c>
      <c r="B945">
        <v>2</v>
      </c>
      <c r="C945" t="s">
        <v>19</v>
      </c>
      <c r="D945" t="s">
        <v>1135</v>
      </c>
      <c r="E945" t="s">
        <v>1139</v>
      </c>
      <c r="F945">
        <v>5400</v>
      </c>
      <c r="G945" t="s">
        <v>1687</v>
      </c>
      <c r="H945">
        <v>104</v>
      </c>
      <c r="I945">
        <v>29381.67</v>
      </c>
      <c r="J945">
        <v>3055693.68</v>
      </c>
      <c r="K945" t="s">
        <v>2102</v>
      </c>
      <c r="L945" t="s">
        <v>1832</v>
      </c>
    </row>
    <row r="946" spans="1:12" x14ac:dyDescent="0.3">
      <c r="A946" t="s">
        <v>977</v>
      </c>
      <c r="B946">
        <v>5</v>
      </c>
      <c r="C946" t="s">
        <v>18</v>
      </c>
      <c r="D946" t="s">
        <v>1134</v>
      </c>
      <c r="E946" t="s">
        <v>1139</v>
      </c>
      <c r="F946">
        <v>5200</v>
      </c>
      <c r="G946" t="s">
        <v>1319</v>
      </c>
      <c r="H946">
        <v>1</v>
      </c>
      <c r="I946">
        <v>40465.800000000003</v>
      </c>
      <c r="J946">
        <v>40465.800000000003</v>
      </c>
      <c r="K946" t="s">
        <v>1945</v>
      </c>
      <c r="L946" t="s">
        <v>1974</v>
      </c>
    </row>
    <row r="947" spans="1:12" x14ac:dyDescent="0.3">
      <c r="A947" t="s">
        <v>978</v>
      </c>
      <c r="B947">
        <v>1</v>
      </c>
      <c r="C947" t="s">
        <v>20</v>
      </c>
      <c r="D947" t="s">
        <v>1138</v>
      </c>
      <c r="E947" t="s">
        <v>1142</v>
      </c>
      <c r="F947">
        <v>5300</v>
      </c>
      <c r="G947" t="s">
        <v>1720</v>
      </c>
      <c r="H947">
        <v>22</v>
      </c>
      <c r="I947">
        <v>19878.919999999998</v>
      </c>
      <c r="J947">
        <v>437336.24</v>
      </c>
      <c r="K947" t="s">
        <v>1794</v>
      </c>
      <c r="L947" t="s">
        <v>1810</v>
      </c>
    </row>
    <row r="948" spans="1:12" x14ac:dyDescent="0.3">
      <c r="A948" t="s">
        <v>979</v>
      </c>
      <c r="B948">
        <v>5</v>
      </c>
      <c r="C948" t="s">
        <v>21</v>
      </c>
      <c r="D948" t="s">
        <v>1137</v>
      </c>
      <c r="E948" t="s">
        <v>1142</v>
      </c>
      <c r="F948">
        <v>5100</v>
      </c>
      <c r="G948" t="s">
        <v>1211</v>
      </c>
      <c r="H948">
        <v>24</v>
      </c>
      <c r="I948">
        <v>41574.129999999997</v>
      </c>
      <c r="J948">
        <v>997779.12</v>
      </c>
      <c r="K948" t="s">
        <v>1824</v>
      </c>
      <c r="L948" t="s">
        <v>1849</v>
      </c>
    </row>
    <row r="949" spans="1:12" x14ac:dyDescent="0.3">
      <c r="A949" t="s">
        <v>980</v>
      </c>
      <c r="B949">
        <v>3</v>
      </c>
      <c r="C949" t="s">
        <v>21</v>
      </c>
      <c r="D949" t="s">
        <v>1137</v>
      </c>
      <c r="E949" t="s">
        <v>1143</v>
      </c>
      <c r="F949">
        <v>5200</v>
      </c>
      <c r="G949" t="s">
        <v>1337</v>
      </c>
      <c r="H949">
        <v>166</v>
      </c>
      <c r="I949">
        <v>32857.94</v>
      </c>
      <c r="J949">
        <v>5454418.04</v>
      </c>
      <c r="K949" t="s">
        <v>1969</v>
      </c>
      <c r="L949" t="s">
        <v>1917</v>
      </c>
    </row>
    <row r="950" spans="1:12" x14ac:dyDescent="0.3">
      <c r="A950" t="s">
        <v>981</v>
      </c>
      <c r="B950">
        <v>4</v>
      </c>
      <c r="C950" t="s">
        <v>18</v>
      </c>
      <c r="D950" t="s">
        <v>1138</v>
      </c>
      <c r="E950" t="s">
        <v>1139</v>
      </c>
      <c r="F950">
        <v>5200</v>
      </c>
      <c r="G950" t="s">
        <v>1575</v>
      </c>
      <c r="H950">
        <v>39</v>
      </c>
      <c r="I950">
        <v>15045.32</v>
      </c>
      <c r="J950">
        <v>586767.48</v>
      </c>
      <c r="K950" t="s">
        <v>1869</v>
      </c>
      <c r="L950" t="s">
        <v>1833</v>
      </c>
    </row>
    <row r="951" spans="1:12" x14ac:dyDescent="0.3">
      <c r="A951" t="s">
        <v>982</v>
      </c>
      <c r="B951">
        <v>2</v>
      </c>
      <c r="C951" t="s">
        <v>19</v>
      </c>
      <c r="D951" t="s">
        <v>1134</v>
      </c>
      <c r="E951" t="s">
        <v>1143</v>
      </c>
      <c r="F951">
        <v>5200</v>
      </c>
      <c r="G951" t="s">
        <v>1630</v>
      </c>
      <c r="H951">
        <v>175</v>
      </c>
      <c r="I951">
        <v>14356.51</v>
      </c>
      <c r="J951">
        <v>2512389.25</v>
      </c>
      <c r="K951" t="s">
        <v>1787</v>
      </c>
      <c r="L951" t="s">
        <v>2042</v>
      </c>
    </row>
    <row r="952" spans="1:12" x14ac:dyDescent="0.3">
      <c r="A952" t="s">
        <v>983</v>
      </c>
      <c r="B952">
        <v>4</v>
      </c>
      <c r="C952" t="s">
        <v>20</v>
      </c>
      <c r="D952" t="s">
        <v>1136</v>
      </c>
      <c r="E952" t="s">
        <v>1141</v>
      </c>
      <c r="F952">
        <v>5200</v>
      </c>
      <c r="G952" t="s">
        <v>1691</v>
      </c>
      <c r="H952">
        <v>130</v>
      </c>
      <c r="I952">
        <v>15400.03</v>
      </c>
      <c r="J952">
        <v>2002003.9</v>
      </c>
      <c r="K952" t="s">
        <v>2045</v>
      </c>
      <c r="L952" t="s">
        <v>2007</v>
      </c>
    </row>
    <row r="953" spans="1:12" x14ac:dyDescent="0.3">
      <c r="A953" t="s">
        <v>984</v>
      </c>
      <c r="B953">
        <v>4</v>
      </c>
      <c r="C953" t="s">
        <v>20</v>
      </c>
      <c r="D953" t="s">
        <v>1136</v>
      </c>
      <c r="E953" t="s">
        <v>1143</v>
      </c>
      <c r="F953">
        <v>5200</v>
      </c>
      <c r="G953" t="s">
        <v>1349</v>
      </c>
      <c r="H953">
        <v>129</v>
      </c>
      <c r="I953">
        <v>46513.61</v>
      </c>
      <c r="J953">
        <v>6000255.6900000004</v>
      </c>
      <c r="K953" t="s">
        <v>1825</v>
      </c>
      <c r="L953" t="s">
        <v>1873</v>
      </c>
    </row>
    <row r="954" spans="1:12" x14ac:dyDescent="0.3">
      <c r="A954" t="s">
        <v>985</v>
      </c>
      <c r="B954">
        <v>1</v>
      </c>
      <c r="C954" t="s">
        <v>21</v>
      </c>
      <c r="D954" t="s">
        <v>1138</v>
      </c>
      <c r="E954" t="s">
        <v>1142</v>
      </c>
      <c r="F954">
        <v>5100</v>
      </c>
      <c r="G954" t="s">
        <v>1715</v>
      </c>
      <c r="H954">
        <v>150</v>
      </c>
      <c r="I954">
        <v>11109.09</v>
      </c>
      <c r="J954">
        <v>1666363.5</v>
      </c>
      <c r="K954" t="s">
        <v>1949</v>
      </c>
      <c r="L954" t="s">
        <v>2158</v>
      </c>
    </row>
    <row r="955" spans="1:12" x14ac:dyDescent="0.3">
      <c r="A955" t="s">
        <v>986</v>
      </c>
      <c r="B955">
        <v>5</v>
      </c>
      <c r="C955" t="s">
        <v>19</v>
      </c>
      <c r="D955" t="s">
        <v>1134</v>
      </c>
      <c r="E955" t="s">
        <v>1141</v>
      </c>
      <c r="F955">
        <v>5400</v>
      </c>
      <c r="G955" t="s">
        <v>1682</v>
      </c>
      <c r="H955">
        <v>115</v>
      </c>
      <c r="I955">
        <v>4007.47</v>
      </c>
      <c r="J955">
        <v>460859.05</v>
      </c>
      <c r="K955" t="s">
        <v>1863</v>
      </c>
      <c r="L955" t="s">
        <v>2147</v>
      </c>
    </row>
    <row r="956" spans="1:12" x14ac:dyDescent="0.3">
      <c r="A956" t="s">
        <v>987</v>
      </c>
      <c r="B956">
        <v>3</v>
      </c>
      <c r="C956" t="s">
        <v>18</v>
      </c>
      <c r="D956" t="s">
        <v>1133</v>
      </c>
      <c r="E956" t="s">
        <v>1141</v>
      </c>
      <c r="F956">
        <v>5100</v>
      </c>
      <c r="G956" t="s">
        <v>1409</v>
      </c>
      <c r="H956">
        <v>66</v>
      </c>
      <c r="I956">
        <v>40411.269999999997</v>
      </c>
      <c r="J956">
        <v>2667143.8199999998</v>
      </c>
      <c r="K956" t="s">
        <v>2047</v>
      </c>
      <c r="L956" t="s">
        <v>1940</v>
      </c>
    </row>
    <row r="957" spans="1:12" x14ac:dyDescent="0.3">
      <c r="A957" t="s">
        <v>988</v>
      </c>
      <c r="B957">
        <v>2</v>
      </c>
      <c r="C957" t="s">
        <v>18</v>
      </c>
      <c r="D957" t="s">
        <v>1133</v>
      </c>
      <c r="E957" t="s">
        <v>1142</v>
      </c>
      <c r="F957">
        <v>5100</v>
      </c>
      <c r="G957" t="s">
        <v>1733</v>
      </c>
      <c r="H957">
        <v>77</v>
      </c>
      <c r="I957">
        <v>47202.76</v>
      </c>
      <c r="J957">
        <v>3634612.52</v>
      </c>
      <c r="K957" t="s">
        <v>1811</v>
      </c>
      <c r="L957" t="s">
        <v>1967</v>
      </c>
    </row>
    <row r="958" spans="1:12" x14ac:dyDescent="0.3">
      <c r="A958" t="s">
        <v>989</v>
      </c>
      <c r="B958">
        <v>1</v>
      </c>
      <c r="C958" t="s">
        <v>21</v>
      </c>
      <c r="D958" t="s">
        <v>1136</v>
      </c>
      <c r="E958" t="s">
        <v>1143</v>
      </c>
      <c r="F958">
        <v>5300</v>
      </c>
      <c r="G958" t="s">
        <v>1401</v>
      </c>
      <c r="H958">
        <v>28</v>
      </c>
      <c r="I958">
        <v>32054.95</v>
      </c>
      <c r="J958">
        <v>897538.6</v>
      </c>
      <c r="K958" t="s">
        <v>2103</v>
      </c>
      <c r="L958" t="s">
        <v>2141</v>
      </c>
    </row>
    <row r="959" spans="1:12" x14ac:dyDescent="0.3">
      <c r="A959" t="s">
        <v>990</v>
      </c>
      <c r="B959">
        <v>1</v>
      </c>
      <c r="C959" t="s">
        <v>19</v>
      </c>
      <c r="D959" t="s">
        <v>1138</v>
      </c>
      <c r="E959" t="s">
        <v>1139</v>
      </c>
      <c r="F959">
        <v>5400</v>
      </c>
      <c r="G959" t="s">
        <v>1348</v>
      </c>
      <c r="H959">
        <v>15</v>
      </c>
      <c r="I959">
        <v>49987.64</v>
      </c>
      <c r="J959">
        <v>749814.6</v>
      </c>
      <c r="K959" t="s">
        <v>1799</v>
      </c>
      <c r="L959" t="s">
        <v>2027</v>
      </c>
    </row>
    <row r="960" spans="1:12" x14ac:dyDescent="0.3">
      <c r="A960" t="s">
        <v>991</v>
      </c>
      <c r="B960">
        <v>4</v>
      </c>
      <c r="C960" t="s">
        <v>20</v>
      </c>
      <c r="D960" t="s">
        <v>1135</v>
      </c>
      <c r="E960" t="s">
        <v>1139</v>
      </c>
      <c r="F960">
        <v>5300</v>
      </c>
      <c r="G960" t="s">
        <v>1264</v>
      </c>
      <c r="H960">
        <v>134</v>
      </c>
      <c r="I960">
        <v>28722.68</v>
      </c>
      <c r="J960">
        <v>3848839.12</v>
      </c>
      <c r="K960" t="s">
        <v>2009</v>
      </c>
      <c r="L960" t="s">
        <v>1892</v>
      </c>
    </row>
    <row r="961" spans="1:12" x14ac:dyDescent="0.3">
      <c r="A961" t="s">
        <v>992</v>
      </c>
      <c r="B961">
        <v>2</v>
      </c>
      <c r="C961" t="s">
        <v>18</v>
      </c>
      <c r="D961" t="s">
        <v>1136</v>
      </c>
      <c r="E961" t="s">
        <v>1139</v>
      </c>
      <c r="F961">
        <v>5300</v>
      </c>
      <c r="G961" t="s">
        <v>1538</v>
      </c>
      <c r="H961">
        <v>70</v>
      </c>
      <c r="I961">
        <v>3458.91</v>
      </c>
      <c r="J961">
        <v>242123.7</v>
      </c>
      <c r="K961" t="s">
        <v>2067</v>
      </c>
      <c r="L961" t="s">
        <v>1814</v>
      </c>
    </row>
    <row r="962" spans="1:12" x14ac:dyDescent="0.3">
      <c r="A962" t="s">
        <v>993</v>
      </c>
      <c r="B962">
        <v>4</v>
      </c>
      <c r="C962" t="s">
        <v>19</v>
      </c>
      <c r="D962" t="s">
        <v>1135</v>
      </c>
      <c r="E962" t="s">
        <v>1142</v>
      </c>
      <c r="F962">
        <v>5100</v>
      </c>
      <c r="G962" t="s">
        <v>1210</v>
      </c>
      <c r="H962">
        <v>8</v>
      </c>
      <c r="I962">
        <v>16580.689999999999</v>
      </c>
      <c r="J962">
        <v>132645.51999999999</v>
      </c>
      <c r="K962" t="s">
        <v>2092</v>
      </c>
      <c r="L962" t="s">
        <v>1832</v>
      </c>
    </row>
    <row r="963" spans="1:12" x14ac:dyDescent="0.3">
      <c r="A963" t="s">
        <v>994</v>
      </c>
      <c r="B963">
        <v>2</v>
      </c>
      <c r="C963" t="s">
        <v>21</v>
      </c>
      <c r="D963" t="s">
        <v>1137</v>
      </c>
      <c r="E963" t="s">
        <v>1142</v>
      </c>
      <c r="F963">
        <v>5400</v>
      </c>
      <c r="G963" t="s">
        <v>1700</v>
      </c>
      <c r="H963">
        <v>104</v>
      </c>
      <c r="I963">
        <v>8056.63</v>
      </c>
      <c r="J963">
        <v>837889.52</v>
      </c>
      <c r="K963" t="s">
        <v>1965</v>
      </c>
      <c r="L963" t="s">
        <v>1893</v>
      </c>
    </row>
    <row r="964" spans="1:12" x14ac:dyDescent="0.3">
      <c r="A964" t="s">
        <v>995</v>
      </c>
      <c r="B964">
        <v>2</v>
      </c>
      <c r="C964" t="s">
        <v>19</v>
      </c>
      <c r="D964" t="s">
        <v>1133</v>
      </c>
      <c r="E964" t="s">
        <v>1143</v>
      </c>
      <c r="F964">
        <v>5100</v>
      </c>
      <c r="G964" t="s">
        <v>1734</v>
      </c>
      <c r="H964">
        <v>21</v>
      </c>
      <c r="I964">
        <v>25280.89</v>
      </c>
      <c r="J964">
        <v>530898.68999999994</v>
      </c>
      <c r="K964" t="s">
        <v>1996</v>
      </c>
      <c r="L964" t="s">
        <v>1820</v>
      </c>
    </row>
    <row r="965" spans="1:12" x14ac:dyDescent="0.3">
      <c r="A965" t="s">
        <v>996</v>
      </c>
      <c r="B965">
        <v>4</v>
      </c>
      <c r="C965" t="s">
        <v>20</v>
      </c>
      <c r="D965" t="s">
        <v>1136</v>
      </c>
      <c r="E965" t="s">
        <v>1143</v>
      </c>
      <c r="F965">
        <v>5400</v>
      </c>
      <c r="G965" t="s">
        <v>1735</v>
      </c>
      <c r="H965">
        <v>176</v>
      </c>
      <c r="I965">
        <v>28323.1</v>
      </c>
      <c r="J965">
        <v>4984865.5999999996</v>
      </c>
      <c r="K965" t="s">
        <v>2045</v>
      </c>
      <c r="L965" t="s">
        <v>14</v>
      </c>
    </row>
    <row r="966" spans="1:12" x14ac:dyDescent="0.3">
      <c r="A966" t="s">
        <v>997</v>
      </c>
      <c r="B966">
        <v>5</v>
      </c>
      <c r="C966" t="s">
        <v>18</v>
      </c>
      <c r="D966" t="s">
        <v>1138</v>
      </c>
      <c r="E966" t="s">
        <v>1139</v>
      </c>
      <c r="F966">
        <v>5100</v>
      </c>
      <c r="G966" t="s">
        <v>1591</v>
      </c>
      <c r="H966">
        <v>15</v>
      </c>
      <c r="I966">
        <v>14457.59</v>
      </c>
      <c r="J966">
        <v>216863.85</v>
      </c>
      <c r="K966" t="s">
        <v>2104</v>
      </c>
      <c r="L966" t="s">
        <v>1984</v>
      </c>
    </row>
    <row r="967" spans="1:12" x14ac:dyDescent="0.3">
      <c r="A967" t="s">
        <v>998</v>
      </c>
      <c r="B967">
        <v>1</v>
      </c>
      <c r="C967" t="s">
        <v>20</v>
      </c>
      <c r="D967" t="s">
        <v>1136</v>
      </c>
      <c r="E967" t="s">
        <v>1139</v>
      </c>
      <c r="F967">
        <v>5200</v>
      </c>
      <c r="G967" t="s">
        <v>1467</v>
      </c>
      <c r="H967">
        <v>28</v>
      </c>
      <c r="I967">
        <v>11164.62</v>
      </c>
      <c r="J967">
        <v>312609.36</v>
      </c>
      <c r="K967" t="s">
        <v>1894</v>
      </c>
      <c r="L967" t="s">
        <v>1893</v>
      </c>
    </row>
    <row r="968" spans="1:12" x14ac:dyDescent="0.3">
      <c r="A968" t="s">
        <v>999</v>
      </c>
      <c r="B968">
        <v>1</v>
      </c>
      <c r="C968" t="s">
        <v>20</v>
      </c>
      <c r="D968" t="s">
        <v>1136</v>
      </c>
      <c r="E968" t="s">
        <v>1143</v>
      </c>
      <c r="F968">
        <v>5400</v>
      </c>
      <c r="G968" t="s">
        <v>1284</v>
      </c>
      <c r="H968">
        <v>59</v>
      </c>
      <c r="I968">
        <v>9187.93</v>
      </c>
      <c r="J968">
        <v>542087.87</v>
      </c>
      <c r="K968" t="s">
        <v>2078</v>
      </c>
      <c r="L968" t="s">
        <v>1933</v>
      </c>
    </row>
    <row r="969" spans="1:12" x14ac:dyDescent="0.3">
      <c r="A969" t="s">
        <v>1000</v>
      </c>
      <c r="B969">
        <v>3</v>
      </c>
      <c r="C969" t="s">
        <v>20</v>
      </c>
      <c r="D969" t="s">
        <v>1135</v>
      </c>
      <c r="E969" t="s">
        <v>1139</v>
      </c>
      <c r="F969">
        <v>5200</v>
      </c>
      <c r="G969" t="s">
        <v>1712</v>
      </c>
      <c r="H969">
        <v>129</v>
      </c>
      <c r="I969">
        <v>11969.41</v>
      </c>
      <c r="J969">
        <v>1544053.89</v>
      </c>
      <c r="K969" t="s">
        <v>2105</v>
      </c>
      <c r="L969" t="s">
        <v>2046</v>
      </c>
    </row>
    <row r="970" spans="1:12" x14ac:dyDescent="0.3">
      <c r="A970" t="s">
        <v>1001</v>
      </c>
      <c r="B970">
        <v>2</v>
      </c>
      <c r="C970" t="s">
        <v>18</v>
      </c>
      <c r="D970" t="s">
        <v>1137</v>
      </c>
      <c r="E970" t="s">
        <v>1142</v>
      </c>
      <c r="F970">
        <v>5200</v>
      </c>
      <c r="G970" t="s">
        <v>1736</v>
      </c>
      <c r="H970">
        <v>43</v>
      </c>
      <c r="I970">
        <v>38568.879999999997</v>
      </c>
      <c r="J970">
        <v>1658461.84</v>
      </c>
      <c r="K970" t="s">
        <v>2025</v>
      </c>
      <c r="L970" t="s">
        <v>1787</v>
      </c>
    </row>
    <row r="971" spans="1:12" x14ac:dyDescent="0.3">
      <c r="A971" t="s">
        <v>1002</v>
      </c>
      <c r="B971">
        <v>2</v>
      </c>
      <c r="C971" t="s">
        <v>19</v>
      </c>
      <c r="D971" t="s">
        <v>1137</v>
      </c>
      <c r="E971" t="s">
        <v>1143</v>
      </c>
      <c r="F971">
        <v>5400</v>
      </c>
      <c r="G971" t="s">
        <v>1691</v>
      </c>
      <c r="H971">
        <v>144</v>
      </c>
      <c r="I971">
        <v>33885.629999999997</v>
      </c>
      <c r="J971">
        <v>4879530.72</v>
      </c>
      <c r="K971" t="s">
        <v>14</v>
      </c>
      <c r="L971" t="s">
        <v>1864</v>
      </c>
    </row>
    <row r="972" spans="1:12" x14ac:dyDescent="0.3">
      <c r="A972" t="s">
        <v>1003</v>
      </c>
      <c r="B972">
        <v>3</v>
      </c>
      <c r="C972" t="s">
        <v>18</v>
      </c>
      <c r="D972" t="s">
        <v>1138</v>
      </c>
      <c r="E972" t="s">
        <v>1142</v>
      </c>
      <c r="F972">
        <v>5400</v>
      </c>
      <c r="G972" t="s">
        <v>1495</v>
      </c>
      <c r="H972">
        <v>46</v>
      </c>
      <c r="I972">
        <v>18325.3</v>
      </c>
      <c r="J972">
        <v>842963.8</v>
      </c>
      <c r="K972" t="s">
        <v>1978</v>
      </c>
      <c r="L972" t="s">
        <v>1795</v>
      </c>
    </row>
    <row r="973" spans="1:12" x14ac:dyDescent="0.3">
      <c r="A973" t="s">
        <v>1004</v>
      </c>
      <c r="B973">
        <v>2</v>
      </c>
      <c r="C973" t="s">
        <v>20</v>
      </c>
      <c r="D973" t="s">
        <v>1138</v>
      </c>
      <c r="E973" t="s">
        <v>1140</v>
      </c>
      <c r="F973">
        <v>5400</v>
      </c>
      <c r="G973" t="s">
        <v>1737</v>
      </c>
      <c r="H973">
        <v>82</v>
      </c>
      <c r="I973">
        <v>8555.77</v>
      </c>
      <c r="J973">
        <v>701573.14</v>
      </c>
      <c r="K973" t="s">
        <v>1801</v>
      </c>
      <c r="L973" t="s">
        <v>2122</v>
      </c>
    </row>
    <row r="974" spans="1:12" x14ac:dyDescent="0.3">
      <c r="A974" t="s">
        <v>1005</v>
      </c>
      <c r="B974">
        <v>4</v>
      </c>
      <c r="C974" t="s">
        <v>19</v>
      </c>
      <c r="D974" t="s">
        <v>1136</v>
      </c>
      <c r="E974" t="s">
        <v>1140</v>
      </c>
      <c r="F974">
        <v>5300</v>
      </c>
      <c r="G974" t="s">
        <v>1207</v>
      </c>
      <c r="H974">
        <v>247</v>
      </c>
      <c r="I974">
        <v>22580.36</v>
      </c>
      <c r="J974">
        <v>5577348.9199999999</v>
      </c>
      <c r="K974" t="s">
        <v>1957</v>
      </c>
      <c r="L974" t="s">
        <v>1920</v>
      </c>
    </row>
    <row r="975" spans="1:12" x14ac:dyDescent="0.3">
      <c r="A975" t="s">
        <v>1006</v>
      </c>
      <c r="B975">
        <v>1</v>
      </c>
      <c r="C975" t="s">
        <v>19</v>
      </c>
      <c r="D975" t="s">
        <v>1136</v>
      </c>
      <c r="E975" t="s">
        <v>1140</v>
      </c>
      <c r="F975">
        <v>5100</v>
      </c>
      <c r="G975" t="s">
        <v>1623</v>
      </c>
      <c r="H975">
        <v>241</v>
      </c>
      <c r="I975">
        <v>5585.53</v>
      </c>
      <c r="J975">
        <v>1346112.73</v>
      </c>
      <c r="K975" t="s">
        <v>2021</v>
      </c>
      <c r="L975" t="s">
        <v>2027</v>
      </c>
    </row>
    <row r="976" spans="1:12" x14ac:dyDescent="0.3">
      <c r="A976" t="s">
        <v>1007</v>
      </c>
      <c r="B976">
        <v>5</v>
      </c>
      <c r="C976" t="s">
        <v>21</v>
      </c>
      <c r="D976" t="s">
        <v>1134</v>
      </c>
      <c r="E976" t="s">
        <v>1143</v>
      </c>
      <c r="F976">
        <v>5400</v>
      </c>
      <c r="G976" t="s">
        <v>1586</v>
      </c>
      <c r="H976">
        <v>89</v>
      </c>
      <c r="I976">
        <v>47898.89</v>
      </c>
      <c r="J976">
        <v>4263001.21</v>
      </c>
      <c r="K976" t="s">
        <v>2029</v>
      </c>
      <c r="L976" t="s">
        <v>1950</v>
      </c>
    </row>
    <row r="977" spans="1:12" x14ac:dyDescent="0.3">
      <c r="A977" t="s">
        <v>1008</v>
      </c>
      <c r="B977">
        <v>5</v>
      </c>
      <c r="C977" t="s">
        <v>18</v>
      </c>
      <c r="D977" t="s">
        <v>1133</v>
      </c>
      <c r="E977" t="s">
        <v>1143</v>
      </c>
      <c r="F977">
        <v>5400</v>
      </c>
      <c r="G977" t="s">
        <v>1738</v>
      </c>
      <c r="H977">
        <v>156</v>
      </c>
      <c r="I977">
        <v>13382.78</v>
      </c>
      <c r="J977">
        <v>2087713.68</v>
      </c>
      <c r="K977" t="s">
        <v>2067</v>
      </c>
      <c r="L977" t="s">
        <v>1952</v>
      </c>
    </row>
    <row r="978" spans="1:12" x14ac:dyDescent="0.3">
      <c r="A978" t="s">
        <v>1009</v>
      </c>
      <c r="B978">
        <v>2</v>
      </c>
      <c r="C978" t="s">
        <v>21</v>
      </c>
      <c r="D978" t="s">
        <v>1137</v>
      </c>
      <c r="E978" t="s">
        <v>1143</v>
      </c>
      <c r="F978">
        <v>5400</v>
      </c>
      <c r="G978" t="s">
        <v>1551</v>
      </c>
      <c r="H978">
        <v>41</v>
      </c>
      <c r="I978">
        <v>24044.61</v>
      </c>
      <c r="J978">
        <v>985829.01</v>
      </c>
      <c r="K978" t="s">
        <v>2049</v>
      </c>
      <c r="L978" t="s">
        <v>2013</v>
      </c>
    </row>
    <row r="979" spans="1:12" x14ac:dyDescent="0.3">
      <c r="A979" t="s">
        <v>1010</v>
      </c>
      <c r="B979">
        <v>4</v>
      </c>
      <c r="C979" t="s">
        <v>21</v>
      </c>
      <c r="D979" t="s">
        <v>1138</v>
      </c>
      <c r="E979" t="s">
        <v>1139</v>
      </c>
      <c r="F979">
        <v>5100</v>
      </c>
      <c r="G979" t="s">
        <v>1495</v>
      </c>
      <c r="H979">
        <v>183</v>
      </c>
      <c r="I979">
        <v>26899.09</v>
      </c>
      <c r="J979">
        <v>4922533.47</v>
      </c>
      <c r="K979" t="s">
        <v>1955</v>
      </c>
      <c r="L979" t="s">
        <v>11</v>
      </c>
    </row>
    <row r="980" spans="1:12" x14ac:dyDescent="0.3">
      <c r="A980" t="s">
        <v>1011</v>
      </c>
      <c r="B980">
        <v>2</v>
      </c>
      <c r="C980" t="s">
        <v>18</v>
      </c>
      <c r="D980" t="s">
        <v>1136</v>
      </c>
      <c r="E980" t="s">
        <v>1140</v>
      </c>
      <c r="F980">
        <v>5200</v>
      </c>
      <c r="G980" t="s">
        <v>1482</v>
      </c>
      <c r="H980">
        <v>169</v>
      </c>
      <c r="I980">
        <v>45062.82</v>
      </c>
      <c r="J980">
        <v>7615616.5800000001</v>
      </c>
      <c r="K980" t="s">
        <v>1900</v>
      </c>
      <c r="L980" t="s">
        <v>2069</v>
      </c>
    </row>
    <row r="981" spans="1:12" x14ac:dyDescent="0.3">
      <c r="A981" t="s">
        <v>1012</v>
      </c>
      <c r="B981">
        <v>4</v>
      </c>
      <c r="C981" t="s">
        <v>18</v>
      </c>
      <c r="D981" t="s">
        <v>1137</v>
      </c>
      <c r="E981" t="s">
        <v>1143</v>
      </c>
      <c r="F981">
        <v>5400</v>
      </c>
      <c r="G981" t="s">
        <v>1692</v>
      </c>
      <c r="H981">
        <v>186</v>
      </c>
      <c r="I981">
        <v>16172.96</v>
      </c>
      <c r="J981">
        <v>3008170.56</v>
      </c>
      <c r="K981" t="s">
        <v>1967</v>
      </c>
      <c r="L981" t="s">
        <v>1777</v>
      </c>
    </row>
    <row r="982" spans="1:12" x14ac:dyDescent="0.3">
      <c r="A982" t="s">
        <v>1013</v>
      </c>
      <c r="B982">
        <v>5</v>
      </c>
      <c r="C982" t="s">
        <v>21</v>
      </c>
      <c r="D982" t="s">
        <v>1134</v>
      </c>
      <c r="E982" t="s">
        <v>1140</v>
      </c>
      <c r="F982">
        <v>5400</v>
      </c>
      <c r="G982" t="s">
        <v>1642</v>
      </c>
      <c r="H982">
        <v>209</v>
      </c>
      <c r="I982">
        <v>13885.64</v>
      </c>
      <c r="J982">
        <v>2902098.76</v>
      </c>
      <c r="K982" t="s">
        <v>2106</v>
      </c>
      <c r="L982" t="s">
        <v>2030</v>
      </c>
    </row>
    <row r="983" spans="1:12" x14ac:dyDescent="0.3">
      <c r="A983" t="s">
        <v>1014</v>
      </c>
      <c r="B983">
        <v>4</v>
      </c>
      <c r="C983" t="s">
        <v>21</v>
      </c>
      <c r="D983" t="s">
        <v>1138</v>
      </c>
      <c r="E983" t="s">
        <v>1140</v>
      </c>
      <c r="F983">
        <v>5400</v>
      </c>
      <c r="G983" t="s">
        <v>1218</v>
      </c>
      <c r="H983">
        <v>53</v>
      </c>
      <c r="I983">
        <v>14770.39</v>
      </c>
      <c r="J983">
        <v>782830.67</v>
      </c>
      <c r="K983" t="s">
        <v>2068</v>
      </c>
      <c r="L983" t="s">
        <v>1977</v>
      </c>
    </row>
    <row r="984" spans="1:12" x14ac:dyDescent="0.3">
      <c r="A984" t="s">
        <v>1015</v>
      </c>
      <c r="B984">
        <v>3</v>
      </c>
      <c r="C984" t="s">
        <v>20</v>
      </c>
      <c r="D984" t="s">
        <v>1135</v>
      </c>
      <c r="E984" t="s">
        <v>1142</v>
      </c>
      <c r="F984">
        <v>5400</v>
      </c>
      <c r="G984" t="s">
        <v>1572</v>
      </c>
      <c r="H984">
        <v>91</v>
      </c>
      <c r="I984">
        <v>10711.24</v>
      </c>
      <c r="J984">
        <v>974722.84</v>
      </c>
      <c r="K984" t="s">
        <v>2033</v>
      </c>
      <c r="L984" t="s">
        <v>2110</v>
      </c>
    </row>
    <row r="985" spans="1:12" x14ac:dyDescent="0.3">
      <c r="A985" t="s">
        <v>1016</v>
      </c>
      <c r="B985">
        <v>2</v>
      </c>
      <c r="C985" t="s">
        <v>18</v>
      </c>
      <c r="D985" t="s">
        <v>1138</v>
      </c>
      <c r="E985" t="s">
        <v>1139</v>
      </c>
      <c r="F985">
        <v>5400</v>
      </c>
      <c r="G985" t="s">
        <v>1739</v>
      </c>
      <c r="H985">
        <v>73</v>
      </c>
      <c r="I985">
        <v>34979.01</v>
      </c>
      <c r="J985">
        <v>2553467.73</v>
      </c>
      <c r="K985" t="s">
        <v>1821</v>
      </c>
      <c r="L985" t="s">
        <v>2136</v>
      </c>
    </row>
    <row r="986" spans="1:12" x14ac:dyDescent="0.3">
      <c r="A986" t="s">
        <v>1017</v>
      </c>
      <c r="B986">
        <v>5</v>
      </c>
      <c r="C986" t="s">
        <v>18</v>
      </c>
      <c r="D986" t="s">
        <v>1135</v>
      </c>
      <c r="E986" t="s">
        <v>1143</v>
      </c>
      <c r="F986">
        <v>5300</v>
      </c>
      <c r="G986" t="s">
        <v>1469</v>
      </c>
      <c r="H986">
        <v>211</v>
      </c>
      <c r="I986">
        <v>22423.17</v>
      </c>
      <c r="J986">
        <v>4731288.87</v>
      </c>
      <c r="K986" t="s">
        <v>2026</v>
      </c>
      <c r="L986" t="s">
        <v>2006</v>
      </c>
    </row>
    <row r="987" spans="1:12" x14ac:dyDescent="0.3">
      <c r="A987" t="s">
        <v>1018</v>
      </c>
      <c r="B987">
        <v>1</v>
      </c>
      <c r="C987" t="s">
        <v>19</v>
      </c>
      <c r="D987" t="s">
        <v>1133</v>
      </c>
      <c r="E987" t="s">
        <v>1141</v>
      </c>
      <c r="F987">
        <v>5200</v>
      </c>
      <c r="G987" t="s">
        <v>1718</v>
      </c>
      <c r="H987">
        <v>225</v>
      </c>
      <c r="I987">
        <v>26999.759999999998</v>
      </c>
      <c r="J987">
        <v>6074946</v>
      </c>
      <c r="K987" t="s">
        <v>1895</v>
      </c>
      <c r="L987" t="s">
        <v>1877</v>
      </c>
    </row>
    <row r="988" spans="1:12" x14ac:dyDescent="0.3">
      <c r="A988" t="s">
        <v>1019</v>
      </c>
      <c r="B988">
        <v>3</v>
      </c>
      <c r="C988" t="s">
        <v>18</v>
      </c>
      <c r="D988" t="s">
        <v>1137</v>
      </c>
      <c r="E988" t="s">
        <v>1141</v>
      </c>
      <c r="F988">
        <v>5200</v>
      </c>
      <c r="G988" t="s">
        <v>1740</v>
      </c>
      <c r="H988">
        <v>47</v>
      </c>
      <c r="I988">
        <v>1251.06</v>
      </c>
      <c r="J988">
        <v>58799.82</v>
      </c>
      <c r="K988" t="s">
        <v>2018</v>
      </c>
      <c r="L988" t="s">
        <v>14</v>
      </c>
    </row>
    <row r="989" spans="1:12" x14ac:dyDescent="0.3">
      <c r="A989" t="s">
        <v>1020</v>
      </c>
      <c r="B989">
        <v>3</v>
      </c>
      <c r="C989" t="s">
        <v>21</v>
      </c>
      <c r="D989" t="s">
        <v>1135</v>
      </c>
      <c r="E989" t="s">
        <v>1140</v>
      </c>
      <c r="F989">
        <v>5100</v>
      </c>
      <c r="G989" t="s">
        <v>1383</v>
      </c>
      <c r="H989">
        <v>84</v>
      </c>
      <c r="I989">
        <v>18151.29</v>
      </c>
      <c r="J989">
        <v>1524708.36</v>
      </c>
      <c r="K989" t="s">
        <v>2023</v>
      </c>
      <c r="L989" t="s">
        <v>1879</v>
      </c>
    </row>
    <row r="990" spans="1:12" x14ac:dyDescent="0.3">
      <c r="A990" t="s">
        <v>1021</v>
      </c>
      <c r="B990">
        <v>4</v>
      </c>
      <c r="C990" t="s">
        <v>21</v>
      </c>
      <c r="D990" t="s">
        <v>1133</v>
      </c>
      <c r="E990" t="s">
        <v>1142</v>
      </c>
      <c r="F990">
        <v>5200</v>
      </c>
      <c r="G990" t="s">
        <v>1707</v>
      </c>
      <c r="H990">
        <v>206</v>
      </c>
      <c r="I990">
        <v>45165.760000000002</v>
      </c>
      <c r="J990">
        <v>9304146.5600000005</v>
      </c>
      <c r="K990" t="s">
        <v>1976</v>
      </c>
      <c r="L990" t="s">
        <v>2010</v>
      </c>
    </row>
    <row r="991" spans="1:12" x14ac:dyDescent="0.3">
      <c r="A991" t="s">
        <v>1022</v>
      </c>
      <c r="B991">
        <v>1</v>
      </c>
      <c r="C991" t="s">
        <v>19</v>
      </c>
      <c r="D991" t="s">
        <v>1137</v>
      </c>
      <c r="E991" t="s">
        <v>1139</v>
      </c>
      <c r="F991">
        <v>5200</v>
      </c>
      <c r="G991" t="s">
        <v>1741</v>
      </c>
      <c r="H991">
        <v>157</v>
      </c>
      <c r="I991">
        <v>37496.44</v>
      </c>
      <c r="J991">
        <v>5886941.0800000001</v>
      </c>
      <c r="K991" t="s">
        <v>1883</v>
      </c>
      <c r="L991" t="s">
        <v>1901</v>
      </c>
    </row>
    <row r="992" spans="1:12" x14ac:dyDescent="0.3">
      <c r="A992" t="s">
        <v>1023</v>
      </c>
      <c r="B992">
        <v>5</v>
      </c>
      <c r="C992" t="s">
        <v>20</v>
      </c>
      <c r="D992" t="s">
        <v>1133</v>
      </c>
      <c r="E992" t="s">
        <v>1142</v>
      </c>
      <c r="F992">
        <v>5100</v>
      </c>
      <c r="G992" t="s">
        <v>1308</v>
      </c>
      <c r="H992">
        <v>25</v>
      </c>
      <c r="I992">
        <v>41789.1</v>
      </c>
      <c r="J992">
        <v>1044727.5</v>
      </c>
      <c r="K992" t="s">
        <v>2005</v>
      </c>
      <c r="L992" t="s">
        <v>2137</v>
      </c>
    </row>
    <row r="993" spans="1:12" x14ac:dyDescent="0.3">
      <c r="A993" t="s">
        <v>1024</v>
      </c>
      <c r="B993">
        <v>1</v>
      </c>
      <c r="C993" t="s">
        <v>20</v>
      </c>
      <c r="D993" t="s">
        <v>1138</v>
      </c>
      <c r="E993" t="s">
        <v>1139</v>
      </c>
      <c r="F993">
        <v>5400</v>
      </c>
      <c r="G993" t="s">
        <v>1742</v>
      </c>
      <c r="H993">
        <v>246</v>
      </c>
      <c r="I993">
        <v>1795.64</v>
      </c>
      <c r="J993">
        <v>441727.44</v>
      </c>
      <c r="K993" t="s">
        <v>2004</v>
      </c>
      <c r="L993" t="s">
        <v>1781</v>
      </c>
    </row>
    <row r="994" spans="1:12" x14ac:dyDescent="0.3">
      <c r="A994" t="s">
        <v>1025</v>
      </c>
      <c r="B994">
        <v>1</v>
      </c>
      <c r="C994" t="s">
        <v>19</v>
      </c>
      <c r="D994" t="s">
        <v>1134</v>
      </c>
      <c r="E994" t="s">
        <v>1142</v>
      </c>
      <c r="F994">
        <v>5200</v>
      </c>
      <c r="G994" t="s">
        <v>1743</v>
      </c>
      <c r="H994">
        <v>105</v>
      </c>
      <c r="I994">
        <v>22917.37</v>
      </c>
      <c r="J994">
        <v>2406323.85</v>
      </c>
      <c r="K994" t="s">
        <v>1853</v>
      </c>
      <c r="L994" t="s">
        <v>1825</v>
      </c>
    </row>
    <row r="995" spans="1:12" x14ac:dyDescent="0.3">
      <c r="A995" t="s">
        <v>1026</v>
      </c>
      <c r="B995">
        <v>3</v>
      </c>
      <c r="C995" t="s">
        <v>20</v>
      </c>
      <c r="D995" t="s">
        <v>1136</v>
      </c>
      <c r="E995" t="s">
        <v>1140</v>
      </c>
      <c r="F995">
        <v>5300</v>
      </c>
      <c r="G995" t="s">
        <v>1615</v>
      </c>
      <c r="H995">
        <v>133</v>
      </c>
      <c r="I995">
        <v>38396.730000000003</v>
      </c>
      <c r="J995">
        <v>5106765.09</v>
      </c>
      <c r="K995" t="s">
        <v>1809</v>
      </c>
      <c r="L995" t="s">
        <v>1902</v>
      </c>
    </row>
    <row r="996" spans="1:12" x14ac:dyDescent="0.3">
      <c r="A996" t="s">
        <v>1027</v>
      </c>
      <c r="B996">
        <v>2</v>
      </c>
      <c r="C996" t="s">
        <v>20</v>
      </c>
      <c r="D996" t="s">
        <v>1138</v>
      </c>
      <c r="E996" t="s">
        <v>1142</v>
      </c>
      <c r="F996">
        <v>5200</v>
      </c>
      <c r="G996" t="s">
        <v>1296</v>
      </c>
      <c r="H996">
        <v>165</v>
      </c>
      <c r="I996">
        <v>12711.53</v>
      </c>
      <c r="J996">
        <v>2097402.4500000002</v>
      </c>
      <c r="K996" t="s">
        <v>10</v>
      </c>
      <c r="L996" t="s">
        <v>2138</v>
      </c>
    </row>
    <row r="997" spans="1:12" x14ac:dyDescent="0.3">
      <c r="A997" t="s">
        <v>1028</v>
      </c>
      <c r="B997">
        <v>4</v>
      </c>
      <c r="C997" t="s">
        <v>19</v>
      </c>
      <c r="D997" t="s">
        <v>1134</v>
      </c>
      <c r="E997" t="s">
        <v>1141</v>
      </c>
      <c r="F997">
        <v>5400</v>
      </c>
      <c r="G997" t="s">
        <v>1638</v>
      </c>
      <c r="H997">
        <v>13</v>
      </c>
      <c r="I997">
        <v>4157.18</v>
      </c>
      <c r="J997">
        <v>54043.34</v>
      </c>
      <c r="K997" t="s">
        <v>2107</v>
      </c>
      <c r="L997" t="s">
        <v>1849</v>
      </c>
    </row>
    <row r="998" spans="1:12" x14ac:dyDescent="0.3">
      <c r="A998" t="s">
        <v>1029</v>
      </c>
      <c r="B998">
        <v>1</v>
      </c>
      <c r="C998" t="s">
        <v>18</v>
      </c>
      <c r="D998" t="s">
        <v>1133</v>
      </c>
      <c r="E998" t="s">
        <v>1140</v>
      </c>
      <c r="F998">
        <v>5100</v>
      </c>
      <c r="G998" t="s">
        <v>1183</v>
      </c>
      <c r="H998">
        <v>168</v>
      </c>
      <c r="I998">
        <v>20240.22</v>
      </c>
      <c r="J998">
        <v>3400356.96</v>
      </c>
      <c r="K998" t="s">
        <v>1913</v>
      </c>
      <c r="L998" t="s">
        <v>1977</v>
      </c>
    </row>
    <row r="999" spans="1:12" x14ac:dyDescent="0.3">
      <c r="A999" t="s">
        <v>1030</v>
      </c>
      <c r="B999">
        <v>4</v>
      </c>
      <c r="C999" t="s">
        <v>21</v>
      </c>
      <c r="D999" t="s">
        <v>1135</v>
      </c>
      <c r="E999" t="s">
        <v>1140</v>
      </c>
      <c r="F999">
        <v>5400</v>
      </c>
      <c r="G999" t="s">
        <v>1264</v>
      </c>
      <c r="H999">
        <v>10</v>
      </c>
      <c r="I999">
        <v>13155.14</v>
      </c>
      <c r="J999">
        <v>131551.4</v>
      </c>
      <c r="K999" t="s">
        <v>1964</v>
      </c>
      <c r="L999" t="s">
        <v>2123</v>
      </c>
    </row>
    <row r="1000" spans="1:12" x14ac:dyDescent="0.3">
      <c r="A1000" t="s">
        <v>1031</v>
      </c>
      <c r="B1000">
        <v>1</v>
      </c>
      <c r="C1000" t="s">
        <v>19</v>
      </c>
      <c r="D1000" t="s">
        <v>1133</v>
      </c>
      <c r="E1000" t="s">
        <v>1142</v>
      </c>
      <c r="F1000">
        <v>5400</v>
      </c>
      <c r="G1000" t="s">
        <v>1644</v>
      </c>
      <c r="H1000">
        <v>63</v>
      </c>
      <c r="I1000">
        <v>33265.33</v>
      </c>
      <c r="J1000">
        <v>2095715.79</v>
      </c>
      <c r="K1000" t="s">
        <v>2097</v>
      </c>
      <c r="L1000" t="s">
        <v>1914</v>
      </c>
    </row>
    <row r="1001" spans="1:12" x14ac:dyDescent="0.3">
      <c r="A1001" t="s">
        <v>1032</v>
      </c>
      <c r="B1001">
        <v>1</v>
      </c>
      <c r="C1001" t="s">
        <v>20</v>
      </c>
      <c r="D1001" t="s">
        <v>1136</v>
      </c>
      <c r="E1001" t="s">
        <v>1143</v>
      </c>
      <c r="F1001">
        <v>5200</v>
      </c>
      <c r="G1001" t="s">
        <v>1744</v>
      </c>
      <c r="H1001">
        <v>89</v>
      </c>
      <c r="I1001">
        <v>34488.89</v>
      </c>
      <c r="J1001">
        <v>3069511.21</v>
      </c>
      <c r="K1001" t="s">
        <v>1916</v>
      </c>
      <c r="L1001" t="s">
        <v>2121</v>
      </c>
    </row>
    <row r="1002" spans="1:12" x14ac:dyDescent="0.3">
      <c r="A1002" t="s">
        <v>1033</v>
      </c>
      <c r="B1002">
        <v>1</v>
      </c>
      <c r="C1002" t="s">
        <v>18</v>
      </c>
      <c r="D1002" t="s">
        <v>1136</v>
      </c>
      <c r="E1002" t="s">
        <v>1140</v>
      </c>
      <c r="F1002">
        <v>5400</v>
      </c>
      <c r="G1002" t="s">
        <v>1366</v>
      </c>
      <c r="H1002">
        <v>133</v>
      </c>
      <c r="I1002">
        <v>15308.29</v>
      </c>
      <c r="J1002">
        <v>2036002.57</v>
      </c>
      <c r="K1002" t="s">
        <v>1978</v>
      </c>
      <c r="L1002" t="s">
        <v>1898</v>
      </c>
    </row>
    <row r="1003" spans="1:12" x14ac:dyDescent="0.3">
      <c r="A1003" t="s">
        <v>1034</v>
      </c>
      <c r="B1003">
        <v>2</v>
      </c>
      <c r="C1003" t="s">
        <v>19</v>
      </c>
      <c r="D1003" t="s">
        <v>1137</v>
      </c>
      <c r="E1003" t="s">
        <v>1143</v>
      </c>
      <c r="F1003">
        <v>5400</v>
      </c>
      <c r="G1003" t="s">
        <v>1223</v>
      </c>
      <c r="H1003">
        <v>130</v>
      </c>
      <c r="I1003">
        <v>12536.53</v>
      </c>
      <c r="J1003">
        <v>1629748.9</v>
      </c>
      <c r="K1003" t="s">
        <v>1864</v>
      </c>
      <c r="L1003" t="s">
        <v>1912</v>
      </c>
    </row>
    <row r="1004" spans="1:12" x14ac:dyDescent="0.3">
      <c r="A1004" t="s">
        <v>1035</v>
      </c>
      <c r="B1004">
        <v>3</v>
      </c>
      <c r="C1004" t="s">
        <v>18</v>
      </c>
      <c r="D1004" t="s">
        <v>1133</v>
      </c>
      <c r="E1004" t="s">
        <v>1142</v>
      </c>
      <c r="F1004">
        <v>5400</v>
      </c>
      <c r="G1004" t="s">
        <v>1274</v>
      </c>
      <c r="H1004">
        <v>221</v>
      </c>
      <c r="I1004">
        <v>6767.98</v>
      </c>
      <c r="J1004">
        <v>1495723.58</v>
      </c>
      <c r="K1004" t="s">
        <v>12</v>
      </c>
      <c r="L1004" t="s">
        <v>1814</v>
      </c>
    </row>
    <row r="1005" spans="1:12" x14ac:dyDescent="0.3">
      <c r="A1005" t="s">
        <v>1036</v>
      </c>
      <c r="B1005">
        <v>4</v>
      </c>
      <c r="C1005" t="s">
        <v>21</v>
      </c>
      <c r="D1005" t="s">
        <v>1133</v>
      </c>
      <c r="E1005" t="s">
        <v>1143</v>
      </c>
      <c r="F1005">
        <v>5300</v>
      </c>
      <c r="G1005" t="s">
        <v>1745</v>
      </c>
      <c r="H1005">
        <v>99</v>
      </c>
      <c r="I1005">
        <v>26206.73</v>
      </c>
      <c r="J1005">
        <v>2594466.27</v>
      </c>
      <c r="K1005" t="s">
        <v>1849</v>
      </c>
      <c r="L1005" t="s">
        <v>1855</v>
      </c>
    </row>
    <row r="1006" spans="1:12" x14ac:dyDescent="0.3">
      <c r="A1006" t="s">
        <v>1037</v>
      </c>
      <c r="B1006">
        <v>1</v>
      </c>
      <c r="C1006" t="s">
        <v>19</v>
      </c>
      <c r="D1006" t="s">
        <v>1138</v>
      </c>
      <c r="E1006" t="s">
        <v>1143</v>
      </c>
      <c r="F1006">
        <v>5100</v>
      </c>
      <c r="G1006" t="s">
        <v>1561</v>
      </c>
      <c r="H1006">
        <v>68</v>
      </c>
      <c r="I1006">
        <v>28805.26</v>
      </c>
      <c r="J1006">
        <v>1958757.68</v>
      </c>
      <c r="K1006" t="s">
        <v>1805</v>
      </c>
      <c r="L1006" t="s">
        <v>1884</v>
      </c>
    </row>
    <row r="1007" spans="1:12" x14ac:dyDescent="0.3">
      <c r="A1007" t="s">
        <v>1038</v>
      </c>
      <c r="B1007">
        <v>3</v>
      </c>
      <c r="C1007" t="s">
        <v>19</v>
      </c>
      <c r="D1007" t="s">
        <v>1136</v>
      </c>
      <c r="E1007" t="s">
        <v>1142</v>
      </c>
      <c r="F1007">
        <v>5300</v>
      </c>
      <c r="G1007" t="s">
        <v>1257</v>
      </c>
      <c r="H1007">
        <v>194</v>
      </c>
      <c r="I1007">
        <v>32493.08</v>
      </c>
      <c r="J1007">
        <v>6303657.5199999996</v>
      </c>
      <c r="K1007" t="s">
        <v>2095</v>
      </c>
      <c r="L1007" t="s">
        <v>1791</v>
      </c>
    </row>
    <row r="1008" spans="1:12" x14ac:dyDescent="0.3">
      <c r="A1008" t="s">
        <v>1039</v>
      </c>
      <c r="B1008">
        <v>1</v>
      </c>
      <c r="C1008" t="s">
        <v>20</v>
      </c>
      <c r="D1008" t="s">
        <v>1137</v>
      </c>
      <c r="E1008" t="s">
        <v>1143</v>
      </c>
      <c r="F1008">
        <v>5100</v>
      </c>
      <c r="G1008" t="s">
        <v>1746</v>
      </c>
      <c r="H1008">
        <v>188</v>
      </c>
      <c r="I1008">
        <v>24228.81</v>
      </c>
      <c r="J1008">
        <v>4555016.28</v>
      </c>
      <c r="K1008" t="s">
        <v>2038</v>
      </c>
      <c r="L1008" t="s">
        <v>1931</v>
      </c>
    </row>
    <row r="1009" spans="1:12" x14ac:dyDescent="0.3">
      <c r="A1009" t="s">
        <v>1040</v>
      </c>
      <c r="B1009">
        <v>1</v>
      </c>
      <c r="C1009" t="s">
        <v>18</v>
      </c>
      <c r="D1009" t="s">
        <v>1135</v>
      </c>
      <c r="E1009" t="s">
        <v>1143</v>
      </c>
      <c r="F1009">
        <v>5300</v>
      </c>
      <c r="G1009" t="s">
        <v>1644</v>
      </c>
      <c r="H1009">
        <v>221</v>
      </c>
      <c r="I1009">
        <v>2422.13</v>
      </c>
      <c r="J1009">
        <v>535290.73</v>
      </c>
      <c r="K1009" t="s">
        <v>1961</v>
      </c>
      <c r="L1009" t="s">
        <v>1802</v>
      </c>
    </row>
    <row r="1010" spans="1:12" x14ac:dyDescent="0.3">
      <c r="A1010" t="s">
        <v>1041</v>
      </c>
      <c r="B1010">
        <v>2</v>
      </c>
      <c r="C1010" t="s">
        <v>19</v>
      </c>
      <c r="D1010" t="s">
        <v>1135</v>
      </c>
      <c r="E1010" t="s">
        <v>1141</v>
      </c>
      <c r="F1010">
        <v>5200</v>
      </c>
      <c r="G1010" t="s">
        <v>1747</v>
      </c>
      <c r="H1010">
        <v>74</v>
      </c>
      <c r="I1010">
        <v>9762.7199999999993</v>
      </c>
      <c r="J1010">
        <v>722441.28</v>
      </c>
      <c r="K1010" t="s">
        <v>2108</v>
      </c>
      <c r="L1010" t="s">
        <v>2121</v>
      </c>
    </row>
    <row r="1011" spans="1:12" x14ac:dyDescent="0.3">
      <c r="A1011" t="s">
        <v>1042</v>
      </c>
      <c r="B1011">
        <v>2</v>
      </c>
      <c r="C1011" t="s">
        <v>18</v>
      </c>
      <c r="D1011" t="s">
        <v>1133</v>
      </c>
      <c r="E1011" t="s">
        <v>1143</v>
      </c>
      <c r="F1011">
        <v>5400</v>
      </c>
      <c r="G1011" t="s">
        <v>1153</v>
      </c>
      <c r="H1011">
        <v>39</v>
      </c>
      <c r="I1011">
        <v>36268.46</v>
      </c>
      <c r="J1011">
        <v>1414469.94</v>
      </c>
      <c r="K1011" t="s">
        <v>1887</v>
      </c>
      <c r="L1011" t="s">
        <v>2054</v>
      </c>
    </row>
    <row r="1012" spans="1:12" x14ac:dyDescent="0.3">
      <c r="A1012" t="s">
        <v>1043</v>
      </c>
      <c r="B1012">
        <v>5</v>
      </c>
      <c r="C1012" t="s">
        <v>20</v>
      </c>
      <c r="D1012" t="s">
        <v>1138</v>
      </c>
      <c r="E1012" t="s">
        <v>1142</v>
      </c>
      <c r="F1012">
        <v>5100</v>
      </c>
      <c r="G1012" t="s">
        <v>1748</v>
      </c>
      <c r="H1012">
        <v>76</v>
      </c>
      <c r="I1012">
        <v>40267.629999999997</v>
      </c>
      <c r="J1012">
        <v>3060339.88</v>
      </c>
      <c r="K1012" t="s">
        <v>2045</v>
      </c>
      <c r="L1012" t="s">
        <v>2159</v>
      </c>
    </row>
    <row r="1013" spans="1:12" x14ac:dyDescent="0.3">
      <c r="A1013" t="s">
        <v>1044</v>
      </c>
      <c r="B1013">
        <v>2</v>
      </c>
      <c r="C1013" t="s">
        <v>18</v>
      </c>
      <c r="D1013" t="s">
        <v>1135</v>
      </c>
      <c r="E1013" t="s">
        <v>1140</v>
      </c>
      <c r="F1013">
        <v>5200</v>
      </c>
      <c r="G1013" t="s">
        <v>1446</v>
      </c>
      <c r="H1013">
        <v>222</v>
      </c>
      <c r="I1013">
        <v>38341.199999999997</v>
      </c>
      <c r="J1013">
        <v>8511746.4000000004</v>
      </c>
      <c r="K1013" t="s">
        <v>2025</v>
      </c>
      <c r="L1013" t="s">
        <v>1837</v>
      </c>
    </row>
    <row r="1014" spans="1:12" x14ac:dyDescent="0.3">
      <c r="A1014" t="s">
        <v>1045</v>
      </c>
      <c r="B1014">
        <v>5</v>
      </c>
      <c r="C1014" t="s">
        <v>19</v>
      </c>
      <c r="D1014" t="s">
        <v>1137</v>
      </c>
      <c r="E1014" t="s">
        <v>1143</v>
      </c>
      <c r="F1014">
        <v>5300</v>
      </c>
      <c r="G1014" t="s">
        <v>1302</v>
      </c>
      <c r="H1014">
        <v>109</v>
      </c>
      <c r="I1014">
        <v>31406.400000000001</v>
      </c>
      <c r="J1014">
        <v>3423297.6</v>
      </c>
      <c r="K1014" t="s">
        <v>2065</v>
      </c>
      <c r="L1014" t="s">
        <v>2033</v>
      </c>
    </row>
    <row r="1015" spans="1:12" x14ac:dyDescent="0.3">
      <c r="A1015" t="s">
        <v>1046</v>
      </c>
      <c r="B1015">
        <v>1</v>
      </c>
      <c r="C1015" t="s">
        <v>19</v>
      </c>
      <c r="D1015" t="s">
        <v>1134</v>
      </c>
      <c r="E1015" t="s">
        <v>1140</v>
      </c>
      <c r="F1015">
        <v>5100</v>
      </c>
      <c r="G1015" t="s">
        <v>1737</v>
      </c>
      <c r="H1015">
        <v>64</v>
      </c>
      <c r="I1015">
        <v>28688.48</v>
      </c>
      <c r="J1015">
        <v>1836062.72</v>
      </c>
      <c r="K1015" t="s">
        <v>2099</v>
      </c>
      <c r="L1015" t="s">
        <v>1957</v>
      </c>
    </row>
    <row r="1016" spans="1:12" x14ac:dyDescent="0.3">
      <c r="A1016" t="s">
        <v>1047</v>
      </c>
      <c r="B1016">
        <v>5</v>
      </c>
      <c r="C1016" t="s">
        <v>20</v>
      </c>
      <c r="D1016" t="s">
        <v>1137</v>
      </c>
      <c r="E1016" t="s">
        <v>1141</v>
      </c>
      <c r="F1016">
        <v>5100</v>
      </c>
      <c r="G1016" t="s">
        <v>1325</v>
      </c>
      <c r="H1016">
        <v>32</v>
      </c>
      <c r="I1016">
        <v>38556.19</v>
      </c>
      <c r="J1016">
        <v>1233798.08</v>
      </c>
      <c r="K1016" t="s">
        <v>2059</v>
      </c>
      <c r="L1016" t="s">
        <v>1864</v>
      </c>
    </row>
    <row r="1017" spans="1:12" x14ac:dyDescent="0.3">
      <c r="A1017" t="s">
        <v>1048</v>
      </c>
      <c r="B1017">
        <v>4</v>
      </c>
      <c r="C1017" t="s">
        <v>19</v>
      </c>
      <c r="D1017" t="s">
        <v>1133</v>
      </c>
      <c r="E1017" t="s">
        <v>1140</v>
      </c>
      <c r="F1017">
        <v>5300</v>
      </c>
      <c r="G1017" t="s">
        <v>1494</v>
      </c>
      <c r="H1017">
        <v>15</v>
      </c>
      <c r="I1017">
        <v>36613.67</v>
      </c>
      <c r="J1017">
        <v>549205.05000000005</v>
      </c>
      <c r="K1017" t="s">
        <v>1832</v>
      </c>
      <c r="L1017" t="s">
        <v>1917</v>
      </c>
    </row>
    <row r="1018" spans="1:12" x14ac:dyDescent="0.3">
      <c r="A1018" t="s">
        <v>1049</v>
      </c>
      <c r="B1018">
        <v>3</v>
      </c>
      <c r="C1018" t="s">
        <v>19</v>
      </c>
      <c r="D1018" t="s">
        <v>1137</v>
      </c>
      <c r="E1018" t="s">
        <v>1143</v>
      </c>
      <c r="F1018">
        <v>5200</v>
      </c>
      <c r="G1018" t="s">
        <v>1749</v>
      </c>
      <c r="H1018">
        <v>125</v>
      </c>
      <c r="I1018">
        <v>35040.82</v>
      </c>
      <c r="J1018">
        <v>4380102.5</v>
      </c>
      <c r="K1018" t="s">
        <v>1832</v>
      </c>
      <c r="L1018" t="s">
        <v>2006</v>
      </c>
    </row>
    <row r="1019" spans="1:12" x14ac:dyDescent="0.3">
      <c r="A1019" t="s">
        <v>1050</v>
      </c>
      <c r="B1019">
        <v>5</v>
      </c>
      <c r="C1019" t="s">
        <v>18</v>
      </c>
      <c r="D1019" t="s">
        <v>1134</v>
      </c>
      <c r="E1019" t="s">
        <v>1142</v>
      </c>
      <c r="F1019">
        <v>5200</v>
      </c>
      <c r="G1019" t="s">
        <v>1489</v>
      </c>
      <c r="H1019">
        <v>13</v>
      </c>
      <c r="I1019">
        <v>40938.07</v>
      </c>
      <c r="J1019">
        <v>532194.91</v>
      </c>
      <c r="K1019" t="s">
        <v>1826</v>
      </c>
      <c r="L1019" t="s">
        <v>1891</v>
      </c>
    </row>
    <row r="1020" spans="1:12" x14ac:dyDescent="0.3">
      <c r="A1020" t="s">
        <v>1051</v>
      </c>
      <c r="B1020">
        <v>2</v>
      </c>
      <c r="C1020" t="s">
        <v>20</v>
      </c>
      <c r="D1020" t="s">
        <v>1133</v>
      </c>
      <c r="E1020" t="s">
        <v>1140</v>
      </c>
      <c r="F1020">
        <v>5400</v>
      </c>
      <c r="G1020" t="s">
        <v>1750</v>
      </c>
      <c r="H1020">
        <v>173</v>
      </c>
      <c r="I1020">
        <v>49586.39</v>
      </c>
      <c r="J1020">
        <v>8578445.4700000007</v>
      </c>
      <c r="K1020" t="s">
        <v>2109</v>
      </c>
      <c r="L1020" t="s">
        <v>10</v>
      </c>
    </row>
    <row r="1021" spans="1:12" x14ac:dyDescent="0.3">
      <c r="A1021" t="s">
        <v>1052</v>
      </c>
      <c r="B1021">
        <v>3</v>
      </c>
      <c r="C1021" t="s">
        <v>18</v>
      </c>
      <c r="D1021" t="s">
        <v>1136</v>
      </c>
      <c r="E1021" t="s">
        <v>1142</v>
      </c>
      <c r="F1021">
        <v>5400</v>
      </c>
      <c r="G1021" t="s">
        <v>1431</v>
      </c>
      <c r="H1021">
        <v>123</v>
      </c>
      <c r="I1021">
        <v>38618.43</v>
      </c>
      <c r="J1021">
        <v>4750066.8899999997</v>
      </c>
      <c r="K1021" t="s">
        <v>1801</v>
      </c>
      <c r="L1021" t="s">
        <v>2142</v>
      </c>
    </row>
    <row r="1022" spans="1:12" x14ac:dyDescent="0.3">
      <c r="A1022" t="s">
        <v>1053</v>
      </c>
      <c r="B1022">
        <v>1</v>
      </c>
      <c r="C1022" t="s">
        <v>20</v>
      </c>
      <c r="D1022" t="s">
        <v>1133</v>
      </c>
      <c r="E1022" t="s">
        <v>1139</v>
      </c>
      <c r="F1022">
        <v>5100</v>
      </c>
      <c r="G1022" t="s">
        <v>1464</v>
      </c>
      <c r="H1022">
        <v>198</v>
      </c>
      <c r="I1022">
        <v>30352.29</v>
      </c>
      <c r="J1022">
        <v>6009753.4199999999</v>
      </c>
      <c r="K1022" t="s">
        <v>1894</v>
      </c>
      <c r="L1022" t="s">
        <v>1935</v>
      </c>
    </row>
    <row r="1023" spans="1:12" x14ac:dyDescent="0.3">
      <c r="A1023" t="s">
        <v>1054</v>
      </c>
      <c r="B1023">
        <v>3</v>
      </c>
      <c r="C1023" t="s">
        <v>19</v>
      </c>
      <c r="D1023" t="s">
        <v>1137</v>
      </c>
      <c r="E1023" t="s">
        <v>1139</v>
      </c>
      <c r="F1023">
        <v>5100</v>
      </c>
      <c r="G1023" t="s">
        <v>1751</v>
      </c>
      <c r="H1023">
        <v>103</v>
      </c>
      <c r="I1023">
        <v>44359.12</v>
      </c>
      <c r="J1023">
        <v>4568989.3600000003</v>
      </c>
      <c r="K1023" t="s">
        <v>1803</v>
      </c>
      <c r="L1023" t="s">
        <v>1974</v>
      </c>
    </row>
    <row r="1024" spans="1:12" x14ac:dyDescent="0.3">
      <c r="A1024" t="s">
        <v>1055</v>
      </c>
      <c r="B1024">
        <v>1</v>
      </c>
      <c r="C1024" t="s">
        <v>20</v>
      </c>
      <c r="D1024" t="s">
        <v>1137</v>
      </c>
      <c r="E1024" t="s">
        <v>1143</v>
      </c>
      <c r="F1024">
        <v>5300</v>
      </c>
      <c r="G1024" t="s">
        <v>1484</v>
      </c>
      <c r="H1024">
        <v>175</v>
      </c>
      <c r="I1024">
        <v>6991.96</v>
      </c>
      <c r="J1024">
        <v>1223593</v>
      </c>
      <c r="K1024" t="s">
        <v>1955</v>
      </c>
      <c r="L1024" t="s">
        <v>1791</v>
      </c>
    </row>
    <row r="1025" spans="1:12" x14ac:dyDescent="0.3">
      <c r="A1025" t="s">
        <v>1056</v>
      </c>
      <c r="B1025">
        <v>2</v>
      </c>
      <c r="C1025" t="s">
        <v>18</v>
      </c>
      <c r="D1025" t="s">
        <v>1134</v>
      </c>
      <c r="E1025" t="s">
        <v>1141</v>
      </c>
      <c r="F1025">
        <v>5300</v>
      </c>
      <c r="G1025" t="s">
        <v>1633</v>
      </c>
      <c r="H1025">
        <v>199</v>
      </c>
      <c r="I1025">
        <v>38075.5</v>
      </c>
      <c r="J1025">
        <v>7577024.5</v>
      </c>
      <c r="K1025" t="s">
        <v>1791</v>
      </c>
      <c r="L1025" t="s">
        <v>2104</v>
      </c>
    </row>
    <row r="1026" spans="1:12" x14ac:dyDescent="0.3">
      <c r="A1026" t="s">
        <v>1057</v>
      </c>
      <c r="B1026">
        <v>3</v>
      </c>
      <c r="C1026" t="s">
        <v>18</v>
      </c>
      <c r="D1026" t="s">
        <v>1138</v>
      </c>
      <c r="E1026" t="s">
        <v>1139</v>
      </c>
      <c r="F1026">
        <v>5400</v>
      </c>
      <c r="G1026" t="s">
        <v>1180</v>
      </c>
      <c r="H1026">
        <v>203</v>
      </c>
      <c r="I1026">
        <v>5593.86</v>
      </c>
      <c r="J1026">
        <v>1135553.58</v>
      </c>
      <c r="K1026" t="s">
        <v>2001</v>
      </c>
      <c r="L1026" t="s">
        <v>1783</v>
      </c>
    </row>
    <row r="1027" spans="1:12" x14ac:dyDescent="0.3">
      <c r="A1027" t="s">
        <v>1058</v>
      </c>
      <c r="B1027">
        <v>5</v>
      </c>
      <c r="C1027" t="s">
        <v>20</v>
      </c>
      <c r="D1027" t="s">
        <v>1136</v>
      </c>
      <c r="E1027" t="s">
        <v>1141</v>
      </c>
      <c r="F1027">
        <v>5300</v>
      </c>
      <c r="G1027" t="s">
        <v>1752</v>
      </c>
      <c r="H1027">
        <v>109</v>
      </c>
      <c r="I1027">
        <v>48406.5</v>
      </c>
      <c r="J1027">
        <v>5276308.5</v>
      </c>
      <c r="K1027" t="s">
        <v>2110</v>
      </c>
      <c r="L1027" t="s">
        <v>2135</v>
      </c>
    </row>
    <row r="1028" spans="1:12" x14ac:dyDescent="0.3">
      <c r="A1028" t="s">
        <v>1059</v>
      </c>
      <c r="B1028">
        <v>5</v>
      </c>
      <c r="C1028" t="s">
        <v>18</v>
      </c>
      <c r="D1028" t="s">
        <v>1133</v>
      </c>
      <c r="E1028" t="s">
        <v>1142</v>
      </c>
      <c r="F1028">
        <v>5100</v>
      </c>
      <c r="G1028" t="s">
        <v>1753</v>
      </c>
      <c r="H1028">
        <v>248</v>
      </c>
      <c r="I1028">
        <v>21312.06</v>
      </c>
      <c r="J1028">
        <v>5285390.88</v>
      </c>
      <c r="K1028" t="s">
        <v>1897</v>
      </c>
      <c r="L1028" t="s">
        <v>14</v>
      </c>
    </row>
    <row r="1029" spans="1:12" x14ac:dyDescent="0.3">
      <c r="A1029" t="s">
        <v>1060</v>
      </c>
      <c r="B1029">
        <v>2</v>
      </c>
      <c r="C1029" t="s">
        <v>20</v>
      </c>
      <c r="D1029" t="s">
        <v>1135</v>
      </c>
      <c r="E1029" t="s">
        <v>1143</v>
      </c>
      <c r="F1029">
        <v>5100</v>
      </c>
      <c r="G1029" t="s">
        <v>1247</v>
      </c>
      <c r="H1029">
        <v>31</v>
      </c>
      <c r="I1029">
        <v>18550.57</v>
      </c>
      <c r="J1029">
        <v>575067.67000000004</v>
      </c>
      <c r="K1029" t="s">
        <v>2036</v>
      </c>
      <c r="L1029" t="s">
        <v>1821</v>
      </c>
    </row>
    <row r="1030" spans="1:12" x14ac:dyDescent="0.3">
      <c r="A1030" t="s">
        <v>1061</v>
      </c>
      <c r="B1030">
        <v>2</v>
      </c>
      <c r="C1030" t="s">
        <v>18</v>
      </c>
      <c r="D1030" t="s">
        <v>1133</v>
      </c>
      <c r="E1030" t="s">
        <v>1142</v>
      </c>
      <c r="F1030">
        <v>5200</v>
      </c>
      <c r="G1030" t="s">
        <v>1280</v>
      </c>
      <c r="H1030">
        <v>155</v>
      </c>
      <c r="I1030">
        <v>41316.550000000003</v>
      </c>
      <c r="J1030">
        <v>6404065.25</v>
      </c>
      <c r="K1030" t="s">
        <v>1994</v>
      </c>
      <c r="L1030" t="s">
        <v>1811</v>
      </c>
    </row>
    <row r="1031" spans="1:12" x14ac:dyDescent="0.3">
      <c r="A1031" t="s">
        <v>1062</v>
      </c>
      <c r="B1031">
        <v>4</v>
      </c>
      <c r="C1031" t="s">
        <v>18</v>
      </c>
      <c r="D1031" t="s">
        <v>1135</v>
      </c>
      <c r="E1031" t="s">
        <v>1141</v>
      </c>
      <c r="F1031">
        <v>5100</v>
      </c>
      <c r="G1031" t="s">
        <v>1705</v>
      </c>
      <c r="H1031">
        <v>235</v>
      </c>
      <c r="I1031">
        <v>13447.93</v>
      </c>
      <c r="J1031">
        <v>3160263.55</v>
      </c>
      <c r="K1031" t="s">
        <v>1891</v>
      </c>
      <c r="L1031" t="s">
        <v>1854</v>
      </c>
    </row>
    <row r="1032" spans="1:12" x14ac:dyDescent="0.3">
      <c r="A1032" t="s">
        <v>1063</v>
      </c>
      <c r="B1032">
        <v>5</v>
      </c>
      <c r="C1032" t="s">
        <v>21</v>
      </c>
      <c r="D1032" t="s">
        <v>1133</v>
      </c>
      <c r="E1032" t="s">
        <v>1141</v>
      </c>
      <c r="F1032">
        <v>5100</v>
      </c>
      <c r="G1032" t="s">
        <v>1398</v>
      </c>
      <c r="H1032">
        <v>139</v>
      </c>
      <c r="I1032">
        <v>16457.53</v>
      </c>
      <c r="J1032">
        <v>2287596.67</v>
      </c>
      <c r="K1032" t="s">
        <v>1979</v>
      </c>
      <c r="L1032" t="s">
        <v>2038</v>
      </c>
    </row>
    <row r="1033" spans="1:12" x14ac:dyDescent="0.3">
      <c r="A1033" t="s">
        <v>1064</v>
      </c>
      <c r="B1033">
        <v>2</v>
      </c>
      <c r="C1033" t="s">
        <v>19</v>
      </c>
      <c r="D1033" t="s">
        <v>1137</v>
      </c>
      <c r="E1033" t="s">
        <v>1141</v>
      </c>
      <c r="F1033">
        <v>5300</v>
      </c>
      <c r="G1033" t="s">
        <v>1754</v>
      </c>
      <c r="H1033">
        <v>114</v>
      </c>
      <c r="I1033">
        <v>22535.7</v>
      </c>
      <c r="J1033">
        <v>2569069.7999999998</v>
      </c>
      <c r="K1033" t="s">
        <v>2038</v>
      </c>
      <c r="L1033" t="s">
        <v>1846</v>
      </c>
    </row>
    <row r="1034" spans="1:12" x14ac:dyDescent="0.3">
      <c r="A1034" t="s">
        <v>1065</v>
      </c>
      <c r="B1034">
        <v>1</v>
      </c>
      <c r="C1034" t="s">
        <v>21</v>
      </c>
      <c r="D1034" t="s">
        <v>1133</v>
      </c>
      <c r="E1034" t="s">
        <v>1143</v>
      </c>
      <c r="F1034">
        <v>5400</v>
      </c>
      <c r="G1034" t="s">
        <v>1294</v>
      </c>
      <c r="H1034">
        <v>242</v>
      </c>
      <c r="I1034">
        <v>33078.53</v>
      </c>
      <c r="J1034">
        <v>8005004.2599999998</v>
      </c>
      <c r="K1034" t="s">
        <v>1929</v>
      </c>
      <c r="L1034" t="s">
        <v>2026</v>
      </c>
    </row>
    <row r="1035" spans="1:12" x14ac:dyDescent="0.3">
      <c r="A1035" t="s">
        <v>1066</v>
      </c>
      <c r="B1035">
        <v>1</v>
      </c>
      <c r="C1035" t="s">
        <v>18</v>
      </c>
      <c r="D1035" t="s">
        <v>1136</v>
      </c>
      <c r="E1035" t="s">
        <v>1139</v>
      </c>
      <c r="F1035">
        <v>5200</v>
      </c>
      <c r="G1035" t="s">
        <v>1668</v>
      </c>
      <c r="H1035">
        <v>59</v>
      </c>
      <c r="I1035">
        <v>44079.95</v>
      </c>
      <c r="J1035">
        <v>2600717.0499999998</v>
      </c>
      <c r="K1035" t="s">
        <v>1983</v>
      </c>
      <c r="L1035" t="s">
        <v>2145</v>
      </c>
    </row>
    <row r="1036" spans="1:12" x14ac:dyDescent="0.3">
      <c r="A1036" t="s">
        <v>1067</v>
      </c>
      <c r="B1036">
        <v>1</v>
      </c>
      <c r="C1036" t="s">
        <v>18</v>
      </c>
      <c r="D1036" t="s">
        <v>1136</v>
      </c>
      <c r="E1036" t="s">
        <v>1139</v>
      </c>
      <c r="F1036">
        <v>5400</v>
      </c>
      <c r="G1036" t="s">
        <v>1198</v>
      </c>
      <c r="H1036">
        <v>216</v>
      </c>
      <c r="I1036">
        <v>4130.1899999999996</v>
      </c>
      <c r="J1036">
        <v>892121.04</v>
      </c>
      <c r="K1036" t="s">
        <v>1886</v>
      </c>
      <c r="L1036" t="s">
        <v>1841</v>
      </c>
    </row>
    <row r="1037" spans="1:12" x14ac:dyDescent="0.3">
      <c r="A1037" t="s">
        <v>1068</v>
      </c>
      <c r="B1037">
        <v>1</v>
      </c>
      <c r="C1037" t="s">
        <v>18</v>
      </c>
      <c r="D1037" t="s">
        <v>1133</v>
      </c>
      <c r="E1037" t="s">
        <v>1143</v>
      </c>
      <c r="F1037">
        <v>5300</v>
      </c>
      <c r="G1037" t="s">
        <v>1368</v>
      </c>
      <c r="H1037">
        <v>147</v>
      </c>
      <c r="I1037">
        <v>24501.52</v>
      </c>
      <c r="J1037">
        <v>3601723.44</v>
      </c>
      <c r="K1037" t="s">
        <v>2032</v>
      </c>
      <c r="L1037" t="s">
        <v>1836</v>
      </c>
    </row>
    <row r="1038" spans="1:12" x14ac:dyDescent="0.3">
      <c r="A1038" t="s">
        <v>1069</v>
      </c>
      <c r="B1038">
        <v>1</v>
      </c>
      <c r="C1038" t="s">
        <v>21</v>
      </c>
      <c r="D1038" t="s">
        <v>1137</v>
      </c>
      <c r="E1038" t="s">
        <v>1142</v>
      </c>
      <c r="F1038">
        <v>5100</v>
      </c>
      <c r="G1038" t="s">
        <v>1155</v>
      </c>
      <c r="H1038">
        <v>49</v>
      </c>
      <c r="I1038">
        <v>2269.14</v>
      </c>
      <c r="J1038">
        <v>111187.86</v>
      </c>
      <c r="K1038" t="s">
        <v>1778</v>
      </c>
      <c r="L1038" t="s">
        <v>2141</v>
      </c>
    </row>
    <row r="1039" spans="1:12" x14ac:dyDescent="0.3">
      <c r="A1039" t="s">
        <v>1070</v>
      </c>
      <c r="B1039">
        <v>5</v>
      </c>
      <c r="C1039" t="s">
        <v>19</v>
      </c>
      <c r="D1039" t="s">
        <v>1138</v>
      </c>
      <c r="E1039" t="s">
        <v>1143</v>
      </c>
      <c r="F1039">
        <v>5300</v>
      </c>
      <c r="G1039" t="s">
        <v>1755</v>
      </c>
      <c r="H1039">
        <v>80</v>
      </c>
      <c r="I1039">
        <v>13384.64</v>
      </c>
      <c r="J1039">
        <v>1070771.2</v>
      </c>
      <c r="K1039" t="s">
        <v>1942</v>
      </c>
      <c r="L1039" t="s">
        <v>1816</v>
      </c>
    </row>
    <row r="1040" spans="1:12" x14ac:dyDescent="0.3">
      <c r="A1040" t="s">
        <v>1071</v>
      </c>
      <c r="B1040">
        <v>1</v>
      </c>
      <c r="C1040" t="s">
        <v>21</v>
      </c>
      <c r="D1040" t="s">
        <v>1137</v>
      </c>
      <c r="E1040" t="s">
        <v>1143</v>
      </c>
      <c r="F1040">
        <v>5100</v>
      </c>
      <c r="G1040" t="s">
        <v>1469</v>
      </c>
      <c r="H1040">
        <v>88</v>
      </c>
      <c r="I1040">
        <v>43415.17</v>
      </c>
      <c r="J1040">
        <v>3820534.96</v>
      </c>
      <c r="K1040" t="s">
        <v>1892</v>
      </c>
      <c r="L1040" t="s">
        <v>2059</v>
      </c>
    </row>
    <row r="1041" spans="1:12" x14ac:dyDescent="0.3">
      <c r="A1041" t="s">
        <v>1072</v>
      </c>
      <c r="B1041">
        <v>4</v>
      </c>
      <c r="C1041" t="s">
        <v>21</v>
      </c>
      <c r="D1041" t="s">
        <v>1138</v>
      </c>
      <c r="E1041" t="s">
        <v>1140</v>
      </c>
      <c r="F1041">
        <v>5300</v>
      </c>
      <c r="G1041" t="s">
        <v>1485</v>
      </c>
      <c r="H1041">
        <v>74</v>
      </c>
      <c r="I1041">
        <v>33164.160000000003</v>
      </c>
      <c r="J1041">
        <v>2454147.84</v>
      </c>
      <c r="K1041" t="s">
        <v>1889</v>
      </c>
      <c r="L1041" t="s">
        <v>1806</v>
      </c>
    </row>
    <row r="1042" spans="1:12" x14ac:dyDescent="0.3">
      <c r="A1042" t="s">
        <v>1073</v>
      </c>
      <c r="B1042">
        <v>4</v>
      </c>
      <c r="C1042" t="s">
        <v>19</v>
      </c>
      <c r="D1042" t="s">
        <v>1136</v>
      </c>
      <c r="E1042" t="s">
        <v>1140</v>
      </c>
      <c r="F1042">
        <v>5100</v>
      </c>
      <c r="G1042" t="s">
        <v>1535</v>
      </c>
      <c r="H1042">
        <v>181</v>
      </c>
      <c r="I1042">
        <v>4265.25</v>
      </c>
      <c r="J1042">
        <v>772010.25</v>
      </c>
      <c r="K1042" t="s">
        <v>1797</v>
      </c>
      <c r="L1042" t="s">
        <v>2088</v>
      </c>
    </row>
    <row r="1043" spans="1:12" x14ac:dyDescent="0.3">
      <c r="A1043" t="s">
        <v>1074</v>
      </c>
      <c r="B1043">
        <v>5</v>
      </c>
      <c r="C1043" t="s">
        <v>20</v>
      </c>
      <c r="D1043" t="s">
        <v>1135</v>
      </c>
      <c r="E1043" t="s">
        <v>1139</v>
      </c>
      <c r="F1043">
        <v>5300</v>
      </c>
      <c r="G1043" t="s">
        <v>1211</v>
      </c>
      <c r="H1043">
        <v>112</v>
      </c>
      <c r="I1043">
        <v>25576.82</v>
      </c>
      <c r="J1043">
        <v>2864603.84</v>
      </c>
      <c r="K1043" t="s">
        <v>1780</v>
      </c>
      <c r="L1043" t="s">
        <v>2021</v>
      </c>
    </row>
    <row r="1044" spans="1:12" x14ac:dyDescent="0.3">
      <c r="A1044" t="s">
        <v>1075</v>
      </c>
      <c r="B1044">
        <v>5</v>
      </c>
      <c r="C1044" t="s">
        <v>20</v>
      </c>
      <c r="D1044" t="s">
        <v>1137</v>
      </c>
      <c r="E1044" t="s">
        <v>1140</v>
      </c>
      <c r="F1044">
        <v>5100</v>
      </c>
      <c r="G1044" t="s">
        <v>1713</v>
      </c>
      <c r="H1044">
        <v>150</v>
      </c>
      <c r="I1044">
        <v>33857.74</v>
      </c>
      <c r="J1044">
        <v>5078661</v>
      </c>
      <c r="K1044" t="s">
        <v>1871</v>
      </c>
      <c r="L1044" t="s">
        <v>1838</v>
      </c>
    </row>
    <row r="1045" spans="1:12" x14ac:dyDescent="0.3">
      <c r="A1045" t="s">
        <v>1076</v>
      </c>
      <c r="B1045">
        <v>2</v>
      </c>
      <c r="C1045" t="s">
        <v>19</v>
      </c>
      <c r="D1045" t="s">
        <v>1136</v>
      </c>
      <c r="E1045" t="s">
        <v>1140</v>
      </c>
      <c r="F1045">
        <v>5400</v>
      </c>
      <c r="G1045" t="s">
        <v>1337</v>
      </c>
      <c r="H1045">
        <v>80</v>
      </c>
      <c r="I1045">
        <v>49249.51</v>
      </c>
      <c r="J1045">
        <v>3939960.8</v>
      </c>
      <c r="K1045" t="s">
        <v>1923</v>
      </c>
      <c r="L1045" t="s">
        <v>1953</v>
      </c>
    </row>
    <row r="1046" spans="1:12" x14ac:dyDescent="0.3">
      <c r="A1046" t="s">
        <v>1077</v>
      </c>
      <c r="B1046">
        <v>4</v>
      </c>
      <c r="C1046" t="s">
        <v>18</v>
      </c>
      <c r="D1046" t="s">
        <v>1138</v>
      </c>
      <c r="E1046" t="s">
        <v>1143</v>
      </c>
      <c r="F1046">
        <v>5200</v>
      </c>
      <c r="G1046" t="s">
        <v>1747</v>
      </c>
      <c r="H1046">
        <v>58</v>
      </c>
      <c r="I1046">
        <v>11901.4</v>
      </c>
      <c r="J1046">
        <v>690281.2</v>
      </c>
      <c r="K1046" t="s">
        <v>2111</v>
      </c>
      <c r="L1046" t="s">
        <v>1786</v>
      </c>
    </row>
    <row r="1047" spans="1:12" x14ac:dyDescent="0.3">
      <c r="A1047" t="s">
        <v>1078</v>
      </c>
      <c r="B1047">
        <v>3</v>
      </c>
      <c r="C1047" t="s">
        <v>21</v>
      </c>
      <c r="D1047" t="s">
        <v>1134</v>
      </c>
      <c r="E1047" t="s">
        <v>1141</v>
      </c>
      <c r="F1047">
        <v>5200</v>
      </c>
      <c r="G1047" t="s">
        <v>1756</v>
      </c>
      <c r="H1047">
        <v>166</v>
      </c>
      <c r="I1047">
        <v>7918.84</v>
      </c>
      <c r="J1047">
        <v>1314527.44</v>
      </c>
      <c r="K1047" t="s">
        <v>1846</v>
      </c>
      <c r="L1047" t="s">
        <v>1861</v>
      </c>
    </row>
    <row r="1048" spans="1:12" x14ac:dyDescent="0.3">
      <c r="A1048" t="s">
        <v>1079</v>
      </c>
      <c r="B1048">
        <v>1</v>
      </c>
      <c r="C1048" t="s">
        <v>18</v>
      </c>
      <c r="D1048" t="s">
        <v>1134</v>
      </c>
      <c r="E1048" t="s">
        <v>1143</v>
      </c>
      <c r="F1048">
        <v>5200</v>
      </c>
      <c r="G1048" t="s">
        <v>1387</v>
      </c>
      <c r="H1048">
        <v>72</v>
      </c>
      <c r="I1048">
        <v>5199.9399999999996</v>
      </c>
      <c r="J1048">
        <v>374395.68</v>
      </c>
      <c r="K1048" t="s">
        <v>2058</v>
      </c>
      <c r="L1048" t="s">
        <v>2053</v>
      </c>
    </row>
    <row r="1049" spans="1:12" x14ac:dyDescent="0.3">
      <c r="A1049" t="s">
        <v>1080</v>
      </c>
      <c r="B1049">
        <v>2</v>
      </c>
      <c r="C1049" t="s">
        <v>18</v>
      </c>
      <c r="D1049" t="s">
        <v>1134</v>
      </c>
      <c r="E1049" t="s">
        <v>1142</v>
      </c>
      <c r="F1049">
        <v>5100</v>
      </c>
      <c r="G1049" t="s">
        <v>1573</v>
      </c>
      <c r="H1049">
        <v>7</v>
      </c>
      <c r="I1049">
        <v>4688.8</v>
      </c>
      <c r="J1049">
        <v>32821.599999999999</v>
      </c>
      <c r="K1049" t="s">
        <v>2105</v>
      </c>
      <c r="L1049" t="s">
        <v>2146</v>
      </c>
    </row>
    <row r="1050" spans="1:12" x14ac:dyDescent="0.3">
      <c r="A1050" t="s">
        <v>1081</v>
      </c>
      <c r="B1050">
        <v>1</v>
      </c>
      <c r="C1050" t="s">
        <v>18</v>
      </c>
      <c r="D1050" t="s">
        <v>1133</v>
      </c>
      <c r="E1050" t="s">
        <v>1143</v>
      </c>
      <c r="F1050">
        <v>5200</v>
      </c>
      <c r="G1050" t="s">
        <v>1757</v>
      </c>
      <c r="H1050">
        <v>31</v>
      </c>
      <c r="I1050">
        <v>4963.26</v>
      </c>
      <c r="J1050">
        <v>153861.06</v>
      </c>
      <c r="K1050" t="s">
        <v>1901</v>
      </c>
      <c r="L1050" t="s">
        <v>1854</v>
      </c>
    </row>
    <row r="1051" spans="1:12" x14ac:dyDescent="0.3">
      <c r="A1051" t="s">
        <v>1082</v>
      </c>
      <c r="B1051">
        <v>3</v>
      </c>
      <c r="C1051" t="s">
        <v>19</v>
      </c>
      <c r="D1051" t="s">
        <v>1138</v>
      </c>
      <c r="E1051" t="s">
        <v>1142</v>
      </c>
      <c r="F1051">
        <v>5100</v>
      </c>
      <c r="G1051" t="s">
        <v>1371</v>
      </c>
      <c r="H1051">
        <v>208</v>
      </c>
      <c r="I1051">
        <v>8334.2999999999993</v>
      </c>
      <c r="J1051">
        <v>1733534.4</v>
      </c>
      <c r="K1051" t="s">
        <v>2082</v>
      </c>
      <c r="L1051" t="s">
        <v>11</v>
      </c>
    </row>
    <row r="1052" spans="1:12" x14ac:dyDescent="0.3">
      <c r="A1052" t="s">
        <v>1083</v>
      </c>
      <c r="B1052">
        <v>3</v>
      </c>
      <c r="C1052" t="s">
        <v>18</v>
      </c>
      <c r="D1052" t="s">
        <v>1136</v>
      </c>
      <c r="E1052" t="s">
        <v>1143</v>
      </c>
      <c r="F1052">
        <v>5100</v>
      </c>
      <c r="G1052" t="s">
        <v>1355</v>
      </c>
      <c r="H1052">
        <v>12</v>
      </c>
      <c r="I1052">
        <v>28727.279999999999</v>
      </c>
      <c r="J1052">
        <v>344727.36</v>
      </c>
      <c r="K1052" t="s">
        <v>1779</v>
      </c>
      <c r="L1052" t="s">
        <v>2159</v>
      </c>
    </row>
    <row r="1053" spans="1:12" x14ac:dyDescent="0.3">
      <c r="A1053" t="s">
        <v>1084</v>
      </c>
      <c r="B1053">
        <v>2</v>
      </c>
      <c r="C1053" t="s">
        <v>21</v>
      </c>
      <c r="D1053" t="s">
        <v>1134</v>
      </c>
      <c r="E1053" t="s">
        <v>1142</v>
      </c>
      <c r="F1053">
        <v>5300</v>
      </c>
      <c r="G1053" t="s">
        <v>1758</v>
      </c>
      <c r="H1053">
        <v>216</v>
      </c>
      <c r="I1053">
        <v>8991.83</v>
      </c>
      <c r="J1053">
        <v>1942235.28</v>
      </c>
      <c r="K1053" t="s">
        <v>1850</v>
      </c>
      <c r="L1053" t="s">
        <v>1996</v>
      </c>
    </row>
    <row r="1054" spans="1:12" x14ac:dyDescent="0.3">
      <c r="A1054" t="s">
        <v>1085</v>
      </c>
      <c r="B1054">
        <v>5</v>
      </c>
      <c r="C1054" t="s">
        <v>21</v>
      </c>
      <c r="D1054" t="s">
        <v>1138</v>
      </c>
      <c r="E1054" t="s">
        <v>1142</v>
      </c>
      <c r="F1054">
        <v>5100</v>
      </c>
      <c r="G1054" t="s">
        <v>1385</v>
      </c>
      <c r="H1054">
        <v>211</v>
      </c>
      <c r="I1054">
        <v>24391.47</v>
      </c>
      <c r="J1054">
        <v>5146600.17</v>
      </c>
      <c r="K1054" t="s">
        <v>1985</v>
      </c>
      <c r="L1054" t="s">
        <v>1888</v>
      </c>
    </row>
    <row r="1055" spans="1:12" x14ac:dyDescent="0.3">
      <c r="A1055" t="s">
        <v>1086</v>
      </c>
      <c r="B1055">
        <v>1</v>
      </c>
      <c r="C1055" t="s">
        <v>18</v>
      </c>
      <c r="D1055" t="s">
        <v>1135</v>
      </c>
      <c r="E1055" t="s">
        <v>1143</v>
      </c>
      <c r="F1055">
        <v>5400</v>
      </c>
      <c r="G1055" t="s">
        <v>1643</v>
      </c>
      <c r="H1055">
        <v>207</v>
      </c>
      <c r="I1055">
        <v>34581.25</v>
      </c>
      <c r="J1055">
        <v>7158318.75</v>
      </c>
      <c r="K1055" t="s">
        <v>1943</v>
      </c>
      <c r="L1055" t="s">
        <v>2043</v>
      </c>
    </row>
    <row r="1056" spans="1:12" x14ac:dyDescent="0.3">
      <c r="A1056" t="s">
        <v>1087</v>
      </c>
      <c r="B1056">
        <v>3</v>
      </c>
      <c r="C1056" t="s">
        <v>21</v>
      </c>
      <c r="D1056" t="s">
        <v>1134</v>
      </c>
      <c r="E1056" t="s">
        <v>1143</v>
      </c>
      <c r="F1056">
        <v>5300</v>
      </c>
      <c r="G1056" t="s">
        <v>1423</v>
      </c>
      <c r="H1056">
        <v>23</v>
      </c>
      <c r="I1056">
        <v>14489.66</v>
      </c>
      <c r="J1056">
        <v>333262.18</v>
      </c>
      <c r="K1056" t="s">
        <v>1868</v>
      </c>
      <c r="L1056" t="s">
        <v>1957</v>
      </c>
    </row>
    <row r="1057" spans="1:12" x14ac:dyDescent="0.3">
      <c r="A1057" t="s">
        <v>1088</v>
      </c>
      <c r="B1057">
        <v>2</v>
      </c>
      <c r="C1057" t="s">
        <v>21</v>
      </c>
      <c r="D1057" t="s">
        <v>1136</v>
      </c>
      <c r="E1057" t="s">
        <v>1140</v>
      </c>
      <c r="F1057">
        <v>5300</v>
      </c>
      <c r="G1057" t="s">
        <v>1759</v>
      </c>
      <c r="H1057">
        <v>211</v>
      </c>
      <c r="I1057">
        <v>11569.81</v>
      </c>
      <c r="J1057">
        <v>2441229.91</v>
      </c>
      <c r="K1057" t="s">
        <v>1798</v>
      </c>
      <c r="L1057" t="s">
        <v>2089</v>
      </c>
    </row>
    <row r="1058" spans="1:12" x14ac:dyDescent="0.3">
      <c r="A1058" t="s">
        <v>1089</v>
      </c>
      <c r="B1058">
        <v>4</v>
      </c>
      <c r="C1058" t="s">
        <v>19</v>
      </c>
      <c r="D1058" t="s">
        <v>1135</v>
      </c>
      <c r="E1058" t="s">
        <v>1139</v>
      </c>
      <c r="F1058">
        <v>5200</v>
      </c>
      <c r="G1058" t="s">
        <v>1520</v>
      </c>
      <c r="H1058">
        <v>161</v>
      </c>
      <c r="I1058">
        <v>17148.12</v>
      </c>
      <c r="J1058">
        <v>2760847.32</v>
      </c>
      <c r="K1058" t="s">
        <v>1797</v>
      </c>
      <c r="L1058" t="s">
        <v>2122</v>
      </c>
    </row>
    <row r="1059" spans="1:12" x14ac:dyDescent="0.3">
      <c r="A1059" t="s">
        <v>1090</v>
      </c>
      <c r="B1059">
        <v>3</v>
      </c>
      <c r="C1059" t="s">
        <v>18</v>
      </c>
      <c r="D1059" t="s">
        <v>1138</v>
      </c>
      <c r="E1059" t="s">
        <v>1140</v>
      </c>
      <c r="F1059">
        <v>5300</v>
      </c>
      <c r="G1059" t="s">
        <v>1760</v>
      </c>
      <c r="H1059">
        <v>26</v>
      </c>
      <c r="I1059">
        <v>21998.12</v>
      </c>
      <c r="J1059">
        <v>571951.12</v>
      </c>
      <c r="K1059" t="s">
        <v>1951</v>
      </c>
      <c r="L1059" t="s">
        <v>2024</v>
      </c>
    </row>
    <row r="1060" spans="1:12" x14ac:dyDescent="0.3">
      <c r="A1060" t="s">
        <v>1091</v>
      </c>
      <c r="B1060">
        <v>1</v>
      </c>
      <c r="C1060" t="s">
        <v>18</v>
      </c>
      <c r="D1060" t="s">
        <v>1138</v>
      </c>
      <c r="E1060" t="s">
        <v>1142</v>
      </c>
      <c r="F1060">
        <v>5300</v>
      </c>
      <c r="G1060" t="s">
        <v>1332</v>
      </c>
      <c r="H1060">
        <v>244</v>
      </c>
      <c r="I1060">
        <v>11454.05</v>
      </c>
      <c r="J1060">
        <v>2794788.2</v>
      </c>
      <c r="K1060" t="s">
        <v>1978</v>
      </c>
      <c r="L1060" t="s">
        <v>1842</v>
      </c>
    </row>
    <row r="1061" spans="1:12" x14ac:dyDescent="0.3">
      <c r="A1061" t="s">
        <v>1092</v>
      </c>
      <c r="B1061">
        <v>1</v>
      </c>
      <c r="C1061" t="s">
        <v>18</v>
      </c>
      <c r="D1061" t="s">
        <v>1134</v>
      </c>
      <c r="E1061" t="s">
        <v>1142</v>
      </c>
      <c r="F1061">
        <v>5400</v>
      </c>
      <c r="G1061" t="s">
        <v>1761</v>
      </c>
      <c r="H1061">
        <v>77</v>
      </c>
      <c r="I1061">
        <v>43456.69</v>
      </c>
      <c r="J1061">
        <v>3346165.13</v>
      </c>
      <c r="K1061" t="s">
        <v>1963</v>
      </c>
      <c r="L1061" t="s">
        <v>1962</v>
      </c>
    </row>
    <row r="1062" spans="1:12" x14ac:dyDescent="0.3">
      <c r="A1062" t="s">
        <v>1093</v>
      </c>
      <c r="B1062">
        <v>5</v>
      </c>
      <c r="C1062" t="s">
        <v>18</v>
      </c>
      <c r="D1062" t="s">
        <v>1138</v>
      </c>
      <c r="E1062" t="s">
        <v>1141</v>
      </c>
      <c r="F1062">
        <v>5200</v>
      </c>
      <c r="G1062" t="s">
        <v>1762</v>
      </c>
      <c r="H1062">
        <v>80</v>
      </c>
      <c r="I1062">
        <v>1247.29</v>
      </c>
      <c r="J1062">
        <v>99783.2</v>
      </c>
      <c r="K1062" t="s">
        <v>2028</v>
      </c>
      <c r="L1062" t="s">
        <v>2143</v>
      </c>
    </row>
    <row r="1063" spans="1:12" x14ac:dyDescent="0.3">
      <c r="A1063" t="s">
        <v>1094</v>
      </c>
      <c r="B1063">
        <v>1</v>
      </c>
      <c r="C1063" t="s">
        <v>21</v>
      </c>
      <c r="D1063" t="s">
        <v>1133</v>
      </c>
      <c r="E1063" t="s">
        <v>1143</v>
      </c>
      <c r="F1063">
        <v>5100</v>
      </c>
      <c r="G1063" t="s">
        <v>1763</v>
      </c>
      <c r="H1063">
        <v>77</v>
      </c>
      <c r="I1063">
        <v>22475.29</v>
      </c>
      <c r="J1063">
        <v>1730597.33</v>
      </c>
      <c r="K1063" t="s">
        <v>1883</v>
      </c>
      <c r="L1063" t="s">
        <v>1902</v>
      </c>
    </row>
    <row r="1064" spans="1:12" x14ac:dyDescent="0.3">
      <c r="A1064" t="s">
        <v>1095</v>
      </c>
      <c r="B1064">
        <v>5</v>
      </c>
      <c r="C1064" t="s">
        <v>21</v>
      </c>
      <c r="D1064" t="s">
        <v>1134</v>
      </c>
      <c r="E1064" t="s">
        <v>1141</v>
      </c>
      <c r="F1064">
        <v>5400</v>
      </c>
      <c r="G1064" t="s">
        <v>1426</v>
      </c>
      <c r="H1064">
        <v>226</v>
      </c>
      <c r="I1064">
        <v>21189.599999999999</v>
      </c>
      <c r="J1064">
        <v>4788849.5999999996</v>
      </c>
      <c r="K1064" t="s">
        <v>1808</v>
      </c>
      <c r="L1064" t="s">
        <v>1873</v>
      </c>
    </row>
    <row r="1065" spans="1:12" x14ac:dyDescent="0.3">
      <c r="A1065" t="s">
        <v>1096</v>
      </c>
      <c r="B1065">
        <v>1</v>
      </c>
      <c r="C1065" t="s">
        <v>21</v>
      </c>
      <c r="D1065" t="s">
        <v>1137</v>
      </c>
      <c r="E1065" t="s">
        <v>1141</v>
      </c>
      <c r="F1065">
        <v>5100</v>
      </c>
      <c r="G1065" t="s">
        <v>1703</v>
      </c>
      <c r="H1065">
        <v>30</v>
      </c>
      <c r="I1065">
        <v>13767.45</v>
      </c>
      <c r="J1065">
        <v>413023.5</v>
      </c>
      <c r="K1065" t="s">
        <v>1879</v>
      </c>
      <c r="L1065" t="s">
        <v>1924</v>
      </c>
    </row>
    <row r="1066" spans="1:12" x14ac:dyDescent="0.3">
      <c r="A1066" t="s">
        <v>1097</v>
      </c>
      <c r="B1066">
        <v>2</v>
      </c>
      <c r="C1066" t="s">
        <v>18</v>
      </c>
      <c r="D1066" t="s">
        <v>1136</v>
      </c>
      <c r="E1066" t="s">
        <v>1142</v>
      </c>
      <c r="F1066">
        <v>5100</v>
      </c>
      <c r="G1066" t="s">
        <v>1711</v>
      </c>
      <c r="H1066">
        <v>207</v>
      </c>
      <c r="I1066">
        <v>27258.19</v>
      </c>
      <c r="J1066">
        <v>5642445.3300000001</v>
      </c>
      <c r="K1066" t="s">
        <v>1928</v>
      </c>
      <c r="L1066" t="s">
        <v>1935</v>
      </c>
    </row>
    <row r="1067" spans="1:12" x14ac:dyDescent="0.3">
      <c r="A1067" t="s">
        <v>1098</v>
      </c>
      <c r="B1067">
        <v>4</v>
      </c>
      <c r="C1067" t="s">
        <v>19</v>
      </c>
      <c r="D1067" t="s">
        <v>1133</v>
      </c>
      <c r="E1067" t="s">
        <v>1139</v>
      </c>
      <c r="F1067">
        <v>5400</v>
      </c>
      <c r="G1067" t="s">
        <v>1318</v>
      </c>
      <c r="H1067">
        <v>54</v>
      </c>
      <c r="I1067">
        <v>44215.74</v>
      </c>
      <c r="J1067">
        <v>2387649.96</v>
      </c>
      <c r="K1067" t="s">
        <v>1786</v>
      </c>
      <c r="L1067" t="s">
        <v>2078</v>
      </c>
    </row>
    <row r="1068" spans="1:12" x14ac:dyDescent="0.3">
      <c r="A1068" t="s">
        <v>1099</v>
      </c>
      <c r="B1068">
        <v>4</v>
      </c>
      <c r="C1068" t="s">
        <v>21</v>
      </c>
      <c r="D1068" t="s">
        <v>1138</v>
      </c>
      <c r="E1068" t="s">
        <v>1141</v>
      </c>
      <c r="F1068">
        <v>5300</v>
      </c>
      <c r="G1068" t="s">
        <v>1764</v>
      </c>
      <c r="H1068">
        <v>127</v>
      </c>
      <c r="I1068">
        <v>38539.699999999997</v>
      </c>
      <c r="J1068">
        <v>4894541.9000000004</v>
      </c>
      <c r="K1068" t="s">
        <v>2109</v>
      </c>
      <c r="L1068" t="s">
        <v>1858</v>
      </c>
    </row>
    <row r="1069" spans="1:12" x14ac:dyDescent="0.3">
      <c r="A1069" t="s">
        <v>1100</v>
      </c>
      <c r="B1069">
        <v>2</v>
      </c>
      <c r="C1069" t="s">
        <v>19</v>
      </c>
      <c r="D1069" t="s">
        <v>1135</v>
      </c>
      <c r="E1069" t="s">
        <v>1139</v>
      </c>
      <c r="F1069">
        <v>5200</v>
      </c>
      <c r="G1069" t="s">
        <v>1765</v>
      </c>
      <c r="H1069">
        <v>131</v>
      </c>
      <c r="I1069">
        <v>16399.29</v>
      </c>
      <c r="J1069">
        <v>2148306.9900000002</v>
      </c>
      <c r="K1069" t="s">
        <v>2093</v>
      </c>
      <c r="L1069" t="s">
        <v>2045</v>
      </c>
    </row>
    <row r="1070" spans="1:12" x14ac:dyDescent="0.3">
      <c r="A1070" t="s">
        <v>1101</v>
      </c>
      <c r="B1070">
        <v>5</v>
      </c>
      <c r="C1070" t="s">
        <v>20</v>
      </c>
      <c r="D1070" t="s">
        <v>1133</v>
      </c>
      <c r="E1070" t="s">
        <v>1141</v>
      </c>
      <c r="F1070">
        <v>5300</v>
      </c>
      <c r="G1070" t="s">
        <v>1150</v>
      </c>
      <c r="H1070">
        <v>225</v>
      </c>
      <c r="I1070">
        <v>13883.57</v>
      </c>
      <c r="J1070">
        <v>3123803.25</v>
      </c>
      <c r="K1070" t="s">
        <v>1925</v>
      </c>
      <c r="L1070" t="s">
        <v>1978</v>
      </c>
    </row>
    <row r="1071" spans="1:12" x14ac:dyDescent="0.3">
      <c r="A1071" t="s">
        <v>1102</v>
      </c>
      <c r="B1071">
        <v>2</v>
      </c>
      <c r="C1071" t="s">
        <v>20</v>
      </c>
      <c r="D1071" t="s">
        <v>1136</v>
      </c>
      <c r="E1071" t="s">
        <v>1140</v>
      </c>
      <c r="F1071">
        <v>5100</v>
      </c>
      <c r="G1071" t="s">
        <v>1666</v>
      </c>
      <c r="H1071">
        <v>192</v>
      </c>
      <c r="I1071">
        <v>35139.339999999997</v>
      </c>
      <c r="J1071">
        <v>6746753.2800000003</v>
      </c>
      <c r="K1071" t="s">
        <v>1981</v>
      </c>
      <c r="L1071" t="s">
        <v>2009</v>
      </c>
    </row>
    <row r="1072" spans="1:12" x14ac:dyDescent="0.3">
      <c r="A1072" t="s">
        <v>1103</v>
      </c>
      <c r="B1072">
        <v>1</v>
      </c>
      <c r="C1072" t="s">
        <v>18</v>
      </c>
      <c r="D1072" t="s">
        <v>1136</v>
      </c>
      <c r="E1072" t="s">
        <v>1139</v>
      </c>
      <c r="F1072">
        <v>5100</v>
      </c>
      <c r="G1072" t="s">
        <v>1766</v>
      </c>
      <c r="H1072">
        <v>19</v>
      </c>
      <c r="I1072">
        <v>29648.080000000002</v>
      </c>
      <c r="J1072">
        <v>563313.52</v>
      </c>
      <c r="K1072" t="s">
        <v>1807</v>
      </c>
      <c r="L1072" t="s">
        <v>2013</v>
      </c>
    </row>
    <row r="1073" spans="1:12" x14ac:dyDescent="0.3">
      <c r="A1073" t="s">
        <v>1104</v>
      </c>
      <c r="B1073">
        <v>4</v>
      </c>
      <c r="C1073" t="s">
        <v>21</v>
      </c>
      <c r="D1073" t="s">
        <v>1136</v>
      </c>
      <c r="E1073" t="s">
        <v>1142</v>
      </c>
      <c r="F1073">
        <v>5200</v>
      </c>
      <c r="G1073" t="s">
        <v>1767</v>
      </c>
      <c r="H1073">
        <v>131</v>
      </c>
      <c r="I1073">
        <v>5486.94</v>
      </c>
      <c r="J1073">
        <v>718789.14</v>
      </c>
      <c r="K1073" t="s">
        <v>1985</v>
      </c>
      <c r="L1073" t="s">
        <v>2122</v>
      </c>
    </row>
    <row r="1074" spans="1:12" x14ac:dyDescent="0.3">
      <c r="A1074" t="s">
        <v>1105</v>
      </c>
      <c r="B1074">
        <v>2</v>
      </c>
      <c r="C1074" t="s">
        <v>21</v>
      </c>
      <c r="D1074" t="s">
        <v>1136</v>
      </c>
      <c r="E1074" t="s">
        <v>1141</v>
      </c>
      <c r="F1074">
        <v>5100</v>
      </c>
      <c r="G1074" t="s">
        <v>1768</v>
      </c>
      <c r="H1074">
        <v>225</v>
      </c>
      <c r="I1074">
        <v>27243.13</v>
      </c>
      <c r="J1074">
        <v>6129704.25</v>
      </c>
      <c r="K1074" t="s">
        <v>2076</v>
      </c>
      <c r="L1074" t="s">
        <v>1989</v>
      </c>
    </row>
    <row r="1075" spans="1:12" x14ac:dyDescent="0.3">
      <c r="A1075" t="s">
        <v>1106</v>
      </c>
      <c r="B1075">
        <v>1</v>
      </c>
      <c r="C1075" t="s">
        <v>21</v>
      </c>
      <c r="D1075" t="s">
        <v>1137</v>
      </c>
      <c r="E1075" t="s">
        <v>1140</v>
      </c>
      <c r="F1075">
        <v>5100</v>
      </c>
      <c r="G1075" t="s">
        <v>1769</v>
      </c>
      <c r="H1075">
        <v>33</v>
      </c>
      <c r="I1075">
        <v>14810.4</v>
      </c>
      <c r="J1075">
        <v>488743.2</v>
      </c>
      <c r="K1075" t="s">
        <v>2097</v>
      </c>
      <c r="L1075" t="s">
        <v>2131</v>
      </c>
    </row>
    <row r="1076" spans="1:12" x14ac:dyDescent="0.3">
      <c r="A1076" t="s">
        <v>1107</v>
      </c>
      <c r="B1076">
        <v>4</v>
      </c>
      <c r="C1076" t="s">
        <v>19</v>
      </c>
      <c r="D1076" t="s">
        <v>1135</v>
      </c>
      <c r="E1076" t="s">
        <v>1143</v>
      </c>
      <c r="F1076">
        <v>5300</v>
      </c>
      <c r="G1076" t="s">
        <v>1364</v>
      </c>
      <c r="H1076">
        <v>212</v>
      </c>
      <c r="I1076">
        <v>31210.25</v>
      </c>
      <c r="J1076">
        <v>6616573</v>
      </c>
      <c r="K1076" t="s">
        <v>1800</v>
      </c>
      <c r="L1076" t="s">
        <v>1818</v>
      </c>
    </row>
    <row r="1077" spans="1:12" x14ac:dyDescent="0.3">
      <c r="A1077" t="s">
        <v>1108</v>
      </c>
      <c r="B1077">
        <v>1</v>
      </c>
      <c r="C1077" t="s">
        <v>20</v>
      </c>
      <c r="D1077" t="s">
        <v>1135</v>
      </c>
      <c r="E1077" t="s">
        <v>1141</v>
      </c>
      <c r="F1077">
        <v>5300</v>
      </c>
      <c r="G1077" t="s">
        <v>1770</v>
      </c>
      <c r="H1077">
        <v>59</v>
      </c>
      <c r="I1077">
        <v>35348.46</v>
      </c>
      <c r="J1077">
        <v>2085559.14</v>
      </c>
      <c r="K1077" t="s">
        <v>15</v>
      </c>
      <c r="L1077" t="s">
        <v>1837</v>
      </c>
    </row>
    <row r="1078" spans="1:12" x14ac:dyDescent="0.3">
      <c r="A1078" t="s">
        <v>1109</v>
      </c>
      <c r="B1078">
        <v>1</v>
      </c>
      <c r="C1078" t="s">
        <v>18</v>
      </c>
      <c r="D1078" t="s">
        <v>1136</v>
      </c>
      <c r="E1078" t="s">
        <v>1140</v>
      </c>
      <c r="F1078">
        <v>5100</v>
      </c>
      <c r="G1078" t="s">
        <v>1771</v>
      </c>
      <c r="H1078">
        <v>8</v>
      </c>
      <c r="I1078">
        <v>11298.59</v>
      </c>
      <c r="J1078">
        <v>90388.72</v>
      </c>
      <c r="K1078" t="s">
        <v>2103</v>
      </c>
      <c r="L1078" t="s">
        <v>1866</v>
      </c>
    </row>
    <row r="1079" spans="1:12" x14ac:dyDescent="0.3">
      <c r="A1079" t="s">
        <v>1110</v>
      </c>
      <c r="B1079">
        <v>1</v>
      </c>
      <c r="C1079" t="s">
        <v>21</v>
      </c>
      <c r="D1079" t="s">
        <v>1137</v>
      </c>
      <c r="E1079" t="s">
        <v>1139</v>
      </c>
      <c r="F1079">
        <v>5300</v>
      </c>
      <c r="G1079" t="s">
        <v>1660</v>
      </c>
      <c r="H1079">
        <v>187</v>
      </c>
      <c r="I1079">
        <v>42546.05</v>
      </c>
      <c r="J1079">
        <v>7956111.3499999996</v>
      </c>
      <c r="K1079" t="s">
        <v>1881</v>
      </c>
      <c r="L1079" t="s">
        <v>1995</v>
      </c>
    </row>
    <row r="1080" spans="1:12" x14ac:dyDescent="0.3">
      <c r="A1080" t="s">
        <v>1111</v>
      </c>
      <c r="B1080">
        <v>3</v>
      </c>
      <c r="C1080" t="s">
        <v>20</v>
      </c>
      <c r="D1080" t="s">
        <v>1137</v>
      </c>
      <c r="E1080" t="s">
        <v>1141</v>
      </c>
      <c r="F1080">
        <v>5400</v>
      </c>
      <c r="G1080" t="s">
        <v>1522</v>
      </c>
      <c r="H1080">
        <v>25</v>
      </c>
      <c r="I1080">
        <v>36808.81</v>
      </c>
      <c r="J1080">
        <v>920220.25</v>
      </c>
      <c r="K1080" t="s">
        <v>12</v>
      </c>
      <c r="L1080" t="s">
        <v>1951</v>
      </c>
    </row>
    <row r="1081" spans="1:12" x14ac:dyDescent="0.3">
      <c r="A1081" t="s">
        <v>1112</v>
      </c>
      <c r="B1081">
        <v>1</v>
      </c>
      <c r="C1081" t="s">
        <v>19</v>
      </c>
      <c r="D1081" t="s">
        <v>1133</v>
      </c>
      <c r="E1081" t="s">
        <v>1141</v>
      </c>
      <c r="F1081">
        <v>5300</v>
      </c>
      <c r="G1081" t="s">
        <v>1772</v>
      </c>
      <c r="H1081">
        <v>111</v>
      </c>
      <c r="I1081">
        <v>16179.01</v>
      </c>
      <c r="J1081">
        <v>1795870.11</v>
      </c>
      <c r="K1081" t="s">
        <v>2045</v>
      </c>
      <c r="L1081" t="s">
        <v>1953</v>
      </c>
    </row>
    <row r="1082" spans="1:12" x14ac:dyDescent="0.3">
      <c r="A1082" t="s">
        <v>1113</v>
      </c>
      <c r="B1082">
        <v>3</v>
      </c>
      <c r="C1082" t="s">
        <v>20</v>
      </c>
      <c r="D1082" t="s">
        <v>1137</v>
      </c>
      <c r="E1082" t="s">
        <v>1140</v>
      </c>
      <c r="F1082">
        <v>5100</v>
      </c>
      <c r="G1082" t="s">
        <v>1773</v>
      </c>
      <c r="H1082">
        <v>112</v>
      </c>
      <c r="I1082">
        <v>45120.33</v>
      </c>
      <c r="J1082">
        <v>5053476.96</v>
      </c>
      <c r="K1082" t="s">
        <v>1845</v>
      </c>
      <c r="L1082" t="s">
        <v>2057</v>
      </c>
    </row>
    <row r="1083" spans="1:12" x14ac:dyDescent="0.3">
      <c r="A1083" t="s">
        <v>1114</v>
      </c>
      <c r="B1083">
        <v>5</v>
      </c>
      <c r="C1083" t="s">
        <v>21</v>
      </c>
      <c r="D1083" t="s">
        <v>1135</v>
      </c>
      <c r="E1083" t="s">
        <v>1141</v>
      </c>
      <c r="F1083">
        <v>5400</v>
      </c>
      <c r="G1083" t="s">
        <v>1179</v>
      </c>
      <c r="H1083">
        <v>145</v>
      </c>
      <c r="I1083">
        <v>46332.43</v>
      </c>
      <c r="J1083">
        <v>6718202.3499999996</v>
      </c>
      <c r="K1083" t="s">
        <v>2091</v>
      </c>
      <c r="L1083" t="s">
        <v>2135</v>
      </c>
    </row>
    <row r="1084" spans="1:12" x14ac:dyDescent="0.3">
      <c r="A1084" t="s">
        <v>1115</v>
      </c>
      <c r="B1084">
        <v>1</v>
      </c>
      <c r="C1084" t="s">
        <v>21</v>
      </c>
      <c r="D1084" t="s">
        <v>1138</v>
      </c>
      <c r="E1084" t="s">
        <v>1142</v>
      </c>
      <c r="F1084">
        <v>5100</v>
      </c>
      <c r="G1084" t="s">
        <v>1191</v>
      </c>
      <c r="H1084">
        <v>227</v>
      </c>
      <c r="I1084">
        <v>17527.560000000001</v>
      </c>
      <c r="J1084">
        <v>3978756.12</v>
      </c>
      <c r="K1084" t="s">
        <v>13</v>
      </c>
      <c r="L1084" t="s">
        <v>1951</v>
      </c>
    </row>
    <row r="1085" spans="1:12" x14ac:dyDescent="0.3">
      <c r="A1085" t="s">
        <v>1116</v>
      </c>
      <c r="B1085">
        <v>3</v>
      </c>
      <c r="C1085" t="s">
        <v>19</v>
      </c>
      <c r="D1085" t="s">
        <v>1133</v>
      </c>
      <c r="E1085" t="s">
        <v>1141</v>
      </c>
      <c r="F1085">
        <v>5300</v>
      </c>
      <c r="G1085" t="s">
        <v>1754</v>
      </c>
      <c r="H1085">
        <v>100</v>
      </c>
      <c r="I1085">
        <v>2287.34</v>
      </c>
      <c r="J1085">
        <v>228734</v>
      </c>
      <c r="K1085" t="s">
        <v>2112</v>
      </c>
      <c r="L1085" t="s">
        <v>1841</v>
      </c>
    </row>
    <row r="1086" spans="1:12" x14ac:dyDescent="0.3">
      <c r="A1086" t="s">
        <v>1117</v>
      </c>
      <c r="B1086">
        <v>1</v>
      </c>
      <c r="C1086" t="s">
        <v>18</v>
      </c>
      <c r="D1086" t="s">
        <v>1137</v>
      </c>
      <c r="E1086" t="s">
        <v>1140</v>
      </c>
      <c r="F1086">
        <v>5300</v>
      </c>
      <c r="G1086" t="s">
        <v>1492</v>
      </c>
      <c r="H1086">
        <v>242</v>
      </c>
      <c r="I1086">
        <v>31259.89</v>
      </c>
      <c r="J1086">
        <v>7564893.3799999999</v>
      </c>
      <c r="K1086" t="s">
        <v>2105</v>
      </c>
      <c r="L1086" t="s">
        <v>1972</v>
      </c>
    </row>
    <row r="1087" spans="1:12" x14ac:dyDescent="0.3">
      <c r="A1087" t="s">
        <v>1118</v>
      </c>
      <c r="B1087">
        <v>4</v>
      </c>
      <c r="C1087" t="s">
        <v>18</v>
      </c>
      <c r="D1087" t="s">
        <v>1136</v>
      </c>
      <c r="E1087" t="s">
        <v>1143</v>
      </c>
      <c r="F1087">
        <v>5300</v>
      </c>
      <c r="G1087" t="s">
        <v>1774</v>
      </c>
      <c r="H1087">
        <v>229</v>
      </c>
      <c r="I1087">
        <v>8444.7099999999991</v>
      </c>
      <c r="J1087">
        <v>1933838.59</v>
      </c>
      <c r="K1087" t="s">
        <v>1821</v>
      </c>
      <c r="L1087" t="s">
        <v>1998</v>
      </c>
    </row>
    <row r="1088" spans="1:12" x14ac:dyDescent="0.3">
      <c r="A1088" t="s">
        <v>1119</v>
      </c>
      <c r="B1088">
        <v>3</v>
      </c>
      <c r="C1088" t="s">
        <v>18</v>
      </c>
      <c r="D1088" t="s">
        <v>1136</v>
      </c>
      <c r="E1088" t="s">
        <v>1142</v>
      </c>
      <c r="F1088">
        <v>5200</v>
      </c>
      <c r="G1088" t="s">
        <v>1584</v>
      </c>
      <c r="H1088">
        <v>120</v>
      </c>
      <c r="I1088">
        <v>1247.6199999999999</v>
      </c>
      <c r="J1088">
        <v>149714.4</v>
      </c>
      <c r="K1088" t="s">
        <v>2082</v>
      </c>
      <c r="L1088" t="s">
        <v>2143</v>
      </c>
    </row>
    <row r="1089" spans="1:12" x14ac:dyDescent="0.3">
      <c r="A1089" t="s">
        <v>1120</v>
      </c>
      <c r="B1089">
        <v>5</v>
      </c>
      <c r="C1089" t="s">
        <v>18</v>
      </c>
      <c r="D1089" t="s">
        <v>1134</v>
      </c>
      <c r="E1089" t="s">
        <v>1139</v>
      </c>
      <c r="F1089">
        <v>5100</v>
      </c>
      <c r="G1089" t="s">
        <v>1640</v>
      </c>
      <c r="H1089">
        <v>4</v>
      </c>
      <c r="I1089">
        <v>5731.06</v>
      </c>
      <c r="J1089">
        <v>22924.240000000002</v>
      </c>
      <c r="K1089" t="s">
        <v>1854</v>
      </c>
      <c r="L1089" t="s">
        <v>2031</v>
      </c>
    </row>
    <row r="1090" spans="1:12" x14ac:dyDescent="0.3">
      <c r="A1090" t="s">
        <v>1121</v>
      </c>
      <c r="B1090">
        <v>5</v>
      </c>
      <c r="C1090" t="s">
        <v>18</v>
      </c>
      <c r="D1090" t="s">
        <v>1136</v>
      </c>
      <c r="E1090" t="s">
        <v>1139</v>
      </c>
      <c r="F1090">
        <v>5200</v>
      </c>
      <c r="G1090" t="s">
        <v>1473</v>
      </c>
      <c r="H1090">
        <v>147</v>
      </c>
      <c r="I1090">
        <v>32229.4</v>
      </c>
      <c r="J1090">
        <v>4737721.8</v>
      </c>
      <c r="K1090" t="s">
        <v>1790</v>
      </c>
      <c r="L1090" t="s">
        <v>17</v>
      </c>
    </row>
    <row r="1091" spans="1:12" x14ac:dyDescent="0.3">
      <c r="A1091" t="s">
        <v>1122</v>
      </c>
      <c r="B1091">
        <v>2</v>
      </c>
      <c r="C1091" t="s">
        <v>20</v>
      </c>
      <c r="D1091" t="s">
        <v>1138</v>
      </c>
      <c r="E1091" t="s">
        <v>1141</v>
      </c>
      <c r="F1091">
        <v>5400</v>
      </c>
      <c r="G1091" t="s">
        <v>1160</v>
      </c>
      <c r="H1091">
        <v>110</v>
      </c>
      <c r="I1091">
        <v>48721.67</v>
      </c>
      <c r="J1091">
        <v>5359383.7</v>
      </c>
      <c r="K1091" t="s">
        <v>1859</v>
      </c>
      <c r="L1091" t="s">
        <v>1984</v>
      </c>
    </row>
    <row r="1092" spans="1:12" x14ac:dyDescent="0.3">
      <c r="A1092" t="s">
        <v>1123</v>
      </c>
      <c r="B1092">
        <v>4</v>
      </c>
      <c r="C1092" t="s">
        <v>19</v>
      </c>
      <c r="D1092" t="s">
        <v>1136</v>
      </c>
      <c r="E1092" t="s">
        <v>1141</v>
      </c>
      <c r="F1092">
        <v>5100</v>
      </c>
      <c r="G1092" t="s">
        <v>1775</v>
      </c>
      <c r="H1092">
        <v>1</v>
      </c>
      <c r="I1092">
        <v>2908.37</v>
      </c>
      <c r="J1092">
        <v>2908.37</v>
      </c>
      <c r="K1092" t="s">
        <v>1778</v>
      </c>
      <c r="L1092" t="s">
        <v>1955</v>
      </c>
    </row>
    <row r="1093" spans="1:12" x14ac:dyDescent="0.3">
      <c r="A1093" t="s">
        <v>1124</v>
      </c>
      <c r="B1093">
        <v>1</v>
      </c>
      <c r="C1093" t="s">
        <v>20</v>
      </c>
      <c r="D1093" t="s">
        <v>1134</v>
      </c>
      <c r="E1093" t="s">
        <v>1141</v>
      </c>
      <c r="F1093">
        <v>5200</v>
      </c>
      <c r="G1093" t="s">
        <v>1243</v>
      </c>
      <c r="H1093">
        <v>82</v>
      </c>
      <c r="I1093">
        <v>37424.43</v>
      </c>
      <c r="J1093">
        <v>3068803.26</v>
      </c>
      <c r="K1093" t="s">
        <v>1921</v>
      </c>
      <c r="L1093" t="s">
        <v>2000</v>
      </c>
    </row>
    <row r="1094" spans="1:12" x14ac:dyDescent="0.3">
      <c r="A1094" t="s">
        <v>1125</v>
      </c>
      <c r="B1094">
        <v>1</v>
      </c>
      <c r="C1094" t="s">
        <v>18</v>
      </c>
      <c r="D1094" t="s">
        <v>1133</v>
      </c>
      <c r="E1094" t="s">
        <v>1142</v>
      </c>
      <c r="F1094">
        <v>5100</v>
      </c>
      <c r="G1094" t="s">
        <v>1658</v>
      </c>
      <c r="H1094">
        <v>3</v>
      </c>
      <c r="I1094">
        <v>29750.99</v>
      </c>
      <c r="J1094">
        <v>89252.97</v>
      </c>
      <c r="K1094" t="s">
        <v>2061</v>
      </c>
      <c r="L1094" t="s">
        <v>1791</v>
      </c>
    </row>
    <row r="1095" spans="1:12" x14ac:dyDescent="0.3">
      <c r="A1095" t="s">
        <v>1126</v>
      </c>
      <c r="B1095">
        <v>5</v>
      </c>
      <c r="C1095" t="s">
        <v>20</v>
      </c>
      <c r="D1095" t="s">
        <v>1134</v>
      </c>
      <c r="E1095" t="s">
        <v>1141</v>
      </c>
      <c r="F1095">
        <v>5200</v>
      </c>
      <c r="G1095" t="s">
        <v>1576</v>
      </c>
      <c r="H1095">
        <v>164</v>
      </c>
      <c r="I1095">
        <v>13416.31</v>
      </c>
      <c r="J1095">
        <v>2200274.84</v>
      </c>
      <c r="K1095" t="s">
        <v>2026</v>
      </c>
      <c r="L1095" t="s">
        <v>1917</v>
      </c>
    </row>
    <row r="1096" spans="1:12" x14ac:dyDescent="0.3">
      <c r="A1096" t="s">
        <v>1127</v>
      </c>
      <c r="B1096">
        <v>3</v>
      </c>
      <c r="C1096" t="s">
        <v>18</v>
      </c>
      <c r="D1096" t="s">
        <v>1137</v>
      </c>
      <c r="E1096" t="s">
        <v>1140</v>
      </c>
      <c r="F1096">
        <v>5300</v>
      </c>
      <c r="G1096" t="s">
        <v>1379</v>
      </c>
      <c r="H1096">
        <v>104</v>
      </c>
      <c r="I1096">
        <v>2695.75</v>
      </c>
      <c r="J1096">
        <v>280358</v>
      </c>
      <c r="K1096" t="s">
        <v>1848</v>
      </c>
      <c r="L1096" t="s">
        <v>2091</v>
      </c>
    </row>
    <row r="1097" spans="1:12" x14ac:dyDescent="0.3">
      <c r="A1097" t="s">
        <v>1128</v>
      </c>
      <c r="B1097">
        <v>5</v>
      </c>
      <c r="C1097" t="s">
        <v>20</v>
      </c>
      <c r="D1097" t="s">
        <v>1136</v>
      </c>
      <c r="E1097" t="s">
        <v>1141</v>
      </c>
      <c r="F1097">
        <v>5100</v>
      </c>
      <c r="G1097" t="s">
        <v>1728</v>
      </c>
      <c r="H1097">
        <v>247</v>
      </c>
      <c r="I1097">
        <v>12044.25</v>
      </c>
      <c r="J1097">
        <v>2974929.75</v>
      </c>
      <c r="K1097" t="s">
        <v>1780</v>
      </c>
      <c r="L1097" t="s">
        <v>2042</v>
      </c>
    </row>
    <row r="1098" spans="1:12" x14ac:dyDescent="0.3">
      <c r="A1098" t="s">
        <v>1129</v>
      </c>
      <c r="B1098">
        <v>1</v>
      </c>
      <c r="C1098" t="s">
        <v>20</v>
      </c>
      <c r="D1098" t="s">
        <v>1134</v>
      </c>
      <c r="E1098" t="s">
        <v>1143</v>
      </c>
      <c r="F1098">
        <v>5200</v>
      </c>
      <c r="G1098" t="s">
        <v>1656</v>
      </c>
      <c r="H1098">
        <v>189</v>
      </c>
      <c r="I1098">
        <v>49279.83</v>
      </c>
      <c r="J1098">
        <v>9313887.8699999992</v>
      </c>
      <c r="K1098" t="s">
        <v>16</v>
      </c>
      <c r="L1098" t="s">
        <v>2041</v>
      </c>
    </row>
    <row r="1099" spans="1:12" x14ac:dyDescent="0.3">
      <c r="A1099" t="s">
        <v>1130</v>
      </c>
      <c r="B1099">
        <v>3</v>
      </c>
      <c r="C1099" t="s">
        <v>21</v>
      </c>
      <c r="D1099" t="s">
        <v>1137</v>
      </c>
      <c r="E1099" t="s">
        <v>1141</v>
      </c>
      <c r="F1099">
        <v>5200</v>
      </c>
      <c r="G1099" t="s">
        <v>1340</v>
      </c>
      <c r="H1099">
        <v>38</v>
      </c>
      <c r="I1099">
        <v>5032.26</v>
      </c>
      <c r="J1099">
        <v>191225.88</v>
      </c>
      <c r="K1099" t="s">
        <v>1969</v>
      </c>
      <c r="L1099" t="s">
        <v>1879</v>
      </c>
    </row>
    <row r="1100" spans="1:12" x14ac:dyDescent="0.3">
      <c r="A1100" t="s">
        <v>1131</v>
      </c>
      <c r="B1100">
        <v>5</v>
      </c>
      <c r="C1100" t="s">
        <v>20</v>
      </c>
      <c r="D1100" t="s">
        <v>1135</v>
      </c>
      <c r="E1100" t="s">
        <v>1142</v>
      </c>
      <c r="F1100">
        <v>5300</v>
      </c>
      <c r="G1100" t="s">
        <v>1711</v>
      </c>
      <c r="H1100">
        <v>137</v>
      </c>
      <c r="I1100">
        <v>40554.47</v>
      </c>
      <c r="J1100">
        <v>5555962.3899999997</v>
      </c>
      <c r="K1100" t="s">
        <v>17</v>
      </c>
      <c r="L1100" t="s">
        <v>2117</v>
      </c>
    </row>
    <row r="1101" spans="1:12" x14ac:dyDescent="0.3">
      <c r="A1101" t="s">
        <v>1132</v>
      </c>
      <c r="B1101">
        <v>2</v>
      </c>
      <c r="C1101" t="s">
        <v>18</v>
      </c>
      <c r="D1101" t="s">
        <v>1133</v>
      </c>
      <c r="E1101" t="s">
        <v>1140</v>
      </c>
      <c r="F1101">
        <v>5300</v>
      </c>
      <c r="G1101" t="s">
        <v>1776</v>
      </c>
      <c r="H1101">
        <v>72</v>
      </c>
      <c r="I1101">
        <v>4165.25</v>
      </c>
      <c r="J1101">
        <v>299898</v>
      </c>
      <c r="K1101" t="s">
        <v>2028</v>
      </c>
      <c r="L1101" t="s">
        <v>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781"/>
  <sheetViews>
    <sheetView workbookViewId="0">
      <selection activeCell="G13" sqref="G13"/>
    </sheetView>
  </sheetViews>
  <sheetFormatPr defaultRowHeight="14.4" x14ac:dyDescent="0.3"/>
  <cols>
    <col min="1" max="1" width="12.5546875" bestFit="1" customWidth="1"/>
    <col min="2" max="2" width="12.109375" bestFit="1" customWidth="1"/>
    <col min="3" max="3" width="8.21875" bestFit="1" customWidth="1"/>
    <col min="4" max="4" width="14.5546875" bestFit="1" customWidth="1"/>
    <col min="5" max="5" width="14.44140625" bestFit="1" customWidth="1"/>
    <col min="6" max="6" width="13.88671875" bestFit="1" customWidth="1"/>
    <col min="7" max="7" width="12.21875" bestFit="1" customWidth="1"/>
    <col min="8" max="8" width="9.21875" bestFit="1" customWidth="1"/>
    <col min="9" max="9" width="13.5546875" bestFit="1" customWidth="1"/>
    <col min="10" max="10" width="8.109375" bestFit="1" customWidth="1"/>
    <col min="11" max="11" width="10.44140625" bestFit="1" customWidth="1"/>
    <col min="12" max="12" width="11.109375" bestFit="1" customWidth="1"/>
  </cols>
  <sheetData>
    <row r="1" spans="1:12" x14ac:dyDescent="0.3">
      <c r="A1" s="1" t="s">
        <v>2160</v>
      </c>
      <c r="B1" s="1" t="s">
        <v>2161</v>
      </c>
      <c r="C1" s="1" t="s">
        <v>1</v>
      </c>
      <c r="D1" s="1" t="s">
        <v>2162</v>
      </c>
      <c r="E1" s="1" t="s">
        <v>2163</v>
      </c>
      <c r="F1" s="1" t="s">
        <v>2164</v>
      </c>
      <c r="G1" s="1" t="s">
        <v>2165</v>
      </c>
      <c r="H1" s="1" t="s">
        <v>2166</v>
      </c>
      <c r="I1" s="1" t="s">
        <v>2167</v>
      </c>
      <c r="J1" s="1" t="s">
        <v>2168</v>
      </c>
      <c r="K1" s="1" t="s">
        <v>2169</v>
      </c>
      <c r="L1" s="1" t="s">
        <v>26</v>
      </c>
    </row>
    <row r="2" spans="1:12" x14ac:dyDescent="0.3">
      <c r="A2" t="s">
        <v>1835</v>
      </c>
      <c r="B2" t="s">
        <v>2170</v>
      </c>
      <c r="C2" t="s">
        <v>21</v>
      </c>
      <c r="D2" t="s">
        <v>2289</v>
      </c>
      <c r="E2" t="s">
        <v>2293</v>
      </c>
      <c r="F2">
        <v>31</v>
      </c>
      <c r="G2">
        <v>34</v>
      </c>
      <c r="H2">
        <v>0</v>
      </c>
      <c r="I2">
        <v>75.58</v>
      </c>
      <c r="J2">
        <v>113.37</v>
      </c>
      <c r="K2">
        <v>2569.7199999999998</v>
      </c>
      <c r="L2">
        <v>6200</v>
      </c>
    </row>
    <row r="3" spans="1:12" x14ac:dyDescent="0.3">
      <c r="A3" t="s">
        <v>1835</v>
      </c>
      <c r="B3" t="s">
        <v>2171</v>
      </c>
      <c r="C3" t="s">
        <v>18</v>
      </c>
      <c r="D3" t="s">
        <v>2290</v>
      </c>
      <c r="E3" t="s">
        <v>2294</v>
      </c>
      <c r="F3">
        <v>30</v>
      </c>
      <c r="G3">
        <v>28</v>
      </c>
      <c r="H3">
        <v>0</v>
      </c>
      <c r="I3">
        <v>52.66</v>
      </c>
      <c r="J3">
        <v>78.989999999999995</v>
      </c>
      <c r="K3">
        <v>1474.48</v>
      </c>
      <c r="L3">
        <v>6100</v>
      </c>
    </row>
    <row r="4" spans="1:12" x14ac:dyDescent="0.3">
      <c r="A4" t="s">
        <v>1835</v>
      </c>
      <c r="B4" t="s">
        <v>2172</v>
      </c>
      <c r="C4" t="s">
        <v>18</v>
      </c>
      <c r="D4" t="s">
        <v>2289</v>
      </c>
      <c r="E4" t="s">
        <v>2293</v>
      </c>
      <c r="F4">
        <v>35</v>
      </c>
      <c r="G4">
        <v>30</v>
      </c>
      <c r="H4">
        <v>0</v>
      </c>
      <c r="I4">
        <v>85.2</v>
      </c>
      <c r="J4">
        <v>127.8</v>
      </c>
      <c r="K4">
        <v>2556</v>
      </c>
      <c r="L4">
        <v>6200</v>
      </c>
    </row>
    <row r="5" spans="1:12" x14ac:dyDescent="0.3">
      <c r="A5" t="s">
        <v>1835</v>
      </c>
      <c r="B5" t="s">
        <v>2173</v>
      </c>
      <c r="C5" t="s">
        <v>18</v>
      </c>
      <c r="D5" t="s">
        <v>2291</v>
      </c>
      <c r="E5" t="s">
        <v>2294</v>
      </c>
      <c r="F5">
        <v>35</v>
      </c>
      <c r="G5">
        <v>31</v>
      </c>
      <c r="H5">
        <v>0</v>
      </c>
      <c r="I5">
        <v>55.72</v>
      </c>
      <c r="J5">
        <v>83.58</v>
      </c>
      <c r="K5">
        <v>1727.32</v>
      </c>
      <c r="L5">
        <v>6100</v>
      </c>
    </row>
    <row r="6" spans="1:12" x14ac:dyDescent="0.3">
      <c r="A6" t="s">
        <v>1835</v>
      </c>
      <c r="B6" t="s">
        <v>2174</v>
      </c>
      <c r="C6" t="s">
        <v>21</v>
      </c>
      <c r="D6" t="s">
        <v>2291</v>
      </c>
      <c r="E6" t="s">
        <v>2295</v>
      </c>
      <c r="F6">
        <v>40</v>
      </c>
      <c r="G6">
        <v>43</v>
      </c>
      <c r="H6">
        <v>3</v>
      </c>
      <c r="I6">
        <v>118.61</v>
      </c>
      <c r="J6">
        <v>177.91</v>
      </c>
      <c r="K6">
        <v>5278.13</v>
      </c>
      <c r="L6">
        <v>6200</v>
      </c>
    </row>
    <row r="7" spans="1:12" x14ac:dyDescent="0.3">
      <c r="A7" t="s">
        <v>1835</v>
      </c>
      <c r="B7" t="s">
        <v>2175</v>
      </c>
      <c r="C7" t="s">
        <v>19</v>
      </c>
      <c r="D7" t="s">
        <v>2289</v>
      </c>
      <c r="E7" t="s">
        <v>2295</v>
      </c>
      <c r="F7">
        <v>38</v>
      </c>
      <c r="G7">
        <v>39</v>
      </c>
      <c r="H7">
        <v>0</v>
      </c>
      <c r="I7">
        <v>80.31</v>
      </c>
      <c r="J7">
        <v>120.47</v>
      </c>
      <c r="K7">
        <v>3132.09</v>
      </c>
      <c r="L7">
        <v>6100</v>
      </c>
    </row>
    <row r="8" spans="1:12" x14ac:dyDescent="0.3">
      <c r="A8" t="s">
        <v>1835</v>
      </c>
      <c r="B8" t="s">
        <v>2176</v>
      </c>
      <c r="C8" t="s">
        <v>18</v>
      </c>
      <c r="D8" t="s">
        <v>2291</v>
      </c>
      <c r="E8" t="s">
        <v>2293</v>
      </c>
      <c r="F8">
        <v>34</v>
      </c>
      <c r="G8">
        <v>38</v>
      </c>
      <c r="H8">
        <v>0</v>
      </c>
      <c r="I8">
        <v>58.38</v>
      </c>
      <c r="J8">
        <v>87.57</v>
      </c>
      <c r="K8">
        <v>2218.44</v>
      </c>
      <c r="L8">
        <v>6200</v>
      </c>
    </row>
    <row r="9" spans="1:12" x14ac:dyDescent="0.3">
      <c r="A9" t="s">
        <v>1835</v>
      </c>
      <c r="B9" t="s">
        <v>2177</v>
      </c>
      <c r="C9" t="s">
        <v>18</v>
      </c>
      <c r="D9" t="s">
        <v>2289</v>
      </c>
      <c r="E9" t="s">
        <v>2294</v>
      </c>
      <c r="F9">
        <v>32</v>
      </c>
      <c r="G9">
        <v>36</v>
      </c>
      <c r="H9">
        <v>0</v>
      </c>
      <c r="I9">
        <v>76.44</v>
      </c>
      <c r="J9">
        <v>114.66</v>
      </c>
      <c r="K9">
        <v>2751.84</v>
      </c>
      <c r="L9">
        <v>6200</v>
      </c>
    </row>
    <row r="10" spans="1:12" x14ac:dyDescent="0.3">
      <c r="A10" t="s">
        <v>1835</v>
      </c>
      <c r="B10" t="s">
        <v>2178</v>
      </c>
      <c r="C10" t="s">
        <v>18</v>
      </c>
      <c r="D10" t="s">
        <v>2292</v>
      </c>
      <c r="E10" t="s">
        <v>2293</v>
      </c>
      <c r="F10">
        <v>44</v>
      </c>
      <c r="G10">
        <v>46</v>
      </c>
      <c r="H10">
        <v>6</v>
      </c>
      <c r="I10">
        <v>63.49</v>
      </c>
      <c r="J10">
        <v>95.23</v>
      </c>
      <c r="K10">
        <v>3110.98</v>
      </c>
      <c r="L10">
        <v>6100</v>
      </c>
    </row>
    <row r="11" spans="1:12" x14ac:dyDescent="0.3">
      <c r="A11" t="s">
        <v>1835</v>
      </c>
      <c r="B11" t="s">
        <v>2177</v>
      </c>
      <c r="C11" t="s">
        <v>19</v>
      </c>
      <c r="D11" t="s">
        <v>2290</v>
      </c>
      <c r="E11" t="s">
        <v>2296</v>
      </c>
      <c r="F11">
        <v>42</v>
      </c>
      <c r="G11">
        <v>41</v>
      </c>
      <c r="H11">
        <v>1</v>
      </c>
      <c r="I11">
        <v>86.51</v>
      </c>
      <c r="J11">
        <v>129.77000000000001</v>
      </c>
      <c r="K11">
        <v>3590.17</v>
      </c>
      <c r="L11">
        <v>6100</v>
      </c>
    </row>
    <row r="12" spans="1:12" x14ac:dyDescent="0.3">
      <c r="A12" t="s">
        <v>1835</v>
      </c>
      <c r="B12" t="s">
        <v>2179</v>
      </c>
      <c r="C12" t="s">
        <v>18</v>
      </c>
      <c r="D12" t="s">
        <v>2292</v>
      </c>
      <c r="E12" t="s">
        <v>2294</v>
      </c>
      <c r="F12">
        <v>32</v>
      </c>
      <c r="G12">
        <v>37</v>
      </c>
      <c r="H12">
        <v>0</v>
      </c>
      <c r="I12">
        <v>98.17</v>
      </c>
      <c r="J12">
        <v>147.25</v>
      </c>
      <c r="K12">
        <v>3632.29</v>
      </c>
      <c r="L12">
        <v>6100</v>
      </c>
    </row>
    <row r="13" spans="1:12" x14ac:dyDescent="0.3">
      <c r="A13" t="s">
        <v>1835</v>
      </c>
      <c r="B13" t="s">
        <v>2180</v>
      </c>
      <c r="C13" t="s">
        <v>19</v>
      </c>
      <c r="D13" t="s">
        <v>2290</v>
      </c>
      <c r="E13" t="s">
        <v>2295</v>
      </c>
      <c r="F13">
        <v>38</v>
      </c>
      <c r="G13">
        <v>39</v>
      </c>
      <c r="H13">
        <v>0</v>
      </c>
      <c r="I13">
        <v>61.08</v>
      </c>
      <c r="J13">
        <v>91.62</v>
      </c>
      <c r="K13">
        <v>2382.12</v>
      </c>
      <c r="L13">
        <v>6200</v>
      </c>
    </row>
    <row r="14" spans="1:12" x14ac:dyDescent="0.3">
      <c r="A14" t="s">
        <v>1835</v>
      </c>
      <c r="B14" t="s">
        <v>2181</v>
      </c>
      <c r="C14" t="s">
        <v>18</v>
      </c>
      <c r="D14" t="s">
        <v>2291</v>
      </c>
      <c r="E14" t="s">
        <v>2294</v>
      </c>
      <c r="F14">
        <v>42</v>
      </c>
      <c r="G14">
        <v>41</v>
      </c>
      <c r="H14">
        <v>1</v>
      </c>
      <c r="I14">
        <v>48.56</v>
      </c>
      <c r="J14">
        <v>72.84</v>
      </c>
      <c r="K14">
        <v>2015.24</v>
      </c>
      <c r="L14">
        <v>6200</v>
      </c>
    </row>
    <row r="15" spans="1:12" x14ac:dyDescent="0.3">
      <c r="A15" t="s">
        <v>1835</v>
      </c>
      <c r="B15" t="s">
        <v>2182</v>
      </c>
      <c r="C15" t="s">
        <v>19</v>
      </c>
      <c r="D15" t="s">
        <v>2290</v>
      </c>
      <c r="E15" t="s">
        <v>2293</v>
      </c>
      <c r="F15">
        <v>40</v>
      </c>
      <c r="G15">
        <v>37</v>
      </c>
      <c r="H15">
        <v>0</v>
      </c>
      <c r="I15">
        <v>59.14</v>
      </c>
      <c r="J15">
        <v>88.71</v>
      </c>
      <c r="K15">
        <v>2188.1799999999998</v>
      </c>
      <c r="L15">
        <v>6100</v>
      </c>
    </row>
    <row r="16" spans="1:12" x14ac:dyDescent="0.3">
      <c r="A16" t="s">
        <v>1835</v>
      </c>
      <c r="B16" t="s">
        <v>2183</v>
      </c>
      <c r="C16" t="s">
        <v>20</v>
      </c>
      <c r="D16" t="s">
        <v>2292</v>
      </c>
      <c r="E16" t="s">
        <v>2294</v>
      </c>
      <c r="F16">
        <v>30</v>
      </c>
      <c r="G16">
        <v>33</v>
      </c>
      <c r="H16">
        <v>0</v>
      </c>
      <c r="I16">
        <v>58.39</v>
      </c>
      <c r="J16">
        <v>87.59</v>
      </c>
      <c r="K16">
        <v>1926.87</v>
      </c>
      <c r="L16">
        <v>6100</v>
      </c>
    </row>
    <row r="17" spans="1:12" x14ac:dyDescent="0.3">
      <c r="A17" t="s">
        <v>1834</v>
      </c>
      <c r="B17" t="s">
        <v>2184</v>
      </c>
      <c r="C17" t="s">
        <v>21</v>
      </c>
      <c r="D17" t="s">
        <v>2290</v>
      </c>
      <c r="E17" t="s">
        <v>2296</v>
      </c>
      <c r="F17">
        <v>36</v>
      </c>
      <c r="G17">
        <v>41</v>
      </c>
      <c r="H17">
        <v>1</v>
      </c>
      <c r="I17">
        <v>85.34</v>
      </c>
      <c r="J17">
        <v>128.01</v>
      </c>
      <c r="K17">
        <v>3541.61</v>
      </c>
      <c r="L17">
        <v>6200</v>
      </c>
    </row>
    <row r="18" spans="1:12" x14ac:dyDescent="0.3">
      <c r="A18" t="s">
        <v>1834</v>
      </c>
      <c r="B18" t="s">
        <v>2185</v>
      </c>
      <c r="C18" t="s">
        <v>18</v>
      </c>
      <c r="D18" t="s">
        <v>2290</v>
      </c>
      <c r="E18" t="s">
        <v>2295</v>
      </c>
      <c r="F18">
        <v>36</v>
      </c>
      <c r="G18">
        <v>40</v>
      </c>
      <c r="H18">
        <v>0</v>
      </c>
      <c r="I18">
        <v>84.54</v>
      </c>
      <c r="J18">
        <v>126.81</v>
      </c>
      <c r="K18">
        <v>3381.6</v>
      </c>
      <c r="L18">
        <v>6100</v>
      </c>
    </row>
    <row r="19" spans="1:12" x14ac:dyDescent="0.3">
      <c r="A19" t="s">
        <v>1834</v>
      </c>
      <c r="B19" t="s">
        <v>2186</v>
      </c>
      <c r="C19" t="s">
        <v>21</v>
      </c>
      <c r="D19" t="s">
        <v>2289</v>
      </c>
      <c r="E19" t="s">
        <v>2295</v>
      </c>
      <c r="F19">
        <v>42</v>
      </c>
      <c r="G19">
        <v>45</v>
      </c>
      <c r="H19">
        <v>5</v>
      </c>
      <c r="I19">
        <v>71.39</v>
      </c>
      <c r="J19">
        <v>107.09</v>
      </c>
      <c r="K19">
        <v>3391.05</v>
      </c>
      <c r="L19">
        <v>6200</v>
      </c>
    </row>
    <row r="20" spans="1:12" x14ac:dyDescent="0.3">
      <c r="A20" t="s">
        <v>1834</v>
      </c>
      <c r="B20" t="s">
        <v>2175</v>
      </c>
      <c r="C20" t="s">
        <v>21</v>
      </c>
      <c r="D20" t="s">
        <v>2290</v>
      </c>
      <c r="E20" t="s">
        <v>2295</v>
      </c>
      <c r="F20">
        <v>33</v>
      </c>
      <c r="G20">
        <v>33</v>
      </c>
      <c r="H20">
        <v>0</v>
      </c>
      <c r="I20">
        <v>110.12</v>
      </c>
      <c r="J20">
        <v>165.18</v>
      </c>
      <c r="K20">
        <v>3633.96</v>
      </c>
      <c r="L20">
        <v>6100</v>
      </c>
    </row>
    <row r="21" spans="1:12" x14ac:dyDescent="0.3">
      <c r="A21" t="s">
        <v>1834</v>
      </c>
      <c r="B21" t="s">
        <v>2187</v>
      </c>
      <c r="C21" t="s">
        <v>18</v>
      </c>
      <c r="D21" t="s">
        <v>2289</v>
      </c>
      <c r="E21" t="s">
        <v>2296</v>
      </c>
      <c r="F21">
        <v>35</v>
      </c>
      <c r="G21">
        <v>30</v>
      </c>
      <c r="H21">
        <v>0</v>
      </c>
      <c r="I21">
        <v>77.69</v>
      </c>
      <c r="J21">
        <v>116.53</v>
      </c>
      <c r="K21">
        <v>2330.6999999999998</v>
      </c>
      <c r="L21">
        <v>6100</v>
      </c>
    </row>
    <row r="22" spans="1:12" x14ac:dyDescent="0.3">
      <c r="A22" t="s">
        <v>1834</v>
      </c>
      <c r="B22" t="s">
        <v>2188</v>
      </c>
      <c r="C22" t="s">
        <v>20</v>
      </c>
      <c r="D22" t="s">
        <v>2290</v>
      </c>
      <c r="E22" t="s">
        <v>2296</v>
      </c>
      <c r="F22">
        <v>32</v>
      </c>
      <c r="G22">
        <v>37</v>
      </c>
      <c r="H22">
        <v>0</v>
      </c>
      <c r="I22">
        <v>77.180000000000007</v>
      </c>
      <c r="J22">
        <v>115.77</v>
      </c>
      <c r="K22">
        <v>2855.66</v>
      </c>
      <c r="L22">
        <v>6100</v>
      </c>
    </row>
    <row r="23" spans="1:12" x14ac:dyDescent="0.3">
      <c r="A23" t="s">
        <v>1834</v>
      </c>
      <c r="B23" t="s">
        <v>2189</v>
      </c>
      <c r="C23" t="s">
        <v>21</v>
      </c>
      <c r="D23" t="s">
        <v>2292</v>
      </c>
      <c r="E23" t="s">
        <v>2295</v>
      </c>
      <c r="F23">
        <v>35</v>
      </c>
      <c r="G23">
        <v>31</v>
      </c>
      <c r="H23">
        <v>0</v>
      </c>
      <c r="I23">
        <v>49.48</v>
      </c>
      <c r="J23">
        <v>74.22</v>
      </c>
      <c r="K23">
        <v>1533.88</v>
      </c>
      <c r="L23">
        <v>6200</v>
      </c>
    </row>
    <row r="24" spans="1:12" x14ac:dyDescent="0.3">
      <c r="A24" t="s">
        <v>1834</v>
      </c>
      <c r="B24" t="s">
        <v>2190</v>
      </c>
      <c r="C24" t="s">
        <v>19</v>
      </c>
      <c r="D24" t="s">
        <v>2290</v>
      </c>
      <c r="E24" t="s">
        <v>2296</v>
      </c>
      <c r="F24">
        <v>36</v>
      </c>
      <c r="G24">
        <v>38</v>
      </c>
      <c r="H24">
        <v>0</v>
      </c>
      <c r="I24">
        <v>80.98</v>
      </c>
      <c r="J24">
        <v>121.47</v>
      </c>
      <c r="K24">
        <v>3077.24</v>
      </c>
      <c r="L24">
        <v>6100</v>
      </c>
    </row>
    <row r="25" spans="1:12" x14ac:dyDescent="0.3">
      <c r="A25" t="s">
        <v>1834</v>
      </c>
      <c r="B25" t="s">
        <v>2191</v>
      </c>
      <c r="C25" t="s">
        <v>19</v>
      </c>
      <c r="D25" t="s">
        <v>2292</v>
      </c>
      <c r="E25" t="s">
        <v>2295</v>
      </c>
      <c r="F25">
        <v>42</v>
      </c>
      <c r="G25">
        <v>44</v>
      </c>
      <c r="H25">
        <v>4</v>
      </c>
      <c r="I25">
        <v>50.91</v>
      </c>
      <c r="J25">
        <v>76.36</v>
      </c>
      <c r="K25">
        <v>2341.84</v>
      </c>
      <c r="L25">
        <v>6100</v>
      </c>
    </row>
    <row r="26" spans="1:12" x14ac:dyDescent="0.3">
      <c r="A26" t="s">
        <v>1834</v>
      </c>
      <c r="B26" t="s">
        <v>2192</v>
      </c>
      <c r="C26" t="s">
        <v>19</v>
      </c>
      <c r="D26" t="s">
        <v>2289</v>
      </c>
      <c r="E26" t="s">
        <v>2293</v>
      </c>
      <c r="F26">
        <v>39</v>
      </c>
      <c r="G26">
        <v>41</v>
      </c>
      <c r="H26">
        <v>1</v>
      </c>
      <c r="I26">
        <v>90.18</v>
      </c>
      <c r="J26">
        <v>135.27000000000001</v>
      </c>
      <c r="K26">
        <v>3742.47</v>
      </c>
      <c r="L26">
        <v>6200</v>
      </c>
    </row>
    <row r="27" spans="1:12" x14ac:dyDescent="0.3">
      <c r="A27" t="s">
        <v>1834</v>
      </c>
      <c r="B27" t="s">
        <v>2182</v>
      </c>
      <c r="C27" t="s">
        <v>21</v>
      </c>
      <c r="D27" t="s">
        <v>2292</v>
      </c>
      <c r="E27" t="s">
        <v>2294</v>
      </c>
      <c r="F27">
        <v>31</v>
      </c>
      <c r="G27">
        <v>27</v>
      </c>
      <c r="H27">
        <v>0</v>
      </c>
      <c r="I27">
        <v>118.76</v>
      </c>
      <c r="J27">
        <v>178.14</v>
      </c>
      <c r="K27">
        <v>3206.52</v>
      </c>
      <c r="L27">
        <v>6100</v>
      </c>
    </row>
    <row r="28" spans="1:12" x14ac:dyDescent="0.3">
      <c r="A28" t="s">
        <v>1834</v>
      </c>
      <c r="B28" t="s">
        <v>2193</v>
      </c>
      <c r="C28" t="s">
        <v>19</v>
      </c>
      <c r="D28" t="s">
        <v>2292</v>
      </c>
      <c r="E28" t="s">
        <v>2293</v>
      </c>
      <c r="F28">
        <v>40</v>
      </c>
      <c r="G28">
        <v>41</v>
      </c>
      <c r="H28">
        <v>1</v>
      </c>
      <c r="I28">
        <v>115.21</v>
      </c>
      <c r="J28">
        <v>172.81</v>
      </c>
      <c r="K28">
        <v>4781.21</v>
      </c>
      <c r="L28">
        <v>6100</v>
      </c>
    </row>
    <row r="29" spans="1:12" x14ac:dyDescent="0.3">
      <c r="A29" t="s">
        <v>1834</v>
      </c>
      <c r="B29" t="s">
        <v>2194</v>
      </c>
      <c r="C29" t="s">
        <v>19</v>
      </c>
      <c r="D29" t="s">
        <v>2289</v>
      </c>
      <c r="E29" t="s">
        <v>2294</v>
      </c>
      <c r="F29">
        <v>42</v>
      </c>
      <c r="G29">
        <v>38</v>
      </c>
      <c r="H29">
        <v>0</v>
      </c>
      <c r="I29">
        <v>74.86</v>
      </c>
      <c r="J29">
        <v>112.29</v>
      </c>
      <c r="K29">
        <v>2844.68</v>
      </c>
      <c r="L29">
        <v>6200</v>
      </c>
    </row>
    <row r="30" spans="1:12" x14ac:dyDescent="0.3">
      <c r="A30" t="s">
        <v>1834</v>
      </c>
      <c r="B30" t="s">
        <v>2195</v>
      </c>
      <c r="C30" t="s">
        <v>18</v>
      </c>
      <c r="D30" t="s">
        <v>2292</v>
      </c>
      <c r="E30" t="s">
        <v>2294</v>
      </c>
      <c r="F30">
        <v>35</v>
      </c>
      <c r="G30">
        <v>39</v>
      </c>
      <c r="H30">
        <v>0</v>
      </c>
      <c r="I30">
        <v>76.58</v>
      </c>
      <c r="J30">
        <v>114.87</v>
      </c>
      <c r="K30">
        <v>2986.62</v>
      </c>
      <c r="L30">
        <v>6100</v>
      </c>
    </row>
    <row r="31" spans="1:12" x14ac:dyDescent="0.3">
      <c r="A31" t="s">
        <v>1834</v>
      </c>
      <c r="B31" t="s">
        <v>2196</v>
      </c>
      <c r="C31" t="s">
        <v>21</v>
      </c>
      <c r="D31" t="s">
        <v>2289</v>
      </c>
      <c r="E31" t="s">
        <v>2295</v>
      </c>
      <c r="F31">
        <v>42</v>
      </c>
      <c r="G31">
        <v>42</v>
      </c>
      <c r="H31">
        <v>2</v>
      </c>
      <c r="I31">
        <v>98.55</v>
      </c>
      <c r="J31">
        <v>147.82</v>
      </c>
      <c r="K31">
        <v>4237.6400000000003</v>
      </c>
      <c r="L31">
        <v>6100</v>
      </c>
    </row>
    <row r="32" spans="1:12" x14ac:dyDescent="0.3">
      <c r="A32" t="s">
        <v>1896</v>
      </c>
      <c r="B32" t="s">
        <v>2197</v>
      </c>
      <c r="C32" t="s">
        <v>19</v>
      </c>
      <c r="D32" t="s">
        <v>2289</v>
      </c>
      <c r="E32" t="s">
        <v>2296</v>
      </c>
      <c r="F32">
        <v>43</v>
      </c>
      <c r="G32">
        <v>38</v>
      </c>
      <c r="H32">
        <v>0</v>
      </c>
      <c r="I32">
        <v>80.290000000000006</v>
      </c>
      <c r="J32">
        <v>120.44</v>
      </c>
      <c r="K32">
        <v>3051.02</v>
      </c>
      <c r="L32">
        <v>6100</v>
      </c>
    </row>
    <row r="33" spans="1:12" x14ac:dyDescent="0.3">
      <c r="A33" t="s">
        <v>1896</v>
      </c>
      <c r="B33" t="s">
        <v>2198</v>
      </c>
      <c r="C33" t="s">
        <v>21</v>
      </c>
      <c r="D33" t="s">
        <v>2291</v>
      </c>
      <c r="E33" t="s">
        <v>2294</v>
      </c>
      <c r="F33">
        <v>32</v>
      </c>
      <c r="G33">
        <v>33</v>
      </c>
      <c r="H33">
        <v>0</v>
      </c>
      <c r="I33">
        <v>96.48</v>
      </c>
      <c r="J33">
        <v>144.72</v>
      </c>
      <c r="K33">
        <v>3183.84</v>
      </c>
      <c r="L33">
        <v>6100</v>
      </c>
    </row>
    <row r="34" spans="1:12" x14ac:dyDescent="0.3">
      <c r="A34" t="s">
        <v>1896</v>
      </c>
      <c r="B34" t="s">
        <v>2199</v>
      </c>
      <c r="C34" t="s">
        <v>20</v>
      </c>
      <c r="D34" t="s">
        <v>2291</v>
      </c>
      <c r="E34" t="s">
        <v>2293</v>
      </c>
      <c r="F34">
        <v>32</v>
      </c>
      <c r="G34">
        <v>36</v>
      </c>
      <c r="H34">
        <v>0</v>
      </c>
      <c r="I34">
        <v>65.959999999999994</v>
      </c>
      <c r="J34">
        <v>98.94</v>
      </c>
      <c r="K34">
        <v>2374.56</v>
      </c>
      <c r="L34">
        <v>6100</v>
      </c>
    </row>
    <row r="35" spans="1:12" x14ac:dyDescent="0.3">
      <c r="A35" t="s">
        <v>1896</v>
      </c>
      <c r="B35" t="s">
        <v>2200</v>
      </c>
      <c r="C35" t="s">
        <v>20</v>
      </c>
      <c r="D35" t="s">
        <v>2291</v>
      </c>
      <c r="E35" t="s">
        <v>2295</v>
      </c>
      <c r="F35">
        <v>41</v>
      </c>
      <c r="G35">
        <v>36</v>
      </c>
      <c r="H35">
        <v>0</v>
      </c>
      <c r="I35">
        <v>119.37</v>
      </c>
      <c r="J35">
        <v>179.06</v>
      </c>
      <c r="K35">
        <v>4297.32</v>
      </c>
      <c r="L35">
        <v>6200</v>
      </c>
    </row>
    <row r="36" spans="1:12" x14ac:dyDescent="0.3">
      <c r="A36" t="s">
        <v>1896</v>
      </c>
      <c r="B36" t="s">
        <v>2201</v>
      </c>
      <c r="C36" t="s">
        <v>18</v>
      </c>
      <c r="D36" t="s">
        <v>2289</v>
      </c>
      <c r="E36" t="s">
        <v>2295</v>
      </c>
      <c r="F36">
        <v>41</v>
      </c>
      <c r="G36">
        <v>46</v>
      </c>
      <c r="H36">
        <v>6</v>
      </c>
      <c r="I36">
        <v>93.53</v>
      </c>
      <c r="J36">
        <v>140.30000000000001</v>
      </c>
      <c r="K36">
        <v>4583</v>
      </c>
      <c r="L36">
        <v>6100</v>
      </c>
    </row>
    <row r="37" spans="1:12" x14ac:dyDescent="0.3">
      <c r="A37" t="s">
        <v>1896</v>
      </c>
      <c r="B37" t="s">
        <v>2202</v>
      </c>
      <c r="C37" t="s">
        <v>20</v>
      </c>
      <c r="D37" t="s">
        <v>2291</v>
      </c>
      <c r="E37" t="s">
        <v>2295</v>
      </c>
      <c r="F37">
        <v>30</v>
      </c>
      <c r="G37">
        <v>25</v>
      </c>
      <c r="H37">
        <v>0</v>
      </c>
      <c r="I37">
        <v>59.58</v>
      </c>
      <c r="J37">
        <v>89.37</v>
      </c>
      <c r="K37">
        <v>1489.5</v>
      </c>
      <c r="L37">
        <v>6100</v>
      </c>
    </row>
    <row r="38" spans="1:12" x14ac:dyDescent="0.3">
      <c r="A38" t="s">
        <v>1896</v>
      </c>
      <c r="B38" t="s">
        <v>2203</v>
      </c>
      <c r="C38" t="s">
        <v>20</v>
      </c>
      <c r="D38" t="s">
        <v>2291</v>
      </c>
      <c r="E38" t="s">
        <v>2295</v>
      </c>
      <c r="F38">
        <v>42</v>
      </c>
      <c r="G38">
        <v>40</v>
      </c>
      <c r="H38">
        <v>0</v>
      </c>
      <c r="I38">
        <v>48.65</v>
      </c>
      <c r="J38">
        <v>72.97</v>
      </c>
      <c r="K38">
        <v>1946</v>
      </c>
      <c r="L38">
        <v>6100</v>
      </c>
    </row>
    <row r="39" spans="1:12" x14ac:dyDescent="0.3">
      <c r="A39" t="s">
        <v>1896</v>
      </c>
      <c r="B39" t="s">
        <v>2204</v>
      </c>
      <c r="C39" t="s">
        <v>20</v>
      </c>
      <c r="D39" t="s">
        <v>2292</v>
      </c>
      <c r="E39" t="s">
        <v>2294</v>
      </c>
      <c r="F39">
        <v>33</v>
      </c>
      <c r="G39">
        <v>34</v>
      </c>
      <c r="H39">
        <v>0</v>
      </c>
      <c r="I39">
        <v>115.23</v>
      </c>
      <c r="J39">
        <v>172.84</v>
      </c>
      <c r="K39">
        <v>3917.82</v>
      </c>
      <c r="L39">
        <v>6200</v>
      </c>
    </row>
    <row r="40" spans="1:12" x14ac:dyDescent="0.3">
      <c r="A40" t="s">
        <v>1896</v>
      </c>
      <c r="B40" t="s">
        <v>2202</v>
      </c>
      <c r="C40" t="s">
        <v>18</v>
      </c>
      <c r="D40" t="s">
        <v>2290</v>
      </c>
      <c r="E40" t="s">
        <v>2295</v>
      </c>
      <c r="F40">
        <v>34</v>
      </c>
      <c r="G40">
        <v>36</v>
      </c>
      <c r="H40">
        <v>0</v>
      </c>
      <c r="I40">
        <v>53.51</v>
      </c>
      <c r="J40">
        <v>80.27</v>
      </c>
      <c r="K40">
        <v>1926.36</v>
      </c>
      <c r="L40">
        <v>6200</v>
      </c>
    </row>
    <row r="41" spans="1:12" x14ac:dyDescent="0.3">
      <c r="A41" t="s">
        <v>1896</v>
      </c>
      <c r="B41" t="s">
        <v>2178</v>
      </c>
      <c r="C41" t="s">
        <v>18</v>
      </c>
      <c r="D41" t="s">
        <v>2289</v>
      </c>
      <c r="E41" t="s">
        <v>2296</v>
      </c>
      <c r="F41">
        <v>41</v>
      </c>
      <c r="G41">
        <v>43</v>
      </c>
      <c r="H41">
        <v>3</v>
      </c>
      <c r="I41">
        <v>42.99</v>
      </c>
      <c r="J41">
        <v>64.48</v>
      </c>
      <c r="K41">
        <v>1913.04</v>
      </c>
      <c r="L41">
        <v>6100</v>
      </c>
    </row>
    <row r="42" spans="1:12" x14ac:dyDescent="0.3">
      <c r="A42" t="s">
        <v>1896</v>
      </c>
      <c r="B42" t="s">
        <v>2200</v>
      </c>
      <c r="C42" t="s">
        <v>20</v>
      </c>
      <c r="D42" t="s">
        <v>2289</v>
      </c>
      <c r="E42" t="s">
        <v>2296</v>
      </c>
      <c r="F42">
        <v>42</v>
      </c>
      <c r="G42">
        <v>42</v>
      </c>
      <c r="H42">
        <v>2</v>
      </c>
      <c r="I42">
        <v>111.11</v>
      </c>
      <c r="J42">
        <v>166.66</v>
      </c>
      <c r="K42">
        <v>4777.72</v>
      </c>
      <c r="L42">
        <v>6200</v>
      </c>
    </row>
    <row r="43" spans="1:12" x14ac:dyDescent="0.3">
      <c r="A43" t="s">
        <v>1896</v>
      </c>
      <c r="B43" t="s">
        <v>2205</v>
      </c>
      <c r="C43" t="s">
        <v>21</v>
      </c>
      <c r="D43" t="s">
        <v>2290</v>
      </c>
      <c r="E43" t="s">
        <v>2294</v>
      </c>
      <c r="F43">
        <v>38</v>
      </c>
      <c r="G43">
        <v>41</v>
      </c>
      <c r="H43">
        <v>1</v>
      </c>
      <c r="I43">
        <v>53.11</v>
      </c>
      <c r="J43">
        <v>79.66</v>
      </c>
      <c r="K43">
        <v>2204.06</v>
      </c>
      <c r="L43">
        <v>6100</v>
      </c>
    </row>
    <row r="44" spans="1:12" x14ac:dyDescent="0.3">
      <c r="A44" t="s">
        <v>1896</v>
      </c>
      <c r="B44" t="s">
        <v>2206</v>
      </c>
      <c r="C44" t="s">
        <v>21</v>
      </c>
      <c r="D44" t="s">
        <v>2291</v>
      </c>
      <c r="E44" t="s">
        <v>2294</v>
      </c>
      <c r="F44">
        <v>41</v>
      </c>
      <c r="G44">
        <v>45</v>
      </c>
      <c r="H44">
        <v>5</v>
      </c>
      <c r="I44">
        <v>114.55</v>
      </c>
      <c r="J44">
        <v>171.82</v>
      </c>
      <c r="K44">
        <v>5441.1</v>
      </c>
      <c r="L44">
        <v>6100</v>
      </c>
    </row>
    <row r="45" spans="1:12" x14ac:dyDescent="0.3">
      <c r="A45" t="s">
        <v>1896</v>
      </c>
      <c r="B45" t="s">
        <v>2207</v>
      </c>
      <c r="C45" t="s">
        <v>21</v>
      </c>
      <c r="D45" t="s">
        <v>2289</v>
      </c>
      <c r="E45" t="s">
        <v>2295</v>
      </c>
      <c r="F45">
        <v>39</v>
      </c>
      <c r="G45">
        <v>41</v>
      </c>
      <c r="H45">
        <v>1</v>
      </c>
      <c r="I45">
        <v>102.78</v>
      </c>
      <c r="J45">
        <v>154.16999999999999</v>
      </c>
      <c r="K45">
        <v>4265.37</v>
      </c>
      <c r="L45">
        <v>6200</v>
      </c>
    </row>
    <row r="46" spans="1:12" x14ac:dyDescent="0.3">
      <c r="A46" t="s">
        <v>1896</v>
      </c>
      <c r="B46" t="s">
        <v>2201</v>
      </c>
      <c r="C46" t="s">
        <v>19</v>
      </c>
      <c r="D46" t="s">
        <v>2289</v>
      </c>
      <c r="E46" t="s">
        <v>2293</v>
      </c>
      <c r="F46">
        <v>36</v>
      </c>
      <c r="G46">
        <v>41</v>
      </c>
      <c r="H46">
        <v>1</v>
      </c>
      <c r="I46">
        <v>43.09</v>
      </c>
      <c r="J46">
        <v>64.64</v>
      </c>
      <c r="K46">
        <v>1788.24</v>
      </c>
      <c r="L46">
        <v>6100</v>
      </c>
    </row>
    <row r="47" spans="1:12" x14ac:dyDescent="0.3">
      <c r="A47" t="s">
        <v>1943</v>
      </c>
      <c r="B47" t="s">
        <v>2178</v>
      </c>
      <c r="C47" t="s">
        <v>18</v>
      </c>
      <c r="D47" t="s">
        <v>2292</v>
      </c>
      <c r="E47" t="s">
        <v>2293</v>
      </c>
      <c r="F47">
        <v>36</v>
      </c>
      <c r="G47">
        <v>34</v>
      </c>
      <c r="H47">
        <v>0</v>
      </c>
      <c r="I47">
        <v>111.83</v>
      </c>
      <c r="J47">
        <v>167.75</v>
      </c>
      <c r="K47">
        <v>3802.22</v>
      </c>
      <c r="L47">
        <v>6200</v>
      </c>
    </row>
    <row r="48" spans="1:12" x14ac:dyDescent="0.3">
      <c r="A48" t="s">
        <v>1943</v>
      </c>
      <c r="B48" t="s">
        <v>2208</v>
      </c>
      <c r="C48" t="s">
        <v>20</v>
      </c>
      <c r="D48" t="s">
        <v>2291</v>
      </c>
      <c r="E48" t="s">
        <v>2294</v>
      </c>
      <c r="F48">
        <v>43</v>
      </c>
      <c r="G48">
        <v>47</v>
      </c>
      <c r="H48">
        <v>7</v>
      </c>
      <c r="I48">
        <v>114.87</v>
      </c>
      <c r="J48">
        <v>172.31</v>
      </c>
      <c r="K48">
        <v>5800.97</v>
      </c>
      <c r="L48">
        <v>6100</v>
      </c>
    </row>
    <row r="49" spans="1:12" x14ac:dyDescent="0.3">
      <c r="A49" t="s">
        <v>1943</v>
      </c>
      <c r="B49" t="s">
        <v>2209</v>
      </c>
      <c r="C49" t="s">
        <v>19</v>
      </c>
      <c r="D49" t="s">
        <v>2289</v>
      </c>
      <c r="E49" t="s">
        <v>2296</v>
      </c>
      <c r="F49">
        <v>43</v>
      </c>
      <c r="G49">
        <v>40</v>
      </c>
      <c r="H49">
        <v>0</v>
      </c>
      <c r="I49">
        <v>112.47</v>
      </c>
      <c r="J49">
        <v>168.7</v>
      </c>
      <c r="K49">
        <v>4498.8</v>
      </c>
      <c r="L49">
        <v>6100</v>
      </c>
    </row>
    <row r="50" spans="1:12" x14ac:dyDescent="0.3">
      <c r="A50" t="s">
        <v>1943</v>
      </c>
      <c r="B50" t="s">
        <v>2193</v>
      </c>
      <c r="C50" t="s">
        <v>18</v>
      </c>
      <c r="D50" t="s">
        <v>2291</v>
      </c>
      <c r="E50" t="s">
        <v>2296</v>
      </c>
      <c r="F50">
        <v>38</v>
      </c>
      <c r="G50">
        <v>37</v>
      </c>
      <c r="H50">
        <v>0</v>
      </c>
      <c r="I50">
        <v>41.47</v>
      </c>
      <c r="J50">
        <v>62.2</v>
      </c>
      <c r="K50">
        <v>1534.39</v>
      </c>
      <c r="L50">
        <v>6100</v>
      </c>
    </row>
    <row r="51" spans="1:12" x14ac:dyDescent="0.3">
      <c r="A51" t="s">
        <v>1943</v>
      </c>
      <c r="B51" t="s">
        <v>2210</v>
      </c>
      <c r="C51" t="s">
        <v>19</v>
      </c>
      <c r="D51" t="s">
        <v>2289</v>
      </c>
      <c r="E51" t="s">
        <v>2296</v>
      </c>
      <c r="F51">
        <v>42</v>
      </c>
      <c r="G51">
        <v>39</v>
      </c>
      <c r="H51">
        <v>0</v>
      </c>
      <c r="I51">
        <v>95.06</v>
      </c>
      <c r="J51">
        <v>142.59</v>
      </c>
      <c r="K51">
        <v>3707.34</v>
      </c>
      <c r="L51">
        <v>6200</v>
      </c>
    </row>
    <row r="52" spans="1:12" x14ac:dyDescent="0.3">
      <c r="A52" t="s">
        <v>1943</v>
      </c>
      <c r="B52" t="s">
        <v>2175</v>
      </c>
      <c r="C52" t="s">
        <v>21</v>
      </c>
      <c r="D52" t="s">
        <v>2292</v>
      </c>
      <c r="E52" t="s">
        <v>2294</v>
      </c>
      <c r="F52">
        <v>42</v>
      </c>
      <c r="G52">
        <v>39</v>
      </c>
      <c r="H52">
        <v>0</v>
      </c>
      <c r="I52">
        <v>63.81</v>
      </c>
      <c r="J52">
        <v>95.72</v>
      </c>
      <c r="K52">
        <v>2488.59</v>
      </c>
      <c r="L52">
        <v>6200</v>
      </c>
    </row>
    <row r="53" spans="1:12" x14ac:dyDescent="0.3">
      <c r="A53" t="s">
        <v>1943</v>
      </c>
      <c r="B53" t="s">
        <v>2211</v>
      </c>
      <c r="C53" t="s">
        <v>20</v>
      </c>
      <c r="D53" t="s">
        <v>2291</v>
      </c>
      <c r="E53" t="s">
        <v>2294</v>
      </c>
      <c r="F53">
        <v>35</v>
      </c>
      <c r="G53">
        <v>34</v>
      </c>
      <c r="H53">
        <v>0</v>
      </c>
      <c r="I53">
        <v>61.92</v>
      </c>
      <c r="J53">
        <v>92.88</v>
      </c>
      <c r="K53">
        <v>2105.2800000000002</v>
      </c>
      <c r="L53">
        <v>6200</v>
      </c>
    </row>
    <row r="54" spans="1:12" x14ac:dyDescent="0.3">
      <c r="A54" t="s">
        <v>1943</v>
      </c>
      <c r="B54" t="s">
        <v>2212</v>
      </c>
      <c r="C54" t="s">
        <v>18</v>
      </c>
      <c r="D54" t="s">
        <v>2290</v>
      </c>
      <c r="E54" t="s">
        <v>2294</v>
      </c>
      <c r="F54">
        <v>32</v>
      </c>
      <c r="G54">
        <v>29</v>
      </c>
      <c r="H54">
        <v>0</v>
      </c>
      <c r="I54">
        <v>76.430000000000007</v>
      </c>
      <c r="J54">
        <v>114.65</v>
      </c>
      <c r="K54">
        <v>2216.4699999999998</v>
      </c>
      <c r="L54">
        <v>6100</v>
      </c>
    </row>
    <row r="55" spans="1:12" x14ac:dyDescent="0.3">
      <c r="A55" t="s">
        <v>1943</v>
      </c>
      <c r="B55" t="s">
        <v>2213</v>
      </c>
      <c r="C55" t="s">
        <v>21</v>
      </c>
      <c r="D55" t="s">
        <v>2291</v>
      </c>
      <c r="E55" t="s">
        <v>2294</v>
      </c>
      <c r="F55">
        <v>31</v>
      </c>
      <c r="G55">
        <v>35</v>
      </c>
      <c r="H55">
        <v>0</v>
      </c>
      <c r="I55">
        <v>67.63</v>
      </c>
      <c r="J55">
        <v>101.44</v>
      </c>
      <c r="K55">
        <v>2367.0500000000002</v>
      </c>
      <c r="L55">
        <v>6100</v>
      </c>
    </row>
    <row r="56" spans="1:12" x14ac:dyDescent="0.3">
      <c r="A56" t="s">
        <v>1943</v>
      </c>
      <c r="B56" t="s">
        <v>2203</v>
      </c>
      <c r="C56" t="s">
        <v>21</v>
      </c>
      <c r="D56" t="s">
        <v>2291</v>
      </c>
      <c r="E56" t="s">
        <v>2295</v>
      </c>
      <c r="F56">
        <v>37</v>
      </c>
      <c r="G56">
        <v>35</v>
      </c>
      <c r="H56">
        <v>0</v>
      </c>
      <c r="I56">
        <v>100.52</v>
      </c>
      <c r="J56">
        <v>150.78</v>
      </c>
      <c r="K56">
        <v>3518.2</v>
      </c>
      <c r="L56">
        <v>6100</v>
      </c>
    </row>
    <row r="57" spans="1:12" x14ac:dyDescent="0.3">
      <c r="A57" t="s">
        <v>1943</v>
      </c>
      <c r="B57" t="s">
        <v>2207</v>
      </c>
      <c r="C57" t="s">
        <v>21</v>
      </c>
      <c r="D57" t="s">
        <v>2289</v>
      </c>
      <c r="E57" t="s">
        <v>2295</v>
      </c>
      <c r="F57">
        <v>31</v>
      </c>
      <c r="G57">
        <v>34</v>
      </c>
      <c r="H57">
        <v>0</v>
      </c>
      <c r="I57">
        <v>93.83</v>
      </c>
      <c r="J57">
        <v>140.75</v>
      </c>
      <c r="K57">
        <v>3190.22</v>
      </c>
      <c r="L57">
        <v>6100</v>
      </c>
    </row>
    <row r="58" spans="1:12" x14ac:dyDescent="0.3">
      <c r="A58" t="s">
        <v>1943</v>
      </c>
      <c r="B58" t="s">
        <v>2214</v>
      </c>
      <c r="C58" t="s">
        <v>21</v>
      </c>
      <c r="D58" t="s">
        <v>2289</v>
      </c>
      <c r="E58" t="s">
        <v>2293</v>
      </c>
      <c r="F58">
        <v>35</v>
      </c>
      <c r="G58">
        <v>36</v>
      </c>
      <c r="H58">
        <v>0</v>
      </c>
      <c r="I58">
        <v>64.040000000000006</v>
      </c>
      <c r="J58">
        <v>96.06</v>
      </c>
      <c r="K58">
        <v>2305.44</v>
      </c>
      <c r="L58">
        <v>6200</v>
      </c>
    </row>
    <row r="59" spans="1:12" x14ac:dyDescent="0.3">
      <c r="A59" t="s">
        <v>1943</v>
      </c>
      <c r="B59" t="s">
        <v>2215</v>
      </c>
      <c r="C59" t="s">
        <v>19</v>
      </c>
      <c r="D59" t="s">
        <v>2290</v>
      </c>
      <c r="E59" t="s">
        <v>2293</v>
      </c>
      <c r="F59">
        <v>34</v>
      </c>
      <c r="G59">
        <v>38</v>
      </c>
      <c r="H59">
        <v>0</v>
      </c>
      <c r="I59">
        <v>79.83</v>
      </c>
      <c r="J59">
        <v>119.75</v>
      </c>
      <c r="K59">
        <v>3033.54</v>
      </c>
      <c r="L59">
        <v>6100</v>
      </c>
    </row>
    <row r="60" spans="1:12" x14ac:dyDescent="0.3">
      <c r="A60" t="s">
        <v>1943</v>
      </c>
      <c r="B60" t="s">
        <v>2175</v>
      </c>
      <c r="C60" t="s">
        <v>21</v>
      </c>
      <c r="D60" t="s">
        <v>2290</v>
      </c>
      <c r="E60" t="s">
        <v>2296</v>
      </c>
      <c r="F60">
        <v>38</v>
      </c>
      <c r="G60">
        <v>36</v>
      </c>
      <c r="H60">
        <v>0</v>
      </c>
      <c r="I60">
        <v>99.61</v>
      </c>
      <c r="J60">
        <v>149.41</v>
      </c>
      <c r="K60">
        <v>3585.96</v>
      </c>
      <c r="L60">
        <v>6200</v>
      </c>
    </row>
    <row r="61" spans="1:12" x14ac:dyDescent="0.3">
      <c r="A61" t="s">
        <v>1943</v>
      </c>
      <c r="B61" t="s">
        <v>2216</v>
      </c>
      <c r="C61" t="s">
        <v>21</v>
      </c>
      <c r="D61" t="s">
        <v>2291</v>
      </c>
      <c r="E61" t="s">
        <v>2296</v>
      </c>
      <c r="F61">
        <v>37</v>
      </c>
      <c r="G61">
        <v>38</v>
      </c>
      <c r="H61">
        <v>0</v>
      </c>
      <c r="I61">
        <v>104.49</v>
      </c>
      <c r="J61">
        <v>156.72999999999999</v>
      </c>
      <c r="K61">
        <v>3970.62</v>
      </c>
      <c r="L61">
        <v>6200</v>
      </c>
    </row>
    <row r="62" spans="1:12" x14ac:dyDescent="0.3">
      <c r="A62" t="s">
        <v>1956</v>
      </c>
      <c r="B62" t="s">
        <v>2171</v>
      </c>
      <c r="C62" t="s">
        <v>19</v>
      </c>
      <c r="D62" t="s">
        <v>2289</v>
      </c>
      <c r="E62" t="s">
        <v>2294</v>
      </c>
      <c r="F62">
        <v>38</v>
      </c>
      <c r="G62">
        <v>41</v>
      </c>
      <c r="H62">
        <v>1</v>
      </c>
      <c r="I62">
        <v>103.55</v>
      </c>
      <c r="J62">
        <v>155.32</v>
      </c>
      <c r="K62">
        <v>4297.32</v>
      </c>
      <c r="L62">
        <v>6200</v>
      </c>
    </row>
    <row r="63" spans="1:12" x14ac:dyDescent="0.3">
      <c r="A63" t="s">
        <v>1956</v>
      </c>
      <c r="B63" t="s">
        <v>2217</v>
      </c>
      <c r="C63" t="s">
        <v>19</v>
      </c>
      <c r="D63" t="s">
        <v>2292</v>
      </c>
      <c r="E63" t="s">
        <v>2295</v>
      </c>
      <c r="F63">
        <v>35</v>
      </c>
      <c r="G63">
        <v>39</v>
      </c>
      <c r="H63">
        <v>0</v>
      </c>
      <c r="I63">
        <v>82.68</v>
      </c>
      <c r="J63">
        <v>124.02</v>
      </c>
      <c r="K63">
        <v>3224.52</v>
      </c>
      <c r="L63">
        <v>6100</v>
      </c>
    </row>
    <row r="64" spans="1:12" x14ac:dyDescent="0.3">
      <c r="A64" t="s">
        <v>1956</v>
      </c>
      <c r="B64" t="s">
        <v>2194</v>
      </c>
      <c r="C64" t="s">
        <v>18</v>
      </c>
      <c r="D64" t="s">
        <v>2292</v>
      </c>
      <c r="E64" t="s">
        <v>2294</v>
      </c>
      <c r="F64">
        <v>31</v>
      </c>
      <c r="G64">
        <v>35</v>
      </c>
      <c r="H64">
        <v>0</v>
      </c>
      <c r="I64">
        <v>96.41</v>
      </c>
      <c r="J64">
        <v>144.62</v>
      </c>
      <c r="K64">
        <v>3374.35</v>
      </c>
      <c r="L64">
        <v>6200</v>
      </c>
    </row>
    <row r="65" spans="1:12" x14ac:dyDescent="0.3">
      <c r="A65" t="s">
        <v>1956</v>
      </c>
      <c r="B65" t="s">
        <v>2218</v>
      </c>
      <c r="C65" t="s">
        <v>19</v>
      </c>
      <c r="D65" t="s">
        <v>2291</v>
      </c>
      <c r="E65" t="s">
        <v>2295</v>
      </c>
      <c r="F65">
        <v>44</v>
      </c>
      <c r="G65">
        <v>41</v>
      </c>
      <c r="H65">
        <v>1</v>
      </c>
      <c r="I65">
        <v>77.73</v>
      </c>
      <c r="J65">
        <v>116.59</v>
      </c>
      <c r="K65">
        <v>3225.79</v>
      </c>
      <c r="L65">
        <v>6200</v>
      </c>
    </row>
    <row r="66" spans="1:12" x14ac:dyDescent="0.3">
      <c r="A66" t="s">
        <v>1956</v>
      </c>
      <c r="B66" t="s">
        <v>2219</v>
      </c>
      <c r="C66" t="s">
        <v>18</v>
      </c>
      <c r="D66" t="s">
        <v>2289</v>
      </c>
      <c r="E66" t="s">
        <v>2296</v>
      </c>
      <c r="F66">
        <v>38</v>
      </c>
      <c r="G66">
        <v>33</v>
      </c>
      <c r="H66">
        <v>0</v>
      </c>
      <c r="I66">
        <v>68.67</v>
      </c>
      <c r="J66">
        <v>103</v>
      </c>
      <c r="K66">
        <v>2266.11</v>
      </c>
      <c r="L66">
        <v>6200</v>
      </c>
    </row>
    <row r="67" spans="1:12" x14ac:dyDescent="0.3">
      <c r="A67" t="s">
        <v>1956</v>
      </c>
      <c r="B67" t="s">
        <v>2220</v>
      </c>
      <c r="C67" t="s">
        <v>18</v>
      </c>
      <c r="D67" t="s">
        <v>2291</v>
      </c>
      <c r="E67" t="s">
        <v>2294</v>
      </c>
      <c r="F67">
        <v>41</v>
      </c>
      <c r="G67">
        <v>42</v>
      </c>
      <c r="H67">
        <v>2</v>
      </c>
      <c r="I67">
        <v>90.54</v>
      </c>
      <c r="J67">
        <v>135.81</v>
      </c>
      <c r="K67">
        <v>3893.22</v>
      </c>
      <c r="L67">
        <v>6200</v>
      </c>
    </row>
    <row r="68" spans="1:12" x14ac:dyDescent="0.3">
      <c r="A68" t="s">
        <v>1956</v>
      </c>
      <c r="B68" t="s">
        <v>2195</v>
      </c>
      <c r="C68" t="s">
        <v>19</v>
      </c>
      <c r="D68" t="s">
        <v>2289</v>
      </c>
      <c r="E68" t="s">
        <v>2295</v>
      </c>
      <c r="F68">
        <v>34</v>
      </c>
      <c r="G68">
        <v>33</v>
      </c>
      <c r="H68">
        <v>0</v>
      </c>
      <c r="I68">
        <v>52.25</v>
      </c>
      <c r="J68">
        <v>78.38</v>
      </c>
      <c r="K68">
        <v>1724.25</v>
      </c>
      <c r="L68">
        <v>6200</v>
      </c>
    </row>
    <row r="69" spans="1:12" x14ac:dyDescent="0.3">
      <c r="A69" t="s">
        <v>1956</v>
      </c>
      <c r="B69" t="s">
        <v>2184</v>
      </c>
      <c r="C69" t="s">
        <v>20</v>
      </c>
      <c r="D69" t="s">
        <v>2291</v>
      </c>
      <c r="E69" t="s">
        <v>2293</v>
      </c>
      <c r="F69">
        <v>30</v>
      </c>
      <c r="G69">
        <v>28</v>
      </c>
      <c r="H69">
        <v>0</v>
      </c>
      <c r="I69">
        <v>85.65</v>
      </c>
      <c r="J69">
        <v>128.47999999999999</v>
      </c>
      <c r="K69">
        <v>2398.1999999999998</v>
      </c>
      <c r="L69">
        <v>6200</v>
      </c>
    </row>
    <row r="70" spans="1:12" x14ac:dyDescent="0.3">
      <c r="A70" t="s">
        <v>1956</v>
      </c>
      <c r="B70" t="s">
        <v>2221</v>
      </c>
      <c r="C70" t="s">
        <v>19</v>
      </c>
      <c r="D70" t="s">
        <v>2291</v>
      </c>
      <c r="E70" t="s">
        <v>2294</v>
      </c>
      <c r="F70">
        <v>31</v>
      </c>
      <c r="G70">
        <v>32</v>
      </c>
      <c r="H70">
        <v>0</v>
      </c>
      <c r="I70">
        <v>62.6</v>
      </c>
      <c r="J70">
        <v>93.9</v>
      </c>
      <c r="K70">
        <v>2003.2</v>
      </c>
      <c r="L70">
        <v>6200</v>
      </c>
    </row>
    <row r="71" spans="1:12" x14ac:dyDescent="0.3">
      <c r="A71" t="s">
        <v>1956</v>
      </c>
      <c r="B71" t="s">
        <v>2222</v>
      </c>
      <c r="C71" t="s">
        <v>21</v>
      </c>
      <c r="D71" t="s">
        <v>2289</v>
      </c>
      <c r="E71" t="s">
        <v>2294</v>
      </c>
      <c r="F71">
        <v>44</v>
      </c>
      <c r="G71">
        <v>48</v>
      </c>
      <c r="H71">
        <v>8</v>
      </c>
      <c r="I71">
        <v>78.88</v>
      </c>
      <c r="J71">
        <v>118.32</v>
      </c>
      <c r="K71">
        <v>4101.76</v>
      </c>
      <c r="L71">
        <v>6100</v>
      </c>
    </row>
    <row r="72" spans="1:12" x14ac:dyDescent="0.3">
      <c r="A72" t="s">
        <v>1956</v>
      </c>
      <c r="B72" t="s">
        <v>2194</v>
      </c>
      <c r="C72" t="s">
        <v>21</v>
      </c>
      <c r="D72" t="s">
        <v>2291</v>
      </c>
      <c r="E72" t="s">
        <v>2294</v>
      </c>
      <c r="F72">
        <v>33</v>
      </c>
      <c r="G72">
        <v>36</v>
      </c>
      <c r="H72">
        <v>0</v>
      </c>
      <c r="I72">
        <v>94.65</v>
      </c>
      <c r="J72">
        <v>141.97999999999999</v>
      </c>
      <c r="K72">
        <v>3407.4</v>
      </c>
      <c r="L72">
        <v>6200</v>
      </c>
    </row>
    <row r="73" spans="1:12" x14ac:dyDescent="0.3">
      <c r="A73" t="s">
        <v>1956</v>
      </c>
      <c r="B73" t="s">
        <v>2223</v>
      </c>
      <c r="C73" t="s">
        <v>18</v>
      </c>
      <c r="D73" t="s">
        <v>2289</v>
      </c>
      <c r="E73" t="s">
        <v>2295</v>
      </c>
      <c r="F73">
        <v>35</v>
      </c>
      <c r="G73">
        <v>39</v>
      </c>
      <c r="H73">
        <v>0</v>
      </c>
      <c r="I73">
        <v>58.38</v>
      </c>
      <c r="J73">
        <v>87.57</v>
      </c>
      <c r="K73">
        <v>2276.8200000000002</v>
      </c>
      <c r="L73">
        <v>6200</v>
      </c>
    </row>
    <row r="74" spans="1:12" x14ac:dyDescent="0.3">
      <c r="A74" t="s">
        <v>1956</v>
      </c>
      <c r="B74" t="s">
        <v>2176</v>
      </c>
      <c r="C74" t="s">
        <v>18</v>
      </c>
      <c r="D74" t="s">
        <v>2292</v>
      </c>
      <c r="E74" t="s">
        <v>2293</v>
      </c>
      <c r="F74">
        <v>43</v>
      </c>
      <c r="G74">
        <v>43</v>
      </c>
      <c r="H74">
        <v>3</v>
      </c>
      <c r="I74">
        <v>50.76</v>
      </c>
      <c r="J74">
        <v>76.14</v>
      </c>
      <c r="K74">
        <v>2258.8200000000002</v>
      </c>
      <c r="L74">
        <v>6200</v>
      </c>
    </row>
    <row r="75" spans="1:12" x14ac:dyDescent="0.3">
      <c r="A75" t="s">
        <v>1956</v>
      </c>
      <c r="B75" t="s">
        <v>2224</v>
      </c>
      <c r="C75" t="s">
        <v>20</v>
      </c>
      <c r="D75" t="s">
        <v>2292</v>
      </c>
      <c r="E75" t="s">
        <v>2294</v>
      </c>
      <c r="F75">
        <v>42</v>
      </c>
      <c r="G75">
        <v>37</v>
      </c>
      <c r="H75">
        <v>0</v>
      </c>
      <c r="I75">
        <v>59.81</v>
      </c>
      <c r="J75">
        <v>89.72</v>
      </c>
      <c r="K75">
        <v>2212.9699999999998</v>
      </c>
      <c r="L75">
        <v>6200</v>
      </c>
    </row>
    <row r="76" spans="1:12" x14ac:dyDescent="0.3">
      <c r="A76" t="s">
        <v>1956</v>
      </c>
      <c r="B76" t="s">
        <v>2199</v>
      </c>
      <c r="C76" t="s">
        <v>19</v>
      </c>
      <c r="D76" t="s">
        <v>2291</v>
      </c>
      <c r="E76" t="s">
        <v>2293</v>
      </c>
      <c r="F76">
        <v>40</v>
      </c>
      <c r="G76">
        <v>38</v>
      </c>
      <c r="H76">
        <v>0</v>
      </c>
      <c r="I76">
        <v>112.85</v>
      </c>
      <c r="J76">
        <v>169.27</v>
      </c>
      <c r="K76">
        <v>4288.3</v>
      </c>
      <c r="L76">
        <v>6200</v>
      </c>
    </row>
    <row r="77" spans="1:12" x14ac:dyDescent="0.3">
      <c r="A77" t="s">
        <v>1940</v>
      </c>
      <c r="B77" t="s">
        <v>2225</v>
      </c>
      <c r="C77" t="s">
        <v>18</v>
      </c>
      <c r="D77" t="s">
        <v>2290</v>
      </c>
      <c r="E77" t="s">
        <v>2293</v>
      </c>
      <c r="F77">
        <v>31</v>
      </c>
      <c r="G77">
        <v>35</v>
      </c>
      <c r="H77">
        <v>0</v>
      </c>
      <c r="I77">
        <v>101.63</v>
      </c>
      <c r="J77">
        <v>152.44</v>
      </c>
      <c r="K77">
        <v>3557.05</v>
      </c>
      <c r="L77">
        <v>6200</v>
      </c>
    </row>
    <row r="78" spans="1:12" x14ac:dyDescent="0.3">
      <c r="A78" t="s">
        <v>1940</v>
      </c>
      <c r="B78" t="s">
        <v>2226</v>
      </c>
      <c r="C78" t="s">
        <v>19</v>
      </c>
      <c r="D78" t="s">
        <v>2289</v>
      </c>
      <c r="E78" t="s">
        <v>2294</v>
      </c>
      <c r="F78">
        <v>30</v>
      </c>
      <c r="G78">
        <v>30</v>
      </c>
      <c r="H78">
        <v>0</v>
      </c>
      <c r="I78">
        <v>66.48</v>
      </c>
      <c r="J78">
        <v>99.72</v>
      </c>
      <c r="K78">
        <v>1994.4</v>
      </c>
      <c r="L78">
        <v>6200</v>
      </c>
    </row>
    <row r="79" spans="1:12" x14ac:dyDescent="0.3">
      <c r="A79" t="s">
        <v>1940</v>
      </c>
      <c r="B79" t="s">
        <v>2227</v>
      </c>
      <c r="C79" t="s">
        <v>18</v>
      </c>
      <c r="D79" t="s">
        <v>2292</v>
      </c>
      <c r="E79" t="s">
        <v>2295</v>
      </c>
      <c r="F79">
        <v>35</v>
      </c>
      <c r="G79">
        <v>38</v>
      </c>
      <c r="H79">
        <v>0</v>
      </c>
      <c r="I79">
        <v>103.51</v>
      </c>
      <c r="J79">
        <v>155.27000000000001</v>
      </c>
      <c r="K79">
        <v>3933.38</v>
      </c>
      <c r="L79">
        <v>6100</v>
      </c>
    </row>
    <row r="80" spans="1:12" x14ac:dyDescent="0.3">
      <c r="A80" t="s">
        <v>1940</v>
      </c>
      <c r="B80" t="s">
        <v>2228</v>
      </c>
      <c r="C80" t="s">
        <v>18</v>
      </c>
      <c r="D80" t="s">
        <v>2289</v>
      </c>
      <c r="E80" t="s">
        <v>2295</v>
      </c>
      <c r="F80">
        <v>38</v>
      </c>
      <c r="G80">
        <v>36</v>
      </c>
      <c r="H80">
        <v>0</v>
      </c>
      <c r="I80">
        <v>62.66</v>
      </c>
      <c r="J80">
        <v>93.99</v>
      </c>
      <c r="K80">
        <v>2255.7600000000002</v>
      </c>
      <c r="L80">
        <v>6200</v>
      </c>
    </row>
    <row r="81" spans="1:12" x14ac:dyDescent="0.3">
      <c r="A81" t="s">
        <v>1940</v>
      </c>
      <c r="B81" t="s">
        <v>2229</v>
      </c>
      <c r="C81" t="s">
        <v>18</v>
      </c>
      <c r="D81" t="s">
        <v>2289</v>
      </c>
      <c r="E81" t="s">
        <v>2294</v>
      </c>
      <c r="F81">
        <v>38</v>
      </c>
      <c r="G81">
        <v>36</v>
      </c>
      <c r="H81">
        <v>0</v>
      </c>
      <c r="I81">
        <v>58.69</v>
      </c>
      <c r="J81">
        <v>88.03</v>
      </c>
      <c r="K81">
        <v>2112.84</v>
      </c>
      <c r="L81">
        <v>6100</v>
      </c>
    </row>
    <row r="82" spans="1:12" x14ac:dyDescent="0.3">
      <c r="A82" t="s">
        <v>1940</v>
      </c>
      <c r="B82" t="s">
        <v>2199</v>
      </c>
      <c r="C82" t="s">
        <v>19</v>
      </c>
      <c r="D82" t="s">
        <v>2290</v>
      </c>
      <c r="E82" t="s">
        <v>2296</v>
      </c>
      <c r="F82">
        <v>43</v>
      </c>
      <c r="G82">
        <v>42</v>
      </c>
      <c r="H82">
        <v>2</v>
      </c>
      <c r="I82">
        <v>103.25</v>
      </c>
      <c r="J82">
        <v>154.88</v>
      </c>
      <c r="K82">
        <v>4439.76</v>
      </c>
      <c r="L82">
        <v>6200</v>
      </c>
    </row>
    <row r="83" spans="1:12" x14ac:dyDescent="0.3">
      <c r="A83" t="s">
        <v>1940</v>
      </c>
      <c r="B83" t="s">
        <v>2208</v>
      </c>
      <c r="C83" t="s">
        <v>20</v>
      </c>
      <c r="D83" t="s">
        <v>2292</v>
      </c>
      <c r="E83" t="s">
        <v>2296</v>
      </c>
      <c r="F83">
        <v>38</v>
      </c>
      <c r="G83">
        <v>38</v>
      </c>
      <c r="H83">
        <v>0</v>
      </c>
      <c r="I83">
        <v>72.33</v>
      </c>
      <c r="J83">
        <v>108.5</v>
      </c>
      <c r="K83">
        <v>2748.54</v>
      </c>
      <c r="L83">
        <v>6200</v>
      </c>
    </row>
    <row r="84" spans="1:12" x14ac:dyDescent="0.3">
      <c r="A84" t="s">
        <v>1940</v>
      </c>
      <c r="B84" t="s">
        <v>2230</v>
      </c>
      <c r="C84" t="s">
        <v>18</v>
      </c>
      <c r="D84" t="s">
        <v>2290</v>
      </c>
      <c r="E84" t="s">
        <v>2296</v>
      </c>
      <c r="F84">
        <v>32</v>
      </c>
      <c r="G84">
        <v>36</v>
      </c>
      <c r="H84">
        <v>0</v>
      </c>
      <c r="I84">
        <v>69.92</v>
      </c>
      <c r="J84">
        <v>104.88</v>
      </c>
      <c r="K84">
        <v>2517.12</v>
      </c>
      <c r="L84">
        <v>6100</v>
      </c>
    </row>
    <row r="85" spans="1:12" x14ac:dyDescent="0.3">
      <c r="A85" t="s">
        <v>1940</v>
      </c>
      <c r="B85" t="s">
        <v>2208</v>
      </c>
      <c r="C85" t="s">
        <v>19</v>
      </c>
      <c r="D85" t="s">
        <v>2290</v>
      </c>
      <c r="E85" t="s">
        <v>2295</v>
      </c>
      <c r="F85">
        <v>40</v>
      </c>
      <c r="G85">
        <v>42</v>
      </c>
      <c r="H85">
        <v>2</v>
      </c>
      <c r="I85">
        <v>102.5</v>
      </c>
      <c r="J85">
        <v>153.75</v>
      </c>
      <c r="K85">
        <v>4407.5</v>
      </c>
      <c r="L85">
        <v>6100</v>
      </c>
    </row>
    <row r="86" spans="1:12" x14ac:dyDescent="0.3">
      <c r="A86" t="s">
        <v>1940</v>
      </c>
      <c r="B86" t="s">
        <v>2231</v>
      </c>
      <c r="C86" t="s">
        <v>20</v>
      </c>
      <c r="D86" t="s">
        <v>2289</v>
      </c>
      <c r="E86" t="s">
        <v>2294</v>
      </c>
      <c r="F86">
        <v>42</v>
      </c>
      <c r="G86">
        <v>40</v>
      </c>
      <c r="H86">
        <v>0</v>
      </c>
      <c r="I86">
        <v>48.25</v>
      </c>
      <c r="J86">
        <v>72.38</v>
      </c>
      <c r="K86">
        <v>1930</v>
      </c>
      <c r="L86">
        <v>6200</v>
      </c>
    </row>
    <row r="87" spans="1:12" x14ac:dyDescent="0.3">
      <c r="A87" t="s">
        <v>1940</v>
      </c>
      <c r="B87" t="s">
        <v>2175</v>
      </c>
      <c r="C87" t="s">
        <v>21</v>
      </c>
      <c r="D87" t="s">
        <v>2289</v>
      </c>
      <c r="E87" t="s">
        <v>2293</v>
      </c>
      <c r="F87">
        <v>32</v>
      </c>
      <c r="G87">
        <v>36</v>
      </c>
      <c r="H87">
        <v>0</v>
      </c>
      <c r="I87">
        <v>109.59</v>
      </c>
      <c r="J87">
        <v>164.38</v>
      </c>
      <c r="K87">
        <v>3945.24</v>
      </c>
      <c r="L87">
        <v>6200</v>
      </c>
    </row>
    <row r="88" spans="1:12" x14ac:dyDescent="0.3">
      <c r="A88" t="s">
        <v>1940</v>
      </c>
      <c r="B88" t="s">
        <v>2232</v>
      </c>
      <c r="C88" t="s">
        <v>19</v>
      </c>
      <c r="D88" t="s">
        <v>2292</v>
      </c>
      <c r="E88" t="s">
        <v>2295</v>
      </c>
      <c r="F88">
        <v>34</v>
      </c>
      <c r="G88">
        <v>31</v>
      </c>
      <c r="H88">
        <v>0</v>
      </c>
      <c r="I88">
        <v>50.13</v>
      </c>
      <c r="J88">
        <v>75.2</v>
      </c>
      <c r="K88">
        <v>1554.03</v>
      </c>
      <c r="L88">
        <v>6100</v>
      </c>
    </row>
    <row r="89" spans="1:12" x14ac:dyDescent="0.3">
      <c r="A89" t="s">
        <v>1940</v>
      </c>
      <c r="B89" t="s">
        <v>2183</v>
      </c>
      <c r="C89" t="s">
        <v>18</v>
      </c>
      <c r="D89" t="s">
        <v>2291</v>
      </c>
      <c r="E89" t="s">
        <v>2295</v>
      </c>
      <c r="F89">
        <v>43</v>
      </c>
      <c r="G89">
        <v>44</v>
      </c>
      <c r="H89">
        <v>4</v>
      </c>
      <c r="I89">
        <v>41.56</v>
      </c>
      <c r="J89">
        <v>62.34</v>
      </c>
      <c r="K89">
        <v>1911.76</v>
      </c>
      <c r="L89">
        <v>6100</v>
      </c>
    </row>
    <row r="90" spans="1:12" x14ac:dyDescent="0.3">
      <c r="A90" t="s">
        <v>1940</v>
      </c>
      <c r="B90" t="s">
        <v>2233</v>
      </c>
      <c r="C90" t="s">
        <v>19</v>
      </c>
      <c r="D90" t="s">
        <v>2289</v>
      </c>
      <c r="E90" t="s">
        <v>2296</v>
      </c>
      <c r="F90">
        <v>40</v>
      </c>
      <c r="G90">
        <v>35</v>
      </c>
      <c r="H90">
        <v>0</v>
      </c>
      <c r="I90">
        <v>105.28</v>
      </c>
      <c r="J90">
        <v>157.91999999999999</v>
      </c>
      <c r="K90">
        <v>3684.8</v>
      </c>
      <c r="L90">
        <v>6200</v>
      </c>
    </row>
    <row r="91" spans="1:12" x14ac:dyDescent="0.3">
      <c r="A91" t="s">
        <v>1940</v>
      </c>
      <c r="B91" t="s">
        <v>2203</v>
      </c>
      <c r="C91" t="s">
        <v>21</v>
      </c>
      <c r="D91" t="s">
        <v>2289</v>
      </c>
      <c r="E91" t="s">
        <v>2295</v>
      </c>
      <c r="F91">
        <v>36</v>
      </c>
      <c r="G91">
        <v>39</v>
      </c>
      <c r="H91">
        <v>0</v>
      </c>
      <c r="I91">
        <v>63.05</v>
      </c>
      <c r="J91">
        <v>94.57</v>
      </c>
      <c r="K91">
        <v>2458.9499999999998</v>
      </c>
      <c r="L91">
        <v>6200</v>
      </c>
    </row>
    <row r="92" spans="1:12" x14ac:dyDescent="0.3">
      <c r="A92" t="s">
        <v>1930</v>
      </c>
      <c r="B92" t="s">
        <v>2234</v>
      </c>
      <c r="C92" t="s">
        <v>20</v>
      </c>
      <c r="D92" t="s">
        <v>2289</v>
      </c>
      <c r="E92" t="s">
        <v>2296</v>
      </c>
      <c r="F92">
        <v>37</v>
      </c>
      <c r="G92">
        <v>40</v>
      </c>
      <c r="H92">
        <v>0</v>
      </c>
      <c r="I92">
        <v>109.46</v>
      </c>
      <c r="J92">
        <v>164.19</v>
      </c>
      <c r="K92">
        <v>4378.3999999999996</v>
      </c>
      <c r="L92">
        <v>6200</v>
      </c>
    </row>
    <row r="93" spans="1:12" x14ac:dyDescent="0.3">
      <c r="A93" t="s">
        <v>1930</v>
      </c>
      <c r="B93" t="s">
        <v>2197</v>
      </c>
      <c r="C93" t="s">
        <v>20</v>
      </c>
      <c r="D93" t="s">
        <v>2291</v>
      </c>
      <c r="E93" t="s">
        <v>2296</v>
      </c>
      <c r="F93">
        <v>39</v>
      </c>
      <c r="G93">
        <v>41</v>
      </c>
      <c r="H93">
        <v>1</v>
      </c>
      <c r="I93">
        <v>119.28</v>
      </c>
      <c r="J93">
        <v>178.92</v>
      </c>
      <c r="K93">
        <v>4950.12</v>
      </c>
      <c r="L93">
        <v>6200</v>
      </c>
    </row>
    <row r="94" spans="1:12" x14ac:dyDescent="0.3">
      <c r="A94" t="s">
        <v>1930</v>
      </c>
      <c r="B94" t="s">
        <v>2235</v>
      </c>
      <c r="C94" t="s">
        <v>18</v>
      </c>
      <c r="D94" t="s">
        <v>2291</v>
      </c>
      <c r="E94" t="s">
        <v>2296</v>
      </c>
      <c r="F94">
        <v>39</v>
      </c>
      <c r="G94">
        <v>43</v>
      </c>
      <c r="H94">
        <v>3</v>
      </c>
      <c r="I94">
        <v>41.58</v>
      </c>
      <c r="J94">
        <v>62.37</v>
      </c>
      <c r="K94">
        <v>1850.31</v>
      </c>
      <c r="L94">
        <v>6200</v>
      </c>
    </row>
    <row r="95" spans="1:12" x14ac:dyDescent="0.3">
      <c r="A95" t="s">
        <v>1930</v>
      </c>
      <c r="B95" t="s">
        <v>2194</v>
      </c>
      <c r="C95" t="s">
        <v>19</v>
      </c>
      <c r="D95" t="s">
        <v>2291</v>
      </c>
      <c r="E95" t="s">
        <v>2294</v>
      </c>
      <c r="F95">
        <v>43</v>
      </c>
      <c r="G95">
        <v>47</v>
      </c>
      <c r="H95">
        <v>7</v>
      </c>
      <c r="I95">
        <v>70.22</v>
      </c>
      <c r="J95">
        <v>105.33</v>
      </c>
      <c r="K95">
        <v>3546.11</v>
      </c>
      <c r="L95">
        <v>6200</v>
      </c>
    </row>
    <row r="96" spans="1:12" x14ac:dyDescent="0.3">
      <c r="A96" t="s">
        <v>1930</v>
      </c>
      <c r="B96" t="s">
        <v>2236</v>
      </c>
      <c r="C96" t="s">
        <v>21</v>
      </c>
      <c r="D96" t="s">
        <v>2291</v>
      </c>
      <c r="E96" t="s">
        <v>2296</v>
      </c>
      <c r="F96">
        <v>37</v>
      </c>
      <c r="G96">
        <v>42</v>
      </c>
      <c r="H96">
        <v>2</v>
      </c>
      <c r="I96">
        <v>94.69</v>
      </c>
      <c r="J96">
        <v>142.03</v>
      </c>
      <c r="K96">
        <v>4071.66</v>
      </c>
      <c r="L96">
        <v>6100</v>
      </c>
    </row>
    <row r="97" spans="1:12" x14ac:dyDescent="0.3">
      <c r="A97" t="s">
        <v>1930</v>
      </c>
      <c r="B97" t="s">
        <v>2198</v>
      </c>
      <c r="C97" t="s">
        <v>18</v>
      </c>
      <c r="D97" t="s">
        <v>2290</v>
      </c>
      <c r="E97" t="s">
        <v>2296</v>
      </c>
      <c r="F97">
        <v>42</v>
      </c>
      <c r="G97">
        <v>46</v>
      </c>
      <c r="H97">
        <v>6</v>
      </c>
      <c r="I97">
        <v>93.13</v>
      </c>
      <c r="J97">
        <v>139.69</v>
      </c>
      <c r="K97">
        <v>4563.34</v>
      </c>
      <c r="L97">
        <v>6200</v>
      </c>
    </row>
    <row r="98" spans="1:12" x14ac:dyDescent="0.3">
      <c r="A98" t="s">
        <v>1930</v>
      </c>
      <c r="B98" t="s">
        <v>2237</v>
      </c>
      <c r="C98" t="s">
        <v>21</v>
      </c>
      <c r="D98" t="s">
        <v>2291</v>
      </c>
      <c r="E98" t="s">
        <v>2295</v>
      </c>
      <c r="F98">
        <v>38</v>
      </c>
      <c r="G98">
        <v>34</v>
      </c>
      <c r="H98">
        <v>0</v>
      </c>
      <c r="I98">
        <v>110</v>
      </c>
      <c r="J98">
        <v>165</v>
      </c>
      <c r="K98">
        <v>3740</v>
      </c>
      <c r="L98">
        <v>6200</v>
      </c>
    </row>
    <row r="99" spans="1:12" x14ac:dyDescent="0.3">
      <c r="A99" t="s">
        <v>1930</v>
      </c>
      <c r="B99" t="s">
        <v>2238</v>
      </c>
      <c r="C99" t="s">
        <v>20</v>
      </c>
      <c r="D99" t="s">
        <v>2292</v>
      </c>
      <c r="E99" t="s">
        <v>2293</v>
      </c>
      <c r="F99">
        <v>34</v>
      </c>
      <c r="G99">
        <v>29</v>
      </c>
      <c r="H99">
        <v>0</v>
      </c>
      <c r="I99">
        <v>69.36</v>
      </c>
      <c r="J99">
        <v>104.04</v>
      </c>
      <c r="K99">
        <v>2011.44</v>
      </c>
      <c r="L99">
        <v>6200</v>
      </c>
    </row>
    <row r="100" spans="1:12" x14ac:dyDescent="0.3">
      <c r="A100" t="s">
        <v>1930</v>
      </c>
      <c r="B100" t="s">
        <v>2239</v>
      </c>
      <c r="C100" t="s">
        <v>20</v>
      </c>
      <c r="D100" t="s">
        <v>2290</v>
      </c>
      <c r="E100" t="s">
        <v>2295</v>
      </c>
      <c r="F100">
        <v>41</v>
      </c>
      <c r="G100">
        <v>40</v>
      </c>
      <c r="H100">
        <v>0</v>
      </c>
      <c r="I100">
        <v>98.67</v>
      </c>
      <c r="J100">
        <v>148</v>
      </c>
      <c r="K100">
        <v>3946.8</v>
      </c>
      <c r="L100">
        <v>6200</v>
      </c>
    </row>
    <row r="101" spans="1:12" x14ac:dyDescent="0.3">
      <c r="A101" t="s">
        <v>1930</v>
      </c>
      <c r="B101" t="s">
        <v>2240</v>
      </c>
      <c r="C101" t="s">
        <v>19</v>
      </c>
      <c r="D101" t="s">
        <v>2289</v>
      </c>
      <c r="E101" t="s">
        <v>2296</v>
      </c>
      <c r="F101">
        <v>32</v>
      </c>
      <c r="G101">
        <v>27</v>
      </c>
      <c r="H101">
        <v>0</v>
      </c>
      <c r="I101">
        <v>53.46</v>
      </c>
      <c r="J101">
        <v>80.19</v>
      </c>
      <c r="K101">
        <v>1443.42</v>
      </c>
      <c r="L101">
        <v>6100</v>
      </c>
    </row>
    <row r="102" spans="1:12" x14ac:dyDescent="0.3">
      <c r="A102" t="s">
        <v>1930</v>
      </c>
      <c r="B102" t="s">
        <v>2230</v>
      </c>
      <c r="C102" t="s">
        <v>20</v>
      </c>
      <c r="D102" t="s">
        <v>2289</v>
      </c>
      <c r="E102" t="s">
        <v>2295</v>
      </c>
      <c r="F102">
        <v>35</v>
      </c>
      <c r="G102">
        <v>40</v>
      </c>
      <c r="H102">
        <v>0</v>
      </c>
      <c r="I102">
        <v>82.01</v>
      </c>
      <c r="J102">
        <v>123.02</v>
      </c>
      <c r="K102">
        <v>3280.4</v>
      </c>
      <c r="L102">
        <v>6100</v>
      </c>
    </row>
    <row r="103" spans="1:12" x14ac:dyDescent="0.3">
      <c r="A103" t="s">
        <v>1930</v>
      </c>
      <c r="B103" t="s">
        <v>2196</v>
      </c>
      <c r="C103" t="s">
        <v>18</v>
      </c>
      <c r="D103" t="s">
        <v>2289</v>
      </c>
      <c r="E103" t="s">
        <v>2296</v>
      </c>
      <c r="F103">
        <v>42</v>
      </c>
      <c r="G103">
        <v>41</v>
      </c>
      <c r="H103">
        <v>1</v>
      </c>
      <c r="I103">
        <v>96.22</v>
      </c>
      <c r="J103">
        <v>144.33000000000001</v>
      </c>
      <c r="K103">
        <v>3993.13</v>
      </c>
      <c r="L103">
        <v>6100</v>
      </c>
    </row>
    <row r="104" spans="1:12" x14ac:dyDescent="0.3">
      <c r="A104" t="s">
        <v>1930</v>
      </c>
      <c r="B104" t="s">
        <v>2188</v>
      </c>
      <c r="C104" t="s">
        <v>21</v>
      </c>
      <c r="D104" t="s">
        <v>2290</v>
      </c>
      <c r="E104" t="s">
        <v>2294</v>
      </c>
      <c r="F104">
        <v>32</v>
      </c>
      <c r="G104">
        <v>27</v>
      </c>
      <c r="H104">
        <v>0</v>
      </c>
      <c r="I104">
        <v>66.25</v>
      </c>
      <c r="J104">
        <v>99.38</v>
      </c>
      <c r="K104">
        <v>1788.75</v>
      </c>
      <c r="L104">
        <v>6200</v>
      </c>
    </row>
    <row r="105" spans="1:12" x14ac:dyDescent="0.3">
      <c r="A105" t="s">
        <v>1930</v>
      </c>
      <c r="B105" t="s">
        <v>2181</v>
      </c>
      <c r="C105" t="s">
        <v>19</v>
      </c>
      <c r="D105" t="s">
        <v>2291</v>
      </c>
      <c r="E105" t="s">
        <v>2294</v>
      </c>
      <c r="F105">
        <v>35</v>
      </c>
      <c r="G105">
        <v>34</v>
      </c>
      <c r="H105">
        <v>0</v>
      </c>
      <c r="I105">
        <v>68.790000000000006</v>
      </c>
      <c r="J105">
        <v>103.19</v>
      </c>
      <c r="K105">
        <v>2338.86</v>
      </c>
      <c r="L105">
        <v>6100</v>
      </c>
    </row>
    <row r="106" spans="1:12" x14ac:dyDescent="0.3">
      <c r="A106" t="s">
        <v>1930</v>
      </c>
      <c r="B106" t="s">
        <v>2216</v>
      </c>
      <c r="C106" t="s">
        <v>20</v>
      </c>
      <c r="D106" t="s">
        <v>2289</v>
      </c>
      <c r="E106" t="s">
        <v>2295</v>
      </c>
      <c r="F106">
        <v>33</v>
      </c>
      <c r="G106">
        <v>34</v>
      </c>
      <c r="H106">
        <v>0</v>
      </c>
      <c r="I106">
        <v>113.72</v>
      </c>
      <c r="J106">
        <v>170.58</v>
      </c>
      <c r="K106">
        <v>3866.48</v>
      </c>
      <c r="L106">
        <v>6200</v>
      </c>
    </row>
    <row r="107" spans="1:12" x14ac:dyDescent="0.3">
      <c r="A107" t="s">
        <v>2112</v>
      </c>
      <c r="B107" t="s">
        <v>2186</v>
      </c>
      <c r="C107" t="s">
        <v>19</v>
      </c>
      <c r="D107" t="s">
        <v>2290</v>
      </c>
      <c r="E107" t="s">
        <v>2293</v>
      </c>
      <c r="F107">
        <v>33</v>
      </c>
      <c r="G107">
        <v>28</v>
      </c>
      <c r="H107">
        <v>0</v>
      </c>
      <c r="I107">
        <v>119.69</v>
      </c>
      <c r="J107">
        <v>179.53</v>
      </c>
      <c r="K107">
        <v>3351.32</v>
      </c>
      <c r="L107">
        <v>6200</v>
      </c>
    </row>
    <row r="108" spans="1:12" x14ac:dyDescent="0.3">
      <c r="A108" t="s">
        <v>2112</v>
      </c>
      <c r="B108" t="s">
        <v>2241</v>
      </c>
      <c r="C108" t="s">
        <v>18</v>
      </c>
      <c r="D108" t="s">
        <v>2292</v>
      </c>
      <c r="E108" t="s">
        <v>2295</v>
      </c>
      <c r="F108">
        <v>38</v>
      </c>
      <c r="G108">
        <v>40</v>
      </c>
      <c r="H108">
        <v>0</v>
      </c>
      <c r="I108">
        <v>103.48</v>
      </c>
      <c r="J108">
        <v>155.22</v>
      </c>
      <c r="K108">
        <v>4139.2</v>
      </c>
      <c r="L108">
        <v>6200</v>
      </c>
    </row>
    <row r="109" spans="1:12" x14ac:dyDescent="0.3">
      <c r="A109" t="s">
        <v>2112</v>
      </c>
      <c r="B109" t="s">
        <v>2215</v>
      </c>
      <c r="C109" t="s">
        <v>20</v>
      </c>
      <c r="D109" t="s">
        <v>2290</v>
      </c>
      <c r="E109" t="s">
        <v>2293</v>
      </c>
      <c r="F109">
        <v>44</v>
      </c>
      <c r="G109">
        <v>41</v>
      </c>
      <c r="H109">
        <v>1</v>
      </c>
      <c r="I109">
        <v>41.12</v>
      </c>
      <c r="J109">
        <v>61.68</v>
      </c>
      <c r="K109">
        <v>1706.48</v>
      </c>
      <c r="L109">
        <v>6100</v>
      </c>
    </row>
    <row r="110" spans="1:12" x14ac:dyDescent="0.3">
      <c r="A110" t="s">
        <v>2112</v>
      </c>
      <c r="B110" t="s">
        <v>2199</v>
      </c>
      <c r="C110" t="s">
        <v>21</v>
      </c>
      <c r="D110" t="s">
        <v>2291</v>
      </c>
      <c r="E110" t="s">
        <v>2293</v>
      </c>
      <c r="F110">
        <v>38</v>
      </c>
      <c r="G110">
        <v>39</v>
      </c>
      <c r="H110">
        <v>0</v>
      </c>
      <c r="I110">
        <v>45.02</v>
      </c>
      <c r="J110">
        <v>67.53</v>
      </c>
      <c r="K110">
        <v>1755.78</v>
      </c>
      <c r="L110">
        <v>6200</v>
      </c>
    </row>
    <row r="111" spans="1:12" x14ac:dyDescent="0.3">
      <c r="A111" t="s">
        <v>2112</v>
      </c>
      <c r="B111" t="s">
        <v>2242</v>
      </c>
      <c r="C111" t="s">
        <v>20</v>
      </c>
      <c r="D111" t="s">
        <v>2289</v>
      </c>
      <c r="E111" t="s">
        <v>2296</v>
      </c>
      <c r="F111">
        <v>39</v>
      </c>
      <c r="G111">
        <v>42</v>
      </c>
      <c r="H111">
        <v>2</v>
      </c>
      <c r="I111">
        <v>91.94</v>
      </c>
      <c r="J111">
        <v>137.91</v>
      </c>
      <c r="K111">
        <v>3953.42</v>
      </c>
      <c r="L111">
        <v>6200</v>
      </c>
    </row>
    <row r="112" spans="1:12" x14ac:dyDescent="0.3">
      <c r="A112" t="s">
        <v>2112</v>
      </c>
      <c r="B112" t="s">
        <v>2177</v>
      </c>
      <c r="C112" t="s">
        <v>21</v>
      </c>
      <c r="D112" t="s">
        <v>2289</v>
      </c>
      <c r="E112" t="s">
        <v>2296</v>
      </c>
      <c r="F112">
        <v>38</v>
      </c>
      <c r="G112">
        <v>33</v>
      </c>
      <c r="H112">
        <v>0</v>
      </c>
      <c r="I112">
        <v>54.34</v>
      </c>
      <c r="J112">
        <v>81.510000000000005</v>
      </c>
      <c r="K112">
        <v>1793.22</v>
      </c>
      <c r="L112">
        <v>6200</v>
      </c>
    </row>
    <row r="113" spans="1:12" x14ac:dyDescent="0.3">
      <c r="A113" t="s">
        <v>2112</v>
      </c>
      <c r="B113" t="s">
        <v>2243</v>
      </c>
      <c r="C113" t="s">
        <v>20</v>
      </c>
      <c r="D113" t="s">
        <v>2292</v>
      </c>
      <c r="E113" t="s">
        <v>2295</v>
      </c>
      <c r="F113">
        <v>36</v>
      </c>
      <c r="G113">
        <v>36</v>
      </c>
      <c r="H113">
        <v>0</v>
      </c>
      <c r="I113">
        <v>87.02</v>
      </c>
      <c r="J113">
        <v>130.53</v>
      </c>
      <c r="K113">
        <v>3132.72</v>
      </c>
      <c r="L113">
        <v>6100</v>
      </c>
    </row>
    <row r="114" spans="1:12" x14ac:dyDescent="0.3">
      <c r="A114" t="s">
        <v>2112</v>
      </c>
      <c r="B114" t="s">
        <v>2199</v>
      </c>
      <c r="C114" t="s">
        <v>18</v>
      </c>
      <c r="D114" t="s">
        <v>2290</v>
      </c>
      <c r="E114" t="s">
        <v>2294</v>
      </c>
      <c r="F114">
        <v>42</v>
      </c>
      <c r="G114">
        <v>41</v>
      </c>
      <c r="H114">
        <v>1</v>
      </c>
      <c r="I114">
        <v>117.56</v>
      </c>
      <c r="J114">
        <v>176.34</v>
      </c>
      <c r="K114">
        <v>4878.74</v>
      </c>
      <c r="L114">
        <v>6200</v>
      </c>
    </row>
    <row r="115" spans="1:12" x14ac:dyDescent="0.3">
      <c r="A115" t="s">
        <v>2112</v>
      </c>
      <c r="B115" t="s">
        <v>2172</v>
      </c>
      <c r="C115" t="s">
        <v>21</v>
      </c>
      <c r="D115" t="s">
        <v>2292</v>
      </c>
      <c r="E115" t="s">
        <v>2296</v>
      </c>
      <c r="F115">
        <v>34</v>
      </c>
      <c r="G115">
        <v>38</v>
      </c>
      <c r="H115">
        <v>0</v>
      </c>
      <c r="I115">
        <v>89.42</v>
      </c>
      <c r="J115">
        <v>134.13</v>
      </c>
      <c r="K115">
        <v>3397.96</v>
      </c>
      <c r="L115">
        <v>6200</v>
      </c>
    </row>
    <row r="116" spans="1:12" x14ac:dyDescent="0.3">
      <c r="A116" t="s">
        <v>2112</v>
      </c>
      <c r="B116" t="s">
        <v>2240</v>
      </c>
      <c r="C116" t="s">
        <v>19</v>
      </c>
      <c r="D116" t="s">
        <v>2290</v>
      </c>
      <c r="E116" t="s">
        <v>2296</v>
      </c>
      <c r="F116">
        <v>42</v>
      </c>
      <c r="G116">
        <v>43</v>
      </c>
      <c r="H116">
        <v>3</v>
      </c>
      <c r="I116">
        <v>78.349999999999994</v>
      </c>
      <c r="J116">
        <v>117.52</v>
      </c>
      <c r="K116">
        <v>3486.56</v>
      </c>
      <c r="L116">
        <v>6200</v>
      </c>
    </row>
    <row r="117" spans="1:12" x14ac:dyDescent="0.3">
      <c r="A117" t="s">
        <v>2112</v>
      </c>
      <c r="B117" t="s">
        <v>2173</v>
      </c>
      <c r="C117" t="s">
        <v>20</v>
      </c>
      <c r="D117" t="s">
        <v>2291</v>
      </c>
      <c r="E117" t="s">
        <v>2293</v>
      </c>
      <c r="F117">
        <v>30</v>
      </c>
      <c r="G117">
        <v>30</v>
      </c>
      <c r="H117">
        <v>0</v>
      </c>
      <c r="I117">
        <v>54.29</v>
      </c>
      <c r="J117">
        <v>81.44</v>
      </c>
      <c r="K117">
        <v>1628.7</v>
      </c>
      <c r="L117">
        <v>6100</v>
      </c>
    </row>
    <row r="118" spans="1:12" x14ac:dyDescent="0.3">
      <c r="A118" t="s">
        <v>2112</v>
      </c>
      <c r="B118" t="s">
        <v>2201</v>
      </c>
      <c r="C118" t="s">
        <v>20</v>
      </c>
      <c r="D118" t="s">
        <v>2289</v>
      </c>
      <c r="E118" t="s">
        <v>2295</v>
      </c>
      <c r="F118">
        <v>36</v>
      </c>
      <c r="G118">
        <v>40</v>
      </c>
      <c r="H118">
        <v>0</v>
      </c>
      <c r="I118">
        <v>118.87</v>
      </c>
      <c r="J118">
        <v>178.31</v>
      </c>
      <c r="K118">
        <v>4754.8</v>
      </c>
      <c r="L118">
        <v>6200</v>
      </c>
    </row>
    <row r="119" spans="1:12" x14ac:dyDescent="0.3">
      <c r="A119" t="s">
        <v>2112</v>
      </c>
      <c r="B119" t="s">
        <v>2214</v>
      </c>
      <c r="C119" t="s">
        <v>19</v>
      </c>
      <c r="D119" t="s">
        <v>2290</v>
      </c>
      <c r="E119" t="s">
        <v>2295</v>
      </c>
      <c r="F119">
        <v>39</v>
      </c>
      <c r="G119">
        <v>40</v>
      </c>
      <c r="H119">
        <v>0</v>
      </c>
      <c r="I119">
        <v>70.510000000000005</v>
      </c>
      <c r="J119">
        <v>105.77</v>
      </c>
      <c r="K119">
        <v>2820.4</v>
      </c>
      <c r="L119">
        <v>6100</v>
      </c>
    </row>
    <row r="120" spans="1:12" x14ac:dyDescent="0.3">
      <c r="A120" t="s">
        <v>2112</v>
      </c>
      <c r="B120" t="s">
        <v>2209</v>
      </c>
      <c r="C120" t="s">
        <v>19</v>
      </c>
      <c r="D120" t="s">
        <v>2292</v>
      </c>
      <c r="E120" t="s">
        <v>2295</v>
      </c>
      <c r="F120">
        <v>40</v>
      </c>
      <c r="G120">
        <v>38</v>
      </c>
      <c r="H120">
        <v>0</v>
      </c>
      <c r="I120">
        <v>50.47</v>
      </c>
      <c r="J120">
        <v>75.7</v>
      </c>
      <c r="K120">
        <v>1917.86</v>
      </c>
      <c r="L120">
        <v>6200</v>
      </c>
    </row>
    <row r="121" spans="1:12" x14ac:dyDescent="0.3">
      <c r="A121" t="s">
        <v>2112</v>
      </c>
      <c r="B121" t="s">
        <v>2181</v>
      </c>
      <c r="C121" t="s">
        <v>21</v>
      </c>
      <c r="D121" t="s">
        <v>2291</v>
      </c>
      <c r="E121" t="s">
        <v>2294</v>
      </c>
      <c r="F121">
        <v>34</v>
      </c>
      <c r="G121">
        <v>33</v>
      </c>
      <c r="H121">
        <v>0</v>
      </c>
      <c r="I121">
        <v>106.02</v>
      </c>
      <c r="J121">
        <v>159.03</v>
      </c>
      <c r="K121">
        <v>3498.66</v>
      </c>
      <c r="L121">
        <v>6200</v>
      </c>
    </row>
    <row r="122" spans="1:12" x14ac:dyDescent="0.3">
      <c r="A122" t="s">
        <v>1980</v>
      </c>
      <c r="B122" t="s">
        <v>2181</v>
      </c>
      <c r="C122" t="s">
        <v>21</v>
      </c>
      <c r="D122" t="s">
        <v>2291</v>
      </c>
      <c r="E122" t="s">
        <v>2293</v>
      </c>
      <c r="F122">
        <v>37</v>
      </c>
      <c r="G122">
        <v>38</v>
      </c>
      <c r="H122">
        <v>0</v>
      </c>
      <c r="I122">
        <v>48.88</v>
      </c>
      <c r="J122">
        <v>73.319999999999993</v>
      </c>
      <c r="K122">
        <v>1857.44</v>
      </c>
      <c r="L122">
        <v>6200</v>
      </c>
    </row>
    <row r="123" spans="1:12" x14ac:dyDescent="0.3">
      <c r="A123" t="s">
        <v>1980</v>
      </c>
      <c r="B123" t="s">
        <v>2244</v>
      </c>
      <c r="C123" t="s">
        <v>18</v>
      </c>
      <c r="D123" t="s">
        <v>2290</v>
      </c>
      <c r="E123" t="s">
        <v>2296</v>
      </c>
      <c r="F123">
        <v>42</v>
      </c>
      <c r="G123">
        <v>46</v>
      </c>
      <c r="H123">
        <v>6</v>
      </c>
      <c r="I123">
        <v>102.86</v>
      </c>
      <c r="J123">
        <v>154.29</v>
      </c>
      <c r="K123">
        <v>5040.1400000000003</v>
      </c>
      <c r="L123">
        <v>6100</v>
      </c>
    </row>
    <row r="124" spans="1:12" x14ac:dyDescent="0.3">
      <c r="A124" t="s">
        <v>1980</v>
      </c>
      <c r="B124" t="s">
        <v>2195</v>
      </c>
      <c r="C124" t="s">
        <v>21</v>
      </c>
      <c r="D124" t="s">
        <v>2292</v>
      </c>
      <c r="E124" t="s">
        <v>2295</v>
      </c>
      <c r="F124">
        <v>30</v>
      </c>
      <c r="G124">
        <v>26</v>
      </c>
      <c r="H124">
        <v>0</v>
      </c>
      <c r="I124">
        <v>88.64</v>
      </c>
      <c r="J124">
        <v>132.96</v>
      </c>
      <c r="K124">
        <v>2304.64</v>
      </c>
      <c r="L124">
        <v>6200</v>
      </c>
    </row>
    <row r="125" spans="1:12" x14ac:dyDescent="0.3">
      <c r="A125" t="s">
        <v>1980</v>
      </c>
      <c r="B125" t="s">
        <v>2197</v>
      </c>
      <c r="C125" t="s">
        <v>21</v>
      </c>
      <c r="D125" t="s">
        <v>2292</v>
      </c>
      <c r="E125" t="s">
        <v>2296</v>
      </c>
      <c r="F125">
        <v>40</v>
      </c>
      <c r="G125">
        <v>41</v>
      </c>
      <c r="H125">
        <v>1</v>
      </c>
      <c r="I125">
        <v>40.99</v>
      </c>
      <c r="J125">
        <v>61.48</v>
      </c>
      <c r="K125">
        <v>1701.08</v>
      </c>
      <c r="L125">
        <v>6100</v>
      </c>
    </row>
    <row r="126" spans="1:12" x14ac:dyDescent="0.3">
      <c r="A126" t="s">
        <v>1980</v>
      </c>
      <c r="B126" t="s">
        <v>2215</v>
      </c>
      <c r="C126" t="s">
        <v>21</v>
      </c>
      <c r="D126" t="s">
        <v>2289</v>
      </c>
      <c r="E126" t="s">
        <v>2294</v>
      </c>
      <c r="F126">
        <v>41</v>
      </c>
      <c r="G126">
        <v>43</v>
      </c>
      <c r="H126">
        <v>3</v>
      </c>
      <c r="I126">
        <v>77.430000000000007</v>
      </c>
      <c r="J126">
        <v>116.15</v>
      </c>
      <c r="K126">
        <v>3445.65</v>
      </c>
      <c r="L126">
        <v>6200</v>
      </c>
    </row>
    <row r="127" spans="1:12" x14ac:dyDescent="0.3">
      <c r="A127" t="s">
        <v>1980</v>
      </c>
      <c r="B127" t="s">
        <v>2245</v>
      </c>
      <c r="C127" t="s">
        <v>19</v>
      </c>
      <c r="D127" t="s">
        <v>2292</v>
      </c>
      <c r="E127" t="s">
        <v>2295</v>
      </c>
      <c r="F127">
        <v>33</v>
      </c>
      <c r="G127">
        <v>36</v>
      </c>
      <c r="H127">
        <v>0</v>
      </c>
      <c r="I127">
        <v>79.180000000000007</v>
      </c>
      <c r="J127">
        <v>118.77</v>
      </c>
      <c r="K127">
        <v>2850.48</v>
      </c>
      <c r="L127">
        <v>6100</v>
      </c>
    </row>
    <row r="128" spans="1:12" x14ac:dyDescent="0.3">
      <c r="A128" t="s">
        <v>1980</v>
      </c>
      <c r="B128" t="s">
        <v>2204</v>
      </c>
      <c r="C128" t="s">
        <v>21</v>
      </c>
      <c r="D128" t="s">
        <v>2290</v>
      </c>
      <c r="E128" t="s">
        <v>2295</v>
      </c>
      <c r="F128">
        <v>40</v>
      </c>
      <c r="G128">
        <v>43</v>
      </c>
      <c r="H128">
        <v>3</v>
      </c>
      <c r="I128">
        <v>82.47</v>
      </c>
      <c r="J128">
        <v>123.7</v>
      </c>
      <c r="K128">
        <v>3669.9</v>
      </c>
      <c r="L128">
        <v>6200</v>
      </c>
    </row>
    <row r="129" spans="1:12" x14ac:dyDescent="0.3">
      <c r="A129" t="s">
        <v>1980</v>
      </c>
      <c r="B129" t="s">
        <v>2184</v>
      </c>
      <c r="C129" t="s">
        <v>18</v>
      </c>
      <c r="D129" t="s">
        <v>2291</v>
      </c>
      <c r="E129" t="s">
        <v>2293</v>
      </c>
      <c r="F129">
        <v>37</v>
      </c>
      <c r="G129">
        <v>40</v>
      </c>
      <c r="H129">
        <v>0</v>
      </c>
      <c r="I129">
        <v>68.94</v>
      </c>
      <c r="J129">
        <v>103.41</v>
      </c>
      <c r="K129">
        <v>2757.6</v>
      </c>
      <c r="L129">
        <v>6200</v>
      </c>
    </row>
    <row r="130" spans="1:12" x14ac:dyDescent="0.3">
      <c r="A130" t="s">
        <v>1980</v>
      </c>
      <c r="B130" t="s">
        <v>2246</v>
      </c>
      <c r="C130" t="s">
        <v>18</v>
      </c>
      <c r="D130" t="s">
        <v>2291</v>
      </c>
      <c r="E130" t="s">
        <v>2293</v>
      </c>
      <c r="F130">
        <v>31</v>
      </c>
      <c r="G130">
        <v>31</v>
      </c>
      <c r="H130">
        <v>0</v>
      </c>
      <c r="I130">
        <v>117.43</v>
      </c>
      <c r="J130">
        <v>176.15</v>
      </c>
      <c r="K130">
        <v>3640.33</v>
      </c>
      <c r="L130">
        <v>6100</v>
      </c>
    </row>
    <row r="131" spans="1:12" x14ac:dyDescent="0.3">
      <c r="A131" t="s">
        <v>1980</v>
      </c>
      <c r="B131" t="s">
        <v>2247</v>
      </c>
      <c r="C131" t="s">
        <v>20</v>
      </c>
      <c r="D131" t="s">
        <v>2290</v>
      </c>
      <c r="E131" t="s">
        <v>2295</v>
      </c>
      <c r="F131">
        <v>30</v>
      </c>
      <c r="G131">
        <v>28</v>
      </c>
      <c r="H131">
        <v>0</v>
      </c>
      <c r="I131">
        <v>95.14</v>
      </c>
      <c r="J131">
        <v>142.71</v>
      </c>
      <c r="K131">
        <v>2663.92</v>
      </c>
      <c r="L131">
        <v>6100</v>
      </c>
    </row>
    <row r="132" spans="1:12" x14ac:dyDescent="0.3">
      <c r="A132" t="s">
        <v>1980</v>
      </c>
      <c r="B132" t="s">
        <v>2210</v>
      </c>
      <c r="C132" t="s">
        <v>19</v>
      </c>
      <c r="D132" t="s">
        <v>2289</v>
      </c>
      <c r="E132" t="s">
        <v>2294</v>
      </c>
      <c r="F132">
        <v>43</v>
      </c>
      <c r="G132">
        <v>39</v>
      </c>
      <c r="H132">
        <v>0</v>
      </c>
      <c r="I132">
        <v>53.66</v>
      </c>
      <c r="J132">
        <v>80.489999999999995</v>
      </c>
      <c r="K132">
        <v>2092.7399999999998</v>
      </c>
      <c r="L132">
        <v>6100</v>
      </c>
    </row>
    <row r="133" spans="1:12" x14ac:dyDescent="0.3">
      <c r="A133" t="s">
        <v>1980</v>
      </c>
      <c r="B133" t="s">
        <v>2181</v>
      </c>
      <c r="C133" t="s">
        <v>20</v>
      </c>
      <c r="D133" t="s">
        <v>2289</v>
      </c>
      <c r="E133" t="s">
        <v>2293</v>
      </c>
      <c r="F133">
        <v>32</v>
      </c>
      <c r="G133">
        <v>28</v>
      </c>
      <c r="H133">
        <v>0</v>
      </c>
      <c r="I133">
        <v>65.92</v>
      </c>
      <c r="J133">
        <v>98.88</v>
      </c>
      <c r="K133">
        <v>1845.76</v>
      </c>
      <c r="L133">
        <v>6200</v>
      </c>
    </row>
    <row r="134" spans="1:12" x14ac:dyDescent="0.3">
      <c r="A134" t="s">
        <v>1980</v>
      </c>
      <c r="B134" t="s">
        <v>2225</v>
      </c>
      <c r="C134" t="s">
        <v>20</v>
      </c>
      <c r="D134" t="s">
        <v>2292</v>
      </c>
      <c r="E134" t="s">
        <v>2296</v>
      </c>
      <c r="F134">
        <v>43</v>
      </c>
      <c r="G134">
        <v>43</v>
      </c>
      <c r="H134">
        <v>3</v>
      </c>
      <c r="I134">
        <v>118.04</v>
      </c>
      <c r="J134">
        <v>177.06</v>
      </c>
      <c r="K134">
        <v>5252.78</v>
      </c>
      <c r="L134">
        <v>6200</v>
      </c>
    </row>
    <row r="135" spans="1:12" x14ac:dyDescent="0.3">
      <c r="A135" t="s">
        <v>1980</v>
      </c>
      <c r="B135" t="s">
        <v>2189</v>
      </c>
      <c r="C135" t="s">
        <v>18</v>
      </c>
      <c r="D135" t="s">
        <v>2292</v>
      </c>
      <c r="E135" t="s">
        <v>2295</v>
      </c>
      <c r="F135">
        <v>43</v>
      </c>
      <c r="G135">
        <v>44</v>
      </c>
      <c r="H135">
        <v>4</v>
      </c>
      <c r="I135">
        <v>101.34</v>
      </c>
      <c r="J135">
        <v>152.01</v>
      </c>
      <c r="K135">
        <v>4661.6400000000003</v>
      </c>
      <c r="L135">
        <v>6200</v>
      </c>
    </row>
    <row r="136" spans="1:12" x14ac:dyDescent="0.3">
      <c r="A136" t="s">
        <v>1980</v>
      </c>
      <c r="B136" t="s">
        <v>2233</v>
      </c>
      <c r="C136" t="s">
        <v>20</v>
      </c>
      <c r="D136" t="s">
        <v>2292</v>
      </c>
      <c r="E136" t="s">
        <v>2295</v>
      </c>
      <c r="F136">
        <v>38</v>
      </c>
      <c r="G136">
        <v>43</v>
      </c>
      <c r="H136">
        <v>3</v>
      </c>
      <c r="I136">
        <v>86.21</v>
      </c>
      <c r="J136">
        <v>129.31</v>
      </c>
      <c r="K136">
        <v>3836.33</v>
      </c>
      <c r="L136">
        <v>6200</v>
      </c>
    </row>
    <row r="137" spans="1:12" x14ac:dyDescent="0.3">
      <c r="A137" t="s">
        <v>1986</v>
      </c>
      <c r="B137" t="s">
        <v>2224</v>
      </c>
      <c r="C137" t="s">
        <v>21</v>
      </c>
      <c r="D137" t="s">
        <v>2292</v>
      </c>
      <c r="E137" t="s">
        <v>2295</v>
      </c>
      <c r="F137">
        <v>34</v>
      </c>
      <c r="G137">
        <v>33</v>
      </c>
      <c r="H137">
        <v>0</v>
      </c>
      <c r="I137">
        <v>65.36</v>
      </c>
      <c r="J137">
        <v>98.04</v>
      </c>
      <c r="K137">
        <v>2156.88</v>
      </c>
      <c r="L137">
        <v>6100</v>
      </c>
    </row>
    <row r="138" spans="1:12" x14ac:dyDescent="0.3">
      <c r="A138" t="s">
        <v>1986</v>
      </c>
      <c r="B138" t="s">
        <v>2248</v>
      </c>
      <c r="C138" t="s">
        <v>18</v>
      </c>
      <c r="D138" t="s">
        <v>2290</v>
      </c>
      <c r="E138" t="s">
        <v>2294</v>
      </c>
      <c r="F138">
        <v>36</v>
      </c>
      <c r="G138">
        <v>34</v>
      </c>
      <c r="H138">
        <v>0</v>
      </c>
      <c r="I138">
        <v>108.06</v>
      </c>
      <c r="J138">
        <v>162.09</v>
      </c>
      <c r="K138">
        <v>3674.04</v>
      </c>
      <c r="L138">
        <v>6100</v>
      </c>
    </row>
    <row r="139" spans="1:12" x14ac:dyDescent="0.3">
      <c r="A139" t="s">
        <v>1986</v>
      </c>
      <c r="B139" t="s">
        <v>2245</v>
      </c>
      <c r="C139" t="s">
        <v>19</v>
      </c>
      <c r="D139" t="s">
        <v>2289</v>
      </c>
      <c r="E139" t="s">
        <v>2293</v>
      </c>
      <c r="F139">
        <v>35</v>
      </c>
      <c r="G139">
        <v>40</v>
      </c>
      <c r="H139">
        <v>0</v>
      </c>
      <c r="I139">
        <v>75.88</v>
      </c>
      <c r="J139">
        <v>113.82</v>
      </c>
      <c r="K139">
        <v>3035.2</v>
      </c>
      <c r="L139">
        <v>6100</v>
      </c>
    </row>
    <row r="140" spans="1:12" x14ac:dyDescent="0.3">
      <c r="A140" t="s">
        <v>1986</v>
      </c>
      <c r="B140" t="s">
        <v>2249</v>
      </c>
      <c r="C140" t="s">
        <v>20</v>
      </c>
      <c r="D140" t="s">
        <v>2289</v>
      </c>
      <c r="E140" t="s">
        <v>2295</v>
      </c>
      <c r="F140">
        <v>40</v>
      </c>
      <c r="G140">
        <v>44</v>
      </c>
      <c r="H140">
        <v>4</v>
      </c>
      <c r="I140">
        <v>43.84</v>
      </c>
      <c r="J140">
        <v>65.760000000000005</v>
      </c>
      <c r="K140">
        <v>2016.64</v>
      </c>
      <c r="L140">
        <v>6200</v>
      </c>
    </row>
    <row r="141" spans="1:12" x14ac:dyDescent="0.3">
      <c r="A141" t="s">
        <v>1986</v>
      </c>
      <c r="B141" t="s">
        <v>2250</v>
      </c>
      <c r="C141" t="s">
        <v>21</v>
      </c>
      <c r="D141" t="s">
        <v>2289</v>
      </c>
      <c r="E141" t="s">
        <v>2293</v>
      </c>
      <c r="F141">
        <v>38</v>
      </c>
      <c r="G141">
        <v>35</v>
      </c>
      <c r="H141">
        <v>0</v>
      </c>
      <c r="I141">
        <v>70.260000000000005</v>
      </c>
      <c r="J141">
        <v>105.39</v>
      </c>
      <c r="K141">
        <v>2459.1</v>
      </c>
      <c r="L141">
        <v>6200</v>
      </c>
    </row>
    <row r="142" spans="1:12" x14ac:dyDescent="0.3">
      <c r="A142" t="s">
        <v>1986</v>
      </c>
      <c r="B142" t="s">
        <v>2247</v>
      </c>
      <c r="C142" t="s">
        <v>21</v>
      </c>
      <c r="D142" t="s">
        <v>2292</v>
      </c>
      <c r="E142" t="s">
        <v>2294</v>
      </c>
      <c r="F142">
        <v>44</v>
      </c>
      <c r="G142">
        <v>44</v>
      </c>
      <c r="H142">
        <v>4</v>
      </c>
      <c r="I142">
        <v>50.43</v>
      </c>
      <c r="J142">
        <v>75.64</v>
      </c>
      <c r="K142">
        <v>2319.7600000000002</v>
      </c>
      <c r="L142">
        <v>6200</v>
      </c>
    </row>
    <row r="143" spans="1:12" x14ac:dyDescent="0.3">
      <c r="A143" t="s">
        <v>1986</v>
      </c>
      <c r="B143" t="s">
        <v>2241</v>
      </c>
      <c r="C143" t="s">
        <v>20</v>
      </c>
      <c r="D143" t="s">
        <v>2289</v>
      </c>
      <c r="E143" t="s">
        <v>2296</v>
      </c>
      <c r="F143">
        <v>42</v>
      </c>
      <c r="G143">
        <v>37</v>
      </c>
      <c r="H143">
        <v>0</v>
      </c>
      <c r="I143">
        <v>42.43</v>
      </c>
      <c r="J143">
        <v>63.64</v>
      </c>
      <c r="K143">
        <v>1569.91</v>
      </c>
      <c r="L143">
        <v>6200</v>
      </c>
    </row>
    <row r="144" spans="1:12" x14ac:dyDescent="0.3">
      <c r="A144" t="s">
        <v>1986</v>
      </c>
      <c r="B144" t="s">
        <v>2251</v>
      </c>
      <c r="C144" t="s">
        <v>18</v>
      </c>
      <c r="D144" t="s">
        <v>2292</v>
      </c>
      <c r="E144" t="s">
        <v>2296</v>
      </c>
      <c r="F144">
        <v>37</v>
      </c>
      <c r="G144">
        <v>39</v>
      </c>
      <c r="H144">
        <v>0</v>
      </c>
      <c r="I144">
        <v>73.599999999999994</v>
      </c>
      <c r="J144">
        <v>110.4</v>
      </c>
      <c r="K144">
        <v>2870.4</v>
      </c>
      <c r="L144">
        <v>6100</v>
      </c>
    </row>
    <row r="145" spans="1:12" x14ac:dyDescent="0.3">
      <c r="A145" t="s">
        <v>1986</v>
      </c>
      <c r="B145" t="s">
        <v>2217</v>
      </c>
      <c r="C145" t="s">
        <v>21</v>
      </c>
      <c r="D145" t="s">
        <v>2292</v>
      </c>
      <c r="E145" t="s">
        <v>2295</v>
      </c>
      <c r="F145">
        <v>40</v>
      </c>
      <c r="G145">
        <v>38</v>
      </c>
      <c r="H145">
        <v>0</v>
      </c>
      <c r="I145">
        <v>73.11</v>
      </c>
      <c r="J145">
        <v>109.66</v>
      </c>
      <c r="K145">
        <v>2778.18</v>
      </c>
      <c r="L145">
        <v>6200</v>
      </c>
    </row>
    <row r="146" spans="1:12" x14ac:dyDescent="0.3">
      <c r="A146" t="s">
        <v>1986</v>
      </c>
      <c r="B146" t="s">
        <v>2252</v>
      </c>
      <c r="C146" t="s">
        <v>18</v>
      </c>
      <c r="D146" t="s">
        <v>2291</v>
      </c>
      <c r="E146" t="s">
        <v>2296</v>
      </c>
      <c r="F146">
        <v>41</v>
      </c>
      <c r="G146">
        <v>44</v>
      </c>
      <c r="H146">
        <v>4</v>
      </c>
      <c r="I146">
        <v>60.81</v>
      </c>
      <c r="J146">
        <v>91.22</v>
      </c>
      <c r="K146">
        <v>2797.28</v>
      </c>
      <c r="L146">
        <v>6200</v>
      </c>
    </row>
    <row r="147" spans="1:12" x14ac:dyDescent="0.3">
      <c r="A147" t="s">
        <v>1986</v>
      </c>
      <c r="B147" t="s">
        <v>2253</v>
      </c>
      <c r="C147" t="s">
        <v>18</v>
      </c>
      <c r="D147" t="s">
        <v>2290</v>
      </c>
      <c r="E147" t="s">
        <v>2294</v>
      </c>
      <c r="F147">
        <v>37</v>
      </c>
      <c r="G147">
        <v>32</v>
      </c>
      <c r="H147">
        <v>0</v>
      </c>
      <c r="I147">
        <v>102.85</v>
      </c>
      <c r="J147">
        <v>154.27000000000001</v>
      </c>
      <c r="K147">
        <v>3291.2</v>
      </c>
      <c r="L147">
        <v>6100</v>
      </c>
    </row>
    <row r="148" spans="1:12" x14ac:dyDescent="0.3">
      <c r="A148" t="s">
        <v>1986</v>
      </c>
      <c r="B148" t="s">
        <v>2210</v>
      </c>
      <c r="C148" t="s">
        <v>21</v>
      </c>
      <c r="D148" t="s">
        <v>2291</v>
      </c>
      <c r="E148" t="s">
        <v>2295</v>
      </c>
      <c r="F148">
        <v>32</v>
      </c>
      <c r="G148">
        <v>33</v>
      </c>
      <c r="H148">
        <v>0</v>
      </c>
      <c r="I148">
        <v>113.44</v>
      </c>
      <c r="J148">
        <v>170.16</v>
      </c>
      <c r="K148">
        <v>3743.52</v>
      </c>
      <c r="L148">
        <v>6200</v>
      </c>
    </row>
    <row r="149" spans="1:12" x14ac:dyDescent="0.3">
      <c r="A149" t="s">
        <v>1986</v>
      </c>
      <c r="B149" t="s">
        <v>2206</v>
      </c>
      <c r="C149" t="s">
        <v>20</v>
      </c>
      <c r="D149" t="s">
        <v>2291</v>
      </c>
      <c r="E149" t="s">
        <v>2294</v>
      </c>
      <c r="F149">
        <v>32</v>
      </c>
      <c r="G149">
        <v>34</v>
      </c>
      <c r="H149">
        <v>0</v>
      </c>
      <c r="I149">
        <v>116.55</v>
      </c>
      <c r="J149">
        <v>174.82</v>
      </c>
      <c r="K149">
        <v>3962.7</v>
      </c>
      <c r="L149">
        <v>6200</v>
      </c>
    </row>
    <row r="150" spans="1:12" x14ac:dyDescent="0.3">
      <c r="A150" t="s">
        <v>1986</v>
      </c>
      <c r="B150" t="s">
        <v>2224</v>
      </c>
      <c r="C150" t="s">
        <v>20</v>
      </c>
      <c r="D150" t="s">
        <v>2291</v>
      </c>
      <c r="E150" t="s">
        <v>2295</v>
      </c>
      <c r="F150">
        <v>37</v>
      </c>
      <c r="G150">
        <v>32</v>
      </c>
      <c r="H150">
        <v>0</v>
      </c>
      <c r="I150">
        <v>82.61</v>
      </c>
      <c r="J150">
        <v>123.91</v>
      </c>
      <c r="K150">
        <v>2643.52</v>
      </c>
      <c r="L150">
        <v>6200</v>
      </c>
    </row>
    <row r="151" spans="1:12" x14ac:dyDescent="0.3">
      <c r="A151" t="s">
        <v>1986</v>
      </c>
      <c r="B151" t="s">
        <v>2184</v>
      </c>
      <c r="C151" t="s">
        <v>18</v>
      </c>
      <c r="D151" t="s">
        <v>2290</v>
      </c>
      <c r="E151" t="s">
        <v>2296</v>
      </c>
      <c r="F151">
        <v>36</v>
      </c>
      <c r="G151">
        <v>41</v>
      </c>
      <c r="H151">
        <v>1</v>
      </c>
      <c r="I151">
        <v>88.91</v>
      </c>
      <c r="J151">
        <v>133.37</v>
      </c>
      <c r="K151">
        <v>3689.77</v>
      </c>
      <c r="L151">
        <v>6100</v>
      </c>
    </row>
    <row r="152" spans="1:12" x14ac:dyDescent="0.3">
      <c r="A152" t="s">
        <v>2026</v>
      </c>
      <c r="B152" t="s">
        <v>2246</v>
      </c>
      <c r="C152" t="s">
        <v>20</v>
      </c>
      <c r="D152" t="s">
        <v>2291</v>
      </c>
      <c r="E152" t="s">
        <v>2293</v>
      </c>
      <c r="F152">
        <v>31</v>
      </c>
      <c r="G152">
        <v>29</v>
      </c>
      <c r="H152">
        <v>0</v>
      </c>
      <c r="I152">
        <v>53.69</v>
      </c>
      <c r="J152">
        <v>80.53</v>
      </c>
      <c r="K152">
        <v>1557.01</v>
      </c>
      <c r="L152">
        <v>6200</v>
      </c>
    </row>
    <row r="153" spans="1:12" x14ac:dyDescent="0.3">
      <c r="A153" t="s">
        <v>2026</v>
      </c>
      <c r="B153" t="s">
        <v>2184</v>
      </c>
      <c r="C153" t="s">
        <v>18</v>
      </c>
      <c r="D153" t="s">
        <v>2290</v>
      </c>
      <c r="E153" t="s">
        <v>2294</v>
      </c>
      <c r="F153">
        <v>35</v>
      </c>
      <c r="G153">
        <v>30</v>
      </c>
      <c r="H153">
        <v>0</v>
      </c>
      <c r="I153">
        <v>102.56</v>
      </c>
      <c r="J153">
        <v>153.84</v>
      </c>
      <c r="K153">
        <v>3076.8</v>
      </c>
      <c r="L153">
        <v>6100</v>
      </c>
    </row>
    <row r="154" spans="1:12" x14ac:dyDescent="0.3">
      <c r="A154" t="s">
        <v>2026</v>
      </c>
      <c r="B154" t="s">
        <v>2187</v>
      </c>
      <c r="C154" t="s">
        <v>18</v>
      </c>
      <c r="D154" t="s">
        <v>2290</v>
      </c>
      <c r="E154" t="s">
        <v>2296</v>
      </c>
      <c r="F154">
        <v>42</v>
      </c>
      <c r="G154">
        <v>45</v>
      </c>
      <c r="H154">
        <v>5</v>
      </c>
      <c r="I154">
        <v>73.56</v>
      </c>
      <c r="J154">
        <v>110.34</v>
      </c>
      <c r="K154">
        <v>3494.1</v>
      </c>
      <c r="L154">
        <v>6200</v>
      </c>
    </row>
    <row r="155" spans="1:12" x14ac:dyDescent="0.3">
      <c r="A155" t="s">
        <v>2026</v>
      </c>
      <c r="B155" t="s">
        <v>2214</v>
      </c>
      <c r="C155" t="s">
        <v>20</v>
      </c>
      <c r="D155" t="s">
        <v>2292</v>
      </c>
      <c r="E155" t="s">
        <v>2296</v>
      </c>
      <c r="F155">
        <v>36</v>
      </c>
      <c r="G155">
        <v>38</v>
      </c>
      <c r="H155">
        <v>0</v>
      </c>
      <c r="I155">
        <v>81.11</v>
      </c>
      <c r="J155">
        <v>121.66</v>
      </c>
      <c r="K155">
        <v>3082.18</v>
      </c>
      <c r="L155">
        <v>6200</v>
      </c>
    </row>
    <row r="156" spans="1:12" x14ac:dyDescent="0.3">
      <c r="A156" t="s">
        <v>2026</v>
      </c>
      <c r="B156" t="s">
        <v>2199</v>
      </c>
      <c r="C156" t="s">
        <v>21</v>
      </c>
      <c r="D156" t="s">
        <v>2292</v>
      </c>
      <c r="E156" t="s">
        <v>2296</v>
      </c>
      <c r="F156">
        <v>37</v>
      </c>
      <c r="G156">
        <v>32</v>
      </c>
      <c r="H156">
        <v>0</v>
      </c>
      <c r="I156">
        <v>77.489999999999995</v>
      </c>
      <c r="J156">
        <v>116.23</v>
      </c>
      <c r="K156">
        <v>2479.6799999999998</v>
      </c>
      <c r="L156">
        <v>6100</v>
      </c>
    </row>
    <row r="157" spans="1:12" x14ac:dyDescent="0.3">
      <c r="A157" t="s">
        <v>2026</v>
      </c>
      <c r="B157" t="s">
        <v>2252</v>
      </c>
      <c r="C157" t="s">
        <v>18</v>
      </c>
      <c r="D157" t="s">
        <v>2292</v>
      </c>
      <c r="E157" t="s">
        <v>2294</v>
      </c>
      <c r="F157">
        <v>33</v>
      </c>
      <c r="G157">
        <v>35</v>
      </c>
      <c r="H157">
        <v>0</v>
      </c>
      <c r="I157">
        <v>84.45</v>
      </c>
      <c r="J157">
        <v>126.68</v>
      </c>
      <c r="K157">
        <v>2955.75</v>
      </c>
      <c r="L157">
        <v>6100</v>
      </c>
    </row>
    <row r="158" spans="1:12" x14ac:dyDescent="0.3">
      <c r="A158" t="s">
        <v>2026</v>
      </c>
      <c r="B158" t="s">
        <v>2254</v>
      </c>
      <c r="C158" t="s">
        <v>18</v>
      </c>
      <c r="D158" t="s">
        <v>2289</v>
      </c>
      <c r="E158" t="s">
        <v>2293</v>
      </c>
      <c r="F158">
        <v>32</v>
      </c>
      <c r="G158">
        <v>32</v>
      </c>
      <c r="H158">
        <v>0</v>
      </c>
      <c r="I158">
        <v>114.16</v>
      </c>
      <c r="J158">
        <v>171.24</v>
      </c>
      <c r="K158">
        <v>3653.12</v>
      </c>
      <c r="L158">
        <v>6200</v>
      </c>
    </row>
    <row r="159" spans="1:12" x14ac:dyDescent="0.3">
      <c r="A159" t="s">
        <v>2026</v>
      </c>
      <c r="B159" t="s">
        <v>2224</v>
      </c>
      <c r="C159" t="s">
        <v>20</v>
      </c>
      <c r="D159" t="s">
        <v>2289</v>
      </c>
      <c r="E159" t="s">
        <v>2294</v>
      </c>
      <c r="F159">
        <v>42</v>
      </c>
      <c r="G159">
        <v>37</v>
      </c>
      <c r="H159">
        <v>0</v>
      </c>
      <c r="I159">
        <v>87.69</v>
      </c>
      <c r="J159">
        <v>131.53</v>
      </c>
      <c r="K159">
        <v>3244.53</v>
      </c>
      <c r="L159">
        <v>6200</v>
      </c>
    </row>
    <row r="160" spans="1:12" x14ac:dyDescent="0.3">
      <c r="A160" t="s">
        <v>2026</v>
      </c>
      <c r="B160" t="s">
        <v>2181</v>
      </c>
      <c r="C160" t="s">
        <v>18</v>
      </c>
      <c r="D160" t="s">
        <v>2291</v>
      </c>
      <c r="E160" t="s">
        <v>2296</v>
      </c>
      <c r="F160">
        <v>32</v>
      </c>
      <c r="G160">
        <v>28</v>
      </c>
      <c r="H160">
        <v>0</v>
      </c>
      <c r="I160">
        <v>76.17</v>
      </c>
      <c r="J160">
        <v>114.25</v>
      </c>
      <c r="K160">
        <v>2132.7600000000002</v>
      </c>
      <c r="L160">
        <v>6100</v>
      </c>
    </row>
    <row r="161" spans="1:12" x14ac:dyDescent="0.3">
      <c r="A161" t="s">
        <v>2026</v>
      </c>
      <c r="B161" t="s">
        <v>2255</v>
      </c>
      <c r="C161" t="s">
        <v>20</v>
      </c>
      <c r="D161" t="s">
        <v>2291</v>
      </c>
      <c r="E161" t="s">
        <v>2293</v>
      </c>
      <c r="F161">
        <v>42</v>
      </c>
      <c r="G161">
        <v>45</v>
      </c>
      <c r="H161">
        <v>5</v>
      </c>
      <c r="I161">
        <v>78.67</v>
      </c>
      <c r="J161">
        <v>118</v>
      </c>
      <c r="K161">
        <v>3736.8</v>
      </c>
      <c r="L161">
        <v>6100</v>
      </c>
    </row>
    <row r="162" spans="1:12" x14ac:dyDescent="0.3">
      <c r="A162" t="s">
        <v>2026</v>
      </c>
      <c r="B162" t="s">
        <v>2256</v>
      </c>
      <c r="C162" t="s">
        <v>20</v>
      </c>
      <c r="D162" t="s">
        <v>2291</v>
      </c>
      <c r="E162" t="s">
        <v>2296</v>
      </c>
      <c r="F162">
        <v>32</v>
      </c>
      <c r="G162">
        <v>33</v>
      </c>
      <c r="H162">
        <v>0</v>
      </c>
      <c r="I162">
        <v>52.54</v>
      </c>
      <c r="J162">
        <v>78.81</v>
      </c>
      <c r="K162">
        <v>1733.82</v>
      </c>
      <c r="L162">
        <v>6200</v>
      </c>
    </row>
    <row r="163" spans="1:12" x14ac:dyDescent="0.3">
      <c r="A163" t="s">
        <v>2026</v>
      </c>
      <c r="B163" t="s">
        <v>2235</v>
      </c>
      <c r="C163" t="s">
        <v>19</v>
      </c>
      <c r="D163" t="s">
        <v>2290</v>
      </c>
      <c r="E163" t="s">
        <v>2293</v>
      </c>
      <c r="F163">
        <v>37</v>
      </c>
      <c r="G163">
        <v>40</v>
      </c>
      <c r="H163">
        <v>0</v>
      </c>
      <c r="I163">
        <v>82.39</v>
      </c>
      <c r="J163">
        <v>123.59</v>
      </c>
      <c r="K163">
        <v>3295.6</v>
      </c>
      <c r="L163">
        <v>6100</v>
      </c>
    </row>
    <row r="164" spans="1:12" x14ac:dyDescent="0.3">
      <c r="A164" t="s">
        <v>2026</v>
      </c>
      <c r="B164" t="s">
        <v>2215</v>
      </c>
      <c r="C164" t="s">
        <v>18</v>
      </c>
      <c r="D164" t="s">
        <v>2292</v>
      </c>
      <c r="E164" t="s">
        <v>2296</v>
      </c>
      <c r="F164">
        <v>36</v>
      </c>
      <c r="G164">
        <v>35</v>
      </c>
      <c r="H164">
        <v>0</v>
      </c>
      <c r="I164">
        <v>71.2</v>
      </c>
      <c r="J164">
        <v>106.8</v>
      </c>
      <c r="K164">
        <v>2492</v>
      </c>
      <c r="L164">
        <v>6100</v>
      </c>
    </row>
    <row r="165" spans="1:12" x14ac:dyDescent="0.3">
      <c r="A165" t="s">
        <v>2026</v>
      </c>
      <c r="B165" t="s">
        <v>2190</v>
      </c>
      <c r="C165" t="s">
        <v>18</v>
      </c>
      <c r="D165" t="s">
        <v>2291</v>
      </c>
      <c r="E165" t="s">
        <v>2294</v>
      </c>
      <c r="F165">
        <v>44</v>
      </c>
      <c r="G165">
        <v>42</v>
      </c>
      <c r="H165">
        <v>2</v>
      </c>
      <c r="I165">
        <v>116.47</v>
      </c>
      <c r="J165">
        <v>174.7</v>
      </c>
      <c r="K165">
        <v>5008.2</v>
      </c>
      <c r="L165">
        <v>6200</v>
      </c>
    </row>
    <row r="166" spans="1:12" x14ac:dyDescent="0.3">
      <c r="A166" t="s">
        <v>2026</v>
      </c>
      <c r="B166" t="s">
        <v>2199</v>
      </c>
      <c r="C166" t="s">
        <v>18</v>
      </c>
      <c r="D166" t="s">
        <v>2292</v>
      </c>
      <c r="E166" t="s">
        <v>2293</v>
      </c>
      <c r="F166">
        <v>34</v>
      </c>
      <c r="G166">
        <v>34</v>
      </c>
      <c r="H166">
        <v>0</v>
      </c>
      <c r="I166">
        <v>104.34</v>
      </c>
      <c r="J166">
        <v>156.51</v>
      </c>
      <c r="K166">
        <v>3547.56</v>
      </c>
      <c r="L166">
        <v>6100</v>
      </c>
    </row>
    <row r="167" spans="1:12" x14ac:dyDescent="0.3">
      <c r="A167" t="s">
        <v>1895</v>
      </c>
      <c r="B167" t="s">
        <v>2257</v>
      </c>
      <c r="C167" t="s">
        <v>20</v>
      </c>
      <c r="D167" t="s">
        <v>2292</v>
      </c>
      <c r="E167" t="s">
        <v>2294</v>
      </c>
      <c r="F167">
        <v>33</v>
      </c>
      <c r="G167">
        <v>34</v>
      </c>
      <c r="H167">
        <v>0</v>
      </c>
      <c r="I167">
        <v>71.05</v>
      </c>
      <c r="J167">
        <v>106.57</v>
      </c>
      <c r="K167">
        <v>2415.6999999999998</v>
      </c>
      <c r="L167">
        <v>6200</v>
      </c>
    </row>
    <row r="168" spans="1:12" x14ac:dyDescent="0.3">
      <c r="A168" t="s">
        <v>1895</v>
      </c>
      <c r="B168" t="s">
        <v>2239</v>
      </c>
      <c r="C168" t="s">
        <v>20</v>
      </c>
      <c r="D168" t="s">
        <v>2291</v>
      </c>
      <c r="E168" t="s">
        <v>2296</v>
      </c>
      <c r="F168">
        <v>40</v>
      </c>
      <c r="G168">
        <v>35</v>
      </c>
      <c r="H168">
        <v>0</v>
      </c>
      <c r="I168">
        <v>73.06</v>
      </c>
      <c r="J168">
        <v>109.59</v>
      </c>
      <c r="K168">
        <v>2557.1</v>
      </c>
      <c r="L168">
        <v>6200</v>
      </c>
    </row>
    <row r="169" spans="1:12" x14ac:dyDescent="0.3">
      <c r="A169" t="s">
        <v>1895</v>
      </c>
      <c r="B169" t="s">
        <v>2255</v>
      </c>
      <c r="C169" t="s">
        <v>21</v>
      </c>
      <c r="D169" t="s">
        <v>2292</v>
      </c>
      <c r="E169" t="s">
        <v>2295</v>
      </c>
      <c r="F169">
        <v>39</v>
      </c>
      <c r="G169">
        <v>37</v>
      </c>
      <c r="H169">
        <v>0</v>
      </c>
      <c r="I169">
        <v>101.76</v>
      </c>
      <c r="J169">
        <v>152.63999999999999</v>
      </c>
      <c r="K169">
        <v>3765.12</v>
      </c>
      <c r="L169">
        <v>6100</v>
      </c>
    </row>
    <row r="170" spans="1:12" x14ac:dyDescent="0.3">
      <c r="A170" t="s">
        <v>1895</v>
      </c>
      <c r="B170" t="s">
        <v>2258</v>
      </c>
      <c r="C170" t="s">
        <v>18</v>
      </c>
      <c r="D170" t="s">
        <v>2292</v>
      </c>
      <c r="E170" t="s">
        <v>2295</v>
      </c>
      <c r="F170">
        <v>38</v>
      </c>
      <c r="G170">
        <v>37</v>
      </c>
      <c r="H170">
        <v>0</v>
      </c>
      <c r="I170">
        <v>94.71</v>
      </c>
      <c r="J170">
        <v>142.06</v>
      </c>
      <c r="K170">
        <v>3504.27</v>
      </c>
      <c r="L170">
        <v>6200</v>
      </c>
    </row>
    <row r="171" spans="1:12" x14ac:dyDescent="0.3">
      <c r="A171" t="s">
        <v>1895</v>
      </c>
      <c r="B171" t="s">
        <v>2197</v>
      </c>
      <c r="C171" t="s">
        <v>20</v>
      </c>
      <c r="D171" t="s">
        <v>2289</v>
      </c>
      <c r="E171" t="s">
        <v>2296</v>
      </c>
      <c r="F171">
        <v>39</v>
      </c>
      <c r="G171">
        <v>37</v>
      </c>
      <c r="H171">
        <v>0</v>
      </c>
      <c r="I171">
        <v>111.99</v>
      </c>
      <c r="J171">
        <v>167.98</v>
      </c>
      <c r="K171">
        <v>4143.63</v>
      </c>
      <c r="L171">
        <v>6100</v>
      </c>
    </row>
    <row r="172" spans="1:12" x14ac:dyDescent="0.3">
      <c r="A172" t="s">
        <v>1895</v>
      </c>
      <c r="B172" t="s">
        <v>2258</v>
      </c>
      <c r="C172" t="s">
        <v>21</v>
      </c>
      <c r="D172" t="s">
        <v>2292</v>
      </c>
      <c r="E172" t="s">
        <v>2296</v>
      </c>
      <c r="F172">
        <v>35</v>
      </c>
      <c r="G172">
        <v>33</v>
      </c>
      <c r="H172">
        <v>0</v>
      </c>
      <c r="I172">
        <v>55.89</v>
      </c>
      <c r="J172">
        <v>83.84</v>
      </c>
      <c r="K172">
        <v>1844.37</v>
      </c>
      <c r="L172">
        <v>6200</v>
      </c>
    </row>
    <row r="173" spans="1:12" x14ac:dyDescent="0.3">
      <c r="A173" t="s">
        <v>1895</v>
      </c>
      <c r="B173" t="s">
        <v>2202</v>
      </c>
      <c r="C173" t="s">
        <v>19</v>
      </c>
      <c r="D173" t="s">
        <v>2291</v>
      </c>
      <c r="E173" t="s">
        <v>2294</v>
      </c>
      <c r="F173">
        <v>40</v>
      </c>
      <c r="G173">
        <v>39</v>
      </c>
      <c r="H173">
        <v>0</v>
      </c>
      <c r="I173">
        <v>53.83</v>
      </c>
      <c r="J173">
        <v>80.75</v>
      </c>
      <c r="K173">
        <v>2099.37</v>
      </c>
      <c r="L173">
        <v>6100</v>
      </c>
    </row>
    <row r="174" spans="1:12" x14ac:dyDescent="0.3">
      <c r="A174" t="s">
        <v>1895</v>
      </c>
      <c r="B174" t="s">
        <v>2243</v>
      </c>
      <c r="C174" t="s">
        <v>21</v>
      </c>
      <c r="D174" t="s">
        <v>2292</v>
      </c>
      <c r="E174" t="s">
        <v>2294</v>
      </c>
      <c r="F174">
        <v>31</v>
      </c>
      <c r="G174">
        <v>28</v>
      </c>
      <c r="H174">
        <v>0</v>
      </c>
      <c r="I174">
        <v>65.010000000000005</v>
      </c>
      <c r="J174">
        <v>97.52</v>
      </c>
      <c r="K174">
        <v>1820.28</v>
      </c>
      <c r="L174">
        <v>6200</v>
      </c>
    </row>
    <row r="175" spans="1:12" x14ac:dyDescent="0.3">
      <c r="A175" t="s">
        <v>1895</v>
      </c>
      <c r="B175" t="s">
        <v>2170</v>
      </c>
      <c r="C175" t="s">
        <v>18</v>
      </c>
      <c r="D175" t="s">
        <v>2291</v>
      </c>
      <c r="E175" t="s">
        <v>2295</v>
      </c>
      <c r="F175">
        <v>36</v>
      </c>
      <c r="G175">
        <v>37</v>
      </c>
      <c r="H175">
        <v>0</v>
      </c>
      <c r="I175">
        <v>102.08</v>
      </c>
      <c r="J175">
        <v>153.12</v>
      </c>
      <c r="K175">
        <v>3776.96</v>
      </c>
      <c r="L175">
        <v>6100</v>
      </c>
    </row>
    <row r="176" spans="1:12" x14ac:dyDescent="0.3">
      <c r="A176" t="s">
        <v>1895</v>
      </c>
      <c r="B176" t="s">
        <v>2259</v>
      </c>
      <c r="C176" t="s">
        <v>20</v>
      </c>
      <c r="D176" t="s">
        <v>2289</v>
      </c>
      <c r="E176" t="s">
        <v>2295</v>
      </c>
      <c r="F176">
        <v>32</v>
      </c>
      <c r="G176">
        <v>29</v>
      </c>
      <c r="H176">
        <v>0</v>
      </c>
      <c r="I176">
        <v>98.94</v>
      </c>
      <c r="J176">
        <v>148.41</v>
      </c>
      <c r="K176">
        <v>2869.26</v>
      </c>
      <c r="L176">
        <v>6200</v>
      </c>
    </row>
    <row r="177" spans="1:12" x14ac:dyDescent="0.3">
      <c r="A177" t="s">
        <v>1895</v>
      </c>
      <c r="B177" t="s">
        <v>2215</v>
      </c>
      <c r="C177" t="s">
        <v>18</v>
      </c>
      <c r="D177" t="s">
        <v>2289</v>
      </c>
      <c r="E177" t="s">
        <v>2296</v>
      </c>
      <c r="F177">
        <v>40</v>
      </c>
      <c r="G177">
        <v>45</v>
      </c>
      <c r="H177">
        <v>5</v>
      </c>
      <c r="I177">
        <v>82.37</v>
      </c>
      <c r="J177">
        <v>123.56</v>
      </c>
      <c r="K177">
        <v>3912.6</v>
      </c>
      <c r="L177">
        <v>6100</v>
      </c>
    </row>
    <row r="178" spans="1:12" x14ac:dyDescent="0.3">
      <c r="A178" t="s">
        <v>1895</v>
      </c>
      <c r="B178" t="s">
        <v>2194</v>
      </c>
      <c r="C178" t="s">
        <v>19</v>
      </c>
      <c r="D178" t="s">
        <v>2291</v>
      </c>
      <c r="E178" t="s">
        <v>2295</v>
      </c>
      <c r="F178">
        <v>44</v>
      </c>
      <c r="G178">
        <v>48</v>
      </c>
      <c r="H178">
        <v>8</v>
      </c>
      <c r="I178">
        <v>79.77</v>
      </c>
      <c r="J178">
        <v>119.66</v>
      </c>
      <c r="K178">
        <v>4148.08</v>
      </c>
      <c r="L178">
        <v>6200</v>
      </c>
    </row>
    <row r="179" spans="1:12" x14ac:dyDescent="0.3">
      <c r="A179" t="s">
        <v>1895</v>
      </c>
      <c r="B179" t="s">
        <v>2205</v>
      </c>
      <c r="C179" t="s">
        <v>19</v>
      </c>
      <c r="D179" t="s">
        <v>2290</v>
      </c>
      <c r="E179" t="s">
        <v>2293</v>
      </c>
      <c r="F179">
        <v>41</v>
      </c>
      <c r="G179">
        <v>44</v>
      </c>
      <c r="H179">
        <v>4</v>
      </c>
      <c r="I179">
        <v>72.64</v>
      </c>
      <c r="J179">
        <v>108.96</v>
      </c>
      <c r="K179">
        <v>3341.44</v>
      </c>
      <c r="L179">
        <v>6100</v>
      </c>
    </row>
    <row r="180" spans="1:12" x14ac:dyDescent="0.3">
      <c r="A180" t="s">
        <v>1895</v>
      </c>
      <c r="B180" t="s">
        <v>2258</v>
      </c>
      <c r="C180" t="s">
        <v>21</v>
      </c>
      <c r="D180" t="s">
        <v>2291</v>
      </c>
      <c r="E180" t="s">
        <v>2294</v>
      </c>
      <c r="F180">
        <v>33</v>
      </c>
      <c r="G180">
        <v>36</v>
      </c>
      <c r="H180">
        <v>0</v>
      </c>
      <c r="I180">
        <v>73.45</v>
      </c>
      <c r="J180">
        <v>110.18</v>
      </c>
      <c r="K180">
        <v>2644.2</v>
      </c>
      <c r="L180">
        <v>6100</v>
      </c>
    </row>
    <row r="181" spans="1:12" x14ac:dyDescent="0.3">
      <c r="A181" t="s">
        <v>1895</v>
      </c>
      <c r="B181" t="s">
        <v>2245</v>
      </c>
      <c r="C181" t="s">
        <v>18</v>
      </c>
      <c r="D181" t="s">
        <v>2290</v>
      </c>
      <c r="E181" t="s">
        <v>2294</v>
      </c>
      <c r="F181">
        <v>32</v>
      </c>
      <c r="G181">
        <v>34</v>
      </c>
      <c r="H181">
        <v>0</v>
      </c>
      <c r="I181">
        <v>118.49</v>
      </c>
      <c r="J181">
        <v>177.73</v>
      </c>
      <c r="K181">
        <v>4028.66</v>
      </c>
      <c r="L181">
        <v>6200</v>
      </c>
    </row>
    <row r="182" spans="1:12" x14ac:dyDescent="0.3">
      <c r="A182" t="s">
        <v>2083</v>
      </c>
      <c r="B182" t="s">
        <v>2252</v>
      </c>
      <c r="C182" t="s">
        <v>18</v>
      </c>
      <c r="D182" t="s">
        <v>2289</v>
      </c>
      <c r="E182" t="s">
        <v>2294</v>
      </c>
      <c r="F182">
        <v>34</v>
      </c>
      <c r="G182">
        <v>29</v>
      </c>
      <c r="H182">
        <v>0</v>
      </c>
      <c r="I182">
        <v>107.56</v>
      </c>
      <c r="J182">
        <v>161.34</v>
      </c>
      <c r="K182">
        <v>3119.24</v>
      </c>
      <c r="L182">
        <v>6200</v>
      </c>
    </row>
    <row r="183" spans="1:12" x14ac:dyDescent="0.3">
      <c r="A183" t="s">
        <v>2083</v>
      </c>
      <c r="B183" t="s">
        <v>2260</v>
      </c>
      <c r="C183" t="s">
        <v>20</v>
      </c>
      <c r="D183" t="s">
        <v>2289</v>
      </c>
      <c r="E183" t="s">
        <v>2294</v>
      </c>
      <c r="F183">
        <v>33</v>
      </c>
      <c r="G183">
        <v>29</v>
      </c>
      <c r="H183">
        <v>0</v>
      </c>
      <c r="I183">
        <v>103.98</v>
      </c>
      <c r="J183">
        <v>155.97</v>
      </c>
      <c r="K183">
        <v>3015.42</v>
      </c>
      <c r="L183">
        <v>6100</v>
      </c>
    </row>
    <row r="184" spans="1:12" x14ac:dyDescent="0.3">
      <c r="A184" t="s">
        <v>2083</v>
      </c>
      <c r="B184" t="s">
        <v>2179</v>
      </c>
      <c r="C184" t="s">
        <v>19</v>
      </c>
      <c r="D184" t="s">
        <v>2289</v>
      </c>
      <c r="E184" t="s">
        <v>2293</v>
      </c>
      <c r="F184">
        <v>32</v>
      </c>
      <c r="G184">
        <v>32</v>
      </c>
      <c r="H184">
        <v>0</v>
      </c>
      <c r="I184">
        <v>93.94</v>
      </c>
      <c r="J184">
        <v>140.91</v>
      </c>
      <c r="K184">
        <v>3006.08</v>
      </c>
      <c r="L184">
        <v>6200</v>
      </c>
    </row>
    <row r="185" spans="1:12" x14ac:dyDescent="0.3">
      <c r="A185" t="s">
        <v>2083</v>
      </c>
      <c r="B185" t="s">
        <v>2224</v>
      </c>
      <c r="C185" t="s">
        <v>18</v>
      </c>
      <c r="D185" t="s">
        <v>2290</v>
      </c>
      <c r="E185" t="s">
        <v>2293</v>
      </c>
      <c r="F185">
        <v>42</v>
      </c>
      <c r="G185">
        <v>39</v>
      </c>
      <c r="H185">
        <v>0</v>
      </c>
      <c r="I185">
        <v>104.72</v>
      </c>
      <c r="J185">
        <v>157.08000000000001</v>
      </c>
      <c r="K185">
        <v>4084.08</v>
      </c>
      <c r="L185">
        <v>6100</v>
      </c>
    </row>
    <row r="186" spans="1:12" x14ac:dyDescent="0.3">
      <c r="A186" t="s">
        <v>2083</v>
      </c>
      <c r="B186" t="s">
        <v>2177</v>
      </c>
      <c r="C186" t="s">
        <v>19</v>
      </c>
      <c r="D186" t="s">
        <v>2289</v>
      </c>
      <c r="E186" t="s">
        <v>2295</v>
      </c>
      <c r="F186">
        <v>40</v>
      </c>
      <c r="G186">
        <v>44</v>
      </c>
      <c r="H186">
        <v>4</v>
      </c>
      <c r="I186">
        <v>106.17</v>
      </c>
      <c r="J186">
        <v>159.25</v>
      </c>
      <c r="K186">
        <v>4883.8</v>
      </c>
      <c r="L186">
        <v>6100</v>
      </c>
    </row>
    <row r="187" spans="1:12" x14ac:dyDescent="0.3">
      <c r="A187" t="s">
        <v>2083</v>
      </c>
      <c r="B187" t="s">
        <v>2261</v>
      </c>
      <c r="C187" t="s">
        <v>18</v>
      </c>
      <c r="D187" t="s">
        <v>2292</v>
      </c>
      <c r="E187" t="s">
        <v>2296</v>
      </c>
      <c r="F187">
        <v>38</v>
      </c>
      <c r="G187">
        <v>41</v>
      </c>
      <c r="H187">
        <v>1</v>
      </c>
      <c r="I187">
        <v>79.709999999999994</v>
      </c>
      <c r="J187">
        <v>119.56</v>
      </c>
      <c r="K187">
        <v>3307.96</v>
      </c>
      <c r="L187">
        <v>6200</v>
      </c>
    </row>
    <row r="188" spans="1:12" x14ac:dyDescent="0.3">
      <c r="A188" t="s">
        <v>2083</v>
      </c>
      <c r="B188" t="s">
        <v>2262</v>
      </c>
      <c r="C188" t="s">
        <v>21</v>
      </c>
      <c r="D188" t="s">
        <v>2289</v>
      </c>
      <c r="E188" t="s">
        <v>2296</v>
      </c>
      <c r="F188">
        <v>41</v>
      </c>
      <c r="G188">
        <v>45</v>
      </c>
      <c r="H188">
        <v>5</v>
      </c>
      <c r="I188">
        <v>57.1</v>
      </c>
      <c r="J188">
        <v>85.65</v>
      </c>
      <c r="K188">
        <v>2712.25</v>
      </c>
      <c r="L188">
        <v>6100</v>
      </c>
    </row>
    <row r="189" spans="1:12" x14ac:dyDescent="0.3">
      <c r="A189" t="s">
        <v>2083</v>
      </c>
      <c r="B189" t="s">
        <v>2249</v>
      </c>
      <c r="C189" t="s">
        <v>20</v>
      </c>
      <c r="D189" t="s">
        <v>2290</v>
      </c>
      <c r="E189" t="s">
        <v>2293</v>
      </c>
      <c r="F189">
        <v>41</v>
      </c>
      <c r="G189">
        <v>37</v>
      </c>
      <c r="H189">
        <v>0</v>
      </c>
      <c r="I189">
        <v>69.72</v>
      </c>
      <c r="J189">
        <v>104.58</v>
      </c>
      <c r="K189">
        <v>2579.64</v>
      </c>
      <c r="L189">
        <v>6100</v>
      </c>
    </row>
    <row r="190" spans="1:12" x14ac:dyDescent="0.3">
      <c r="A190" t="s">
        <v>2083</v>
      </c>
      <c r="B190" t="s">
        <v>2195</v>
      </c>
      <c r="C190" t="s">
        <v>21</v>
      </c>
      <c r="D190" t="s">
        <v>2292</v>
      </c>
      <c r="E190" t="s">
        <v>2295</v>
      </c>
      <c r="F190">
        <v>39</v>
      </c>
      <c r="G190">
        <v>43</v>
      </c>
      <c r="H190">
        <v>3</v>
      </c>
      <c r="I190">
        <v>110.43</v>
      </c>
      <c r="J190">
        <v>165.65</v>
      </c>
      <c r="K190">
        <v>4914.1499999999996</v>
      </c>
      <c r="L190">
        <v>6100</v>
      </c>
    </row>
    <row r="191" spans="1:12" x14ac:dyDescent="0.3">
      <c r="A191" t="s">
        <v>2083</v>
      </c>
      <c r="B191" t="s">
        <v>2177</v>
      </c>
      <c r="C191" t="s">
        <v>19</v>
      </c>
      <c r="D191" t="s">
        <v>2289</v>
      </c>
      <c r="E191" t="s">
        <v>2295</v>
      </c>
      <c r="F191">
        <v>34</v>
      </c>
      <c r="G191">
        <v>32</v>
      </c>
      <c r="H191">
        <v>0</v>
      </c>
      <c r="I191">
        <v>114.49</v>
      </c>
      <c r="J191">
        <v>171.73</v>
      </c>
      <c r="K191">
        <v>3663.68</v>
      </c>
      <c r="L191">
        <v>6200</v>
      </c>
    </row>
    <row r="192" spans="1:12" x14ac:dyDescent="0.3">
      <c r="A192" t="s">
        <v>2083</v>
      </c>
      <c r="B192" t="s">
        <v>2263</v>
      </c>
      <c r="C192" t="s">
        <v>20</v>
      </c>
      <c r="D192" t="s">
        <v>2290</v>
      </c>
      <c r="E192" t="s">
        <v>2296</v>
      </c>
      <c r="F192">
        <v>44</v>
      </c>
      <c r="G192">
        <v>45</v>
      </c>
      <c r="H192">
        <v>5</v>
      </c>
      <c r="I192">
        <v>60.18</v>
      </c>
      <c r="J192">
        <v>90.27</v>
      </c>
      <c r="K192">
        <v>2858.55</v>
      </c>
      <c r="L192">
        <v>6200</v>
      </c>
    </row>
    <row r="193" spans="1:12" x14ac:dyDescent="0.3">
      <c r="A193" t="s">
        <v>2083</v>
      </c>
      <c r="B193" t="s">
        <v>2177</v>
      </c>
      <c r="C193" t="s">
        <v>21</v>
      </c>
      <c r="D193" t="s">
        <v>2290</v>
      </c>
      <c r="E193" t="s">
        <v>2294</v>
      </c>
      <c r="F193">
        <v>44</v>
      </c>
      <c r="G193">
        <v>42</v>
      </c>
      <c r="H193">
        <v>2</v>
      </c>
      <c r="I193">
        <v>83.67</v>
      </c>
      <c r="J193">
        <v>125.5</v>
      </c>
      <c r="K193">
        <v>3597.8</v>
      </c>
      <c r="L193">
        <v>6100</v>
      </c>
    </row>
    <row r="194" spans="1:12" x14ac:dyDescent="0.3">
      <c r="A194" t="s">
        <v>2083</v>
      </c>
      <c r="B194" t="s">
        <v>2193</v>
      </c>
      <c r="C194" t="s">
        <v>20</v>
      </c>
      <c r="D194" t="s">
        <v>2292</v>
      </c>
      <c r="E194" t="s">
        <v>2295</v>
      </c>
      <c r="F194">
        <v>39</v>
      </c>
      <c r="G194">
        <v>36</v>
      </c>
      <c r="H194">
        <v>0</v>
      </c>
      <c r="I194">
        <v>96.79</v>
      </c>
      <c r="J194">
        <v>145.19</v>
      </c>
      <c r="K194">
        <v>3484.44</v>
      </c>
      <c r="L194">
        <v>6200</v>
      </c>
    </row>
    <row r="195" spans="1:12" x14ac:dyDescent="0.3">
      <c r="A195" t="s">
        <v>2083</v>
      </c>
      <c r="B195" t="s">
        <v>2233</v>
      </c>
      <c r="C195" t="s">
        <v>18</v>
      </c>
      <c r="D195" t="s">
        <v>2289</v>
      </c>
      <c r="E195" t="s">
        <v>2293</v>
      </c>
      <c r="F195">
        <v>42</v>
      </c>
      <c r="G195">
        <v>47</v>
      </c>
      <c r="H195">
        <v>7</v>
      </c>
      <c r="I195">
        <v>54.1</v>
      </c>
      <c r="J195">
        <v>81.150000000000006</v>
      </c>
      <c r="K195">
        <v>2732.05</v>
      </c>
      <c r="L195">
        <v>6100</v>
      </c>
    </row>
    <row r="196" spans="1:12" x14ac:dyDescent="0.3">
      <c r="A196" t="s">
        <v>2083</v>
      </c>
      <c r="B196" t="s">
        <v>2194</v>
      </c>
      <c r="C196" t="s">
        <v>19</v>
      </c>
      <c r="D196" t="s">
        <v>2290</v>
      </c>
      <c r="E196" t="s">
        <v>2293</v>
      </c>
      <c r="F196">
        <v>32</v>
      </c>
      <c r="G196">
        <v>30</v>
      </c>
      <c r="H196">
        <v>0</v>
      </c>
      <c r="I196">
        <v>91.88</v>
      </c>
      <c r="J196">
        <v>137.82</v>
      </c>
      <c r="K196">
        <v>2756.4</v>
      </c>
      <c r="L196">
        <v>6100</v>
      </c>
    </row>
    <row r="197" spans="1:12" x14ac:dyDescent="0.3">
      <c r="A197" t="s">
        <v>2146</v>
      </c>
      <c r="B197" t="s">
        <v>2216</v>
      </c>
      <c r="C197" t="s">
        <v>20</v>
      </c>
      <c r="D197" t="s">
        <v>2290</v>
      </c>
      <c r="E197" t="s">
        <v>2296</v>
      </c>
      <c r="F197">
        <v>41</v>
      </c>
      <c r="G197">
        <v>45</v>
      </c>
      <c r="H197">
        <v>5</v>
      </c>
      <c r="I197">
        <v>92.66</v>
      </c>
      <c r="J197">
        <v>138.99</v>
      </c>
      <c r="K197">
        <v>4401.3500000000004</v>
      </c>
      <c r="L197">
        <v>6200</v>
      </c>
    </row>
    <row r="198" spans="1:12" x14ac:dyDescent="0.3">
      <c r="A198" t="s">
        <v>2146</v>
      </c>
      <c r="B198" t="s">
        <v>2207</v>
      </c>
      <c r="C198" t="s">
        <v>20</v>
      </c>
      <c r="D198" t="s">
        <v>2292</v>
      </c>
      <c r="E198" t="s">
        <v>2294</v>
      </c>
      <c r="F198">
        <v>35</v>
      </c>
      <c r="G198">
        <v>30</v>
      </c>
      <c r="H198">
        <v>0</v>
      </c>
      <c r="I198">
        <v>70.099999999999994</v>
      </c>
      <c r="J198">
        <v>105.15</v>
      </c>
      <c r="K198">
        <v>2103</v>
      </c>
      <c r="L198">
        <v>6100</v>
      </c>
    </row>
    <row r="199" spans="1:12" x14ac:dyDescent="0.3">
      <c r="A199" t="s">
        <v>2146</v>
      </c>
      <c r="B199" t="s">
        <v>2171</v>
      </c>
      <c r="C199" t="s">
        <v>21</v>
      </c>
      <c r="D199" t="s">
        <v>2292</v>
      </c>
      <c r="E199" t="s">
        <v>2293</v>
      </c>
      <c r="F199">
        <v>32</v>
      </c>
      <c r="G199">
        <v>27</v>
      </c>
      <c r="H199">
        <v>0</v>
      </c>
      <c r="I199">
        <v>114.23</v>
      </c>
      <c r="J199">
        <v>171.34</v>
      </c>
      <c r="K199">
        <v>3084.21</v>
      </c>
      <c r="L199">
        <v>6200</v>
      </c>
    </row>
    <row r="200" spans="1:12" x14ac:dyDescent="0.3">
      <c r="A200" t="s">
        <v>2146</v>
      </c>
      <c r="B200" t="s">
        <v>2173</v>
      </c>
      <c r="C200" t="s">
        <v>21</v>
      </c>
      <c r="D200" t="s">
        <v>2290</v>
      </c>
      <c r="E200" t="s">
        <v>2296</v>
      </c>
      <c r="F200">
        <v>30</v>
      </c>
      <c r="G200">
        <v>30</v>
      </c>
      <c r="H200">
        <v>0</v>
      </c>
      <c r="I200">
        <v>99.86</v>
      </c>
      <c r="J200">
        <v>149.79</v>
      </c>
      <c r="K200">
        <v>2995.8</v>
      </c>
      <c r="L200">
        <v>6100</v>
      </c>
    </row>
    <row r="201" spans="1:12" x14ac:dyDescent="0.3">
      <c r="A201" t="s">
        <v>2146</v>
      </c>
      <c r="B201" t="s">
        <v>2209</v>
      </c>
      <c r="C201" t="s">
        <v>21</v>
      </c>
      <c r="D201" t="s">
        <v>2289</v>
      </c>
      <c r="E201" t="s">
        <v>2294</v>
      </c>
      <c r="F201">
        <v>43</v>
      </c>
      <c r="G201">
        <v>48</v>
      </c>
      <c r="H201">
        <v>8</v>
      </c>
      <c r="I201">
        <v>97.89</v>
      </c>
      <c r="J201">
        <v>146.84</v>
      </c>
      <c r="K201">
        <v>5090.32</v>
      </c>
      <c r="L201">
        <v>6200</v>
      </c>
    </row>
    <row r="202" spans="1:12" x14ac:dyDescent="0.3">
      <c r="A202" t="s">
        <v>2146</v>
      </c>
      <c r="B202" t="s">
        <v>2171</v>
      </c>
      <c r="C202" t="s">
        <v>21</v>
      </c>
      <c r="D202" t="s">
        <v>2290</v>
      </c>
      <c r="E202" t="s">
        <v>2294</v>
      </c>
      <c r="F202">
        <v>34</v>
      </c>
      <c r="G202">
        <v>31</v>
      </c>
      <c r="H202">
        <v>0</v>
      </c>
      <c r="I202">
        <v>111.13</v>
      </c>
      <c r="J202">
        <v>166.69</v>
      </c>
      <c r="K202">
        <v>3445.03</v>
      </c>
      <c r="L202">
        <v>6200</v>
      </c>
    </row>
    <row r="203" spans="1:12" x14ac:dyDescent="0.3">
      <c r="A203" t="s">
        <v>2146</v>
      </c>
      <c r="B203" t="s">
        <v>2264</v>
      </c>
      <c r="C203" t="s">
        <v>18</v>
      </c>
      <c r="D203" t="s">
        <v>2292</v>
      </c>
      <c r="E203" t="s">
        <v>2296</v>
      </c>
      <c r="F203">
        <v>41</v>
      </c>
      <c r="G203">
        <v>40</v>
      </c>
      <c r="H203">
        <v>0</v>
      </c>
      <c r="I203">
        <v>112.05</v>
      </c>
      <c r="J203">
        <v>168.07</v>
      </c>
      <c r="K203">
        <v>4482</v>
      </c>
      <c r="L203">
        <v>6200</v>
      </c>
    </row>
    <row r="204" spans="1:12" x14ac:dyDescent="0.3">
      <c r="A204" t="s">
        <v>2146</v>
      </c>
      <c r="B204" t="s">
        <v>2237</v>
      </c>
      <c r="C204" t="s">
        <v>21</v>
      </c>
      <c r="D204" t="s">
        <v>2291</v>
      </c>
      <c r="E204" t="s">
        <v>2294</v>
      </c>
      <c r="F204">
        <v>44</v>
      </c>
      <c r="G204">
        <v>39</v>
      </c>
      <c r="H204">
        <v>0</v>
      </c>
      <c r="I204">
        <v>115.41</v>
      </c>
      <c r="J204">
        <v>173.12</v>
      </c>
      <c r="K204">
        <v>4500.99</v>
      </c>
      <c r="L204">
        <v>6200</v>
      </c>
    </row>
    <row r="205" spans="1:12" x14ac:dyDescent="0.3">
      <c r="A205" t="s">
        <v>2146</v>
      </c>
      <c r="B205" t="s">
        <v>2204</v>
      </c>
      <c r="C205" t="s">
        <v>20</v>
      </c>
      <c r="D205" t="s">
        <v>2291</v>
      </c>
      <c r="E205" t="s">
        <v>2296</v>
      </c>
      <c r="F205">
        <v>33</v>
      </c>
      <c r="G205">
        <v>35</v>
      </c>
      <c r="H205">
        <v>0</v>
      </c>
      <c r="I205">
        <v>68.48</v>
      </c>
      <c r="J205">
        <v>102.72</v>
      </c>
      <c r="K205">
        <v>2396.8000000000002</v>
      </c>
      <c r="L205">
        <v>6200</v>
      </c>
    </row>
    <row r="206" spans="1:12" x14ac:dyDescent="0.3">
      <c r="A206" t="s">
        <v>2146</v>
      </c>
      <c r="B206" t="s">
        <v>2251</v>
      </c>
      <c r="C206" t="s">
        <v>18</v>
      </c>
      <c r="D206" t="s">
        <v>2289</v>
      </c>
      <c r="E206" t="s">
        <v>2293</v>
      </c>
      <c r="F206">
        <v>39</v>
      </c>
      <c r="G206">
        <v>41</v>
      </c>
      <c r="H206">
        <v>1</v>
      </c>
      <c r="I206">
        <v>76.33</v>
      </c>
      <c r="J206">
        <v>114.5</v>
      </c>
      <c r="K206">
        <v>3167.7</v>
      </c>
      <c r="L206">
        <v>6200</v>
      </c>
    </row>
    <row r="207" spans="1:12" x14ac:dyDescent="0.3">
      <c r="A207" t="s">
        <v>2146</v>
      </c>
      <c r="B207" t="s">
        <v>2265</v>
      </c>
      <c r="C207" t="s">
        <v>20</v>
      </c>
      <c r="D207" t="s">
        <v>2290</v>
      </c>
      <c r="E207" t="s">
        <v>2293</v>
      </c>
      <c r="F207">
        <v>31</v>
      </c>
      <c r="G207">
        <v>34</v>
      </c>
      <c r="H207">
        <v>0</v>
      </c>
      <c r="I207">
        <v>49.66</v>
      </c>
      <c r="J207">
        <v>74.489999999999995</v>
      </c>
      <c r="K207">
        <v>1688.44</v>
      </c>
      <c r="L207">
        <v>6100</v>
      </c>
    </row>
    <row r="208" spans="1:12" x14ac:dyDescent="0.3">
      <c r="A208" t="s">
        <v>2146</v>
      </c>
      <c r="B208" t="s">
        <v>2266</v>
      </c>
      <c r="C208" t="s">
        <v>20</v>
      </c>
      <c r="D208" t="s">
        <v>2292</v>
      </c>
      <c r="E208" t="s">
        <v>2295</v>
      </c>
      <c r="F208">
        <v>36</v>
      </c>
      <c r="G208">
        <v>32</v>
      </c>
      <c r="H208">
        <v>0</v>
      </c>
      <c r="I208">
        <v>98.73</v>
      </c>
      <c r="J208">
        <v>148.09</v>
      </c>
      <c r="K208">
        <v>3159.36</v>
      </c>
      <c r="L208">
        <v>6200</v>
      </c>
    </row>
    <row r="209" spans="1:12" x14ac:dyDescent="0.3">
      <c r="A209" t="s">
        <v>2146</v>
      </c>
      <c r="B209" t="s">
        <v>2267</v>
      </c>
      <c r="C209" t="s">
        <v>18</v>
      </c>
      <c r="D209" t="s">
        <v>2292</v>
      </c>
      <c r="E209" t="s">
        <v>2293</v>
      </c>
      <c r="F209">
        <v>32</v>
      </c>
      <c r="G209">
        <v>31</v>
      </c>
      <c r="H209">
        <v>0</v>
      </c>
      <c r="I209">
        <v>49.89</v>
      </c>
      <c r="J209">
        <v>74.84</v>
      </c>
      <c r="K209">
        <v>1546.59</v>
      </c>
      <c r="L209">
        <v>6100</v>
      </c>
    </row>
    <row r="210" spans="1:12" x14ac:dyDescent="0.3">
      <c r="A210" t="s">
        <v>2146</v>
      </c>
      <c r="B210" t="s">
        <v>2177</v>
      </c>
      <c r="C210" t="s">
        <v>19</v>
      </c>
      <c r="D210" t="s">
        <v>2292</v>
      </c>
      <c r="E210" t="s">
        <v>2296</v>
      </c>
      <c r="F210">
        <v>35</v>
      </c>
      <c r="G210">
        <v>30</v>
      </c>
      <c r="H210">
        <v>0</v>
      </c>
      <c r="I210">
        <v>53.89</v>
      </c>
      <c r="J210">
        <v>80.84</v>
      </c>
      <c r="K210">
        <v>1616.7</v>
      </c>
      <c r="L210">
        <v>6100</v>
      </c>
    </row>
    <row r="211" spans="1:12" x14ac:dyDescent="0.3">
      <c r="A211" t="s">
        <v>2146</v>
      </c>
      <c r="B211" t="s">
        <v>2240</v>
      </c>
      <c r="C211" t="s">
        <v>19</v>
      </c>
      <c r="D211" t="s">
        <v>2289</v>
      </c>
      <c r="E211" t="s">
        <v>2293</v>
      </c>
      <c r="F211">
        <v>35</v>
      </c>
      <c r="G211">
        <v>37</v>
      </c>
      <c r="H211">
        <v>0</v>
      </c>
      <c r="I211">
        <v>99.17</v>
      </c>
      <c r="J211">
        <v>148.75</v>
      </c>
      <c r="K211">
        <v>3669.29</v>
      </c>
      <c r="L211">
        <v>6200</v>
      </c>
    </row>
    <row r="212" spans="1:12" x14ac:dyDescent="0.3">
      <c r="A212" t="s">
        <v>2085</v>
      </c>
      <c r="B212" t="s">
        <v>2174</v>
      </c>
      <c r="C212" t="s">
        <v>20</v>
      </c>
      <c r="D212" t="s">
        <v>2289</v>
      </c>
      <c r="E212" t="s">
        <v>2294</v>
      </c>
      <c r="F212">
        <v>34</v>
      </c>
      <c r="G212">
        <v>37</v>
      </c>
      <c r="H212">
        <v>0</v>
      </c>
      <c r="I212">
        <v>59.91</v>
      </c>
      <c r="J212">
        <v>89.86</v>
      </c>
      <c r="K212">
        <v>2216.67</v>
      </c>
      <c r="L212">
        <v>6100</v>
      </c>
    </row>
    <row r="213" spans="1:12" x14ac:dyDescent="0.3">
      <c r="A213" t="s">
        <v>2085</v>
      </c>
      <c r="B213" t="s">
        <v>2176</v>
      </c>
      <c r="C213" t="s">
        <v>18</v>
      </c>
      <c r="D213" t="s">
        <v>2291</v>
      </c>
      <c r="E213" t="s">
        <v>2296</v>
      </c>
      <c r="F213">
        <v>42</v>
      </c>
      <c r="G213">
        <v>41</v>
      </c>
      <c r="H213">
        <v>1</v>
      </c>
      <c r="I213">
        <v>71.88</v>
      </c>
      <c r="J213">
        <v>107.82</v>
      </c>
      <c r="K213">
        <v>2983.02</v>
      </c>
      <c r="L213">
        <v>6100</v>
      </c>
    </row>
    <row r="214" spans="1:12" x14ac:dyDescent="0.3">
      <c r="A214" t="s">
        <v>2085</v>
      </c>
      <c r="B214" t="s">
        <v>2187</v>
      </c>
      <c r="C214" t="s">
        <v>18</v>
      </c>
      <c r="D214" t="s">
        <v>2289</v>
      </c>
      <c r="E214" t="s">
        <v>2295</v>
      </c>
      <c r="F214">
        <v>40</v>
      </c>
      <c r="G214">
        <v>40</v>
      </c>
      <c r="H214">
        <v>0</v>
      </c>
      <c r="I214">
        <v>42.96</v>
      </c>
      <c r="J214">
        <v>64.44</v>
      </c>
      <c r="K214">
        <v>1718.4</v>
      </c>
      <c r="L214">
        <v>6200</v>
      </c>
    </row>
    <row r="215" spans="1:12" x14ac:dyDescent="0.3">
      <c r="A215" t="s">
        <v>2085</v>
      </c>
      <c r="B215" t="s">
        <v>2192</v>
      </c>
      <c r="C215" t="s">
        <v>19</v>
      </c>
      <c r="D215" t="s">
        <v>2291</v>
      </c>
      <c r="E215" t="s">
        <v>2293</v>
      </c>
      <c r="F215">
        <v>39</v>
      </c>
      <c r="G215">
        <v>38</v>
      </c>
      <c r="H215">
        <v>0</v>
      </c>
      <c r="I215">
        <v>58.45</v>
      </c>
      <c r="J215">
        <v>87.68</v>
      </c>
      <c r="K215">
        <v>2221.1</v>
      </c>
      <c r="L215">
        <v>6200</v>
      </c>
    </row>
    <row r="216" spans="1:12" x14ac:dyDescent="0.3">
      <c r="A216" t="s">
        <v>2085</v>
      </c>
      <c r="B216" t="s">
        <v>2247</v>
      </c>
      <c r="C216" t="s">
        <v>21</v>
      </c>
      <c r="D216" t="s">
        <v>2289</v>
      </c>
      <c r="E216" t="s">
        <v>2294</v>
      </c>
      <c r="F216">
        <v>43</v>
      </c>
      <c r="G216">
        <v>41</v>
      </c>
      <c r="H216">
        <v>1</v>
      </c>
      <c r="I216">
        <v>65.56</v>
      </c>
      <c r="J216">
        <v>98.34</v>
      </c>
      <c r="K216">
        <v>2720.74</v>
      </c>
      <c r="L216">
        <v>6100</v>
      </c>
    </row>
    <row r="217" spans="1:12" x14ac:dyDescent="0.3">
      <c r="A217" t="s">
        <v>2085</v>
      </c>
      <c r="B217" t="s">
        <v>2268</v>
      </c>
      <c r="C217" t="s">
        <v>18</v>
      </c>
      <c r="D217" t="s">
        <v>2289</v>
      </c>
      <c r="E217" t="s">
        <v>2295</v>
      </c>
      <c r="F217">
        <v>37</v>
      </c>
      <c r="G217">
        <v>38</v>
      </c>
      <c r="H217">
        <v>0</v>
      </c>
      <c r="I217">
        <v>79.67</v>
      </c>
      <c r="J217">
        <v>119.5</v>
      </c>
      <c r="K217">
        <v>3027.46</v>
      </c>
      <c r="L217">
        <v>6100</v>
      </c>
    </row>
    <row r="218" spans="1:12" x14ac:dyDescent="0.3">
      <c r="A218" t="s">
        <v>2085</v>
      </c>
      <c r="B218" t="s">
        <v>2170</v>
      </c>
      <c r="C218" t="s">
        <v>18</v>
      </c>
      <c r="D218" t="s">
        <v>2289</v>
      </c>
      <c r="E218" t="s">
        <v>2293</v>
      </c>
      <c r="F218">
        <v>39</v>
      </c>
      <c r="G218">
        <v>38</v>
      </c>
      <c r="H218">
        <v>0</v>
      </c>
      <c r="I218">
        <v>117.17</v>
      </c>
      <c r="J218">
        <v>175.75</v>
      </c>
      <c r="K218">
        <v>4452.46</v>
      </c>
      <c r="L218">
        <v>6200</v>
      </c>
    </row>
    <row r="219" spans="1:12" x14ac:dyDescent="0.3">
      <c r="A219" t="s">
        <v>2085</v>
      </c>
      <c r="B219" t="s">
        <v>2269</v>
      </c>
      <c r="C219" t="s">
        <v>19</v>
      </c>
      <c r="D219" t="s">
        <v>2292</v>
      </c>
      <c r="E219" t="s">
        <v>2293</v>
      </c>
      <c r="F219">
        <v>33</v>
      </c>
      <c r="G219">
        <v>31</v>
      </c>
      <c r="H219">
        <v>0</v>
      </c>
      <c r="I219">
        <v>72.28</v>
      </c>
      <c r="J219">
        <v>108.42</v>
      </c>
      <c r="K219">
        <v>2240.6799999999998</v>
      </c>
      <c r="L219">
        <v>6200</v>
      </c>
    </row>
    <row r="220" spans="1:12" x14ac:dyDescent="0.3">
      <c r="A220" t="s">
        <v>2085</v>
      </c>
      <c r="B220" t="s">
        <v>2238</v>
      </c>
      <c r="C220" t="s">
        <v>20</v>
      </c>
      <c r="D220" t="s">
        <v>2290</v>
      </c>
      <c r="E220" t="s">
        <v>2296</v>
      </c>
      <c r="F220">
        <v>39</v>
      </c>
      <c r="G220">
        <v>36</v>
      </c>
      <c r="H220">
        <v>0</v>
      </c>
      <c r="I220">
        <v>79.41</v>
      </c>
      <c r="J220">
        <v>119.11</v>
      </c>
      <c r="K220">
        <v>2858.76</v>
      </c>
      <c r="L220">
        <v>6200</v>
      </c>
    </row>
    <row r="221" spans="1:12" x14ac:dyDescent="0.3">
      <c r="A221" t="s">
        <v>2085</v>
      </c>
      <c r="B221" t="s">
        <v>2171</v>
      </c>
      <c r="C221" t="s">
        <v>20</v>
      </c>
      <c r="D221" t="s">
        <v>2290</v>
      </c>
      <c r="E221" t="s">
        <v>2294</v>
      </c>
      <c r="F221">
        <v>43</v>
      </c>
      <c r="G221">
        <v>45</v>
      </c>
      <c r="H221">
        <v>5</v>
      </c>
      <c r="I221">
        <v>107.31</v>
      </c>
      <c r="J221">
        <v>160.97</v>
      </c>
      <c r="K221">
        <v>5097.25</v>
      </c>
      <c r="L221">
        <v>6200</v>
      </c>
    </row>
    <row r="222" spans="1:12" x14ac:dyDescent="0.3">
      <c r="A222" t="s">
        <v>2085</v>
      </c>
      <c r="B222" t="s">
        <v>2247</v>
      </c>
      <c r="C222" t="s">
        <v>18</v>
      </c>
      <c r="D222" t="s">
        <v>2291</v>
      </c>
      <c r="E222" t="s">
        <v>2293</v>
      </c>
      <c r="F222">
        <v>31</v>
      </c>
      <c r="G222">
        <v>32</v>
      </c>
      <c r="H222">
        <v>0</v>
      </c>
      <c r="I222">
        <v>72.16</v>
      </c>
      <c r="J222">
        <v>108.24</v>
      </c>
      <c r="K222">
        <v>2309.12</v>
      </c>
      <c r="L222">
        <v>6100</v>
      </c>
    </row>
    <row r="223" spans="1:12" x14ac:dyDescent="0.3">
      <c r="A223" t="s">
        <v>2085</v>
      </c>
      <c r="B223" t="s">
        <v>2242</v>
      </c>
      <c r="C223" t="s">
        <v>19</v>
      </c>
      <c r="D223" t="s">
        <v>2292</v>
      </c>
      <c r="E223" t="s">
        <v>2296</v>
      </c>
      <c r="F223">
        <v>30</v>
      </c>
      <c r="G223">
        <v>28</v>
      </c>
      <c r="H223">
        <v>0</v>
      </c>
      <c r="I223">
        <v>86.89</v>
      </c>
      <c r="J223">
        <v>130.34</v>
      </c>
      <c r="K223">
        <v>2432.92</v>
      </c>
      <c r="L223">
        <v>6200</v>
      </c>
    </row>
    <row r="224" spans="1:12" x14ac:dyDescent="0.3">
      <c r="A224" t="s">
        <v>2085</v>
      </c>
      <c r="B224" t="s">
        <v>2193</v>
      </c>
      <c r="C224" t="s">
        <v>21</v>
      </c>
      <c r="D224" t="s">
        <v>2292</v>
      </c>
      <c r="E224" t="s">
        <v>2295</v>
      </c>
      <c r="F224">
        <v>36</v>
      </c>
      <c r="G224">
        <v>38</v>
      </c>
      <c r="H224">
        <v>0</v>
      </c>
      <c r="I224">
        <v>119.42</v>
      </c>
      <c r="J224">
        <v>179.13</v>
      </c>
      <c r="K224">
        <v>4537.96</v>
      </c>
      <c r="L224">
        <v>6200</v>
      </c>
    </row>
    <row r="225" spans="1:12" x14ac:dyDescent="0.3">
      <c r="A225" t="s">
        <v>2085</v>
      </c>
      <c r="B225" t="s">
        <v>2196</v>
      </c>
      <c r="C225" t="s">
        <v>21</v>
      </c>
      <c r="D225" t="s">
        <v>2289</v>
      </c>
      <c r="E225" t="s">
        <v>2294</v>
      </c>
      <c r="F225">
        <v>35</v>
      </c>
      <c r="G225">
        <v>39</v>
      </c>
      <c r="H225">
        <v>0</v>
      </c>
      <c r="I225">
        <v>73.34</v>
      </c>
      <c r="J225">
        <v>110.01</v>
      </c>
      <c r="K225">
        <v>2860.26</v>
      </c>
      <c r="L225">
        <v>6200</v>
      </c>
    </row>
    <row r="226" spans="1:12" x14ac:dyDescent="0.3">
      <c r="A226" t="s">
        <v>2085</v>
      </c>
      <c r="B226" t="s">
        <v>2248</v>
      </c>
      <c r="C226" t="s">
        <v>18</v>
      </c>
      <c r="D226" t="s">
        <v>2290</v>
      </c>
      <c r="E226" t="s">
        <v>2293</v>
      </c>
      <c r="F226">
        <v>30</v>
      </c>
      <c r="G226">
        <v>29</v>
      </c>
      <c r="H226">
        <v>0</v>
      </c>
      <c r="I226">
        <v>67.44</v>
      </c>
      <c r="J226">
        <v>101.16</v>
      </c>
      <c r="K226">
        <v>1955.76</v>
      </c>
      <c r="L226">
        <v>6200</v>
      </c>
    </row>
    <row r="227" spans="1:12" x14ac:dyDescent="0.3">
      <c r="A227" t="s">
        <v>2028</v>
      </c>
      <c r="B227" t="s">
        <v>2206</v>
      </c>
      <c r="C227" t="s">
        <v>20</v>
      </c>
      <c r="D227" t="s">
        <v>2290</v>
      </c>
      <c r="E227" t="s">
        <v>2294</v>
      </c>
      <c r="F227">
        <v>31</v>
      </c>
      <c r="G227">
        <v>32</v>
      </c>
      <c r="H227">
        <v>0</v>
      </c>
      <c r="I227">
        <v>64.7</v>
      </c>
      <c r="J227">
        <v>97.05</v>
      </c>
      <c r="K227">
        <v>2070.4</v>
      </c>
      <c r="L227">
        <v>6100</v>
      </c>
    </row>
    <row r="228" spans="1:12" x14ac:dyDescent="0.3">
      <c r="A228" t="s">
        <v>2028</v>
      </c>
      <c r="B228" t="s">
        <v>2228</v>
      </c>
      <c r="C228" t="s">
        <v>21</v>
      </c>
      <c r="D228" t="s">
        <v>2290</v>
      </c>
      <c r="E228" t="s">
        <v>2296</v>
      </c>
      <c r="F228">
        <v>30</v>
      </c>
      <c r="G228">
        <v>33</v>
      </c>
      <c r="H228">
        <v>0</v>
      </c>
      <c r="I228">
        <v>85.88</v>
      </c>
      <c r="J228">
        <v>128.82</v>
      </c>
      <c r="K228">
        <v>2834.04</v>
      </c>
      <c r="L228">
        <v>6200</v>
      </c>
    </row>
    <row r="229" spans="1:12" x14ac:dyDescent="0.3">
      <c r="A229" t="s">
        <v>2028</v>
      </c>
      <c r="B229" t="s">
        <v>2178</v>
      </c>
      <c r="C229" t="s">
        <v>19</v>
      </c>
      <c r="D229" t="s">
        <v>2291</v>
      </c>
      <c r="E229" t="s">
        <v>2296</v>
      </c>
      <c r="F229">
        <v>31</v>
      </c>
      <c r="G229">
        <v>29</v>
      </c>
      <c r="H229">
        <v>0</v>
      </c>
      <c r="I229">
        <v>98.6</v>
      </c>
      <c r="J229">
        <v>147.9</v>
      </c>
      <c r="K229">
        <v>2859.4</v>
      </c>
      <c r="L229">
        <v>6100</v>
      </c>
    </row>
    <row r="230" spans="1:12" x14ac:dyDescent="0.3">
      <c r="A230" t="s">
        <v>2028</v>
      </c>
      <c r="B230" t="s">
        <v>2255</v>
      </c>
      <c r="C230" t="s">
        <v>19</v>
      </c>
      <c r="D230" t="s">
        <v>2290</v>
      </c>
      <c r="E230" t="s">
        <v>2296</v>
      </c>
      <c r="F230">
        <v>34</v>
      </c>
      <c r="G230">
        <v>38</v>
      </c>
      <c r="H230">
        <v>0</v>
      </c>
      <c r="I230">
        <v>113.61</v>
      </c>
      <c r="J230">
        <v>170.41</v>
      </c>
      <c r="K230">
        <v>4317.18</v>
      </c>
      <c r="L230">
        <v>6200</v>
      </c>
    </row>
    <row r="231" spans="1:12" x14ac:dyDescent="0.3">
      <c r="A231" t="s">
        <v>2028</v>
      </c>
      <c r="B231" t="s">
        <v>2214</v>
      </c>
      <c r="C231" t="s">
        <v>20</v>
      </c>
      <c r="D231" t="s">
        <v>2291</v>
      </c>
      <c r="E231" t="s">
        <v>2296</v>
      </c>
      <c r="F231">
        <v>37</v>
      </c>
      <c r="G231">
        <v>39</v>
      </c>
      <c r="H231">
        <v>0</v>
      </c>
      <c r="I231">
        <v>57.14</v>
      </c>
      <c r="J231">
        <v>85.71</v>
      </c>
      <c r="K231">
        <v>2228.46</v>
      </c>
      <c r="L231">
        <v>6100</v>
      </c>
    </row>
    <row r="232" spans="1:12" x14ac:dyDescent="0.3">
      <c r="A232" t="s">
        <v>2028</v>
      </c>
      <c r="B232" t="s">
        <v>2270</v>
      </c>
      <c r="C232" t="s">
        <v>21</v>
      </c>
      <c r="D232" t="s">
        <v>2290</v>
      </c>
      <c r="E232" t="s">
        <v>2296</v>
      </c>
      <c r="F232">
        <v>43</v>
      </c>
      <c r="G232">
        <v>44</v>
      </c>
      <c r="H232">
        <v>4</v>
      </c>
      <c r="I232">
        <v>59.1</v>
      </c>
      <c r="J232">
        <v>88.65</v>
      </c>
      <c r="K232">
        <v>2718.6</v>
      </c>
      <c r="L232">
        <v>6200</v>
      </c>
    </row>
    <row r="233" spans="1:12" x14ac:dyDescent="0.3">
      <c r="A233" t="s">
        <v>2028</v>
      </c>
      <c r="B233" t="s">
        <v>2257</v>
      </c>
      <c r="C233" t="s">
        <v>19</v>
      </c>
      <c r="D233" t="s">
        <v>2290</v>
      </c>
      <c r="E233" t="s">
        <v>2293</v>
      </c>
      <c r="F233">
        <v>43</v>
      </c>
      <c r="G233">
        <v>48</v>
      </c>
      <c r="H233">
        <v>8</v>
      </c>
      <c r="I233">
        <v>95.62</v>
      </c>
      <c r="J233">
        <v>143.43</v>
      </c>
      <c r="K233">
        <v>4972.24</v>
      </c>
      <c r="L233">
        <v>6100</v>
      </c>
    </row>
    <row r="234" spans="1:12" x14ac:dyDescent="0.3">
      <c r="A234" t="s">
        <v>2028</v>
      </c>
      <c r="B234" t="s">
        <v>2236</v>
      </c>
      <c r="C234" t="s">
        <v>20</v>
      </c>
      <c r="D234" t="s">
        <v>2292</v>
      </c>
      <c r="E234" t="s">
        <v>2296</v>
      </c>
      <c r="F234">
        <v>42</v>
      </c>
      <c r="G234">
        <v>43</v>
      </c>
      <c r="H234">
        <v>3</v>
      </c>
      <c r="I234">
        <v>90.99</v>
      </c>
      <c r="J234">
        <v>136.47999999999999</v>
      </c>
      <c r="K234">
        <v>4049.04</v>
      </c>
      <c r="L234">
        <v>6100</v>
      </c>
    </row>
    <row r="235" spans="1:12" x14ac:dyDescent="0.3">
      <c r="A235" t="s">
        <v>2028</v>
      </c>
      <c r="B235" t="s">
        <v>2189</v>
      </c>
      <c r="C235" t="s">
        <v>21</v>
      </c>
      <c r="D235" t="s">
        <v>2289</v>
      </c>
      <c r="E235" t="s">
        <v>2294</v>
      </c>
      <c r="F235">
        <v>34</v>
      </c>
      <c r="G235">
        <v>35</v>
      </c>
      <c r="H235">
        <v>0</v>
      </c>
      <c r="I235">
        <v>113.97</v>
      </c>
      <c r="J235">
        <v>170.95</v>
      </c>
      <c r="K235">
        <v>3988.95</v>
      </c>
      <c r="L235">
        <v>6100</v>
      </c>
    </row>
    <row r="236" spans="1:12" x14ac:dyDescent="0.3">
      <c r="A236" t="s">
        <v>2028</v>
      </c>
      <c r="B236" t="s">
        <v>2221</v>
      </c>
      <c r="C236" t="s">
        <v>20</v>
      </c>
      <c r="D236" t="s">
        <v>2289</v>
      </c>
      <c r="E236" t="s">
        <v>2294</v>
      </c>
      <c r="F236">
        <v>44</v>
      </c>
      <c r="G236">
        <v>39</v>
      </c>
      <c r="H236">
        <v>0</v>
      </c>
      <c r="I236">
        <v>114.66</v>
      </c>
      <c r="J236">
        <v>171.99</v>
      </c>
      <c r="K236">
        <v>4471.74</v>
      </c>
      <c r="L236">
        <v>6100</v>
      </c>
    </row>
    <row r="237" spans="1:12" x14ac:dyDescent="0.3">
      <c r="A237" t="s">
        <v>2028</v>
      </c>
      <c r="B237" t="s">
        <v>2218</v>
      </c>
      <c r="C237" t="s">
        <v>18</v>
      </c>
      <c r="D237" t="s">
        <v>2290</v>
      </c>
      <c r="E237" t="s">
        <v>2295</v>
      </c>
      <c r="F237">
        <v>41</v>
      </c>
      <c r="G237">
        <v>45</v>
      </c>
      <c r="H237">
        <v>5</v>
      </c>
      <c r="I237">
        <v>40.58</v>
      </c>
      <c r="J237">
        <v>60.87</v>
      </c>
      <c r="K237">
        <v>1927.55</v>
      </c>
      <c r="L237">
        <v>6200</v>
      </c>
    </row>
    <row r="238" spans="1:12" x14ac:dyDescent="0.3">
      <c r="A238" t="s">
        <v>2028</v>
      </c>
      <c r="B238" t="s">
        <v>2171</v>
      </c>
      <c r="C238" t="s">
        <v>18</v>
      </c>
      <c r="D238" t="s">
        <v>2289</v>
      </c>
      <c r="E238" t="s">
        <v>2293</v>
      </c>
      <c r="F238">
        <v>37</v>
      </c>
      <c r="G238">
        <v>35</v>
      </c>
      <c r="H238">
        <v>0</v>
      </c>
      <c r="I238">
        <v>71.64</v>
      </c>
      <c r="J238">
        <v>107.46</v>
      </c>
      <c r="K238">
        <v>2507.4</v>
      </c>
      <c r="L238">
        <v>6100</v>
      </c>
    </row>
    <row r="239" spans="1:12" x14ac:dyDescent="0.3">
      <c r="A239" t="s">
        <v>2028</v>
      </c>
      <c r="B239" t="s">
        <v>2170</v>
      </c>
      <c r="C239" t="s">
        <v>21</v>
      </c>
      <c r="D239" t="s">
        <v>2292</v>
      </c>
      <c r="E239" t="s">
        <v>2293</v>
      </c>
      <c r="F239">
        <v>36</v>
      </c>
      <c r="G239">
        <v>34</v>
      </c>
      <c r="H239">
        <v>0</v>
      </c>
      <c r="I239">
        <v>51.2</v>
      </c>
      <c r="J239">
        <v>76.8</v>
      </c>
      <c r="K239">
        <v>1740.8</v>
      </c>
      <c r="L239">
        <v>6100</v>
      </c>
    </row>
    <row r="240" spans="1:12" x14ac:dyDescent="0.3">
      <c r="A240" t="s">
        <v>2028</v>
      </c>
      <c r="B240" t="s">
        <v>2236</v>
      </c>
      <c r="C240" t="s">
        <v>19</v>
      </c>
      <c r="D240" t="s">
        <v>2291</v>
      </c>
      <c r="E240" t="s">
        <v>2295</v>
      </c>
      <c r="F240">
        <v>34</v>
      </c>
      <c r="G240">
        <v>35</v>
      </c>
      <c r="H240">
        <v>0</v>
      </c>
      <c r="I240">
        <v>66</v>
      </c>
      <c r="J240">
        <v>99</v>
      </c>
      <c r="K240">
        <v>2310</v>
      </c>
      <c r="L240">
        <v>6200</v>
      </c>
    </row>
    <row r="241" spans="1:12" x14ac:dyDescent="0.3">
      <c r="A241" t="s">
        <v>2028</v>
      </c>
      <c r="B241" t="s">
        <v>2214</v>
      </c>
      <c r="C241" t="s">
        <v>19</v>
      </c>
      <c r="D241" t="s">
        <v>2289</v>
      </c>
      <c r="E241" t="s">
        <v>2293</v>
      </c>
      <c r="F241">
        <v>33</v>
      </c>
      <c r="G241">
        <v>29</v>
      </c>
      <c r="H241">
        <v>0</v>
      </c>
      <c r="I241">
        <v>88.54</v>
      </c>
      <c r="J241">
        <v>132.81</v>
      </c>
      <c r="K241">
        <v>2567.66</v>
      </c>
      <c r="L241">
        <v>6100</v>
      </c>
    </row>
    <row r="242" spans="1:12" x14ac:dyDescent="0.3">
      <c r="A242" t="s">
        <v>1870</v>
      </c>
      <c r="B242" t="s">
        <v>2242</v>
      </c>
      <c r="C242" t="s">
        <v>19</v>
      </c>
      <c r="D242" t="s">
        <v>2291</v>
      </c>
      <c r="E242" t="s">
        <v>2293</v>
      </c>
      <c r="F242">
        <v>41</v>
      </c>
      <c r="G242">
        <v>44</v>
      </c>
      <c r="H242">
        <v>4</v>
      </c>
      <c r="I242">
        <v>51.82</v>
      </c>
      <c r="J242">
        <v>77.73</v>
      </c>
      <c r="K242">
        <v>2383.7199999999998</v>
      </c>
      <c r="L242">
        <v>6200</v>
      </c>
    </row>
    <row r="243" spans="1:12" x14ac:dyDescent="0.3">
      <c r="A243" t="s">
        <v>1870</v>
      </c>
      <c r="B243" t="s">
        <v>2207</v>
      </c>
      <c r="C243" t="s">
        <v>20</v>
      </c>
      <c r="D243" t="s">
        <v>2292</v>
      </c>
      <c r="E243" t="s">
        <v>2293</v>
      </c>
      <c r="F243">
        <v>43</v>
      </c>
      <c r="G243">
        <v>43</v>
      </c>
      <c r="H243">
        <v>3</v>
      </c>
      <c r="I243">
        <v>57.25</v>
      </c>
      <c r="J243">
        <v>85.88</v>
      </c>
      <c r="K243">
        <v>2547.64</v>
      </c>
      <c r="L243">
        <v>6200</v>
      </c>
    </row>
    <row r="244" spans="1:12" x14ac:dyDescent="0.3">
      <c r="A244" t="s">
        <v>1870</v>
      </c>
      <c r="B244" t="s">
        <v>2170</v>
      </c>
      <c r="C244" t="s">
        <v>18</v>
      </c>
      <c r="D244" t="s">
        <v>2291</v>
      </c>
      <c r="E244" t="s">
        <v>2296</v>
      </c>
      <c r="F244">
        <v>41</v>
      </c>
      <c r="G244">
        <v>36</v>
      </c>
      <c r="H244">
        <v>0</v>
      </c>
      <c r="I244">
        <v>98.8</v>
      </c>
      <c r="J244">
        <v>148.19999999999999</v>
      </c>
      <c r="K244">
        <v>3556.8</v>
      </c>
      <c r="L244">
        <v>6200</v>
      </c>
    </row>
    <row r="245" spans="1:12" x14ac:dyDescent="0.3">
      <c r="A245" t="s">
        <v>1870</v>
      </c>
      <c r="B245" t="s">
        <v>2239</v>
      </c>
      <c r="C245" t="s">
        <v>18</v>
      </c>
      <c r="D245" t="s">
        <v>2289</v>
      </c>
      <c r="E245" t="s">
        <v>2295</v>
      </c>
      <c r="F245">
        <v>34</v>
      </c>
      <c r="G245">
        <v>37</v>
      </c>
      <c r="H245">
        <v>0</v>
      </c>
      <c r="I245">
        <v>106.24</v>
      </c>
      <c r="J245">
        <v>159.36000000000001</v>
      </c>
      <c r="K245">
        <v>3930.88</v>
      </c>
      <c r="L245">
        <v>6200</v>
      </c>
    </row>
    <row r="246" spans="1:12" x14ac:dyDescent="0.3">
      <c r="A246" t="s">
        <v>1870</v>
      </c>
      <c r="B246" t="s">
        <v>2232</v>
      </c>
      <c r="C246" t="s">
        <v>18</v>
      </c>
      <c r="D246" t="s">
        <v>2290</v>
      </c>
      <c r="E246" t="s">
        <v>2295</v>
      </c>
      <c r="F246">
        <v>43</v>
      </c>
      <c r="G246">
        <v>43</v>
      </c>
      <c r="H246">
        <v>3</v>
      </c>
      <c r="I246">
        <v>107.79</v>
      </c>
      <c r="J246">
        <v>161.69</v>
      </c>
      <c r="K246">
        <v>4796.67</v>
      </c>
      <c r="L246">
        <v>6200</v>
      </c>
    </row>
    <row r="247" spans="1:12" x14ac:dyDescent="0.3">
      <c r="A247" t="s">
        <v>1870</v>
      </c>
      <c r="B247" t="s">
        <v>2179</v>
      </c>
      <c r="C247" t="s">
        <v>20</v>
      </c>
      <c r="D247" t="s">
        <v>2292</v>
      </c>
      <c r="E247" t="s">
        <v>2296</v>
      </c>
      <c r="F247">
        <v>33</v>
      </c>
      <c r="G247">
        <v>34</v>
      </c>
      <c r="H247">
        <v>0</v>
      </c>
      <c r="I247">
        <v>53.71</v>
      </c>
      <c r="J247">
        <v>80.56</v>
      </c>
      <c r="K247">
        <v>1826.14</v>
      </c>
      <c r="L247">
        <v>6100</v>
      </c>
    </row>
    <row r="248" spans="1:12" x14ac:dyDescent="0.3">
      <c r="A248" t="s">
        <v>1870</v>
      </c>
      <c r="B248" t="s">
        <v>2271</v>
      </c>
      <c r="C248" t="s">
        <v>21</v>
      </c>
      <c r="D248" t="s">
        <v>2290</v>
      </c>
      <c r="E248" t="s">
        <v>2294</v>
      </c>
      <c r="F248">
        <v>33</v>
      </c>
      <c r="G248">
        <v>35</v>
      </c>
      <c r="H248">
        <v>0</v>
      </c>
      <c r="I248">
        <v>45.03</v>
      </c>
      <c r="J248">
        <v>67.55</v>
      </c>
      <c r="K248">
        <v>1576.05</v>
      </c>
      <c r="L248">
        <v>6200</v>
      </c>
    </row>
    <row r="249" spans="1:12" x14ac:dyDescent="0.3">
      <c r="A249" t="s">
        <v>1870</v>
      </c>
      <c r="B249" t="s">
        <v>2257</v>
      </c>
      <c r="C249" t="s">
        <v>18</v>
      </c>
      <c r="D249" t="s">
        <v>2290</v>
      </c>
      <c r="E249" t="s">
        <v>2293</v>
      </c>
      <c r="F249">
        <v>44</v>
      </c>
      <c r="G249">
        <v>42</v>
      </c>
      <c r="H249">
        <v>2</v>
      </c>
      <c r="I249">
        <v>71.209999999999994</v>
      </c>
      <c r="J249">
        <v>106.81</v>
      </c>
      <c r="K249">
        <v>3062.02</v>
      </c>
      <c r="L249">
        <v>6100</v>
      </c>
    </row>
    <row r="250" spans="1:12" x14ac:dyDescent="0.3">
      <c r="A250" t="s">
        <v>1870</v>
      </c>
      <c r="B250" t="s">
        <v>2272</v>
      </c>
      <c r="C250" t="s">
        <v>19</v>
      </c>
      <c r="D250" t="s">
        <v>2289</v>
      </c>
      <c r="E250" t="s">
        <v>2293</v>
      </c>
      <c r="F250">
        <v>42</v>
      </c>
      <c r="G250">
        <v>43</v>
      </c>
      <c r="H250">
        <v>3</v>
      </c>
      <c r="I250">
        <v>57.21</v>
      </c>
      <c r="J250">
        <v>85.81</v>
      </c>
      <c r="K250">
        <v>2545.83</v>
      </c>
      <c r="L250">
        <v>6100</v>
      </c>
    </row>
    <row r="251" spans="1:12" x14ac:dyDescent="0.3">
      <c r="A251" t="s">
        <v>1870</v>
      </c>
      <c r="B251" t="s">
        <v>2170</v>
      </c>
      <c r="C251" t="s">
        <v>18</v>
      </c>
      <c r="D251" t="s">
        <v>2292</v>
      </c>
      <c r="E251" t="s">
        <v>2294</v>
      </c>
      <c r="F251">
        <v>33</v>
      </c>
      <c r="G251">
        <v>28</v>
      </c>
      <c r="H251">
        <v>0</v>
      </c>
      <c r="I251">
        <v>61.96</v>
      </c>
      <c r="J251">
        <v>92.94</v>
      </c>
      <c r="K251">
        <v>1734.88</v>
      </c>
      <c r="L251">
        <v>6100</v>
      </c>
    </row>
    <row r="252" spans="1:12" x14ac:dyDescent="0.3">
      <c r="A252" t="s">
        <v>1870</v>
      </c>
      <c r="B252" t="s">
        <v>2273</v>
      </c>
      <c r="C252" t="s">
        <v>21</v>
      </c>
      <c r="D252" t="s">
        <v>2290</v>
      </c>
      <c r="E252" t="s">
        <v>2295</v>
      </c>
      <c r="F252">
        <v>35</v>
      </c>
      <c r="G252">
        <v>34</v>
      </c>
      <c r="H252">
        <v>0</v>
      </c>
      <c r="I252">
        <v>110.01</v>
      </c>
      <c r="J252">
        <v>165.02</v>
      </c>
      <c r="K252">
        <v>3740.34</v>
      </c>
      <c r="L252">
        <v>6200</v>
      </c>
    </row>
    <row r="253" spans="1:12" x14ac:dyDescent="0.3">
      <c r="A253" t="s">
        <v>1870</v>
      </c>
      <c r="B253" t="s">
        <v>2255</v>
      </c>
      <c r="C253" t="s">
        <v>19</v>
      </c>
      <c r="D253" t="s">
        <v>2291</v>
      </c>
      <c r="E253" t="s">
        <v>2293</v>
      </c>
      <c r="F253">
        <v>31</v>
      </c>
      <c r="G253">
        <v>35</v>
      </c>
      <c r="H253">
        <v>0</v>
      </c>
      <c r="I253">
        <v>108.25</v>
      </c>
      <c r="J253">
        <v>162.38</v>
      </c>
      <c r="K253">
        <v>3788.75</v>
      </c>
      <c r="L253">
        <v>6200</v>
      </c>
    </row>
    <row r="254" spans="1:12" x14ac:dyDescent="0.3">
      <c r="A254" t="s">
        <v>1870</v>
      </c>
      <c r="B254" t="s">
        <v>2274</v>
      </c>
      <c r="C254" t="s">
        <v>20</v>
      </c>
      <c r="D254" t="s">
        <v>2289</v>
      </c>
      <c r="E254" t="s">
        <v>2296</v>
      </c>
      <c r="F254">
        <v>40</v>
      </c>
      <c r="G254">
        <v>44</v>
      </c>
      <c r="H254">
        <v>4</v>
      </c>
      <c r="I254">
        <v>116.33</v>
      </c>
      <c r="J254">
        <v>174.5</v>
      </c>
      <c r="K254">
        <v>5351.2</v>
      </c>
      <c r="L254">
        <v>6100</v>
      </c>
    </row>
    <row r="255" spans="1:12" x14ac:dyDescent="0.3">
      <c r="A255" t="s">
        <v>1870</v>
      </c>
      <c r="B255" t="s">
        <v>2183</v>
      </c>
      <c r="C255" t="s">
        <v>18</v>
      </c>
      <c r="D255" t="s">
        <v>2291</v>
      </c>
      <c r="E255" t="s">
        <v>2295</v>
      </c>
      <c r="F255">
        <v>35</v>
      </c>
      <c r="G255">
        <v>35</v>
      </c>
      <c r="H255">
        <v>0</v>
      </c>
      <c r="I255">
        <v>45.34</v>
      </c>
      <c r="J255">
        <v>68.010000000000005</v>
      </c>
      <c r="K255">
        <v>1586.9</v>
      </c>
      <c r="L255">
        <v>6100</v>
      </c>
    </row>
    <row r="256" spans="1:12" x14ac:dyDescent="0.3">
      <c r="A256" t="s">
        <v>1870</v>
      </c>
      <c r="B256" t="s">
        <v>2220</v>
      </c>
      <c r="C256" t="s">
        <v>18</v>
      </c>
      <c r="D256" t="s">
        <v>2289</v>
      </c>
      <c r="E256" t="s">
        <v>2296</v>
      </c>
      <c r="F256">
        <v>35</v>
      </c>
      <c r="G256">
        <v>33</v>
      </c>
      <c r="H256">
        <v>0</v>
      </c>
      <c r="I256">
        <v>53.46</v>
      </c>
      <c r="J256">
        <v>80.19</v>
      </c>
      <c r="K256">
        <v>1764.18</v>
      </c>
      <c r="L256">
        <v>6200</v>
      </c>
    </row>
    <row r="257" spans="1:12" x14ac:dyDescent="0.3">
      <c r="A257" t="s">
        <v>1915</v>
      </c>
      <c r="B257" t="s">
        <v>2178</v>
      </c>
      <c r="C257" t="s">
        <v>21</v>
      </c>
      <c r="D257" t="s">
        <v>2290</v>
      </c>
      <c r="E257" t="s">
        <v>2296</v>
      </c>
      <c r="F257">
        <v>36</v>
      </c>
      <c r="G257">
        <v>38</v>
      </c>
      <c r="H257">
        <v>0</v>
      </c>
      <c r="I257">
        <v>66.63</v>
      </c>
      <c r="J257">
        <v>99.94</v>
      </c>
      <c r="K257">
        <v>2531.94</v>
      </c>
      <c r="L257">
        <v>6100</v>
      </c>
    </row>
    <row r="258" spans="1:12" x14ac:dyDescent="0.3">
      <c r="A258" t="s">
        <v>1915</v>
      </c>
      <c r="B258" t="s">
        <v>2265</v>
      </c>
      <c r="C258" t="s">
        <v>18</v>
      </c>
      <c r="D258" t="s">
        <v>2292</v>
      </c>
      <c r="E258" t="s">
        <v>2293</v>
      </c>
      <c r="F258">
        <v>39</v>
      </c>
      <c r="G258">
        <v>44</v>
      </c>
      <c r="H258">
        <v>4</v>
      </c>
      <c r="I258">
        <v>88.95</v>
      </c>
      <c r="J258">
        <v>133.43</v>
      </c>
      <c r="K258">
        <v>4091.72</v>
      </c>
      <c r="L258">
        <v>6200</v>
      </c>
    </row>
    <row r="259" spans="1:12" x14ac:dyDescent="0.3">
      <c r="A259" t="s">
        <v>1915</v>
      </c>
      <c r="B259" t="s">
        <v>2170</v>
      </c>
      <c r="C259" t="s">
        <v>19</v>
      </c>
      <c r="D259" t="s">
        <v>2289</v>
      </c>
      <c r="E259" t="s">
        <v>2293</v>
      </c>
      <c r="F259">
        <v>31</v>
      </c>
      <c r="G259">
        <v>30</v>
      </c>
      <c r="H259">
        <v>0</v>
      </c>
      <c r="I259">
        <v>87.02</v>
      </c>
      <c r="J259">
        <v>130.53</v>
      </c>
      <c r="K259">
        <v>2610.6</v>
      </c>
      <c r="L259">
        <v>6100</v>
      </c>
    </row>
    <row r="260" spans="1:12" x14ac:dyDescent="0.3">
      <c r="A260" t="s">
        <v>1915</v>
      </c>
      <c r="B260" t="s">
        <v>2211</v>
      </c>
      <c r="C260" t="s">
        <v>20</v>
      </c>
      <c r="D260" t="s">
        <v>2292</v>
      </c>
      <c r="E260" t="s">
        <v>2296</v>
      </c>
      <c r="F260">
        <v>33</v>
      </c>
      <c r="G260">
        <v>34</v>
      </c>
      <c r="H260">
        <v>0</v>
      </c>
      <c r="I260">
        <v>90</v>
      </c>
      <c r="J260">
        <v>135</v>
      </c>
      <c r="K260">
        <v>3060</v>
      </c>
      <c r="L260">
        <v>6100</v>
      </c>
    </row>
    <row r="261" spans="1:12" x14ac:dyDescent="0.3">
      <c r="A261" t="s">
        <v>1915</v>
      </c>
      <c r="B261" t="s">
        <v>2199</v>
      </c>
      <c r="C261" t="s">
        <v>18</v>
      </c>
      <c r="D261" t="s">
        <v>2291</v>
      </c>
      <c r="E261" t="s">
        <v>2296</v>
      </c>
      <c r="F261">
        <v>30</v>
      </c>
      <c r="G261">
        <v>32</v>
      </c>
      <c r="H261">
        <v>0</v>
      </c>
      <c r="I261">
        <v>48.63</v>
      </c>
      <c r="J261">
        <v>72.95</v>
      </c>
      <c r="K261">
        <v>1556.16</v>
      </c>
      <c r="L261">
        <v>6200</v>
      </c>
    </row>
    <row r="262" spans="1:12" x14ac:dyDescent="0.3">
      <c r="A262" t="s">
        <v>1915</v>
      </c>
      <c r="B262" t="s">
        <v>2261</v>
      </c>
      <c r="C262" t="s">
        <v>18</v>
      </c>
      <c r="D262" t="s">
        <v>2290</v>
      </c>
      <c r="E262" t="s">
        <v>2295</v>
      </c>
      <c r="F262">
        <v>41</v>
      </c>
      <c r="G262">
        <v>36</v>
      </c>
      <c r="H262">
        <v>0</v>
      </c>
      <c r="I262">
        <v>74.88</v>
      </c>
      <c r="J262">
        <v>112.32</v>
      </c>
      <c r="K262">
        <v>2695.68</v>
      </c>
      <c r="L262">
        <v>6200</v>
      </c>
    </row>
    <row r="263" spans="1:12" x14ac:dyDescent="0.3">
      <c r="A263" t="s">
        <v>1915</v>
      </c>
      <c r="B263" t="s">
        <v>2244</v>
      </c>
      <c r="C263" t="s">
        <v>18</v>
      </c>
      <c r="D263" t="s">
        <v>2292</v>
      </c>
      <c r="E263" t="s">
        <v>2296</v>
      </c>
      <c r="F263">
        <v>38</v>
      </c>
      <c r="G263">
        <v>36</v>
      </c>
      <c r="H263">
        <v>0</v>
      </c>
      <c r="I263">
        <v>52.93</v>
      </c>
      <c r="J263">
        <v>79.39</v>
      </c>
      <c r="K263">
        <v>1905.48</v>
      </c>
      <c r="L263">
        <v>6100</v>
      </c>
    </row>
    <row r="264" spans="1:12" x14ac:dyDescent="0.3">
      <c r="A264" t="s">
        <v>1915</v>
      </c>
      <c r="B264" t="s">
        <v>2273</v>
      </c>
      <c r="C264" t="s">
        <v>18</v>
      </c>
      <c r="D264" t="s">
        <v>2290</v>
      </c>
      <c r="E264" t="s">
        <v>2293</v>
      </c>
      <c r="F264">
        <v>43</v>
      </c>
      <c r="G264">
        <v>38</v>
      </c>
      <c r="H264">
        <v>0</v>
      </c>
      <c r="I264">
        <v>46.71</v>
      </c>
      <c r="J264">
        <v>70.06</v>
      </c>
      <c r="K264">
        <v>1774.98</v>
      </c>
      <c r="L264">
        <v>6100</v>
      </c>
    </row>
    <row r="265" spans="1:12" x14ac:dyDescent="0.3">
      <c r="A265" t="s">
        <v>1915</v>
      </c>
      <c r="B265" t="s">
        <v>2275</v>
      </c>
      <c r="C265" t="s">
        <v>18</v>
      </c>
      <c r="D265" t="s">
        <v>2290</v>
      </c>
      <c r="E265" t="s">
        <v>2295</v>
      </c>
      <c r="F265">
        <v>35</v>
      </c>
      <c r="G265">
        <v>40</v>
      </c>
      <c r="H265">
        <v>0</v>
      </c>
      <c r="I265">
        <v>89.35</v>
      </c>
      <c r="J265">
        <v>134.02000000000001</v>
      </c>
      <c r="K265">
        <v>3574</v>
      </c>
      <c r="L265">
        <v>6200</v>
      </c>
    </row>
    <row r="266" spans="1:12" x14ac:dyDescent="0.3">
      <c r="A266" t="s">
        <v>1915</v>
      </c>
      <c r="B266" t="s">
        <v>2253</v>
      </c>
      <c r="C266" t="s">
        <v>20</v>
      </c>
      <c r="D266" t="s">
        <v>2289</v>
      </c>
      <c r="E266" t="s">
        <v>2294</v>
      </c>
      <c r="F266">
        <v>32</v>
      </c>
      <c r="G266">
        <v>29</v>
      </c>
      <c r="H266">
        <v>0</v>
      </c>
      <c r="I266">
        <v>109.72</v>
      </c>
      <c r="J266">
        <v>164.58</v>
      </c>
      <c r="K266">
        <v>3181.88</v>
      </c>
      <c r="L266">
        <v>6100</v>
      </c>
    </row>
    <row r="267" spans="1:12" x14ac:dyDescent="0.3">
      <c r="A267" t="s">
        <v>1915</v>
      </c>
      <c r="B267" t="s">
        <v>2220</v>
      </c>
      <c r="C267" t="s">
        <v>21</v>
      </c>
      <c r="D267" t="s">
        <v>2289</v>
      </c>
      <c r="E267" t="s">
        <v>2294</v>
      </c>
      <c r="F267">
        <v>40</v>
      </c>
      <c r="G267">
        <v>43</v>
      </c>
      <c r="H267">
        <v>3</v>
      </c>
      <c r="I267">
        <v>80.61</v>
      </c>
      <c r="J267">
        <v>120.91</v>
      </c>
      <c r="K267">
        <v>3587.13</v>
      </c>
      <c r="L267">
        <v>6200</v>
      </c>
    </row>
    <row r="268" spans="1:12" x14ac:dyDescent="0.3">
      <c r="A268" t="s">
        <v>1915</v>
      </c>
      <c r="B268" t="s">
        <v>2271</v>
      </c>
      <c r="C268" t="s">
        <v>19</v>
      </c>
      <c r="D268" t="s">
        <v>2289</v>
      </c>
      <c r="E268" t="s">
        <v>2293</v>
      </c>
      <c r="F268">
        <v>42</v>
      </c>
      <c r="G268">
        <v>43</v>
      </c>
      <c r="H268">
        <v>3</v>
      </c>
      <c r="I268">
        <v>67.86</v>
      </c>
      <c r="J268">
        <v>101.79</v>
      </c>
      <c r="K268">
        <v>3019.77</v>
      </c>
      <c r="L268">
        <v>6200</v>
      </c>
    </row>
    <row r="269" spans="1:12" x14ac:dyDescent="0.3">
      <c r="A269" t="s">
        <v>1915</v>
      </c>
      <c r="B269" t="s">
        <v>2203</v>
      </c>
      <c r="C269" t="s">
        <v>19</v>
      </c>
      <c r="D269" t="s">
        <v>2289</v>
      </c>
      <c r="E269" t="s">
        <v>2296</v>
      </c>
      <c r="F269">
        <v>42</v>
      </c>
      <c r="G269">
        <v>40</v>
      </c>
      <c r="H269">
        <v>0</v>
      </c>
      <c r="I269">
        <v>81.650000000000006</v>
      </c>
      <c r="J269">
        <v>122.48</v>
      </c>
      <c r="K269">
        <v>3266</v>
      </c>
      <c r="L269">
        <v>6200</v>
      </c>
    </row>
    <row r="270" spans="1:12" x14ac:dyDescent="0.3">
      <c r="A270" t="s">
        <v>1915</v>
      </c>
      <c r="B270" t="s">
        <v>2201</v>
      </c>
      <c r="C270" t="s">
        <v>19</v>
      </c>
      <c r="D270" t="s">
        <v>2291</v>
      </c>
      <c r="E270" t="s">
        <v>2294</v>
      </c>
      <c r="F270">
        <v>42</v>
      </c>
      <c r="G270">
        <v>46</v>
      </c>
      <c r="H270">
        <v>6</v>
      </c>
      <c r="I270">
        <v>118.77</v>
      </c>
      <c r="J270">
        <v>178.16</v>
      </c>
      <c r="K270">
        <v>5819.76</v>
      </c>
      <c r="L270">
        <v>6200</v>
      </c>
    </row>
    <row r="271" spans="1:12" x14ac:dyDescent="0.3">
      <c r="A271" t="s">
        <v>1915</v>
      </c>
      <c r="B271" t="s">
        <v>2250</v>
      </c>
      <c r="C271" t="s">
        <v>18</v>
      </c>
      <c r="D271" t="s">
        <v>2290</v>
      </c>
      <c r="E271" t="s">
        <v>2294</v>
      </c>
      <c r="F271">
        <v>31</v>
      </c>
      <c r="G271">
        <v>34</v>
      </c>
      <c r="H271">
        <v>0</v>
      </c>
      <c r="I271">
        <v>42.4</v>
      </c>
      <c r="J271">
        <v>63.6</v>
      </c>
      <c r="K271">
        <v>1441.6</v>
      </c>
      <c r="L271">
        <v>6200</v>
      </c>
    </row>
    <row r="272" spans="1:12" x14ac:dyDescent="0.3">
      <c r="A272" t="s">
        <v>2089</v>
      </c>
      <c r="B272" t="s">
        <v>2266</v>
      </c>
      <c r="C272" t="s">
        <v>19</v>
      </c>
      <c r="D272" t="s">
        <v>2292</v>
      </c>
      <c r="E272" t="s">
        <v>2293</v>
      </c>
      <c r="F272">
        <v>39</v>
      </c>
      <c r="G272">
        <v>35</v>
      </c>
      <c r="H272">
        <v>0</v>
      </c>
      <c r="I272">
        <v>114.2</v>
      </c>
      <c r="J272">
        <v>171.3</v>
      </c>
      <c r="K272">
        <v>3997</v>
      </c>
      <c r="L272">
        <v>6200</v>
      </c>
    </row>
    <row r="273" spans="1:12" x14ac:dyDescent="0.3">
      <c r="A273" t="s">
        <v>2089</v>
      </c>
      <c r="B273" t="s">
        <v>2200</v>
      </c>
      <c r="C273" t="s">
        <v>20</v>
      </c>
      <c r="D273" t="s">
        <v>2290</v>
      </c>
      <c r="E273" t="s">
        <v>2294</v>
      </c>
      <c r="F273">
        <v>43</v>
      </c>
      <c r="G273">
        <v>45</v>
      </c>
      <c r="H273">
        <v>5</v>
      </c>
      <c r="I273">
        <v>86.04</v>
      </c>
      <c r="J273">
        <v>129.06</v>
      </c>
      <c r="K273">
        <v>4086.9</v>
      </c>
      <c r="L273">
        <v>6100</v>
      </c>
    </row>
    <row r="274" spans="1:12" x14ac:dyDescent="0.3">
      <c r="A274" t="s">
        <v>2089</v>
      </c>
      <c r="B274" t="s">
        <v>2228</v>
      </c>
      <c r="C274" t="s">
        <v>19</v>
      </c>
      <c r="D274" t="s">
        <v>2292</v>
      </c>
      <c r="E274" t="s">
        <v>2294</v>
      </c>
      <c r="F274">
        <v>36</v>
      </c>
      <c r="G274">
        <v>37</v>
      </c>
      <c r="H274">
        <v>0</v>
      </c>
      <c r="I274">
        <v>86.48</v>
      </c>
      <c r="J274">
        <v>129.72</v>
      </c>
      <c r="K274">
        <v>3199.76</v>
      </c>
      <c r="L274">
        <v>6100</v>
      </c>
    </row>
    <row r="275" spans="1:12" x14ac:dyDescent="0.3">
      <c r="A275" t="s">
        <v>2089</v>
      </c>
      <c r="B275" t="s">
        <v>2245</v>
      </c>
      <c r="C275" t="s">
        <v>21</v>
      </c>
      <c r="D275" t="s">
        <v>2292</v>
      </c>
      <c r="E275" t="s">
        <v>2295</v>
      </c>
      <c r="F275">
        <v>41</v>
      </c>
      <c r="G275">
        <v>43</v>
      </c>
      <c r="H275">
        <v>3</v>
      </c>
      <c r="I275">
        <v>77.150000000000006</v>
      </c>
      <c r="J275">
        <v>115.73</v>
      </c>
      <c r="K275">
        <v>3433.19</v>
      </c>
      <c r="L275">
        <v>6200</v>
      </c>
    </row>
    <row r="276" spans="1:12" x14ac:dyDescent="0.3">
      <c r="A276" t="s">
        <v>2089</v>
      </c>
      <c r="B276" t="s">
        <v>2219</v>
      </c>
      <c r="C276" t="s">
        <v>18</v>
      </c>
      <c r="D276" t="s">
        <v>2292</v>
      </c>
      <c r="E276" t="s">
        <v>2295</v>
      </c>
      <c r="F276">
        <v>40</v>
      </c>
      <c r="G276">
        <v>43</v>
      </c>
      <c r="H276">
        <v>3</v>
      </c>
      <c r="I276">
        <v>108.61</v>
      </c>
      <c r="J276">
        <v>162.91</v>
      </c>
      <c r="K276">
        <v>4833.13</v>
      </c>
      <c r="L276">
        <v>6100</v>
      </c>
    </row>
    <row r="277" spans="1:12" x14ac:dyDescent="0.3">
      <c r="A277" t="s">
        <v>2089</v>
      </c>
      <c r="B277" t="s">
        <v>2209</v>
      </c>
      <c r="C277" t="s">
        <v>18</v>
      </c>
      <c r="D277" t="s">
        <v>2291</v>
      </c>
      <c r="E277" t="s">
        <v>2295</v>
      </c>
      <c r="F277">
        <v>35</v>
      </c>
      <c r="G277">
        <v>32</v>
      </c>
      <c r="H277">
        <v>0</v>
      </c>
      <c r="I277">
        <v>69.599999999999994</v>
      </c>
      <c r="J277">
        <v>104.4</v>
      </c>
      <c r="K277">
        <v>2227.1999999999998</v>
      </c>
      <c r="L277">
        <v>6100</v>
      </c>
    </row>
    <row r="278" spans="1:12" x14ac:dyDescent="0.3">
      <c r="A278" t="s">
        <v>2089</v>
      </c>
      <c r="B278" t="s">
        <v>2276</v>
      </c>
      <c r="C278" t="s">
        <v>21</v>
      </c>
      <c r="D278" t="s">
        <v>2292</v>
      </c>
      <c r="E278" t="s">
        <v>2295</v>
      </c>
      <c r="F278">
        <v>44</v>
      </c>
      <c r="G278">
        <v>39</v>
      </c>
      <c r="H278">
        <v>0</v>
      </c>
      <c r="I278">
        <v>56.36</v>
      </c>
      <c r="J278">
        <v>84.54</v>
      </c>
      <c r="K278">
        <v>2198.04</v>
      </c>
      <c r="L278">
        <v>6100</v>
      </c>
    </row>
    <row r="279" spans="1:12" x14ac:dyDescent="0.3">
      <c r="A279" t="s">
        <v>2089</v>
      </c>
      <c r="B279" t="s">
        <v>2269</v>
      </c>
      <c r="C279" t="s">
        <v>21</v>
      </c>
      <c r="D279" t="s">
        <v>2291</v>
      </c>
      <c r="E279" t="s">
        <v>2294</v>
      </c>
      <c r="F279">
        <v>32</v>
      </c>
      <c r="G279">
        <v>27</v>
      </c>
      <c r="H279">
        <v>0</v>
      </c>
      <c r="I279">
        <v>75.290000000000006</v>
      </c>
      <c r="J279">
        <v>112.94</v>
      </c>
      <c r="K279">
        <v>2032.83</v>
      </c>
      <c r="L279">
        <v>6100</v>
      </c>
    </row>
    <row r="280" spans="1:12" x14ac:dyDescent="0.3">
      <c r="A280" t="s">
        <v>2089</v>
      </c>
      <c r="B280" t="s">
        <v>2208</v>
      </c>
      <c r="C280" t="s">
        <v>18</v>
      </c>
      <c r="D280" t="s">
        <v>2291</v>
      </c>
      <c r="E280" t="s">
        <v>2294</v>
      </c>
      <c r="F280">
        <v>34</v>
      </c>
      <c r="G280">
        <v>31</v>
      </c>
      <c r="H280">
        <v>0</v>
      </c>
      <c r="I280">
        <v>88.97</v>
      </c>
      <c r="J280">
        <v>133.44999999999999</v>
      </c>
      <c r="K280">
        <v>2758.07</v>
      </c>
      <c r="L280">
        <v>6200</v>
      </c>
    </row>
    <row r="281" spans="1:12" x14ac:dyDescent="0.3">
      <c r="A281" t="s">
        <v>2089</v>
      </c>
      <c r="B281" t="s">
        <v>2185</v>
      </c>
      <c r="C281" t="s">
        <v>18</v>
      </c>
      <c r="D281" t="s">
        <v>2290</v>
      </c>
      <c r="E281" t="s">
        <v>2294</v>
      </c>
      <c r="F281">
        <v>37</v>
      </c>
      <c r="G281">
        <v>39</v>
      </c>
      <c r="H281">
        <v>0</v>
      </c>
      <c r="I281">
        <v>81.06</v>
      </c>
      <c r="J281">
        <v>121.59</v>
      </c>
      <c r="K281">
        <v>3161.34</v>
      </c>
      <c r="L281">
        <v>6100</v>
      </c>
    </row>
    <row r="282" spans="1:12" x14ac:dyDescent="0.3">
      <c r="A282" t="s">
        <v>2089</v>
      </c>
      <c r="B282" t="s">
        <v>2277</v>
      </c>
      <c r="C282" t="s">
        <v>21</v>
      </c>
      <c r="D282" t="s">
        <v>2291</v>
      </c>
      <c r="E282" t="s">
        <v>2295</v>
      </c>
      <c r="F282">
        <v>36</v>
      </c>
      <c r="G282">
        <v>36</v>
      </c>
      <c r="H282">
        <v>0</v>
      </c>
      <c r="I282">
        <v>70.260000000000005</v>
      </c>
      <c r="J282">
        <v>105.39</v>
      </c>
      <c r="K282">
        <v>2529.36</v>
      </c>
      <c r="L282">
        <v>6200</v>
      </c>
    </row>
    <row r="283" spans="1:12" x14ac:dyDescent="0.3">
      <c r="A283" t="s">
        <v>2089</v>
      </c>
      <c r="B283" t="s">
        <v>2244</v>
      </c>
      <c r="C283" t="s">
        <v>21</v>
      </c>
      <c r="D283" t="s">
        <v>2289</v>
      </c>
      <c r="E283" t="s">
        <v>2295</v>
      </c>
      <c r="F283">
        <v>36</v>
      </c>
      <c r="G283">
        <v>40</v>
      </c>
      <c r="H283">
        <v>0</v>
      </c>
      <c r="I283">
        <v>55.07</v>
      </c>
      <c r="J283">
        <v>82.61</v>
      </c>
      <c r="K283">
        <v>2202.8000000000002</v>
      </c>
      <c r="L283">
        <v>6200</v>
      </c>
    </row>
    <row r="284" spans="1:12" x14ac:dyDescent="0.3">
      <c r="A284" t="s">
        <v>2089</v>
      </c>
      <c r="B284" t="s">
        <v>2207</v>
      </c>
      <c r="C284" t="s">
        <v>21</v>
      </c>
      <c r="D284" t="s">
        <v>2291</v>
      </c>
      <c r="E284" t="s">
        <v>2296</v>
      </c>
      <c r="F284">
        <v>30</v>
      </c>
      <c r="G284">
        <v>30</v>
      </c>
      <c r="H284">
        <v>0</v>
      </c>
      <c r="I284">
        <v>57.81</v>
      </c>
      <c r="J284">
        <v>86.72</v>
      </c>
      <c r="K284">
        <v>1734.3</v>
      </c>
      <c r="L284">
        <v>6100</v>
      </c>
    </row>
    <row r="285" spans="1:12" x14ac:dyDescent="0.3">
      <c r="A285" t="s">
        <v>2089</v>
      </c>
      <c r="B285" t="s">
        <v>2179</v>
      </c>
      <c r="C285" t="s">
        <v>20</v>
      </c>
      <c r="D285" t="s">
        <v>2290</v>
      </c>
      <c r="E285" t="s">
        <v>2296</v>
      </c>
      <c r="F285">
        <v>41</v>
      </c>
      <c r="G285">
        <v>42</v>
      </c>
      <c r="H285">
        <v>2</v>
      </c>
      <c r="I285">
        <v>59.11</v>
      </c>
      <c r="J285">
        <v>88.66</v>
      </c>
      <c r="K285">
        <v>2541.7199999999998</v>
      </c>
      <c r="L285">
        <v>6200</v>
      </c>
    </row>
    <row r="286" spans="1:12" x14ac:dyDescent="0.3">
      <c r="A286" t="s">
        <v>2089</v>
      </c>
      <c r="B286" t="s">
        <v>2254</v>
      </c>
      <c r="C286" t="s">
        <v>20</v>
      </c>
      <c r="D286" t="s">
        <v>2292</v>
      </c>
      <c r="E286" t="s">
        <v>2293</v>
      </c>
      <c r="F286">
        <v>43</v>
      </c>
      <c r="G286">
        <v>40</v>
      </c>
      <c r="H286">
        <v>0</v>
      </c>
      <c r="I286">
        <v>91.51</v>
      </c>
      <c r="J286">
        <v>137.27000000000001</v>
      </c>
      <c r="K286">
        <v>3660.4</v>
      </c>
      <c r="L286">
        <v>6100</v>
      </c>
    </row>
    <row r="287" spans="1:12" x14ac:dyDescent="0.3">
      <c r="A287" t="s">
        <v>2011</v>
      </c>
      <c r="B287" t="s">
        <v>2171</v>
      </c>
      <c r="C287" t="s">
        <v>20</v>
      </c>
      <c r="D287" t="s">
        <v>2290</v>
      </c>
      <c r="E287" t="s">
        <v>2296</v>
      </c>
      <c r="F287">
        <v>43</v>
      </c>
      <c r="G287">
        <v>38</v>
      </c>
      <c r="H287">
        <v>0</v>
      </c>
      <c r="I287">
        <v>110.42</v>
      </c>
      <c r="J287">
        <v>165.63</v>
      </c>
      <c r="K287">
        <v>4195.96</v>
      </c>
      <c r="L287">
        <v>6200</v>
      </c>
    </row>
    <row r="288" spans="1:12" x14ac:dyDescent="0.3">
      <c r="A288" t="s">
        <v>2011</v>
      </c>
      <c r="B288" t="s">
        <v>2254</v>
      </c>
      <c r="C288" t="s">
        <v>19</v>
      </c>
      <c r="D288" t="s">
        <v>2291</v>
      </c>
      <c r="E288" t="s">
        <v>2295</v>
      </c>
      <c r="F288">
        <v>39</v>
      </c>
      <c r="G288">
        <v>44</v>
      </c>
      <c r="H288">
        <v>4</v>
      </c>
      <c r="I288">
        <v>95.14</v>
      </c>
      <c r="J288">
        <v>142.71</v>
      </c>
      <c r="K288">
        <v>4376.4399999999996</v>
      </c>
      <c r="L288">
        <v>6100</v>
      </c>
    </row>
    <row r="289" spans="1:12" x14ac:dyDescent="0.3">
      <c r="A289" t="s">
        <v>2011</v>
      </c>
      <c r="B289" t="s">
        <v>2256</v>
      </c>
      <c r="C289" t="s">
        <v>18</v>
      </c>
      <c r="D289" t="s">
        <v>2291</v>
      </c>
      <c r="E289" t="s">
        <v>2293</v>
      </c>
      <c r="F289">
        <v>34</v>
      </c>
      <c r="G289">
        <v>35</v>
      </c>
      <c r="H289">
        <v>0</v>
      </c>
      <c r="I289">
        <v>94.34</v>
      </c>
      <c r="J289">
        <v>141.51</v>
      </c>
      <c r="K289">
        <v>3301.9</v>
      </c>
      <c r="L289">
        <v>6200</v>
      </c>
    </row>
    <row r="290" spans="1:12" x14ac:dyDescent="0.3">
      <c r="A290" t="s">
        <v>2011</v>
      </c>
      <c r="B290" t="s">
        <v>2272</v>
      </c>
      <c r="C290" t="s">
        <v>21</v>
      </c>
      <c r="D290" t="s">
        <v>2291</v>
      </c>
      <c r="E290" t="s">
        <v>2295</v>
      </c>
      <c r="F290">
        <v>39</v>
      </c>
      <c r="G290">
        <v>40</v>
      </c>
      <c r="H290">
        <v>0</v>
      </c>
      <c r="I290">
        <v>65.83</v>
      </c>
      <c r="J290">
        <v>98.75</v>
      </c>
      <c r="K290">
        <v>2633.2</v>
      </c>
      <c r="L290">
        <v>6100</v>
      </c>
    </row>
    <row r="291" spans="1:12" x14ac:dyDescent="0.3">
      <c r="A291" t="s">
        <v>2011</v>
      </c>
      <c r="B291" t="s">
        <v>2252</v>
      </c>
      <c r="C291" t="s">
        <v>19</v>
      </c>
      <c r="D291" t="s">
        <v>2292</v>
      </c>
      <c r="E291" t="s">
        <v>2293</v>
      </c>
      <c r="F291">
        <v>39</v>
      </c>
      <c r="G291">
        <v>43</v>
      </c>
      <c r="H291">
        <v>3</v>
      </c>
      <c r="I291">
        <v>87.68</v>
      </c>
      <c r="J291">
        <v>131.52000000000001</v>
      </c>
      <c r="K291">
        <v>3901.76</v>
      </c>
      <c r="L291">
        <v>6200</v>
      </c>
    </row>
    <row r="292" spans="1:12" x14ac:dyDescent="0.3">
      <c r="A292" t="s">
        <v>2011</v>
      </c>
      <c r="B292" t="s">
        <v>2213</v>
      </c>
      <c r="C292" t="s">
        <v>18</v>
      </c>
      <c r="D292" t="s">
        <v>2292</v>
      </c>
      <c r="E292" t="s">
        <v>2294</v>
      </c>
      <c r="F292">
        <v>32</v>
      </c>
      <c r="G292">
        <v>34</v>
      </c>
      <c r="H292">
        <v>0</v>
      </c>
      <c r="I292">
        <v>68.41</v>
      </c>
      <c r="J292">
        <v>102.61</v>
      </c>
      <c r="K292">
        <v>2325.94</v>
      </c>
      <c r="L292">
        <v>6100</v>
      </c>
    </row>
    <row r="293" spans="1:12" x14ac:dyDescent="0.3">
      <c r="A293" t="s">
        <v>2011</v>
      </c>
      <c r="B293" t="s">
        <v>2216</v>
      </c>
      <c r="C293" t="s">
        <v>18</v>
      </c>
      <c r="D293" t="s">
        <v>2290</v>
      </c>
      <c r="E293" t="s">
        <v>2294</v>
      </c>
      <c r="F293">
        <v>36</v>
      </c>
      <c r="G293">
        <v>31</v>
      </c>
      <c r="H293">
        <v>0</v>
      </c>
      <c r="I293">
        <v>54.83</v>
      </c>
      <c r="J293">
        <v>82.25</v>
      </c>
      <c r="K293">
        <v>1699.73</v>
      </c>
      <c r="L293">
        <v>6200</v>
      </c>
    </row>
    <row r="294" spans="1:12" x14ac:dyDescent="0.3">
      <c r="A294" t="s">
        <v>2011</v>
      </c>
      <c r="B294" t="s">
        <v>2255</v>
      </c>
      <c r="C294" t="s">
        <v>21</v>
      </c>
      <c r="D294" t="s">
        <v>2291</v>
      </c>
      <c r="E294" t="s">
        <v>2293</v>
      </c>
      <c r="F294">
        <v>42</v>
      </c>
      <c r="G294">
        <v>47</v>
      </c>
      <c r="H294">
        <v>7</v>
      </c>
      <c r="I294">
        <v>92.49</v>
      </c>
      <c r="J294">
        <v>138.72999999999999</v>
      </c>
      <c r="K294">
        <v>4670.71</v>
      </c>
      <c r="L294">
        <v>6100</v>
      </c>
    </row>
    <row r="295" spans="1:12" x14ac:dyDescent="0.3">
      <c r="A295" t="s">
        <v>2011</v>
      </c>
      <c r="B295" t="s">
        <v>2208</v>
      </c>
      <c r="C295" t="s">
        <v>18</v>
      </c>
      <c r="D295" t="s">
        <v>2291</v>
      </c>
      <c r="E295" t="s">
        <v>2293</v>
      </c>
      <c r="F295">
        <v>34</v>
      </c>
      <c r="G295">
        <v>30</v>
      </c>
      <c r="H295">
        <v>0</v>
      </c>
      <c r="I295">
        <v>112.72</v>
      </c>
      <c r="J295">
        <v>169.08</v>
      </c>
      <c r="K295">
        <v>3381.6</v>
      </c>
      <c r="L295">
        <v>6200</v>
      </c>
    </row>
    <row r="296" spans="1:12" x14ac:dyDescent="0.3">
      <c r="A296" t="s">
        <v>2011</v>
      </c>
      <c r="B296" t="s">
        <v>2242</v>
      </c>
      <c r="C296" t="s">
        <v>20</v>
      </c>
      <c r="D296" t="s">
        <v>2290</v>
      </c>
      <c r="E296" t="s">
        <v>2293</v>
      </c>
      <c r="F296">
        <v>30</v>
      </c>
      <c r="G296">
        <v>27</v>
      </c>
      <c r="H296">
        <v>0</v>
      </c>
      <c r="I296">
        <v>105.64</v>
      </c>
      <c r="J296">
        <v>158.46</v>
      </c>
      <c r="K296">
        <v>2852.28</v>
      </c>
      <c r="L296">
        <v>6100</v>
      </c>
    </row>
    <row r="297" spans="1:12" x14ac:dyDescent="0.3">
      <c r="A297" t="s">
        <v>2011</v>
      </c>
      <c r="B297" t="s">
        <v>2197</v>
      </c>
      <c r="C297" t="s">
        <v>21</v>
      </c>
      <c r="D297" t="s">
        <v>2291</v>
      </c>
      <c r="E297" t="s">
        <v>2296</v>
      </c>
      <c r="F297">
        <v>34</v>
      </c>
      <c r="G297">
        <v>32</v>
      </c>
      <c r="H297">
        <v>0</v>
      </c>
      <c r="I297">
        <v>61.67</v>
      </c>
      <c r="J297">
        <v>92.5</v>
      </c>
      <c r="K297">
        <v>1973.44</v>
      </c>
      <c r="L297">
        <v>6100</v>
      </c>
    </row>
    <row r="298" spans="1:12" x14ac:dyDescent="0.3">
      <c r="A298" t="s">
        <v>2011</v>
      </c>
      <c r="B298" t="s">
        <v>2181</v>
      </c>
      <c r="C298" t="s">
        <v>21</v>
      </c>
      <c r="D298" t="s">
        <v>2290</v>
      </c>
      <c r="E298" t="s">
        <v>2295</v>
      </c>
      <c r="F298">
        <v>30</v>
      </c>
      <c r="G298">
        <v>29</v>
      </c>
      <c r="H298">
        <v>0</v>
      </c>
      <c r="I298">
        <v>88.11</v>
      </c>
      <c r="J298">
        <v>132.16</v>
      </c>
      <c r="K298">
        <v>2555.19</v>
      </c>
      <c r="L298">
        <v>6100</v>
      </c>
    </row>
    <row r="299" spans="1:12" x14ac:dyDescent="0.3">
      <c r="A299" t="s">
        <v>2011</v>
      </c>
      <c r="B299" t="s">
        <v>2278</v>
      </c>
      <c r="C299" t="s">
        <v>20</v>
      </c>
      <c r="D299" t="s">
        <v>2289</v>
      </c>
      <c r="E299" t="s">
        <v>2293</v>
      </c>
      <c r="F299">
        <v>37</v>
      </c>
      <c r="G299">
        <v>34</v>
      </c>
      <c r="H299">
        <v>0</v>
      </c>
      <c r="I299">
        <v>74.349999999999994</v>
      </c>
      <c r="J299">
        <v>111.52</v>
      </c>
      <c r="K299">
        <v>2527.9</v>
      </c>
      <c r="L299">
        <v>6100</v>
      </c>
    </row>
    <row r="300" spans="1:12" x14ac:dyDescent="0.3">
      <c r="A300" t="s">
        <v>2011</v>
      </c>
      <c r="B300" t="s">
        <v>2258</v>
      </c>
      <c r="C300" t="s">
        <v>19</v>
      </c>
      <c r="D300" t="s">
        <v>2290</v>
      </c>
      <c r="E300" t="s">
        <v>2296</v>
      </c>
      <c r="F300">
        <v>37</v>
      </c>
      <c r="G300">
        <v>33</v>
      </c>
      <c r="H300">
        <v>0</v>
      </c>
      <c r="I300">
        <v>76.760000000000005</v>
      </c>
      <c r="J300">
        <v>115.14</v>
      </c>
      <c r="K300">
        <v>2533.08</v>
      </c>
      <c r="L300">
        <v>6200</v>
      </c>
    </row>
    <row r="301" spans="1:12" x14ac:dyDescent="0.3">
      <c r="A301" t="s">
        <v>2011</v>
      </c>
      <c r="B301" t="s">
        <v>2225</v>
      </c>
      <c r="C301" t="s">
        <v>18</v>
      </c>
      <c r="D301" t="s">
        <v>2291</v>
      </c>
      <c r="E301" t="s">
        <v>2296</v>
      </c>
      <c r="F301">
        <v>42</v>
      </c>
      <c r="G301">
        <v>37</v>
      </c>
      <c r="H301">
        <v>0</v>
      </c>
      <c r="I301">
        <v>105.14</v>
      </c>
      <c r="J301">
        <v>157.71</v>
      </c>
      <c r="K301">
        <v>3890.18</v>
      </c>
      <c r="L301">
        <v>6100</v>
      </c>
    </row>
    <row r="302" spans="1:12" x14ac:dyDescent="0.3">
      <c r="A302" t="s">
        <v>1978</v>
      </c>
      <c r="B302" t="s">
        <v>2195</v>
      </c>
      <c r="C302" t="s">
        <v>21</v>
      </c>
      <c r="D302" t="s">
        <v>2289</v>
      </c>
      <c r="E302" t="s">
        <v>2293</v>
      </c>
      <c r="F302">
        <v>39</v>
      </c>
      <c r="G302">
        <v>42</v>
      </c>
      <c r="H302">
        <v>2</v>
      </c>
      <c r="I302">
        <v>106.98</v>
      </c>
      <c r="J302">
        <v>160.47</v>
      </c>
      <c r="K302">
        <v>4600.1400000000003</v>
      </c>
      <c r="L302">
        <v>6100</v>
      </c>
    </row>
    <row r="303" spans="1:12" x14ac:dyDescent="0.3">
      <c r="A303" t="s">
        <v>1978</v>
      </c>
      <c r="B303" t="s">
        <v>2279</v>
      </c>
      <c r="C303" t="s">
        <v>21</v>
      </c>
      <c r="D303" t="s">
        <v>2290</v>
      </c>
      <c r="E303" t="s">
        <v>2293</v>
      </c>
      <c r="F303">
        <v>32</v>
      </c>
      <c r="G303">
        <v>27</v>
      </c>
      <c r="H303">
        <v>0</v>
      </c>
      <c r="I303">
        <v>73.06</v>
      </c>
      <c r="J303">
        <v>109.59</v>
      </c>
      <c r="K303">
        <v>1972.62</v>
      </c>
      <c r="L303">
        <v>6100</v>
      </c>
    </row>
    <row r="304" spans="1:12" x14ac:dyDescent="0.3">
      <c r="A304" t="s">
        <v>1978</v>
      </c>
      <c r="B304" t="s">
        <v>2235</v>
      </c>
      <c r="C304" t="s">
        <v>21</v>
      </c>
      <c r="D304" t="s">
        <v>2290</v>
      </c>
      <c r="E304" t="s">
        <v>2293</v>
      </c>
      <c r="F304">
        <v>43</v>
      </c>
      <c r="G304">
        <v>40</v>
      </c>
      <c r="H304">
        <v>0</v>
      </c>
      <c r="I304">
        <v>72.349999999999994</v>
      </c>
      <c r="J304">
        <v>108.52</v>
      </c>
      <c r="K304">
        <v>2894</v>
      </c>
      <c r="L304">
        <v>6200</v>
      </c>
    </row>
    <row r="305" spans="1:12" x14ac:dyDescent="0.3">
      <c r="A305" t="s">
        <v>1978</v>
      </c>
      <c r="B305" t="s">
        <v>2213</v>
      </c>
      <c r="C305" t="s">
        <v>20</v>
      </c>
      <c r="D305" t="s">
        <v>2290</v>
      </c>
      <c r="E305" t="s">
        <v>2294</v>
      </c>
      <c r="F305">
        <v>32</v>
      </c>
      <c r="G305">
        <v>29</v>
      </c>
      <c r="H305">
        <v>0</v>
      </c>
      <c r="I305">
        <v>86.64</v>
      </c>
      <c r="J305">
        <v>129.96</v>
      </c>
      <c r="K305">
        <v>2512.56</v>
      </c>
      <c r="L305">
        <v>6100</v>
      </c>
    </row>
    <row r="306" spans="1:12" x14ac:dyDescent="0.3">
      <c r="A306" t="s">
        <v>1978</v>
      </c>
      <c r="B306" t="s">
        <v>2263</v>
      </c>
      <c r="C306" t="s">
        <v>18</v>
      </c>
      <c r="D306" t="s">
        <v>2291</v>
      </c>
      <c r="E306" t="s">
        <v>2296</v>
      </c>
      <c r="F306">
        <v>32</v>
      </c>
      <c r="G306">
        <v>29</v>
      </c>
      <c r="H306">
        <v>0</v>
      </c>
      <c r="I306">
        <v>41.88</v>
      </c>
      <c r="J306">
        <v>62.82</v>
      </c>
      <c r="K306">
        <v>1214.52</v>
      </c>
      <c r="L306">
        <v>6200</v>
      </c>
    </row>
    <row r="307" spans="1:12" x14ac:dyDescent="0.3">
      <c r="A307" t="s">
        <v>1978</v>
      </c>
      <c r="B307" t="s">
        <v>2269</v>
      </c>
      <c r="C307" t="s">
        <v>21</v>
      </c>
      <c r="D307" t="s">
        <v>2289</v>
      </c>
      <c r="E307" t="s">
        <v>2295</v>
      </c>
      <c r="F307">
        <v>35</v>
      </c>
      <c r="G307">
        <v>37</v>
      </c>
      <c r="H307">
        <v>0</v>
      </c>
      <c r="I307">
        <v>103.19</v>
      </c>
      <c r="J307">
        <v>154.78</v>
      </c>
      <c r="K307">
        <v>3818.03</v>
      </c>
      <c r="L307">
        <v>6200</v>
      </c>
    </row>
    <row r="308" spans="1:12" x14ac:dyDescent="0.3">
      <c r="A308" t="s">
        <v>1978</v>
      </c>
      <c r="B308" t="s">
        <v>2188</v>
      </c>
      <c r="C308" t="s">
        <v>19</v>
      </c>
      <c r="D308" t="s">
        <v>2289</v>
      </c>
      <c r="E308" t="s">
        <v>2293</v>
      </c>
      <c r="F308">
        <v>30</v>
      </c>
      <c r="G308">
        <v>32</v>
      </c>
      <c r="H308">
        <v>0</v>
      </c>
      <c r="I308">
        <v>105.82</v>
      </c>
      <c r="J308">
        <v>158.72999999999999</v>
      </c>
      <c r="K308">
        <v>3386.24</v>
      </c>
      <c r="L308">
        <v>6100</v>
      </c>
    </row>
    <row r="309" spans="1:12" x14ac:dyDescent="0.3">
      <c r="A309" t="s">
        <v>1978</v>
      </c>
      <c r="B309" t="s">
        <v>2233</v>
      </c>
      <c r="C309" t="s">
        <v>20</v>
      </c>
      <c r="D309" t="s">
        <v>2292</v>
      </c>
      <c r="E309" t="s">
        <v>2295</v>
      </c>
      <c r="F309">
        <v>35</v>
      </c>
      <c r="G309">
        <v>40</v>
      </c>
      <c r="H309">
        <v>0</v>
      </c>
      <c r="I309">
        <v>98.95</v>
      </c>
      <c r="J309">
        <v>148.43</v>
      </c>
      <c r="K309">
        <v>3958</v>
      </c>
      <c r="L309">
        <v>6200</v>
      </c>
    </row>
    <row r="310" spans="1:12" x14ac:dyDescent="0.3">
      <c r="A310" t="s">
        <v>1978</v>
      </c>
      <c r="B310" t="s">
        <v>2217</v>
      </c>
      <c r="C310" t="s">
        <v>20</v>
      </c>
      <c r="D310" t="s">
        <v>2292</v>
      </c>
      <c r="E310" t="s">
        <v>2293</v>
      </c>
      <c r="F310">
        <v>36</v>
      </c>
      <c r="G310">
        <v>33</v>
      </c>
      <c r="H310">
        <v>0</v>
      </c>
      <c r="I310">
        <v>98.76</v>
      </c>
      <c r="J310">
        <v>148.13999999999999</v>
      </c>
      <c r="K310">
        <v>3259.08</v>
      </c>
      <c r="L310">
        <v>6100</v>
      </c>
    </row>
    <row r="311" spans="1:12" x14ac:dyDescent="0.3">
      <c r="A311" t="s">
        <v>1978</v>
      </c>
      <c r="B311" t="s">
        <v>2241</v>
      </c>
      <c r="C311" t="s">
        <v>19</v>
      </c>
      <c r="D311" t="s">
        <v>2292</v>
      </c>
      <c r="E311" t="s">
        <v>2295</v>
      </c>
      <c r="F311">
        <v>41</v>
      </c>
      <c r="G311">
        <v>46</v>
      </c>
      <c r="H311">
        <v>6</v>
      </c>
      <c r="I311">
        <v>95.2</v>
      </c>
      <c r="J311">
        <v>142.80000000000001</v>
      </c>
      <c r="K311">
        <v>4664.8</v>
      </c>
      <c r="L311">
        <v>6200</v>
      </c>
    </row>
    <row r="312" spans="1:12" x14ac:dyDescent="0.3">
      <c r="A312" t="s">
        <v>1978</v>
      </c>
      <c r="B312" t="s">
        <v>2213</v>
      </c>
      <c r="C312" t="s">
        <v>18</v>
      </c>
      <c r="D312" t="s">
        <v>2290</v>
      </c>
      <c r="E312" t="s">
        <v>2295</v>
      </c>
      <c r="F312">
        <v>44</v>
      </c>
      <c r="G312">
        <v>44</v>
      </c>
      <c r="H312">
        <v>4</v>
      </c>
      <c r="I312">
        <v>51.13</v>
      </c>
      <c r="J312">
        <v>76.7</v>
      </c>
      <c r="K312">
        <v>2352</v>
      </c>
      <c r="L312">
        <v>6200</v>
      </c>
    </row>
    <row r="313" spans="1:12" x14ac:dyDescent="0.3">
      <c r="A313" t="s">
        <v>1978</v>
      </c>
      <c r="B313" t="s">
        <v>2185</v>
      </c>
      <c r="C313" t="s">
        <v>20</v>
      </c>
      <c r="D313" t="s">
        <v>2292</v>
      </c>
      <c r="E313" t="s">
        <v>2296</v>
      </c>
      <c r="F313">
        <v>43</v>
      </c>
      <c r="G313">
        <v>42</v>
      </c>
      <c r="H313">
        <v>2</v>
      </c>
      <c r="I313">
        <v>55.95</v>
      </c>
      <c r="J313">
        <v>83.93</v>
      </c>
      <c r="K313">
        <v>2405.86</v>
      </c>
      <c r="L313">
        <v>6100</v>
      </c>
    </row>
    <row r="314" spans="1:12" x14ac:dyDescent="0.3">
      <c r="A314" t="s">
        <v>1978</v>
      </c>
      <c r="B314" t="s">
        <v>2209</v>
      </c>
      <c r="C314" t="s">
        <v>21</v>
      </c>
      <c r="D314" t="s">
        <v>2292</v>
      </c>
      <c r="E314" t="s">
        <v>2293</v>
      </c>
      <c r="F314">
        <v>36</v>
      </c>
      <c r="G314">
        <v>33</v>
      </c>
      <c r="H314">
        <v>0</v>
      </c>
      <c r="I314">
        <v>100.59</v>
      </c>
      <c r="J314">
        <v>150.88</v>
      </c>
      <c r="K314">
        <v>3319.47</v>
      </c>
      <c r="L314">
        <v>6200</v>
      </c>
    </row>
    <row r="315" spans="1:12" x14ac:dyDescent="0.3">
      <c r="A315" t="s">
        <v>1978</v>
      </c>
      <c r="B315" t="s">
        <v>2177</v>
      </c>
      <c r="C315" t="s">
        <v>20</v>
      </c>
      <c r="D315" t="s">
        <v>2291</v>
      </c>
      <c r="E315" t="s">
        <v>2293</v>
      </c>
      <c r="F315">
        <v>35</v>
      </c>
      <c r="G315">
        <v>33</v>
      </c>
      <c r="H315">
        <v>0</v>
      </c>
      <c r="I315">
        <v>76.3</v>
      </c>
      <c r="J315">
        <v>114.45</v>
      </c>
      <c r="K315">
        <v>2517.9</v>
      </c>
      <c r="L315">
        <v>6100</v>
      </c>
    </row>
    <row r="316" spans="1:12" x14ac:dyDescent="0.3">
      <c r="A316" t="s">
        <v>1978</v>
      </c>
      <c r="B316" t="s">
        <v>2184</v>
      </c>
      <c r="C316" t="s">
        <v>20</v>
      </c>
      <c r="D316" t="s">
        <v>2290</v>
      </c>
      <c r="E316" t="s">
        <v>2295</v>
      </c>
      <c r="F316">
        <v>37</v>
      </c>
      <c r="G316">
        <v>32</v>
      </c>
      <c r="H316">
        <v>0</v>
      </c>
      <c r="I316">
        <v>43.58</v>
      </c>
      <c r="J316">
        <v>65.37</v>
      </c>
      <c r="K316">
        <v>1394.56</v>
      </c>
      <c r="L316">
        <v>6100</v>
      </c>
    </row>
    <row r="317" spans="1:12" x14ac:dyDescent="0.3">
      <c r="A317" t="s">
        <v>1861</v>
      </c>
      <c r="B317" t="s">
        <v>2174</v>
      </c>
      <c r="C317" t="s">
        <v>18</v>
      </c>
      <c r="D317" t="s">
        <v>2291</v>
      </c>
      <c r="E317" t="s">
        <v>2293</v>
      </c>
      <c r="F317">
        <v>39</v>
      </c>
      <c r="G317">
        <v>35</v>
      </c>
      <c r="H317">
        <v>0</v>
      </c>
      <c r="I317">
        <v>64.78</v>
      </c>
      <c r="J317">
        <v>97.17</v>
      </c>
      <c r="K317">
        <v>2267.3000000000002</v>
      </c>
      <c r="L317">
        <v>6100</v>
      </c>
    </row>
    <row r="318" spans="1:12" x14ac:dyDescent="0.3">
      <c r="A318" t="s">
        <v>1861</v>
      </c>
      <c r="B318" t="s">
        <v>2193</v>
      </c>
      <c r="C318" t="s">
        <v>20</v>
      </c>
      <c r="D318" t="s">
        <v>2292</v>
      </c>
      <c r="E318" t="s">
        <v>2295</v>
      </c>
      <c r="F318">
        <v>43</v>
      </c>
      <c r="G318">
        <v>42</v>
      </c>
      <c r="H318">
        <v>2</v>
      </c>
      <c r="I318">
        <v>104.84</v>
      </c>
      <c r="J318">
        <v>157.26</v>
      </c>
      <c r="K318">
        <v>4508.12</v>
      </c>
      <c r="L318">
        <v>6200</v>
      </c>
    </row>
    <row r="319" spans="1:12" x14ac:dyDescent="0.3">
      <c r="A319" t="s">
        <v>1861</v>
      </c>
      <c r="B319" t="s">
        <v>2178</v>
      </c>
      <c r="C319" t="s">
        <v>21</v>
      </c>
      <c r="D319" t="s">
        <v>2292</v>
      </c>
      <c r="E319" t="s">
        <v>2296</v>
      </c>
      <c r="F319">
        <v>44</v>
      </c>
      <c r="G319">
        <v>42</v>
      </c>
      <c r="H319">
        <v>2</v>
      </c>
      <c r="I319">
        <v>46.38</v>
      </c>
      <c r="J319">
        <v>69.569999999999993</v>
      </c>
      <c r="K319">
        <v>1994.34</v>
      </c>
      <c r="L319">
        <v>6100</v>
      </c>
    </row>
    <row r="320" spans="1:12" x14ac:dyDescent="0.3">
      <c r="A320" t="s">
        <v>1861</v>
      </c>
      <c r="B320" t="s">
        <v>2178</v>
      </c>
      <c r="C320" t="s">
        <v>19</v>
      </c>
      <c r="D320" t="s">
        <v>2291</v>
      </c>
      <c r="E320" t="s">
        <v>2293</v>
      </c>
      <c r="F320">
        <v>43</v>
      </c>
      <c r="G320">
        <v>46</v>
      </c>
      <c r="H320">
        <v>6</v>
      </c>
      <c r="I320">
        <v>114.78</v>
      </c>
      <c r="J320">
        <v>172.17</v>
      </c>
      <c r="K320">
        <v>5624.22</v>
      </c>
      <c r="L320">
        <v>6100</v>
      </c>
    </row>
    <row r="321" spans="1:12" x14ac:dyDescent="0.3">
      <c r="A321" t="s">
        <v>1861</v>
      </c>
      <c r="B321" t="s">
        <v>2172</v>
      </c>
      <c r="C321" t="s">
        <v>18</v>
      </c>
      <c r="D321" t="s">
        <v>2290</v>
      </c>
      <c r="E321" t="s">
        <v>2293</v>
      </c>
      <c r="F321">
        <v>41</v>
      </c>
      <c r="G321">
        <v>43</v>
      </c>
      <c r="H321">
        <v>3</v>
      </c>
      <c r="I321">
        <v>72.33</v>
      </c>
      <c r="J321">
        <v>108.5</v>
      </c>
      <c r="K321">
        <v>3218.7</v>
      </c>
      <c r="L321">
        <v>6200</v>
      </c>
    </row>
    <row r="322" spans="1:12" x14ac:dyDescent="0.3">
      <c r="A322" t="s">
        <v>1861</v>
      </c>
      <c r="B322" t="s">
        <v>2213</v>
      </c>
      <c r="C322" t="s">
        <v>18</v>
      </c>
      <c r="D322" t="s">
        <v>2291</v>
      </c>
      <c r="E322" t="s">
        <v>2294</v>
      </c>
      <c r="F322">
        <v>44</v>
      </c>
      <c r="G322">
        <v>40</v>
      </c>
      <c r="H322">
        <v>0</v>
      </c>
      <c r="I322">
        <v>85.89</v>
      </c>
      <c r="J322">
        <v>128.84</v>
      </c>
      <c r="K322">
        <v>3435.6</v>
      </c>
      <c r="L322">
        <v>6200</v>
      </c>
    </row>
    <row r="323" spans="1:12" x14ac:dyDescent="0.3">
      <c r="A323" t="s">
        <v>1861</v>
      </c>
      <c r="B323" t="s">
        <v>2210</v>
      </c>
      <c r="C323" t="s">
        <v>19</v>
      </c>
      <c r="D323" t="s">
        <v>2291</v>
      </c>
      <c r="E323" t="s">
        <v>2296</v>
      </c>
      <c r="F323">
        <v>42</v>
      </c>
      <c r="G323">
        <v>42</v>
      </c>
      <c r="H323">
        <v>2</v>
      </c>
      <c r="I323">
        <v>104.11</v>
      </c>
      <c r="J323">
        <v>156.16</v>
      </c>
      <c r="K323">
        <v>4476.72</v>
      </c>
      <c r="L323">
        <v>6200</v>
      </c>
    </row>
    <row r="324" spans="1:12" x14ac:dyDescent="0.3">
      <c r="A324" t="s">
        <v>1861</v>
      </c>
      <c r="B324" t="s">
        <v>2199</v>
      </c>
      <c r="C324" t="s">
        <v>21</v>
      </c>
      <c r="D324" t="s">
        <v>2291</v>
      </c>
      <c r="E324" t="s">
        <v>2293</v>
      </c>
      <c r="F324">
        <v>30</v>
      </c>
      <c r="G324">
        <v>29</v>
      </c>
      <c r="H324">
        <v>0</v>
      </c>
      <c r="I324">
        <v>107.72</v>
      </c>
      <c r="J324">
        <v>161.58000000000001</v>
      </c>
      <c r="K324">
        <v>3123.88</v>
      </c>
      <c r="L324">
        <v>6200</v>
      </c>
    </row>
    <row r="325" spans="1:12" x14ac:dyDescent="0.3">
      <c r="A325" t="s">
        <v>1861</v>
      </c>
      <c r="B325" t="s">
        <v>2279</v>
      </c>
      <c r="C325" t="s">
        <v>18</v>
      </c>
      <c r="D325" t="s">
        <v>2290</v>
      </c>
      <c r="E325" t="s">
        <v>2293</v>
      </c>
      <c r="F325">
        <v>39</v>
      </c>
      <c r="G325">
        <v>35</v>
      </c>
      <c r="H325">
        <v>0</v>
      </c>
      <c r="I325">
        <v>98.54</v>
      </c>
      <c r="J325">
        <v>147.81</v>
      </c>
      <c r="K325">
        <v>3448.9</v>
      </c>
      <c r="L325">
        <v>6100</v>
      </c>
    </row>
    <row r="326" spans="1:12" x14ac:dyDescent="0.3">
      <c r="A326" t="s">
        <v>1861</v>
      </c>
      <c r="B326" t="s">
        <v>2193</v>
      </c>
      <c r="C326" t="s">
        <v>20</v>
      </c>
      <c r="D326" t="s">
        <v>2292</v>
      </c>
      <c r="E326" t="s">
        <v>2293</v>
      </c>
      <c r="F326">
        <v>34</v>
      </c>
      <c r="G326">
        <v>34</v>
      </c>
      <c r="H326">
        <v>0</v>
      </c>
      <c r="I326">
        <v>97.02</v>
      </c>
      <c r="J326">
        <v>145.53</v>
      </c>
      <c r="K326">
        <v>3298.68</v>
      </c>
      <c r="L326">
        <v>6100</v>
      </c>
    </row>
    <row r="327" spans="1:12" x14ac:dyDescent="0.3">
      <c r="A327" t="s">
        <v>1861</v>
      </c>
      <c r="B327" t="s">
        <v>2280</v>
      </c>
      <c r="C327" t="s">
        <v>19</v>
      </c>
      <c r="D327" t="s">
        <v>2292</v>
      </c>
      <c r="E327" t="s">
        <v>2293</v>
      </c>
      <c r="F327">
        <v>34</v>
      </c>
      <c r="G327">
        <v>39</v>
      </c>
      <c r="H327">
        <v>0</v>
      </c>
      <c r="I327">
        <v>104.4</v>
      </c>
      <c r="J327">
        <v>156.6</v>
      </c>
      <c r="K327">
        <v>4071.6</v>
      </c>
      <c r="L327">
        <v>6100</v>
      </c>
    </row>
    <row r="328" spans="1:12" x14ac:dyDescent="0.3">
      <c r="A328" t="s">
        <v>1861</v>
      </c>
      <c r="B328" t="s">
        <v>2250</v>
      </c>
      <c r="C328" t="s">
        <v>20</v>
      </c>
      <c r="D328" t="s">
        <v>2291</v>
      </c>
      <c r="E328" t="s">
        <v>2295</v>
      </c>
      <c r="F328">
        <v>33</v>
      </c>
      <c r="G328">
        <v>29</v>
      </c>
      <c r="H328">
        <v>0</v>
      </c>
      <c r="I328">
        <v>89.3</v>
      </c>
      <c r="J328">
        <v>133.94999999999999</v>
      </c>
      <c r="K328">
        <v>2589.6999999999998</v>
      </c>
      <c r="L328">
        <v>6200</v>
      </c>
    </row>
    <row r="329" spans="1:12" x14ac:dyDescent="0.3">
      <c r="A329" t="s">
        <v>1861</v>
      </c>
      <c r="B329" t="s">
        <v>2191</v>
      </c>
      <c r="C329" t="s">
        <v>18</v>
      </c>
      <c r="D329" t="s">
        <v>2290</v>
      </c>
      <c r="E329" t="s">
        <v>2295</v>
      </c>
      <c r="F329">
        <v>40</v>
      </c>
      <c r="G329">
        <v>40</v>
      </c>
      <c r="H329">
        <v>0</v>
      </c>
      <c r="I329">
        <v>115.38</v>
      </c>
      <c r="J329">
        <v>173.07</v>
      </c>
      <c r="K329">
        <v>4615.2</v>
      </c>
      <c r="L329">
        <v>6200</v>
      </c>
    </row>
    <row r="330" spans="1:12" x14ac:dyDescent="0.3">
      <c r="A330" t="s">
        <v>1861</v>
      </c>
      <c r="B330" t="s">
        <v>2225</v>
      </c>
      <c r="C330" t="s">
        <v>20</v>
      </c>
      <c r="D330" t="s">
        <v>2290</v>
      </c>
      <c r="E330" t="s">
        <v>2294</v>
      </c>
      <c r="F330">
        <v>35</v>
      </c>
      <c r="G330">
        <v>37</v>
      </c>
      <c r="H330">
        <v>0</v>
      </c>
      <c r="I330">
        <v>67.25</v>
      </c>
      <c r="J330">
        <v>100.88</v>
      </c>
      <c r="K330">
        <v>2488.25</v>
      </c>
      <c r="L330">
        <v>6100</v>
      </c>
    </row>
    <row r="331" spans="1:12" x14ac:dyDescent="0.3">
      <c r="A331" t="s">
        <v>1861</v>
      </c>
      <c r="B331" t="s">
        <v>2239</v>
      </c>
      <c r="C331" t="s">
        <v>18</v>
      </c>
      <c r="D331" t="s">
        <v>2289</v>
      </c>
      <c r="E331" t="s">
        <v>2295</v>
      </c>
      <c r="F331">
        <v>42</v>
      </c>
      <c r="G331">
        <v>45</v>
      </c>
      <c r="H331">
        <v>5</v>
      </c>
      <c r="I331">
        <v>69.52</v>
      </c>
      <c r="J331">
        <v>104.28</v>
      </c>
      <c r="K331">
        <v>3302.2</v>
      </c>
      <c r="L331">
        <v>6100</v>
      </c>
    </row>
    <row r="332" spans="1:12" x14ac:dyDescent="0.3">
      <c r="A332" t="s">
        <v>1786</v>
      </c>
      <c r="B332" t="s">
        <v>2261</v>
      </c>
      <c r="C332" t="s">
        <v>21</v>
      </c>
      <c r="D332" t="s">
        <v>2291</v>
      </c>
      <c r="E332" t="s">
        <v>2294</v>
      </c>
      <c r="F332">
        <v>31</v>
      </c>
      <c r="G332">
        <v>31</v>
      </c>
      <c r="H332">
        <v>0</v>
      </c>
      <c r="I332">
        <v>76.88</v>
      </c>
      <c r="J332">
        <v>115.32</v>
      </c>
      <c r="K332">
        <v>2383.2800000000002</v>
      </c>
      <c r="L332">
        <v>6200</v>
      </c>
    </row>
    <row r="333" spans="1:12" x14ac:dyDescent="0.3">
      <c r="A333" t="s">
        <v>1786</v>
      </c>
      <c r="B333" t="s">
        <v>2206</v>
      </c>
      <c r="C333" t="s">
        <v>18</v>
      </c>
      <c r="D333" t="s">
        <v>2289</v>
      </c>
      <c r="E333" t="s">
        <v>2296</v>
      </c>
      <c r="F333">
        <v>38</v>
      </c>
      <c r="G333">
        <v>40</v>
      </c>
      <c r="H333">
        <v>0</v>
      </c>
      <c r="I333">
        <v>70.63</v>
      </c>
      <c r="J333">
        <v>105.94</v>
      </c>
      <c r="K333">
        <v>2825.2</v>
      </c>
      <c r="L333">
        <v>6200</v>
      </c>
    </row>
    <row r="334" spans="1:12" x14ac:dyDescent="0.3">
      <c r="A334" t="s">
        <v>1786</v>
      </c>
      <c r="B334" t="s">
        <v>2232</v>
      </c>
      <c r="C334" t="s">
        <v>20</v>
      </c>
      <c r="D334" t="s">
        <v>2292</v>
      </c>
      <c r="E334" t="s">
        <v>2293</v>
      </c>
      <c r="F334">
        <v>30</v>
      </c>
      <c r="G334">
        <v>33</v>
      </c>
      <c r="H334">
        <v>0</v>
      </c>
      <c r="I334">
        <v>92.1</v>
      </c>
      <c r="J334">
        <v>138.15</v>
      </c>
      <c r="K334">
        <v>3039.3</v>
      </c>
      <c r="L334">
        <v>6200</v>
      </c>
    </row>
    <row r="335" spans="1:12" x14ac:dyDescent="0.3">
      <c r="A335" t="s">
        <v>1786</v>
      </c>
      <c r="B335" t="s">
        <v>2223</v>
      </c>
      <c r="C335" t="s">
        <v>21</v>
      </c>
      <c r="D335" t="s">
        <v>2289</v>
      </c>
      <c r="E335" t="s">
        <v>2294</v>
      </c>
      <c r="F335">
        <v>37</v>
      </c>
      <c r="G335">
        <v>38</v>
      </c>
      <c r="H335">
        <v>0</v>
      </c>
      <c r="I335">
        <v>56.13</v>
      </c>
      <c r="J335">
        <v>84.2</v>
      </c>
      <c r="K335">
        <v>2132.94</v>
      </c>
      <c r="L335">
        <v>6200</v>
      </c>
    </row>
    <row r="336" spans="1:12" x14ac:dyDescent="0.3">
      <c r="A336" t="s">
        <v>1786</v>
      </c>
      <c r="B336" t="s">
        <v>2245</v>
      </c>
      <c r="C336" t="s">
        <v>19</v>
      </c>
      <c r="D336" t="s">
        <v>2291</v>
      </c>
      <c r="E336" t="s">
        <v>2293</v>
      </c>
      <c r="F336">
        <v>40</v>
      </c>
      <c r="G336">
        <v>40</v>
      </c>
      <c r="H336">
        <v>0</v>
      </c>
      <c r="I336">
        <v>108.35</v>
      </c>
      <c r="J336">
        <v>162.52000000000001</v>
      </c>
      <c r="K336">
        <v>4334</v>
      </c>
      <c r="L336">
        <v>6100</v>
      </c>
    </row>
    <row r="337" spans="1:12" x14ac:dyDescent="0.3">
      <c r="A337" t="s">
        <v>1786</v>
      </c>
      <c r="B337" t="s">
        <v>2255</v>
      </c>
      <c r="C337" t="s">
        <v>20</v>
      </c>
      <c r="D337" t="s">
        <v>2289</v>
      </c>
      <c r="E337" t="s">
        <v>2295</v>
      </c>
      <c r="F337">
        <v>38</v>
      </c>
      <c r="G337">
        <v>38</v>
      </c>
      <c r="H337">
        <v>0</v>
      </c>
      <c r="I337">
        <v>96.74</v>
      </c>
      <c r="J337">
        <v>145.11000000000001</v>
      </c>
      <c r="K337">
        <v>3676.12</v>
      </c>
      <c r="L337">
        <v>6200</v>
      </c>
    </row>
    <row r="338" spans="1:12" x14ac:dyDescent="0.3">
      <c r="A338" t="s">
        <v>1786</v>
      </c>
      <c r="B338" t="s">
        <v>2179</v>
      </c>
      <c r="C338" t="s">
        <v>20</v>
      </c>
      <c r="D338" t="s">
        <v>2290</v>
      </c>
      <c r="E338" t="s">
        <v>2295</v>
      </c>
      <c r="F338">
        <v>31</v>
      </c>
      <c r="G338">
        <v>30</v>
      </c>
      <c r="H338">
        <v>0</v>
      </c>
      <c r="I338">
        <v>103.31</v>
      </c>
      <c r="J338">
        <v>154.97</v>
      </c>
      <c r="K338">
        <v>3099.3</v>
      </c>
      <c r="L338">
        <v>6200</v>
      </c>
    </row>
    <row r="339" spans="1:12" x14ac:dyDescent="0.3">
      <c r="A339" t="s">
        <v>1786</v>
      </c>
      <c r="B339" t="s">
        <v>2182</v>
      </c>
      <c r="C339" t="s">
        <v>21</v>
      </c>
      <c r="D339" t="s">
        <v>2289</v>
      </c>
      <c r="E339" t="s">
        <v>2293</v>
      </c>
      <c r="F339">
        <v>39</v>
      </c>
      <c r="G339">
        <v>41</v>
      </c>
      <c r="H339">
        <v>1</v>
      </c>
      <c r="I339">
        <v>109.89</v>
      </c>
      <c r="J339">
        <v>164.84</v>
      </c>
      <c r="K339">
        <v>4560.4399999999996</v>
      </c>
      <c r="L339">
        <v>6200</v>
      </c>
    </row>
    <row r="340" spans="1:12" x14ac:dyDescent="0.3">
      <c r="A340" t="s">
        <v>1786</v>
      </c>
      <c r="B340" t="s">
        <v>2210</v>
      </c>
      <c r="C340" t="s">
        <v>19</v>
      </c>
      <c r="D340" t="s">
        <v>2292</v>
      </c>
      <c r="E340" t="s">
        <v>2295</v>
      </c>
      <c r="F340">
        <v>32</v>
      </c>
      <c r="G340">
        <v>37</v>
      </c>
      <c r="H340">
        <v>0</v>
      </c>
      <c r="I340">
        <v>110.11</v>
      </c>
      <c r="J340">
        <v>165.16</v>
      </c>
      <c r="K340">
        <v>4074.07</v>
      </c>
      <c r="L340">
        <v>6200</v>
      </c>
    </row>
    <row r="341" spans="1:12" x14ac:dyDescent="0.3">
      <c r="A341" t="s">
        <v>1786</v>
      </c>
      <c r="B341" t="s">
        <v>2270</v>
      </c>
      <c r="C341" t="s">
        <v>18</v>
      </c>
      <c r="D341" t="s">
        <v>2289</v>
      </c>
      <c r="E341" t="s">
        <v>2295</v>
      </c>
      <c r="F341">
        <v>38</v>
      </c>
      <c r="G341">
        <v>39</v>
      </c>
      <c r="H341">
        <v>0</v>
      </c>
      <c r="I341">
        <v>97.21</v>
      </c>
      <c r="J341">
        <v>145.81</v>
      </c>
      <c r="K341">
        <v>3791.19</v>
      </c>
      <c r="L341">
        <v>6100</v>
      </c>
    </row>
    <row r="342" spans="1:12" x14ac:dyDescent="0.3">
      <c r="A342" t="s">
        <v>1786</v>
      </c>
      <c r="B342" t="s">
        <v>2278</v>
      </c>
      <c r="C342" t="s">
        <v>20</v>
      </c>
      <c r="D342" t="s">
        <v>2292</v>
      </c>
      <c r="E342" t="s">
        <v>2295</v>
      </c>
      <c r="F342">
        <v>37</v>
      </c>
      <c r="G342">
        <v>34</v>
      </c>
      <c r="H342">
        <v>0</v>
      </c>
      <c r="I342">
        <v>93.18</v>
      </c>
      <c r="J342">
        <v>139.77000000000001</v>
      </c>
      <c r="K342">
        <v>3168.12</v>
      </c>
      <c r="L342">
        <v>6200</v>
      </c>
    </row>
    <row r="343" spans="1:12" x14ac:dyDescent="0.3">
      <c r="A343" t="s">
        <v>1786</v>
      </c>
      <c r="B343" t="s">
        <v>2235</v>
      </c>
      <c r="C343" t="s">
        <v>18</v>
      </c>
      <c r="D343" t="s">
        <v>2291</v>
      </c>
      <c r="E343" t="s">
        <v>2294</v>
      </c>
      <c r="F343">
        <v>34</v>
      </c>
      <c r="G343">
        <v>35</v>
      </c>
      <c r="H343">
        <v>0</v>
      </c>
      <c r="I343">
        <v>47.54</v>
      </c>
      <c r="J343">
        <v>71.31</v>
      </c>
      <c r="K343">
        <v>1663.9</v>
      </c>
      <c r="L343">
        <v>6200</v>
      </c>
    </row>
    <row r="344" spans="1:12" x14ac:dyDescent="0.3">
      <c r="A344" t="s">
        <v>1786</v>
      </c>
      <c r="B344" t="s">
        <v>2173</v>
      </c>
      <c r="C344" t="s">
        <v>20</v>
      </c>
      <c r="D344" t="s">
        <v>2291</v>
      </c>
      <c r="E344" t="s">
        <v>2294</v>
      </c>
      <c r="F344">
        <v>40</v>
      </c>
      <c r="G344">
        <v>40</v>
      </c>
      <c r="H344">
        <v>0</v>
      </c>
      <c r="I344">
        <v>76.849999999999994</v>
      </c>
      <c r="J344">
        <v>115.27</v>
      </c>
      <c r="K344">
        <v>3074</v>
      </c>
      <c r="L344">
        <v>6200</v>
      </c>
    </row>
    <row r="345" spans="1:12" x14ac:dyDescent="0.3">
      <c r="A345" t="s">
        <v>1786</v>
      </c>
      <c r="B345" t="s">
        <v>2205</v>
      </c>
      <c r="C345" t="s">
        <v>21</v>
      </c>
      <c r="D345" t="s">
        <v>2289</v>
      </c>
      <c r="E345" t="s">
        <v>2294</v>
      </c>
      <c r="F345">
        <v>32</v>
      </c>
      <c r="G345">
        <v>37</v>
      </c>
      <c r="H345">
        <v>0</v>
      </c>
      <c r="I345">
        <v>107.32</v>
      </c>
      <c r="J345">
        <v>160.97999999999999</v>
      </c>
      <c r="K345">
        <v>3970.84</v>
      </c>
      <c r="L345">
        <v>6100</v>
      </c>
    </row>
    <row r="346" spans="1:12" x14ac:dyDescent="0.3">
      <c r="A346" t="s">
        <v>1786</v>
      </c>
      <c r="B346" t="s">
        <v>2237</v>
      </c>
      <c r="C346" t="s">
        <v>20</v>
      </c>
      <c r="D346" t="s">
        <v>2290</v>
      </c>
      <c r="E346" t="s">
        <v>2296</v>
      </c>
      <c r="F346">
        <v>35</v>
      </c>
      <c r="G346">
        <v>30</v>
      </c>
      <c r="H346">
        <v>0</v>
      </c>
      <c r="I346">
        <v>82.78</v>
      </c>
      <c r="J346">
        <v>124.17</v>
      </c>
      <c r="K346">
        <v>2483.4</v>
      </c>
      <c r="L346">
        <v>6100</v>
      </c>
    </row>
    <row r="347" spans="1:12" x14ac:dyDescent="0.3">
      <c r="A347" t="s">
        <v>1844</v>
      </c>
      <c r="B347" t="s">
        <v>2273</v>
      </c>
      <c r="C347" t="s">
        <v>19</v>
      </c>
      <c r="D347" t="s">
        <v>2292</v>
      </c>
      <c r="E347" t="s">
        <v>2296</v>
      </c>
      <c r="F347">
        <v>35</v>
      </c>
      <c r="G347">
        <v>38</v>
      </c>
      <c r="H347">
        <v>0</v>
      </c>
      <c r="I347">
        <v>44.21</v>
      </c>
      <c r="J347">
        <v>66.31</v>
      </c>
      <c r="K347">
        <v>1679.98</v>
      </c>
      <c r="L347">
        <v>6100</v>
      </c>
    </row>
    <row r="348" spans="1:12" x14ac:dyDescent="0.3">
      <c r="A348" t="s">
        <v>1844</v>
      </c>
      <c r="B348" t="s">
        <v>2230</v>
      </c>
      <c r="C348" t="s">
        <v>20</v>
      </c>
      <c r="D348" t="s">
        <v>2291</v>
      </c>
      <c r="E348" t="s">
        <v>2293</v>
      </c>
      <c r="F348">
        <v>42</v>
      </c>
      <c r="G348">
        <v>39</v>
      </c>
      <c r="H348">
        <v>0</v>
      </c>
      <c r="I348">
        <v>101.61</v>
      </c>
      <c r="J348">
        <v>152.41</v>
      </c>
      <c r="K348">
        <v>3962.79</v>
      </c>
      <c r="L348">
        <v>6200</v>
      </c>
    </row>
    <row r="349" spans="1:12" x14ac:dyDescent="0.3">
      <c r="A349" t="s">
        <v>1844</v>
      </c>
      <c r="B349" t="s">
        <v>2269</v>
      </c>
      <c r="C349" t="s">
        <v>19</v>
      </c>
      <c r="D349" t="s">
        <v>2291</v>
      </c>
      <c r="E349" t="s">
        <v>2295</v>
      </c>
      <c r="F349">
        <v>34</v>
      </c>
      <c r="G349">
        <v>36</v>
      </c>
      <c r="H349">
        <v>0</v>
      </c>
      <c r="I349">
        <v>83.93</v>
      </c>
      <c r="J349">
        <v>125.9</v>
      </c>
      <c r="K349">
        <v>3021.48</v>
      </c>
      <c r="L349">
        <v>6100</v>
      </c>
    </row>
    <row r="350" spans="1:12" x14ac:dyDescent="0.3">
      <c r="A350" t="s">
        <v>1844</v>
      </c>
      <c r="B350" t="s">
        <v>2175</v>
      </c>
      <c r="C350" t="s">
        <v>18</v>
      </c>
      <c r="D350" t="s">
        <v>2291</v>
      </c>
      <c r="E350" t="s">
        <v>2294</v>
      </c>
      <c r="F350">
        <v>38</v>
      </c>
      <c r="G350">
        <v>37</v>
      </c>
      <c r="H350">
        <v>0</v>
      </c>
      <c r="I350">
        <v>119.89</v>
      </c>
      <c r="J350">
        <v>179.84</v>
      </c>
      <c r="K350">
        <v>4435.93</v>
      </c>
      <c r="L350">
        <v>6100</v>
      </c>
    </row>
    <row r="351" spans="1:12" x14ac:dyDescent="0.3">
      <c r="A351" t="s">
        <v>1844</v>
      </c>
      <c r="B351" t="s">
        <v>2180</v>
      </c>
      <c r="C351" t="s">
        <v>21</v>
      </c>
      <c r="D351" t="s">
        <v>2290</v>
      </c>
      <c r="E351" t="s">
        <v>2293</v>
      </c>
      <c r="F351">
        <v>31</v>
      </c>
      <c r="G351">
        <v>30</v>
      </c>
      <c r="H351">
        <v>0</v>
      </c>
      <c r="I351">
        <v>105.83</v>
      </c>
      <c r="J351">
        <v>158.75</v>
      </c>
      <c r="K351">
        <v>3174.9</v>
      </c>
      <c r="L351">
        <v>6100</v>
      </c>
    </row>
    <row r="352" spans="1:12" x14ac:dyDescent="0.3">
      <c r="A352" t="s">
        <v>1844</v>
      </c>
      <c r="B352" t="s">
        <v>2232</v>
      </c>
      <c r="C352" t="s">
        <v>18</v>
      </c>
      <c r="D352" t="s">
        <v>2291</v>
      </c>
      <c r="E352" t="s">
        <v>2295</v>
      </c>
      <c r="F352">
        <v>35</v>
      </c>
      <c r="G352">
        <v>30</v>
      </c>
      <c r="H352">
        <v>0</v>
      </c>
      <c r="I352">
        <v>61.05</v>
      </c>
      <c r="J352">
        <v>91.57</v>
      </c>
      <c r="K352">
        <v>1831.5</v>
      </c>
      <c r="L352">
        <v>6200</v>
      </c>
    </row>
    <row r="353" spans="1:12" x14ac:dyDescent="0.3">
      <c r="A353" t="s">
        <v>1844</v>
      </c>
      <c r="B353" t="s">
        <v>2262</v>
      </c>
      <c r="C353" t="s">
        <v>21</v>
      </c>
      <c r="D353" t="s">
        <v>2292</v>
      </c>
      <c r="E353" t="s">
        <v>2293</v>
      </c>
      <c r="F353">
        <v>35</v>
      </c>
      <c r="G353">
        <v>35</v>
      </c>
      <c r="H353">
        <v>0</v>
      </c>
      <c r="I353">
        <v>97.22</v>
      </c>
      <c r="J353">
        <v>145.83000000000001</v>
      </c>
      <c r="K353">
        <v>3402.7</v>
      </c>
      <c r="L353">
        <v>6200</v>
      </c>
    </row>
    <row r="354" spans="1:12" x14ac:dyDescent="0.3">
      <c r="A354" t="s">
        <v>1844</v>
      </c>
      <c r="B354" t="s">
        <v>2246</v>
      </c>
      <c r="C354" t="s">
        <v>19</v>
      </c>
      <c r="D354" t="s">
        <v>2289</v>
      </c>
      <c r="E354" t="s">
        <v>2294</v>
      </c>
      <c r="F354">
        <v>36</v>
      </c>
      <c r="G354">
        <v>34</v>
      </c>
      <c r="H354">
        <v>0</v>
      </c>
      <c r="I354">
        <v>41.14</v>
      </c>
      <c r="J354">
        <v>61.71</v>
      </c>
      <c r="K354">
        <v>1398.76</v>
      </c>
      <c r="L354">
        <v>6200</v>
      </c>
    </row>
    <row r="355" spans="1:12" x14ac:dyDescent="0.3">
      <c r="A355" t="s">
        <v>1844</v>
      </c>
      <c r="B355" t="s">
        <v>2258</v>
      </c>
      <c r="C355" t="s">
        <v>21</v>
      </c>
      <c r="D355" t="s">
        <v>2290</v>
      </c>
      <c r="E355" t="s">
        <v>2294</v>
      </c>
      <c r="F355">
        <v>34</v>
      </c>
      <c r="G355">
        <v>32</v>
      </c>
      <c r="H355">
        <v>0</v>
      </c>
      <c r="I355">
        <v>103.41</v>
      </c>
      <c r="J355">
        <v>155.12</v>
      </c>
      <c r="K355">
        <v>3309.12</v>
      </c>
      <c r="L355">
        <v>6200</v>
      </c>
    </row>
    <row r="356" spans="1:12" x14ac:dyDescent="0.3">
      <c r="A356" t="s">
        <v>1844</v>
      </c>
      <c r="B356" t="s">
        <v>2241</v>
      </c>
      <c r="C356" t="s">
        <v>19</v>
      </c>
      <c r="D356" t="s">
        <v>2290</v>
      </c>
      <c r="E356" t="s">
        <v>2293</v>
      </c>
      <c r="F356">
        <v>40</v>
      </c>
      <c r="G356">
        <v>42</v>
      </c>
      <c r="H356">
        <v>2</v>
      </c>
      <c r="I356">
        <v>108.75</v>
      </c>
      <c r="J356">
        <v>163.12</v>
      </c>
      <c r="K356">
        <v>4676.24</v>
      </c>
      <c r="L356">
        <v>6200</v>
      </c>
    </row>
    <row r="357" spans="1:12" x14ac:dyDescent="0.3">
      <c r="A357" t="s">
        <v>1844</v>
      </c>
      <c r="B357" t="s">
        <v>2263</v>
      </c>
      <c r="C357" t="s">
        <v>18</v>
      </c>
      <c r="D357" t="s">
        <v>2289</v>
      </c>
      <c r="E357" t="s">
        <v>2296</v>
      </c>
      <c r="F357">
        <v>40</v>
      </c>
      <c r="G357">
        <v>35</v>
      </c>
      <c r="H357">
        <v>0</v>
      </c>
      <c r="I357">
        <v>119.21</v>
      </c>
      <c r="J357">
        <v>178.81</v>
      </c>
      <c r="K357">
        <v>4172.3500000000004</v>
      </c>
      <c r="L357">
        <v>6200</v>
      </c>
    </row>
    <row r="358" spans="1:12" x14ac:dyDescent="0.3">
      <c r="A358" t="s">
        <v>1844</v>
      </c>
      <c r="B358" t="s">
        <v>2230</v>
      </c>
      <c r="C358" t="s">
        <v>19</v>
      </c>
      <c r="D358" t="s">
        <v>2291</v>
      </c>
      <c r="E358" t="s">
        <v>2293</v>
      </c>
      <c r="F358">
        <v>30</v>
      </c>
      <c r="G358">
        <v>28</v>
      </c>
      <c r="H358">
        <v>0</v>
      </c>
      <c r="I358">
        <v>78.959999999999994</v>
      </c>
      <c r="J358">
        <v>118.44</v>
      </c>
      <c r="K358">
        <v>2210.88</v>
      </c>
      <c r="L358">
        <v>6200</v>
      </c>
    </row>
    <row r="359" spans="1:12" x14ac:dyDescent="0.3">
      <c r="A359" t="s">
        <v>1844</v>
      </c>
      <c r="B359" t="s">
        <v>2183</v>
      </c>
      <c r="C359" t="s">
        <v>18</v>
      </c>
      <c r="D359" t="s">
        <v>2290</v>
      </c>
      <c r="E359" t="s">
        <v>2295</v>
      </c>
      <c r="F359">
        <v>42</v>
      </c>
      <c r="G359">
        <v>40</v>
      </c>
      <c r="H359">
        <v>0</v>
      </c>
      <c r="I359">
        <v>62.59</v>
      </c>
      <c r="J359">
        <v>93.89</v>
      </c>
      <c r="K359">
        <v>2503.6</v>
      </c>
      <c r="L359">
        <v>6100</v>
      </c>
    </row>
    <row r="360" spans="1:12" x14ac:dyDescent="0.3">
      <c r="A360" t="s">
        <v>1844</v>
      </c>
      <c r="B360" t="s">
        <v>2205</v>
      </c>
      <c r="C360" t="s">
        <v>21</v>
      </c>
      <c r="D360" t="s">
        <v>2290</v>
      </c>
      <c r="E360" t="s">
        <v>2296</v>
      </c>
      <c r="F360">
        <v>37</v>
      </c>
      <c r="G360">
        <v>32</v>
      </c>
      <c r="H360">
        <v>0</v>
      </c>
      <c r="I360">
        <v>56.56</v>
      </c>
      <c r="J360">
        <v>84.84</v>
      </c>
      <c r="K360">
        <v>1809.92</v>
      </c>
      <c r="L360">
        <v>6200</v>
      </c>
    </row>
    <row r="361" spans="1:12" x14ac:dyDescent="0.3">
      <c r="A361" t="s">
        <v>1844</v>
      </c>
      <c r="B361" t="s">
        <v>2197</v>
      </c>
      <c r="C361" t="s">
        <v>21</v>
      </c>
      <c r="D361" t="s">
        <v>2291</v>
      </c>
      <c r="E361" t="s">
        <v>2293</v>
      </c>
      <c r="F361">
        <v>36</v>
      </c>
      <c r="G361">
        <v>33</v>
      </c>
      <c r="H361">
        <v>0</v>
      </c>
      <c r="I361">
        <v>46.23</v>
      </c>
      <c r="J361">
        <v>69.34</v>
      </c>
      <c r="K361">
        <v>1525.59</v>
      </c>
      <c r="L361">
        <v>6200</v>
      </c>
    </row>
    <row r="362" spans="1:12" x14ac:dyDescent="0.3">
      <c r="A362" t="s">
        <v>1991</v>
      </c>
      <c r="B362" t="s">
        <v>2248</v>
      </c>
      <c r="C362" t="s">
        <v>19</v>
      </c>
      <c r="D362" t="s">
        <v>2289</v>
      </c>
      <c r="E362" t="s">
        <v>2295</v>
      </c>
      <c r="F362">
        <v>37</v>
      </c>
      <c r="G362">
        <v>41</v>
      </c>
      <c r="H362">
        <v>1</v>
      </c>
      <c r="I362">
        <v>40.619999999999997</v>
      </c>
      <c r="J362">
        <v>60.93</v>
      </c>
      <c r="K362">
        <v>1685.73</v>
      </c>
      <c r="L362">
        <v>6200</v>
      </c>
    </row>
    <row r="363" spans="1:12" x14ac:dyDescent="0.3">
      <c r="A363" t="s">
        <v>1991</v>
      </c>
      <c r="B363" t="s">
        <v>2198</v>
      </c>
      <c r="C363" t="s">
        <v>19</v>
      </c>
      <c r="D363" t="s">
        <v>2289</v>
      </c>
      <c r="E363" t="s">
        <v>2295</v>
      </c>
      <c r="F363">
        <v>30</v>
      </c>
      <c r="G363">
        <v>31</v>
      </c>
      <c r="H363">
        <v>0</v>
      </c>
      <c r="I363">
        <v>74.61</v>
      </c>
      <c r="J363">
        <v>111.91</v>
      </c>
      <c r="K363">
        <v>2312.91</v>
      </c>
      <c r="L363">
        <v>6100</v>
      </c>
    </row>
    <row r="364" spans="1:12" x14ac:dyDescent="0.3">
      <c r="A364" t="s">
        <v>1991</v>
      </c>
      <c r="B364" t="s">
        <v>2241</v>
      </c>
      <c r="C364" t="s">
        <v>21</v>
      </c>
      <c r="D364" t="s">
        <v>2289</v>
      </c>
      <c r="E364" t="s">
        <v>2293</v>
      </c>
      <c r="F364">
        <v>37</v>
      </c>
      <c r="G364">
        <v>36</v>
      </c>
      <c r="H364">
        <v>0</v>
      </c>
      <c r="I364">
        <v>53.55</v>
      </c>
      <c r="J364">
        <v>80.319999999999993</v>
      </c>
      <c r="K364">
        <v>1927.8</v>
      </c>
      <c r="L364">
        <v>6200</v>
      </c>
    </row>
    <row r="365" spans="1:12" x14ac:dyDescent="0.3">
      <c r="A365" t="s">
        <v>1991</v>
      </c>
      <c r="B365" t="s">
        <v>2259</v>
      </c>
      <c r="C365" t="s">
        <v>18</v>
      </c>
      <c r="D365" t="s">
        <v>2289</v>
      </c>
      <c r="E365" t="s">
        <v>2294</v>
      </c>
      <c r="F365">
        <v>31</v>
      </c>
      <c r="G365">
        <v>36</v>
      </c>
      <c r="H365">
        <v>0</v>
      </c>
      <c r="I365">
        <v>116.48</v>
      </c>
      <c r="J365">
        <v>174.72</v>
      </c>
      <c r="K365">
        <v>4193.28</v>
      </c>
      <c r="L365">
        <v>6100</v>
      </c>
    </row>
    <row r="366" spans="1:12" x14ac:dyDescent="0.3">
      <c r="A366" t="s">
        <v>1991</v>
      </c>
      <c r="B366" t="s">
        <v>2241</v>
      </c>
      <c r="C366" t="s">
        <v>18</v>
      </c>
      <c r="D366" t="s">
        <v>2289</v>
      </c>
      <c r="E366" t="s">
        <v>2294</v>
      </c>
      <c r="F366">
        <v>35</v>
      </c>
      <c r="G366">
        <v>30</v>
      </c>
      <c r="H366">
        <v>0</v>
      </c>
      <c r="I366">
        <v>70.239999999999995</v>
      </c>
      <c r="J366">
        <v>105.36</v>
      </c>
      <c r="K366">
        <v>2107.1999999999998</v>
      </c>
      <c r="L366">
        <v>6200</v>
      </c>
    </row>
    <row r="367" spans="1:12" x14ac:dyDescent="0.3">
      <c r="A367" t="s">
        <v>1991</v>
      </c>
      <c r="B367" t="s">
        <v>2274</v>
      </c>
      <c r="C367" t="s">
        <v>20</v>
      </c>
      <c r="D367" t="s">
        <v>2290</v>
      </c>
      <c r="E367" t="s">
        <v>2294</v>
      </c>
      <c r="F367">
        <v>30</v>
      </c>
      <c r="G367">
        <v>30</v>
      </c>
      <c r="H367">
        <v>0</v>
      </c>
      <c r="I367">
        <v>87</v>
      </c>
      <c r="J367">
        <v>130.5</v>
      </c>
      <c r="K367">
        <v>2610</v>
      </c>
      <c r="L367">
        <v>6200</v>
      </c>
    </row>
    <row r="368" spans="1:12" x14ac:dyDescent="0.3">
      <c r="A368" t="s">
        <v>1991</v>
      </c>
      <c r="B368" t="s">
        <v>2215</v>
      </c>
      <c r="C368" t="s">
        <v>20</v>
      </c>
      <c r="D368" t="s">
        <v>2291</v>
      </c>
      <c r="E368" t="s">
        <v>2293</v>
      </c>
      <c r="F368">
        <v>44</v>
      </c>
      <c r="G368">
        <v>40</v>
      </c>
      <c r="H368">
        <v>0</v>
      </c>
      <c r="I368">
        <v>95.86</v>
      </c>
      <c r="J368">
        <v>143.79</v>
      </c>
      <c r="K368">
        <v>3834.4</v>
      </c>
      <c r="L368">
        <v>6100</v>
      </c>
    </row>
    <row r="369" spans="1:12" x14ac:dyDescent="0.3">
      <c r="A369" t="s">
        <v>1991</v>
      </c>
      <c r="B369" t="s">
        <v>2281</v>
      </c>
      <c r="C369" t="s">
        <v>20</v>
      </c>
      <c r="D369" t="s">
        <v>2292</v>
      </c>
      <c r="E369" t="s">
        <v>2294</v>
      </c>
      <c r="F369">
        <v>42</v>
      </c>
      <c r="G369">
        <v>38</v>
      </c>
      <c r="H369">
        <v>0</v>
      </c>
      <c r="I369">
        <v>82.35</v>
      </c>
      <c r="J369">
        <v>123.52</v>
      </c>
      <c r="K369">
        <v>3129.3</v>
      </c>
      <c r="L369">
        <v>6200</v>
      </c>
    </row>
    <row r="370" spans="1:12" x14ac:dyDescent="0.3">
      <c r="A370" t="s">
        <v>1991</v>
      </c>
      <c r="B370" t="s">
        <v>2277</v>
      </c>
      <c r="C370" t="s">
        <v>19</v>
      </c>
      <c r="D370" t="s">
        <v>2291</v>
      </c>
      <c r="E370" t="s">
        <v>2293</v>
      </c>
      <c r="F370">
        <v>44</v>
      </c>
      <c r="G370">
        <v>45</v>
      </c>
      <c r="H370">
        <v>5</v>
      </c>
      <c r="I370">
        <v>106.58</v>
      </c>
      <c r="J370">
        <v>159.87</v>
      </c>
      <c r="K370">
        <v>5062.55</v>
      </c>
      <c r="L370">
        <v>6200</v>
      </c>
    </row>
    <row r="371" spans="1:12" x14ac:dyDescent="0.3">
      <c r="A371" t="s">
        <v>1991</v>
      </c>
      <c r="B371" t="s">
        <v>2245</v>
      </c>
      <c r="C371" t="s">
        <v>19</v>
      </c>
      <c r="D371" t="s">
        <v>2292</v>
      </c>
      <c r="E371" t="s">
        <v>2296</v>
      </c>
      <c r="F371">
        <v>41</v>
      </c>
      <c r="G371">
        <v>37</v>
      </c>
      <c r="H371">
        <v>0</v>
      </c>
      <c r="I371">
        <v>119.11</v>
      </c>
      <c r="J371">
        <v>178.66</v>
      </c>
      <c r="K371">
        <v>4407.07</v>
      </c>
      <c r="L371">
        <v>6100</v>
      </c>
    </row>
    <row r="372" spans="1:12" x14ac:dyDescent="0.3">
      <c r="A372" t="s">
        <v>1991</v>
      </c>
      <c r="B372" t="s">
        <v>2276</v>
      </c>
      <c r="C372" t="s">
        <v>20</v>
      </c>
      <c r="D372" t="s">
        <v>2290</v>
      </c>
      <c r="E372" t="s">
        <v>2294</v>
      </c>
      <c r="F372">
        <v>33</v>
      </c>
      <c r="G372">
        <v>30</v>
      </c>
      <c r="H372">
        <v>0</v>
      </c>
      <c r="I372">
        <v>58.06</v>
      </c>
      <c r="J372">
        <v>87.09</v>
      </c>
      <c r="K372">
        <v>1741.8</v>
      </c>
      <c r="L372">
        <v>6100</v>
      </c>
    </row>
    <row r="373" spans="1:12" x14ac:dyDescent="0.3">
      <c r="A373" t="s">
        <v>1991</v>
      </c>
      <c r="B373" t="s">
        <v>2225</v>
      </c>
      <c r="C373" t="s">
        <v>20</v>
      </c>
      <c r="D373" t="s">
        <v>2291</v>
      </c>
      <c r="E373" t="s">
        <v>2294</v>
      </c>
      <c r="F373">
        <v>44</v>
      </c>
      <c r="G373">
        <v>47</v>
      </c>
      <c r="H373">
        <v>7</v>
      </c>
      <c r="I373">
        <v>42.7</v>
      </c>
      <c r="J373">
        <v>64.05</v>
      </c>
      <c r="K373">
        <v>2156.35</v>
      </c>
      <c r="L373">
        <v>6100</v>
      </c>
    </row>
    <row r="374" spans="1:12" x14ac:dyDescent="0.3">
      <c r="A374" t="s">
        <v>1991</v>
      </c>
      <c r="B374" t="s">
        <v>2224</v>
      </c>
      <c r="C374" t="s">
        <v>20</v>
      </c>
      <c r="D374" t="s">
        <v>2292</v>
      </c>
      <c r="E374" t="s">
        <v>2293</v>
      </c>
      <c r="F374">
        <v>36</v>
      </c>
      <c r="G374">
        <v>37</v>
      </c>
      <c r="H374">
        <v>0</v>
      </c>
      <c r="I374">
        <v>102.92</v>
      </c>
      <c r="J374">
        <v>154.38</v>
      </c>
      <c r="K374">
        <v>3808.04</v>
      </c>
      <c r="L374">
        <v>6200</v>
      </c>
    </row>
    <row r="375" spans="1:12" x14ac:dyDescent="0.3">
      <c r="A375" t="s">
        <v>1991</v>
      </c>
      <c r="B375" t="s">
        <v>2282</v>
      </c>
      <c r="C375" t="s">
        <v>21</v>
      </c>
      <c r="D375" t="s">
        <v>2289</v>
      </c>
      <c r="E375" t="s">
        <v>2296</v>
      </c>
      <c r="F375">
        <v>36</v>
      </c>
      <c r="G375">
        <v>37</v>
      </c>
      <c r="H375">
        <v>0</v>
      </c>
      <c r="I375">
        <v>42.68</v>
      </c>
      <c r="J375">
        <v>64.02</v>
      </c>
      <c r="K375">
        <v>1579.16</v>
      </c>
      <c r="L375">
        <v>6200</v>
      </c>
    </row>
    <row r="376" spans="1:12" x14ac:dyDescent="0.3">
      <c r="A376" t="s">
        <v>1991</v>
      </c>
      <c r="B376" t="s">
        <v>2199</v>
      </c>
      <c r="C376" t="s">
        <v>21</v>
      </c>
      <c r="D376" t="s">
        <v>2289</v>
      </c>
      <c r="E376" t="s">
        <v>2295</v>
      </c>
      <c r="F376">
        <v>30</v>
      </c>
      <c r="G376">
        <v>27</v>
      </c>
      <c r="H376">
        <v>0</v>
      </c>
      <c r="I376">
        <v>67.040000000000006</v>
      </c>
      <c r="J376">
        <v>100.56</v>
      </c>
      <c r="K376">
        <v>1810.08</v>
      </c>
      <c r="L376">
        <v>6200</v>
      </c>
    </row>
    <row r="377" spans="1:12" x14ac:dyDescent="0.3">
      <c r="A377" t="s">
        <v>2116</v>
      </c>
      <c r="B377" t="s">
        <v>2229</v>
      </c>
      <c r="C377" t="s">
        <v>19</v>
      </c>
      <c r="D377" t="s">
        <v>2290</v>
      </c>
      <c r="E377" t="s">
        <v>2296</v>
      </c>
      <c r="F377">
        <v>42</v>
      </c>
      <c r="G377">
        <v>37</v>
      </c>
      <c r="H377">
        <v>0</v>
      </c>
      <c r="I377">
        <v>48.55</v>
      </c>
      <c r="J377">
        <v>72.819999999999993</v>
      </c>
      <c r="K377">
        <v>1796.35</v>
      </c>
      <c r="L377">
        <v>6200</v>
      </c>
    </row>
    <row r="378" spans="1:12" x14ac:dyDescent="0.3">
      <c r="A378" t="s">
        <v>2116</v>
      </c>
      <c r="B378" t="s">
        <v>2230</v>
      </c>
      <c r="C378" t="s">
        <v>18</v>
      </c>
      <c r="D378" t="s">
        <v>2290</v>
      </c>
      <c r="E378" t="s">
        <v>2296</v>
      </c>
      <c r="F378">
        <v>39</v>
      </c>
      <c r="G378">
        <v>37</v>
      </c>
      <c r="H378">
        <v>0</v>
      </c>
      <c r="I378">
        <v>45.78</v>
      </c>
      <c r="J378">
        <v>68.67</v>
      </c>
      <c r="K378">
        <v>1693.86</v>
      </c>
      <c r="L378">
        <v>6100</v>
      </c>
    </row>
    <row r="379" spans="1:12" x14ac:dyDescent="0.3">
      <c r="A379" t="s">
        <v>2116</v>
      </c>
      <c r="B379" t="s">
        <v>2204</v>
      </c>
      <c r="C379" t="s">
        <v>18</v>
      </c>
      <c r="D379" t="s">
        <v>2290</v>
      </c>
      <c r="E379" t="s">
        <v>2294</v>
      </c>
      <c r="F379">
        <v>40</v>
      </c>
      <c r="G379">
        <v>44</v>
      </c>
      <c r="H379">
        <v>4</v>
      </c>
      <c r="I379">
        <v>89.67</v>
      </c>
      <c r="J379">
        <v>134.5</v>
      </c>
      <c r="K379">
        <v>4124.8</v>
      </c>
      <c r="L379">
        <v>6200</v>
      </c>
    </row>
    <row r="380" spans="1:12" x14ac:dyDescent="0.3">
      <c r="A380" t="s">
        <v>2116</v>
      </c>
      <c r="B380" t="s">
        <v>2178</v>
      </c>
      <c r="C380" t="s">
        <v>21</v>
      </c>
      <c r="D380" t="s">
        <v>2291</v>
      </c>
      <c r="E380" t="s">
        <v>2295</v>
      </c>
      <c r="F380">
        <v>44</v>
      </c>
      <c r="G380">
        <v>40</v>
      </c>
      <c r="H380">
        <v>0</v>
      </c>
      <c r="I380">
        <v>109.74</v>
      </c>
      <c r="J380">
        <v>164.61</v>
      </c>
      <c r="K380">
        <v>4389.6000000000004</v>
      </c>
      <c r="L380">
        <v>6100</v>
      </c>
    </row>
    <row r="381" spans="1:12" x14ac:dyDescent="0.3">
      <c r="A381" t="s">
        <v>2116</v>
      </c>
      <c r="B381" t="s">
        <v>2207</v>
      </c>
      <c r="C381" t="s">
        <v>18</v>
      </c>
      <c r="D381" t="s">
        <v>2289</v>
      </c>
      <c r="E381" t="s">
        <v>2293</v>
      </c>
      <c r="F381">
        <v>35</v>
      </c>
      <c r="G381">
        <v>35</v>
      </c>
      <c r="H381">
        <v>0</v>
      </c>
      <c r="I381">
        <v>97.04</v>
      </c>
      <c r="J381">
        <v>145.56</v>
      </c>
      <c r="K381">
        <v>3396.4</v>
      </c>
      <c r="L381">
        <v>6100</v>
      </c>
    </row>
    <row r="382" spans="1:12" x14ac:dyDescent="0.3">
      <c r="A382" t="s">
        <v>2116</v>
      </c>
      <c r="B382" t="s">
        <v>2237</v>
      </c>
      <c r="C382" t="s">
        <v>19</v>
      </c>
      <c r="D382" t="s">
        <v>2290</v>
      </c>
      <c r="E382" t="s">
        <v>2295</v>
      </c>
      <c r="F382">
        <v>39</v>
      </c>
      <c r="G382">
        <v>38</v>
      </c>
      <c r="H382">
        <v>0</v>
      </c>
      <c r="I382">
        <v>72.430000000000007</v>
      </c>
      <c r="J382">
        <v>108.65</v>
      </c>
      <c r="K382">
        <v>2752.34</v>
      </c>
      <c r="L382">
        <v>6100</v>
      </c>
    </row>
    <row r="383" spans="1:12" x14ac:dyDescent="0.3">
      <c r="A383" t="s">
        <v>2116</v>
      </c>
      <c r="B383" t="s">
        <v>2190</v>
      </c>
      <c r="C383" t="s">
        <v>20</v>
      </c>
      <c r="D383" t="s">
        <v>2291</v>
      </c>
      <c r="E383" t="s">
        <v>2296</v>
      </c>
      <c r="F383">
        <v>31</v>
      </c>
      <c r="G383">
        <v>35</v>
      </c>
      <c r="H383">
        <v>0</v>
      </c>
      <c r="I383">
        <v>104.34</v>
      </c>
      <c r="J383">
        <v>156.51</v>
      </c>
      <c r="K383">
        <v>3651.9</v>
      </c>
      <c r="L383">
        <v>6200</v>
      </c>
    </row>
    <row r="384" spans="1:12" x14ac:dyDescent="0.3">
      <c r="A384" t="s">
        <v>2116</v>
      </c>
      <c r="B384" t="s">
        <v>2252</v>
      </c>
      <c r="C384" t="s">
        <v>19</v>
      </c>
      <c r="D384" t="s">
        <v>2292</v>
      </c>
      <c r="E384" t="s">
        <v>2294</v>
      </c>
      <c r="F384">
        <v>37</v>
      </c>
      <c r="G384">
        <v>39</v>
      </c>
      <c r="H384">
        <v>0</v>
      </c>
      <c r="I384">
        <v>92.78</v>
      </c>
      <c r="J384">
        <v>139.16999999999999</v>
      </c>
      <c r="K384">
        <v>3618.42</v>
      </c>
      <c r="L384">
        <v>6200</v>
      </c>
    </row>
    <row r="385" spans="1:12" x14ac:dyDescent="0.3">
      <c r="A385" t="s">
        <v>2116</v>
      </c>
      <c r="B385" t="s">
        <v>2241</v>
      </c>
      <c r="C385" t="s">
        <v>19</v>
      </c>
      <c r="D385" t="s">
        <v>2292</v>
      </c>
      <c r="E385" t="s">
        <v>2294</v>
      </c>
      <c r="F385">
        <v>30</v>
      </c>
      <c r="G385">
        <v>30</v>
      </c>
      <c r="H385">
        <v>0</v>
      </c>
      <c r="I385">
        <v>61.03</v>
      </c>
      <c r="J385">
        <v>91.55</v>
      </c>
      <c r="K385">
        <v>1830.9</v>
      </c>
      <c r="L385">
        <v>6200</v>
      </c>
    </row>
    <row r="386" spans="1:12" x14ac:dyDescent="0.3">
      <c r="A386" t="s">
        <v>2116</v>
      </c>
      <c r="B386" t="s">
        <v>2229</v>
      </c>
      <c r="C386" t="s">
        <v>19</v>
      </c>
      <c r="D386" t="s">
        <v>2291</v>
      </c>
      <c r="E386" t="s">
        <v>2294</v>
      </c>
      <c r="F386">
        <v>39</v>
      </c>
      <c r="G386">
        <v>41</v>
      </c>
      <c r="H386">
        <v>1</v>
      </c>
      <c r="I386">
        <v>54.99</v>
      </c>
      <c r="J386">
        <v>82.48</v>
      </c>
      <c r="K386">
        <v>2282.08</v>
      </c>
      <c r="L386">
        <v>6200</v>
      </c>
    </row>
    <row r="387" spans="1:12" x14ac:dyDescent="0.3">
      <c r="A387" t="s">
        <v>2116</v>
      </c>
      <c r="B387" t="s">
        <v>2243</v>
      </c>
      <c r="C387" t="s">
        <v>21</v>
      </c>
      <c r="D387" t="s">
        <v>2289</v>
      </c>
      <c r="E387" t="s">
        <v>2293</v>
      </c>
      <c r="F387">
        <v>42</v>
      </c>
      <c r="G387">
        <v>42</v>
      </c>
      <c r="H387">
        <v>2</v>
      </c>
      <c r="I387">
        <v>43.51</v>
      </c>
      <c r="J387">
        <v>65.27</v>
      </c>
      <c r="K387">
        <v>1870.94</v>
      </c>
      <c r="L387">
        <v>6100</v>
      </c>
    </row>
    <row r="388" spans="1:12" x14ac:dyDescent="0.3">
      <c r="A388" t="s">
        <v>2116</v>
      </c>
      <c r="B388" t="s">
        <v>2190</v>
      </c>
      <c r="C388" t="s">
        <v>18</v>
      </c>
      <c r="D388" t="s">
        <v>2289</v>
      </c>
      <c r="E388" t="s">
        <v>2294</v>
      </c>
      <c r="F388">
        <v>33</v>
      </c>
      <c r="G388">
        <v>30</v>
      </c>
      <c r="H388">
        <v>0</v>
      </c>
      <c r="I388">
        <v>59.51</v>
      </c>
      <c r="J388">
        <v>89.27</v>
      </c>
      <c r="K388">
        <v>1785.3</v>
      </c>
      <c r="L388">
        <v>6100</v>
      </c>
    </row>
    <row r="389" spans="1:12" x14ac:dyDescent="0.3">
      <c r="A389" t="s">
        <v>2116</v>
      </c>
      <c r="B389" t="s">
        <v>2250</v>
      </c>
      <c r="C389" t="s">
        <v>18</v>
      </c>
      <c r="D389" t="s">
        <v>2291</v>
      </c>
      <c r="E389" t="s">
        <v>2293</v>
      </c>
      <c r="F389">
        <v>34</v>
      </c>
      <c r="G389">
        <v>35</v>
      </c>
      <c r="H389">
        <v>0</v>
      </c>
      <c r="I389">
        <v>48.35</v>
      </c>
      <c r="J389">
        <v>72.53</v>
      </c>
      <c r="K389">
        <v>1692.25</v>
      </c>
      <c r="L389">
        <v>6100</v>
      </c>
    </row>
    <row r="390" spans="1:12" x14ac:dyDescent="0.3">
      <c r="A390" t="s">
        <v>2116</v>
      </c>
      <c r="B390" t="s">
        <v>2276</v>
      </c>
      <c r="C390" t="s">
        <v>18</v>
      </c>
      <c r="D390" t="s">
        <v>2291</v>
      </c>
      <c r="E390" t="s">
        <v>2294</v>
      </c>
      <c r="F390">
        <v>43</v>
      </c>
      <c r="G390">
        <v>43</v>
      </c>
      <c r="H390">
        <v>3</v>
      </c>
      <c r="I390">
        <v>53.21</v>
      </c>
      <c r="J390">
        <v>79.81</v>
      </c>
      <c r="K390">
        <v>2367.83</v>
      </c>
      <c r="L390">
        <v>6200</v>
      </c>
    </row>
    <row r="391" spans="1:12" x14ac:dyDescent="0.3">
      <c r="A391" t="s">
        <v>2116</v>
      </c>
      <c r="B391" t="s">
        <v>2227</v>
      </c>
      <c r="C391" t="s">
        <v>21</v>
      </c>
      <c r="D391" t="s">
        <v>2291</v>
      </c>
      <c r="E391" t="s">
        <v>2294</v>
      </c>
      <c r="F391">
        <v>44</v>
      </c>
      <c r="G391">
        <v>41</v>
      </c>
      <c r="H391">
        <v>1</v>
      </c>
      <c r="I391">
        <v>71.17</v>
      </c>
      <c r="J391">
        <v>106.75</v>
      </c>
      <c r="K391">
        <v>2953.55</v>
      </c>
      <c r="L391">
        <v>6100</v>
      </c>
    </row>
    <row r="392" spans="1:12" x14ac:dyDescent="0.3">
      <c r="A392" t="s">
        <v>1795</v>
      </c>
      <c r="B392" t="s">
        <v>2216</v>
      </c>
      <c r="C392" t="s">
        <v>20</v>
      </c>
      <c r="D392" t="s">
        <v>2292</v>
      </c>
      <c r="E392" t="s">
        <v>2295</v>
      </c>
      <c r="F392">
        <v>32</v>
      </c>
      <c r="G392">
        <v>32</v>
      </c>
      <c r="H392">
        <v>0</v>
      </c>
      <c r="I392">
        <v>58.68</v>
      </c>
      <c r="J392">
        <v>88.02</v>
      </c>
      <c r="K392">
        <v>1877.76</v>
      </c>
      <c r="L392">
        <v>6200</v>
      </c>
    </row>
    <row r="393" spans="1:12" x14ac:dyDescent="0.3">
      <c r="A393" t="s">
        <v>1795</v>
      </c>
      <c r="B393" t="s">
        <v>2248</v>
      </c>
      <c r="C393" t="s">
        <v>21</v>
      </c>
      <c r="D393" t="s">
        <v>2289</v>
      </c>
      <c r="E393" t="s">
        <v>2293</v>
      </c>
      <c r="F393">
        <v>34</v>
      </c>
      <c r="G393">
        <v>30</v>
      </c>
      <c r="H393">
        <v>0</v>
      </c>
      <c r="I393">
        <v>48.46</v>
      </c>
      <c r="J393">
        <v>72.69</v>
      </c>
      <c r="K393">
        <v>1453.8</v>
      </c>
      <c r="L393">
        <v>6100</v>
      </c>
    </row>
    <row r="394" spans="1:12" x14ac:dyDescent="0.3">
      <c r="A394" t="s">
        <v>1795</v>
      </c>
      <c r="B394" t="s">
        <v>2248</v>
      </c>
      <c r="C394" t="s">
        <v>20</v>
      </c>
      <c r="D394" t="s">
        <v>2290</v>
      </c>
      <c r="E394" t="s">
        <v>2295</v>
      </c>
      <c r="F394">
        <v>34</v>
      </c>
      <c r="G394">
        <v>31</v>
      </c>
      <c r="H394">
        <v>0</v>
      </c>
      <c r="I394">
        <v>113.46</v>
      </c>
      <c r="J394">
        <v>170.19</v>
      </c>
      <c r="K394">
        <v>3517.26</v>
      </c>
      <c r="L394">
        <v>6200</v>
      </c>
    </row>
    <row r="395" spans="1:12" x14ac:dyDescent="0.3">
      <c r="A395" t="s">
        <v>1795</v>
      </c>
      <c r="B395" t="s">
        <v>2177</v>
      </c>
      <c r="C395" t="s">
        <v>21</v>
      </c>
      <c r="D395" t="s">
        <v>2290</v>
      </c>
      <c r="E395" t="s">
        <v>2295</v>
      </c>
      <c r="F395">
        <v>37</v>
      </c>
      <c r="G395">
        <v>39</v>
      </c>
      <c r="H395">
        <v>0</v>
      </c>
      <c r="I395">
        <v>80.08</v>
      </c>
      <c r="J395">
        <v>120.12</v>
      </c>
      <c r="K395">
        <v>3123.12</v>
      </c>
      <c r="L395">
        <v>6200</v>
      </c>
    </row>
    <row r="396" spans="1:12" x14ac:dyDescent="0.3">
      <c r="A396" t="s">
        <v>1795</v>
      </c>
      <c r="B396" t="s">
        <v>2191</v>
      </c>
      <c r="C396" t="s">
        <v>21</v>
      </c>
      <c r="D396" t="s">
        <v>2289</v>
      </c>
      <c r="E396" t="s">
        <v>2294</v>
      </c>
      <c r="F396">
        <v>31</v>
      </c>
      <c r="G396">
        <v>30</v>
      </c>
      <c r="H396">
        <v>0</v>
      </c>
      <c r="I396">
        <v>73.31</v>
      </c>
      <c r="J396">
        <v>109.97</v>
      </c>
      <c r="K396">
        <v>2199.3000000000002</v>
      </c>
      <c r="L396">
        <v>6100</v>
      </c>
    </row>
    <row r="397" spans="1:12" x14ac:dyDescent="0.3">
      <c r="A397" t="s">
        <v>1795</v>
      </c>
      <c r="B397" t="s">
        <v>2183</v>
      </c>
      <c r="C397" t="s">
        <v>18</v>
      </c>
      <c r="D397" t="s">
        <v>2289</v>
      </c>
      <c r="E397" t="s">
        <v>2296</v>
      </c>
      <c r="F397">
        <v>34</v>
      </c>
      <c r="G397">
        <v>33</v>
      </c>
      <c r="H397">
        <v>0</v>
      </c>
      <c r="I397">
        <v>62.99</v>
      </c>
      <c r="J397">
        <v>94.48</v>
      </c>
      <c r="K397">
        <v>2078.67</v>
      </c>
      <c r="L397">
        <v>6200</v>
      </c>
    </row>
    <row r="398" spans="1:12" x14ac:dyDescent="0.3">
      <c r="A398" t="s">
        <v>1795</v>
      </c>
      <c r="B398" t="s">
        <v>2199</v>
      </c>
      <c r="C398" t="s">
        <v>19</v>
      </c>
      <c r="D398" t="s">
        <v>2292</v>
      </c>
      <c r="E398" t="s">
        <v>2294</v>
      </c>
      <c r="F398">
        <v>44</v>
      </c>
      <c r="G398">
        <v>43</v>
      </c>
      <c r="H398">
        <v>3</v>
      </c>
      <c r="I398">
        <v>113.74</v>
      </c>
      <c r="J398">
        <v>170.61</v>
      </c>
      <c r="K398">
        <v>5061.43</v>
      </c>
      <c r="L398">
        <v>6100</v>
      </c>
    </row>
    <row r="399" spans="1:12" x14ac:dyDescent="0.3">
      <c r="A399" t="s">
        <v>1795</v>
      </c>
      <c r="B399" t="s">
        <v>2230</v>
      </c>
      <c r="C399" t="s">
        <v>18</v>
      </c>
      <c r="D399" t="s">
        <v>2292</v>
      </c>
      <c r="E399" t="s">
        <v>2295</v>
      </c>
      <c r="F399">
        <v>39</v>
      </c>
      <c r="G399">
        <v>36</v>
      </c>
      <c r="H399">
        <v>0</v>
      </c>
      <c r="I399">
        <v>105.38</v>
      </c>
      <c r="J399">
        <v>158.07</v>
      </c>
      <c r="K399">
        <v>3793.68</v>
      </c>
      <c r="L399">
        <v>6100</v>
      </c>
    </row>
    <row r="400" spans="1:12" x14ac:dyDescent="0.3">
      <c r="A400" t="s">
        <v>1795</v>
      </c>
      <c r="B400" t="s">
        <v>2265</v>
      </c>
      <c r="C400" t="s">
        <v>19</v>
      </c>
      <c r="D400" t="s">
        <v>2292</v>
      </c>
      <c r="E400" t="s">
        <v>2295</v>
      </c>
      <c r="F400">
        <v>32</v>
      </c>
      <c r="G400">
        <v>35</v>
      </c>
      <c r="H400">
        <v>0</v>
      </c>
      <c r="I400">
        <v>88.02</v>
      </c>
      <c r="J400">
        <v>132.03</v>
      </c>
      <c r="K400">
        <v>3080.7</v>
      </c>
      <c r="L400">
        <v>6100</v>
      </c>
    </row>
    <row r="401" spans="1:12" x14ac:dyDescent="0.3">
      <c r="A401" t="s">
        <v>1795</v>
      </c>
      <c r="B401" t="s">
        <v>2242</v>
      </c>
      <c r="C401" t="s">
        <v>19</v>
      </c>
      <c r="D401" t="s">
        <v>2291</v>
      </c>
      <c r="E401" t="s">
        <v>2293</v>
      </c>
      <c r="F401">
        <v>40</v>
      </c>
      <c r="G401">
        <v>35</v>
      </c>
      <c r="H401">
        <v>0</v>
      </c>
      <c r="I401">
        <v>96.5</v>
      </c>
      <c r="J401">
        <v>144.75</v>
      </c>
      <c r="K401">
        <v>3377.5</v>
      </c>
      <c r="L401">
        <v>6100</v>
      </c>
    </row>
    <row r="402" spans="1:12" x14ac:dyDescent="0.3">
      <c r="A402" t="s">
        <v>1795</v>
      </c>
      <c r="B402" t="s">
        <v>2177</v>
      </c>
      <c r="C402" t="s">
        <v>20</v>
      </c>
      <c r="D402" t="s">
        <v>2290</v>
      </c>
      <c r="E402" t="s">
        <v>2296</v>
      </c>
      <c r="F402">
        <v>32</v>
      </c>
      <c r="G402">
        <v>37</v>
      </c>
      <c r="H402">
        <v>0</v>
      </c>
      <c r="I402">
        <v>52.79</v>
      </c>
      <c r="J402">
        <v>79.19</v>
      </c>
      <c r="K402">
        <v>1953.23</v>
      </c>
      <c r="L402">
        <v>6100</v>
      </c>
    </row>
    <row r="403" spans="1:12" x14ac:dyDescent="0.3">
      <c r="A403" t="s">
        <v>1795</v>
      </c>
      <c r="B403" t="s">
        <v>2178</v>
      </c>
      <c r="C403" t="s">
        <v>21</v>
      </c>
      <c r="D403" t="s">
        <v>2290</v>
      </c>
      <c r="E403" t="s">
        <v>2295</v>
      </c>
      <c r="F403">
        <v>41</v>
      </c>
      <c r="G403">
        <v>46</v>
      </c>
      <c r="H403">
        <v>6</v>
      </c>
      <c r="I403">
        <v>80.59</v>
      </c>
      <c r="J403">
        <v>120.89</v>
      </c>
      <c r="K403">
        <v>3948.94</v>
      </c>
      <c r="L403">
        <v>6200</v>
      </c>
    </row>
    <row r="404" spans="1:12" x14ac:dyDescent="0.3">
      <c r="A404" t="s">
        <v>1795</v>
      </c>
      <c r="B404" t="s">
        <v>2170</v>
      </c>
      <c r="C404" t="s">
        <v>20</v>
      </c>
      <c r="D404" t="s">
        <v>2291</v>
      </c>
      <c r="E404" t="s">
        <v>2296</v>
      </c>
      <c r="F404">
        <v>33</v>
      </c>
      <c r="G404">
        <v>36</v>
      </c>
      <c r="H404">
        <v>0</v>
      </c>
      <c r="I404">
        <v>113.16</v>
      </c>
      <c r="J404">
        <v>169.74</v>
      </c>
      <c r="K404">
        <v>4073.76</v>
      </c>
      <c r="L404">
        <v>6200</v>
      </c>
    </row>
    <row r="405" spans="1:12" x14ac:dyDescent="0.3">
      <c r="A405" t="s">
        <v>1795</v>
      </c>
      <c r="B405" t="s">
        <v>2214</v>
      </c>
      <c r="C405" t="s">
        <v>20</v>
      </c>
      <c r="D405" t="s">
        <v>2290</v>
      </c>
      <c r="E405" t="s">
        <v>2294</v>
      </c>
      <c r="F405">
        <v>31</v>
      </c>
      <c r="G405">
        <v>28</v>
      </c>
      <c r="H405">
        <v>0</v>
      </c>
      <c r="I405">
        <v>40.81</v>
      </c>
      <c r="J405">
        <v>61.22</v>
      </c>
      <c r="K405">
        <v>1142.68</v>
      </c>
      <c r="L405">
        <v>6200</v>
      </c>
    </row>
    <row r="406" spans="1:12" x14ac:dyDescent="0.3">
      <c r="A406" t="s">
        <v>1795</v>
      </c>
      <c r="B406" t="s">
        <v>2183</v>
      </c>
      <c r="C406" t="s">
        <v>20</v>
      </c>
      <c r="D406" t="s">
        <v>2290</v>
      </c>
      <c r="E406" t="s">
        <v>2295</v>
      </c>
      <c r="F406">
        <v>42</v>
      </c>
      <c r="G406">
        <v>38</v>
      </c>
      <c r="H406">
        <v>0</v>
      </c>
      <c r="I406">
        <v>101.37</v>
      </c>
      <c r="J406">
        <v>152.06</v>
      </c>
      <c r="K406">
        <v>3852.06</v>
      </c>
      <c r="L406">
        <v>6200</v>
      </c>
    </row>
    <row r="407" spans="1:12" x14ac:dyDescent="0.3">
      <c r="A407" t="s">
        <v>1803</v>
      </c>
      <c r="B407" t="s">
        <v>2217</v>
      </c>
      <c r="C407" t="s">
        <v>20</v>
      </c>
      <c r="D407" t="s">
        <v>2292</v>
      </c>
      <c r="E407" t="s">
        <v>2293</v>
      </c>
      <c r="F407">
        <v>33</v>
      </c>
      <c r="G407">
        <v>30</v>
      </c>
      <c r="H407">
        <v>0</v>
      </c>
      <c r="I407">
        <v>82.56</v>
      </c>
      <c r="J407">
        <v>123.84</v>
      </c>
      <c r="K407">
        <v>2476.8000000000002</v>
      </c>
      <c r="L407">
        <v>6200</v>
      </c>
    </row>
    <row r="408" spans="1:12" x14ac:dyDescent="0.3">
      <c r="A408" t="s">
        <v>1803</v>
      </c>
      <c r="B408" t="s">
        <v>2283</v>
      </c>
      <c r="C408" t="s">
        <v>18</v>
      </c>
      <c r="D408" t="s">
        <v>2289</v>
      </c>
      <c r="E408" t="s">
        <v>2296</v>
      </c>
      <c r="F408">
        <v>33</v>
      </c>
      <c r="G408">
        <v>31</v>
      </c>
      <c r="H408">
        <v>0</v>
      </c>
      <c r="I408">
        <v>93.75</v>
      </c>
      <c r="J408">
        <v>140.62</v>
      </c>
      <c r="K408">
        <v>2906.25</v>
      </c>
      <c r="L408">
        <v>6100</v>
      </c>
    </row>
    <row r="409" spans="1:12" x14ac:dyDescent="0.3">
      <c r="A409" t="s">
        <v>1803</v>
      </c>
      <c r="B409" t="s">
        <v>2247</v>
      </c>
      <c r="C409" t="s">
        <v>19</v>
      </c>
      <c r="D409" t="s">
        <v>2292</v>
      </c>
      <c r="E409" t="s">
        <v>2294</v>
      </c>
      <c r="F409">
        <v>41</v>
      </c>
      <c r="G409">
        <v>36</v>
      </c>
      <c r="H409">
        <v>0</v>
      </c>
      <c r="I409">
        <v>109.21</v>
      </c>
      <c r="J409">
        <v>163.81</v>
      </c>
      <c r="K409">
        <v>3931.56</v>
      </c>
      <c r="L409">
        <v>6200</v>
      </c>
    </row>
    <row r="410" spans="1:12" x14ac:dyDescent="0.3">
      <c r="A410" t="s">
        <v>1803</v>
      </c>
      <c r="B410" t="s">
        <v>2281</v>
      </c>
      <c r="C410" t="s">
        <v>19</v>
      </c>
      <c r="D410" t="s">
        <v>2290</v>
      </c>
      <c r="E410" t="s">
        <v>2294</v>
      </c>
      <c r="F410">
        <v>38</v>
      </c>
      <c r="G410">
        <v>33</v>
      </c>
      <c r="H410">
        <v>0</v>
      </c>
      <c r="I410">
        <v>60.62</v>
      </c>
      <c r="J410">
        <v>90.93</v>
      </c>
      <c r="K410">
        <v>2000.46</v>
      </c>
      <c r="L410">
        <v>6200</v>
      </c>
    </row>
    <row r="411" spans="1:12" x14ac:dyDescent="0.3">
      <c r="A411" t="s">
        <v>1803</v>
      </c>
      <c r="B411" t="s">
        <v>2284</v>
      </c>
      <c r="C411" t="s">
        <v>18</v>
      </c>
      <c r="D411" t="s">
        <v>2290</v>
      </c>
      <c r="E411" t="s">
        <v>2296</v>
      </c>
      <c r="F411">
        <v>35</v>
      </c>
      <c r="G411">
        <v>34</v>
      </c>
      <c r="H411">
        <v>0</v>
      </c>
      <c r="I411">
        <v>98.71</v>
      </c>
      <c r="J411">
        <v>148.06</v>
      </c>
      <c r="K411">
        <v>3356.14</v>
      </c>
      <c r="L411">
        <v>6100</v>
      </c>
    </row>
    <row r="412" spans="1:12" x14ac:dyDescent="0.3">
      <c r="A412" t="s">
        <v>1803</v>
      </c>
      <c r="B412" t="s">
        <v>2178</v>
      </c>
      <c r="C412" t="s">
        <v>18</v>
      </c>
      <c r="D412" t="s">
        <v>2289</v>
      </c>
      <c r="E412" t="s">
        <v>2293</v>
      </c>
      <c r="F412">
        <v>43</v>
      </c>
      <c r="G412">
        <v>47</v>
      </c>
      <c r="H412">
        <v>7</v>
      </c>
      <c r="I412">
        <v>97.13</v>
      </c>
      <c r="J412">
        <v>145.69</v>
      </c>
      <c r="K412">
        <v>4905.03</v>
      </c>
      <c r="L412">
        <v>6100</v>
      </c>
    </row>
    <row r="413" spans="1:12" x14ac:dyDescent="0.3">
      <c r="A413" t="s">
        <v>1803</v>
      </c>
      <c r="B413" t="s">
        <v>2236</v>
      </c>
      <c r="C413" t="s">
        <v>19</v>
      </c>
      <c r="D413" t="s">
        <v>2291</v>
      </c>
      <c r="E413" t="s">
        <v>2294</v>
      </c>
      <c r="F413">
        <v>41</v>
      </c>
      <c r="G413">
        <v>43</v>
      </c>
      <c r="H413">
        <v>3</v>
      </c>
      <c r="I413">
        <v>84.38</v>
      </c>
      <c r="J413">
        <v>126.57</v>
      </c>
      <c r="K413">
        <v>3754.91</v>
      </c>
      <c r="L413">
        <v>6200</v>
      </c>
    </row>
    <row r="414" spans="1:12" x14ac:dyDescent="0.3">
      <c r="A414" t="s">
        <v>1803</v>
      </c>
      <c r="B414" t="s">
        <v>2246</v>
      </c>
      <c r="C414" t="s">
        <v>21</v>
      </c>
      <c r="D414" t="s">
        <v>2292</v>
      </c>
      <c r="E414" t="s">
        <v>2293</v>
      </c>
      <c r="F414">
        <v>41</v>
      </c>
      <c r="G414">
        <v>46</v>
      </c>
      <c r="H414">
        <v>6</v>
      </c>
      <c r="I414">
        <v>99.85</v>
      </c>
      <c r="J414">
        <v>149.77000000000001</v>
      </c>
      <c r="K414">
        <v>4892.62</v>
      </c>
      <c r="L414">
        <v>6200</v>
      </c>
    </row>
    <row r="415" spans="1:12" x14ac:dyDescent="0.3">
      <c r="A415" t="s">
        <v>1803</v>
      </c>
      <c r="B415" t="s">
        <v>2267</v>
      </c>
      <c r="C415" t="s">
        <v>19</v>
      </c>
      <c r="D415" t="s">
        <v>2291</v>
      </c>
      <c r="E415" t="s">
        <v>2294</v>
      </c>
      <c r="F415">
        <v>32</v>
      </c>
      <c r="G415">
        <v>28</v>
      </c>
      <c r="H415">
        <v>0</v>
      </c>
      <c r="I415">
        <v>98.13</v>
      </c>
      <c r="J415">
        <v>147.19</v>
      </c>
      <c r="K415">
        <v>2747.64</v>
      </c>
      <c r="L415">
        <v>6100</v>
      </c>
    </row>
    <row r="416" spans="1:12" x14ac:dyDescent="0.3">
      <c r="A416" t="s">
        <v>1803</v>
      </c>
      <c r="B416" t="s">
        <v>2216</v>
      </c>
      <c r="C416" t="s">
        <v>18</v>
      </c>
      <c r="D416" t="s">
        <v>2289</v>
      </c>
      <c r="E416" t="s">
        <v>2295</v>
      </c>
      <c r="F416">
        <v>43</v>
      </c>
      <c r="G416">
        <v>45</v>
      </c>
      <c r="H416">
        <v>5</v>
      </c>
      <c r="I416">
        <v>74.02</v>
      </c>
      <c r="J416">
        <v>111.03</v>
      </c>
      <c r="K416">
        <v>3515.95</v>
      </c>
      <c r="L416">
        <v>6200</v>
      </c>
    </row>
    <row r="417" spans="1:12" x14ac:dyDescent="0.3">
      <c r="A417" t="s">
        <v>1803</v>
      </c>
      <c r="B417" t="s">
        <v>2249</v>
      </c>
      <c r="C417" t="s">
        <v>20</v>
      </c>
      <c r="D417" t="s">
        <v>2291</v>
      </c>
      <c r="E417" t="s">
        <v>2296</v>
      </c>
      <c r="F417">
        <v>44</v>
      </c>
      <c r="G417">
        <v>48</v>
      </c>
      <c r="H417">
        <v>8</v>
      </c>
      <c r="I417">
        <v>67.930000000000007</v>
      </c>
      <c r="J417">
        <v>101.9</v>
      </c>
      <c r="K417">
        <v>3532.4</v>
      </c>
      <c r="L417">
        <v>6200</v>
      </c>
    </row>
    <row r="418" spans="1:12" x14ac:dyDescent="0.3">
      <c r="A418" t="s">
        <v>1803</v>
      </c>
      <c r="B418" t="s">
        <v>2189</v>
      </c>
      <c r="C418" t="s">
        <v>18</v>
      </c>
      <c r="D418" t="s">
        <v>2289</v>
      </c>
      <c r="E418" t="s">
        <v>2293</v>
      </c>
      <c r="F418">
        <v>34</v>
      </c>
      <c r="G418">
        <v>30</v>
      </c>
      <c r="H418">
        <v>0</v>
      </c>
      <c r="I418">
        <v>48.52</v>
      </c>
      <c r="J418">
        <v>72.78</v>
      </c>
      <c r="K418">
        <v>1455.6</v>
      </c>
      <c r="L418">
        <v>6100</v>
      </c>
    </row>
    <row r="419" spans="1:12" x14ac:dyDescent="0.3">
      <c r="A419" t="s">
        <v>1803</v>
      </c>
      <c r="B419" t="s">
        <v>2249</v>
      </c>
      <c r="C419" t="s">
        <v>20</v>
      </c>
      <c r="D419" t="s">
        <v>2292</v>
      </c>
      <c r="E419" t="s">
        <v>2294</v>
      </c>
      <c r="F419">
        <v>41</v>
      </c>
      <c r="G419">
        <v>38</v>
      </c>
      <c r="H419">
        <v>0</v>
      </c>
      <c r="I419">
        <v>59.42</v>
      </c>
      <c r="J419">
        <v>89.13</v>
      </c>
      <c r="K419">
        <v>2257.96</v>
      </c>
      <c r="L419">
        <v>6100</v>
      </c>
    </row>
    <row r="420" spans="1:12" x14ac:dyDescent="0.3">
      <c r="A420" t="s">
        <v>1803</v>
      </c>
      <c r="B420" t="s">
        <v>2194</v>
      </c>
      <c r="C420" t="s">
        <v>21</v>
      </c>
      <c r="D420" t="s">
        <v>2291</v>
      </c>
      <c r="E420" t="s">
        <v>2296</v>
      </c>
      <c r="F420">
        <v>34</v>
      </c>
      <c r="G420">
        <v>37</v>
      </c>
      <c r="H420">
        <v>0</v>
      </c>
      <c r="I420">
        <v>40.15</v>
      </c>
      <c r="J420">
        <v>60.22</v>
      </c>
      <c r="K420">
        <v>1485.55</v>
      </c>
      <c r="L420">
        <v>6100</v>
      </c>
    </row>
    <row r="421" spans="1:12" x14ac:dyDescent="0.3">
      <c r="A421" t="s">
        <v>1803</v>
      </c>
      <c r="B421" t="s">
        <v>2204</v>
      </c>
      <c r="C421" t="s">
        <v>20</v>
      </c>
      <c r="D421" t="s">
        <v>2291</v>
      </c>
      <c r="E421" t="s">
        <v>2295</v>
      </c>
      <c r="F421">
        <v>31</v>
      </c>
      <c r="G421">
        <v>36</v>
      </c>
      <c r="H421">
        <v>0</v>
      </c>
      <c r="I421">
        <v>57.16</v>
      </c>
      <c r="J421">
        <v>85.74</v>
      </c>
      <c r="K421">
        <v>2057.7600000000002</v>
      </c>
      <c r="L421">
        <v>6100</v>
      </c>
    </row>
    <row r="422" spans="1:12" x14ac:dyDescent="0.3">
      <c r="A422" t="s">
        <v>2068</v>
      </c>
      <c r="B422" t="s">
        <v>2261</v>
      </c>
      <c r="C422" t="s">
        <v>19</v>
      </c>
      <c r="D422" t="s">
        <v>2291</v>
      </c>
      <c r="E422" t="s">
        <v>2293</v>
      </c>
      <c r="F422">
        <v>36</v>
      </c>
      <c r="G422">
        <v>33</v>
      </c>
      <c r="H422">
        <v>0</v>
      </c>
      <c r="I422">
        <v>78.150000000000006</v>
      </c>
      <c r="J422">
        <v>117.23</v>
      </c>
      <c r="K422">
        <v>2578.9499999999998</v>
      </c>
      <c r="L422">
        <v>6100</v>
      </c>
    </row>
    <row r="423" spans="1:12" x14ac:dyDescent="0.3">
      <c r="A423" t="s">
        <v>2068</v>
      </c>
      <c r="B423" t="s">
        <v>2197</v>
      </c>
      <c r="C423" t="s">
        <v>19</v>
      </c>
      <c r="D423" t="s">
        <v>2291</v>
      </c>
      <c r="E423" t="s">
        <v>2296</v>
      </c>
      <c r="F423">
        <v>40</v>
      </c>
      <c r="G423">
        <v>42</v>
      </c>
      <c r="H423">
        <v>2</v>
      </c>
      <c r="I423">
        <v>103.51</v>
      </c>
      <c r="J423">
        <v>155.27000000000001</v>
      </c>
      <c r="K423">
        <v>4450.9399999999996</v>
      </c>
      <c r="L423">
        <v>6100</v>
      </c>
    </row>
    <row r="424" spans="1:12" x14ac:dyDescent="0.3">
      <c r="A424" t="s">
        <v>2068</v>
      </c>
      <c r="B424" t="s">
        <v>2282</v>
      </c>
      <c r="C424" t="s">
        <v>21</v>
      </c>
      <c r="D424" t="s">
        <v>2290</v>
      </c>
      <c r="E424" t="s">
        <v>2295</v>
      </c>
      <c r="F424">
        <v>41</v>
      </c>
      <c r="G424">
        <v>40</v>
      </c>
      <c r="H424">
        <v>0</v>
      </c>
      <c r="I424">
        <v>72.819999999999993</v>
      </c>
      <c r="J424">
        <v>109.23</v>
      </c>
      <c r="K424">
        <v>2912.8</v>
      </c>
      <c r="L424">
        <v>6200</v>
      </c>
    </row>
    <row r="425" spans="1:12" x14ac:dyDescent="0.3">
      <c r="A425" t="s">
        <v>2068</v>
      </c>
      <c r="B425" t="s">
        <v>2237</v>
      </c>
      <c r="C425" t="s">
        <v>18</v>
      </c>
      <c r="D425" t="s">
        <v>2292</v>
      </c>
      <c r="E425" t="s">
        <v>2296</v>
      </c>
      <c r="F425">
        <v>39</v>
      </c>
      <c r="G425">
        <v>37</v>
      </c>
      <c r="H425">
        <v>0</v>
      </c>
      <c r="I425">
        <v>115.03</v>
      </c>
      <c r="J425">
        <v>172.55</v>
      </c>
      <c r="K425">
        <v>4256.1099999999997</v>
      </c>
      <c r="L425">
        <v>6200</v>
      </c>
    </row>
    <row r="426" spans="1:12" x14ac:dyDescent="0.3">
      <c r="A426" t="s">
        <v>2068</v>
      </c>
      <c r="B426" t="s">
        <v>2212</v>
      </c>
      <c r="C426" t="s">
        <v>21</v>
      </c>
      <c r="D426" t="s">
        <v>2291</v>
      </c>
      <c r="E426" t="s">
        <v>2293</v>
      </c>
      <c r="F426">
        <v>34</v>
      </c>
      <c r="G426">
        <v>39</v>
      </c>
      <c r="H426">
        <v>0</v>
      </c>
      <c r="I426">
        <v>42.64</v>
      </c>
      <c r="J426">
        <v>63.96</v>
      </c>
      <c r="K426">
        <v>1662.96</v>
      </c>
      <c r="L426">
        <v>6100</v>
      </c>
    </row>
    <row r="427" spans="1:12" x14ac:dyDescent="0.3">
      <c r="A427" t="s">
        <v>2068</v>
      </c>
      <c r="B427" t="s">
        <v>2194</v>
      </c>
      <c r="C427" t="s">
        <v>18</v>
      </c>
      <c r="D427" t="s">
        <v>2291</v>
      </c>
      <c r="E427" t="s">
        <v>2293</v>
      </c>
      <c r="F427">
        <v>42</v>
      </c>
      <c r="G427">
        <v>38</v>
      </c>
      <c r="H427">
        <v>0</v>
      </c>
      <c r="I427">
        <v>43.05</v>
      </c>
      <c r="J427">
        <v>64.569999999999993</v>
      </c>
      <c r="K427">
        <v>1635.9</v>
      </c>
      <c r="L427">
        <v>6100</v>
      </c>
    </row>
    <row r="428" spans="1:12" x14ac:dyDescent="0.3">
      <c r="A428" t="s">
        <v>2068</v>
      </c>
      <c r="B428" t="s">
        <v>2229</v>
      </c>
      <c r="C428" t="s">
        <v>21</v>
      </c>
      <c r="D428" t="s">
        <v>2290</v>
      </c>
      <c r="E428" t="s">
        <v>2293</v>
      </c>
      <c r="F428">
        <v>30</v>
      </c>
      <c r="G428">
        <v>33</v>
      </c>
      <c r="H428">
        <v>0</v>
      </c>
      <c r="I428">
        <v>66.2</v>
      </c>
      <c r="J428">
        <v>99.3</v>
      </c>
      <c r="K428">
        <v>2184.6</v>
      </c>
      <c r="L428">
        <v>6100</v>
      </c>
    </row>
    <row r="429" spans="1:12" x14ac:dyDescent="0.3">
      <c r="A429" t="s">
        <v>2068</v>
      </c>
      <c r="B429" t="s">
        <v>2172</v>
      </c>
      <c r="C429" t="s">
        <v>18</v>
      </c>
      <c r="D429" t="s">
        <v>2290</v>
      </c>
      <c r="E429" t="s">
        <v>2296</v>
      </c>
      <c r="F429">
        <v>43</v>
      </c>
      <c r="G429">
        <v>45</v>
      </c>
      <c r="H429">
        <v>5</v>
      </c>
      <c r="I429">
        <v>50.47</v>
      </c>
      <c r="J429">
        <v>75.7</v>
      </c>
      <c r="K429">
        <v>2397.3000000000002</v>
      </c>
      <c r="L429">
        <v>6200</v>
      </c>
    </row>
    <row r="430" spans="1:12" x14ac:dyDescent="0.3">
      <c r="A430" t="s">
        <v>2068</v>
      </c>
      <c r="B430" t="s">
        <v>2231</v>
      </c>
      <c r="C430" t="s">
        <v>21</v>
      </c>
      <c r="D430" t="s">
        <v>2291</v>
      </c>
      <c r="E430" t="s">
        <v>2294</v>
      </c>
      <c r="F430">
        <v>32</v>
      </c>
      <c r="G430">
        <v>33</v>
      </c>
      <c r="H430">
        <v>0</v>
      </c>
      <c r="I430">
        <v>60.52</v>
      </c>
      <c r="J430">
        <v>90.78</v>
      </c>
      <c r="K430">
        <v>1997.16</v>
      </c>
      <c r="L430">
        <v>6100</v>
      </c>
    </row>
    <row r="431" spans="1:12" x14ac:dyDescent="0.3">
      <c r="A431" t="s">
        <v>2068</v>
      </c>
      <c r="B431" t="s">
        <v>2220</v>
      </c>
      <c r="C431" t="s">
        <v>19</v>
      </c>
      <c r="D431" t="s">
        <v>2289</v>
      </c>
      <c r="E431" t="s">
        <v>2296</v>
      </c>
      <c r="F431">
        <v>33</v>
      </c>
      <c r="G431">
        <v>35</v>
      </c>
      <c r="H431">
        <v>0</v>
      </c>
      <c r="I431">
        <v>106.26</v>
      </c>
      <c r="J431">
        <v>159.38999999999999</v>
      </c>
      <c r="K431">
        <v>3719.1</v>
      </c>
      <c r="L431">
        <v>6200</v>
      </c>
    </row>
    <row r="432" spans="1:12" x14ac:dyDescent="0.3">
      <c r="A432" t="s">
        <v>2068</v>
      </c>
      <c r="B432" t="s">
        <v>2261</v>
      </c>
      <c r="C432" t="s">
        <v>20</v>
      </c>
      <c r="D432" t="s">
        <v>2292</v>
      </c>
      <c r="E432" t="s">
        <v>2294</v>
      </c>
      <c r="F432">
        <v>34</v>
      </c>
      <c r="G432">
        <v>35</v>
      </c>
      <c r="H432">
        <v>0</v>
      </c>
      <c r="I432">
        <v>101.19</v>
      </c>
      <c r="J432">
        <v>151.78</v>
      </c>
      <c r="K432">
        <v>3541.65</v>
      </c>
      <c r="L432">
        <v>6100</v>
      </c>
    </row>
    <row r="433" spans="1:12" x14ac:dyDescent="0.3">
      <c r="A433" t="s">
        <v>2068</v>
      </c>
      <c r="B433" t="s">
        <v>2202</v>
      </c>
      <c r="C433" t="s">
        <v>19</v>
      </c>
      <c r="D433" t="s">
        <v>2292</v>
      </c>
      <c r="E433" t="s">
        <v>2294</v>
      </c>
      <c r="F433">
        <v>33</v>
      </c>
      <c r="G433">
        <v>37</v>
      </c>
      <c r="H433">
        <v>0</v>
      </c>
      <c r="I433">
        <v>109.03</v>
      </c>
      <c r="J433">
        <v>163.55000000000001</v>
      </c>
      <c r="K433">
        <v>4034.11</v>
      </c>
      <c r="L433">
        <v>6200</v>
      </c>
    </row>
    <row r="434" spans="1:12" x14ac:dyDescent="0.3">
      <c r="A434" t="s">
        <v>2068</v>
      </c>
      <c r="B434" t="s">
        <v>2226</v>
      </c>
      <c r="C434" t="s">
        <v>20</v>
      </c>
      <c r="D434" t="s">
        <v>2289</v>
      </c>
      <c r="E434" t="s">
        <v>2296</v>
      </c>
      <c r="F434">
        <v>33</v>
      </c>
      <c r="G434">
        <v>30</v>
      </c>
      <c r="H434">
        <v>0</v>
      </c>
      <c r="I434">
        <v>78.06</v>
      </c>
      <c r="J434">
        <v>117.09</v>
      </c>
      <c r="K434">
        <v>2341.8000000000002</v>
      </c>
      <c r="L434">
        <v>6200</v>
      </c>
    </row>
    <row r="435" spans="1:12" x14ac:dyDescent="0.3">
      <c r="A435" t="s">
        <v>2068</v>
      </c>
      <c r="B435" t="s">
        <v>2226</v>
      </c>
      <c r="C435" t="s">
        <v>18</v>
      </c>
      <c r="D435" t="s">
        <v>2292</v>
      </c>
      <c r="E435" t="s">
        <v>2294</v>
      </c>
      <c r="F435">
        <v>37</v>
      </c>
      <c r="G435">
        <v>38</v>
      </c>
      <c r="H435">
        <v>0</v>
      </c>
      <c r="I435">
        <v>97.5</v>
      </c>
      <c r="J435">
        <v>146.25</v>
      </c>
      <c r="K435">
        <v>3705</v>
      </c>
      <c r="L435">
        <v>6100</v>
      </c>
    </row>
    <row r="436" spans="1:12" x14ac:dyDescent="0.3">
      <c r="A436" t="s">
        <v>2068</v>
      </c>
      <c r="B436" t="s">
        <v>2230</v>
      </c>
      <c r="C436" t="s">
        <v>19</v>
      </c>
      <c r="D436" t="s">
        <v>2291</v>
      </c>
      <c r="E436" t="s">
        <v>2293</v>
      </c>
      <c r="F436">
        <v>43</v>
      </c>
      <c r="G436">
        <v>38</v>
      </c>
      <c r="H436">
        <v>0</v>
      </c>
      <c r="I436">
        <v>103.14</v>
      </c>
      <c r="J436">
        <v>154.71</v>
      </c>
      <c r="K436">
        <v>3919.32</v>
      </c>
      <c r="L436">
        <v>6100</v>
      </c>
    </row>
    <row r="437" spans="1:12" x14ac:dyDescent="0.3">
      <c r="A437" t="s">
        <v>1859</v>
      </c>
      <c r="B437" t="s">
        <v>2173</v>
      </c>
      <c r="C437" t="s">
        <v>21</v>
      </c>
      <c r="D437" t="s">
        <v>2292</v>
      </c>
      <c r="E437" t="s">
        <v>2293</v>
      </c>
      <c r="F437">
        <v>32</v>
      </c>
      <c r="G437">
        <v>36</v>
      </c>
      <c r="H437">
        <v>0</v>
      </c>
      <c r="I437">
        <v>72.7</v>
      </c>
      <c r="J437">
        <v>109.05</v>
      </c>
      <c r="K437">
        <v>2617.1999999999998</v>
      </c>
      <c r="L437">
        <v>6200</v>
      </c>
    </row>
    <row r="438" spans="1:12" x14ac:dyDescent="0.3">
      <c r="A438" t="s">
        <v>1859</v>
      </c>
      <c r="B438" t="s">
        <v>2228</v>
      </c>
      <c r="C438" t="s">
        <v>20</v>
      </c>
      <c r="D438" t="s">
        <v>2292</v>
      </c>
      <c r="E438" t="s">
        <v>2293</v>
      </c>
      <c r="F438">
        <v>30</v>
      </c>
      <c r="G438">
        <v>29</v>
      </c>
      <c r="H438">
        <v>0</v>
      </c>
      <c r="I438">
        <v>107.84</v>
      </c>
      <c r="J438">
        <v>161.76</v>
      </c>
      <c r="K438">
        <v>3127.36</v>
      </c>
      <c r="L438">
        <v>6200</v>
      </c>
    </row>
    <row r="439" spans="1:12" x14ac:dyDescent="0.3">
      <c r="A439" t="s">
        <v>1859</v>
      </c>
      <c r="B439" t="s">
        <v>2200</v>
      </c>
      <c r="C439" t="s">
        <v>20</v>
      </c>
      <c r="D439" t="s">
        <v>2291</v>
      </c>
      <c r="E439" t="s">
        <v>2294</v>
      </c>
      <c r="F439">
        <v>41</v>
      </c>
      <c r="G439">
        <v>42</v>
      </c>
      <c r="H439">
        <v>2</v>
      </c>
      <c r="I439">
        <v>112.32</v>
      </c>
      <c r="J439">
        <v>168.48</v>
      </c>
      <c r="K439">
        <v>4829.76</v>
      </c>
      <c r="L439">
        <v>6200</v>
      </c>
    </row>
    <row r="440" spans="1:12" x14ac:dyDescent="0.3">
      <c r="A440" t="s">
        <v>1859</v>
      </c>
      <c r="B440" t="s">
        <v>2228</v>
      </c>
      <c r="C440" t="s">
        <v>21</v>
      </c>
      <c r="D440" t="s">
        <v>2289</v>
      </c>
      <c r="E440" t="s">
        <v>2294</v>
      </c>
      <c r="F440">
        <v>44</v>
      </c>
      <c r="G440">
        <v>44</v>
      </c>
      <c r="H440">
        <v>4</v>
      </c>
      <c r="I440">
        <v>109.55</v>
      </c>
      <c r="J440">
        <v>164.32</v>
      </c>
      <c r="K440">
        <v>5039.28</v>
      </c>
      <c r="L440">
        <v>6200</v>
      </c>
    </row>
    <row r="441" spans="1:12" x14ac:dyDescent="0.3">
      <c r="A441" t="s">
        <v>1859</v>
      </c>
      <c r="B441" t="s">
        <v>2236</v>
      </c>
      <c r="C441" t="s">
        <v>20</v>
      </c>
      <c r="D441" t="s">
        <v>2291</v>
      </c>
      <c r="E441" t="s">
        <v>2295</v>
      </c>
      <c r="F441">
        <v>35</v>
      </c>
      <c r="G441">
        <v>34</v>
      </c>
      <c r="H441">
        <v>0</v>
      </c>
      <c r="I441">
        <v>107.92</v>
      </c>
      <c r="J441">
        <v>161.88</v>
      </c>
      <c r="K441">
        <v>3669.28</v>
      </c>
      <c r="L441">
        <v>6100</v>
      </c>
    </row>
    <row r="442" spans="1:12" x14ac:dyDescent="0.3">
      <c r="A442" t="s">
        <v>1859</v>
      </c>
      <c r="B442" t="s">
        <v>2258</v>
      </c>
      <c r="C442" t="s">
        <v>19</v>
      </c>
      <c r="D442" t="s">
        <v>2292</v>
      </c>
      <c r="E442" t="s">
        <v>2294</v>
      </c>
      <c r="F442">
        <v>43</v>
      </c>
      <c r="G442">
        <v>44</v>
      </c>
      <c r="H442">
        <v>4</v>
      </c>
      <c r="I442">
        <v>40.4</v>
      </c>
      <c r="J442">
        <v>60.6</v>
      </c>
      <c r="K442">
        <v>1858.4</v>
      </c>
      <c r="L442">
        <v>6200</v>
      </c>
    </row>
    <row r="443" spans="1:12" x14ac:dyDescent="0.3">
      <c r="A443" t="s">
        <v>1859</v>
      </c>
      <c r="B443" t="s">
        <v>2262</v>
      </c>
      <c r="C443" t="s">
        <v>21</v>
      </c>
      <c r="D443" t="s">
        <v>2289</v>
      </c>
      <c r="E443" t="s">
        <v>2296</v>
      </c>
      <c r="F443">
        <v>42</v>
      </c>
      <c r="G443">
        <v>44</v>
      </c>
      <c r="H443">
        <v>4</v>
      </c>
      <c r="I443">
        <v>101.48</v>
      </c>
      <c r="J443">
        <v>152.22</v>
      </c>
      <c r="K443">
        <v>4668.08</v>
      </c>
      <c r="L443">
        <v>6200</v>
      </c>
    </row>
    <row r="444" spans="1:12" x14ac:dyDescent="0.3">
      <c r="A444" t="s">
        <v>1859</v>
      </c>
      <c r="B444" t="s">
        <v>2185</v>
      </c>
      <c r="C444" t="s">
        <v>18</v>
      </c>
      <c r="D444" t="s">
        <v>2289</v>
      </c>
      <c r="E444" t="s">
        <v>2294</v>
      </c>
      <c r="F444">
        <v>35</v>
      </c>
      <c r="G444">
        <v>31</v>
      </c>
      <c r="H444">
        <v>0</v>
      </c>
      <c r="I444">
        <v>60.93</v>
      </c>
      <c r="J444">
        <v>91.39</v>
      </c>
      <c r="K444">
        <v>1888.83</v>
      </c>
      <c r="L444">
        <v>6100</v>
      </c>
    </row>
    <row r="445" spans="1:12" x14ac:dyDescent="0.3">
      <c r="A445" t="s">
        <v>1859</v>
      </c>
      <c r="B445" t="s">
        <v>2280</v>
      </c>
      <c r="C445" t="s">
        <v>21</v>
      </c>
      <c r="D445" t="s">
        <v>2290</v>
      </c>
      <c r="E445" t="s">
        <v>2295</v>
      </c>
      <c r="F445">
        <v>30</v>
      </c>
      <c r="G445">
        <v>32</v>
      </c>
      <c r="H445">
        <v>0</v>
      </c>
      <c r="I445">
        <v>84.38</v>
      </c>
      <c r="J445">
        <v>126.57</v>
      </c>
      <c r="K445">
        <v>2700.16</v>
      </c>
      <c r="L445">
        <v>6100</v>
      </c>
    </row>
    <row r="446" spans="1:12" x14ac:dyDescent="0.3">
      <c r="A446" t="s">
        <v>1859</v>
      </c>
      <c r="B446" t="s">
        <v>2257</v>
      </c>
      <c r="C446" t="s">
        <v>19</v>
      </c>
      <c r="D446" t="s">
        <v>2290</v>
      </c>
      <c r="E446" t="s">
        <v>2295</v>
      </c>
      <c r="F446">
        <v>35</v>
      </c>
      <c r="G446">
        <v>34</v>
      </c>
      <c r="H446">
        <v>0</v>
      </c>
      <c r="I446">
        <v>57.38</v>
      </c>
      <c r="J446">
        <v>86.07</v>
      </c>
      <c r="K446">
        <v>1950.92</v>
      </c>
      <c r="L446">
        <v>6100</v>
      </c>
    </row>
    <row r="447" spans="1:12" x14ac:dyDescent="0.3">
      <c r="A447" t="s">
        <v>1859</v>
      </c>
      <c r="B447" t="s">
        <v>2201</v>
      </c>
      <c r="C447" t="s">
        <v>18</v>
      </c>
      <c r="D447" t="s">
        <v>2290</v>
      </c>
      <c r="E447" t="s">
        <v>2295</v>
      </c>
      <c r="F447">
        <v>33</v>
      </c>
      <c r="G447">
        <v>34</v>
      </c>
      <c r="H447">
        <v>0</v>
      </c>
      <c r="I447">
        <v>54.72</v>
      </c>
      <c r="J447">
        <v>82.08</v>
      </c>
      <c r="K447">
        <v>1860.48</v>
      </c>
      <c r="L447">
        <v>6100</v>
      </c>
    </row>
    <row r="448" spans="1:12" x14ac:dyDescent="0.3">
      <c r="A448" t="s">
        <v>1859</v>
      </c>
      <c r="B448" t="s">
        <v>2174</v>
      </c>
      <c r="C448" t="s">
        <v>18</v>
      </c>
      <c r="D448" t="s">
        <v>2292</v>
      </c>
      <c r="E448" t="s">
        <v>2294</v>
      </c>
      <c r="F448">
        <v>37</v>
      </c>
      <c r="G448">
        <v>33</v>
      </c>
      <c r="H448">
        <v>0</v>
      </c>
      <c r="I448">
        <v>104.14</v>
      </c>
      <c r="J448">
        <v>156.21</v>
      </c>
      <c r="K448">
        <v>3436.62</v>
      </c>
      <c r="L448">
        <v>6200</v>
      </c>
    </row>
    <row r="449" spans="1:12" x14ac:dyDescent="0.3">
      <c r="A449" t="s">
        <v>1859</v>
      </c>
      <c r="B449" t="s">
        <v>2201</v>
      </c>
      <c r="C449" t="s">
        <v>21</v>
      </c>
      <c r="D449" t="s">
        <v>2292</v>
      </c>
      <c r="E449" t="s">
        <v>2296</v>
      </c>
      <c r="F449">
        <v>39</v>
      </c>
      <c r="G449">
        <v>42</v>
      </c>
      <c r="H449">
        <v>2</v>
      </c>
      <c r="I449">
        <v>57.62</v>
      </c>
      <c r="J449">
        <v>86.43</v>
      </c>
      <c r="K449">
        <v>2477.66</v>
      </c>
      <c r="L449">
        <v>6100</v>
      </c>
    </row>
    <row r="450" spans="1:12" x14ac:dyDescent="0.3">
      <c r="A450" t="s">
        <v>1859</v>
      </c>
      <c r="B450" t="s">
        <v>2189</v>
      </c>
      <c r="C450" t="s">
        <v>18</v>
      </c>
      <c r="D450" t="s">
        <v>2292</v>
      </c>
      <c r="E450" t="s">
        <v>2296</v>
      </c>
      <c r="F450">
        <v>44</v>
      </c>
      <c r="G450">
        <v>41</v>
      </c>
      <c r="H450">
        <v>1</v>
      </c>
      <c r="I450">
        <v>72.900000000000006</v>
      </c>
      <c r="J450">
        <v>109.35</v>
      </c>
      <c r="K450">
        <v>3025.35</v>
      </c>
      <c r="L450">
        <v>6200</v>
      </c>
    </row>
    <row r="451" spans="1:12" x14ac:dyDescent="0.3">
      <c r="A451" t="s">
        <v>1859</v>
      </c>
      <c r="B451" t="s">
        <v>2260</v>
      </c>
      <c r="C451" t="s">
        <v>21</v>
      </c>
      <c r="D451" t="s">
        <v>2290</v>
      </c>
      <c r="E451" t="s">
        <v>2295</v>
      </c>
      <c r="F451">
        <v>39</v>
      </c>
      <c r="G451">
        <v>42</v>
      </c>
      <c r="H451">
        <v>2</v>
      </c>
      <c r="I451">
        <v>40.020000000000003</v>
      </c>
      <c r="J451">
        <v>60.03</v>
      </c>
      <c r="K451">
        <v>1720.86</v>
      </c>
      <c r="L451">
        <v>6200</v>
      </c>
    </row>
    <row r="452" spans="1:12" x14ac:dyDescent="0.3">
      <c r="A452" t="s">
        <v>1813</v>
      </c>
      <c r="B452" t="s">
        <v>2188</v>
      </c>
      <c r="C452" t="s">
        <v>21</v>
      </c>
      <c r="D452" t="s">
        <v>2292</v>
      </c>
      <c r="E452" t="s">
        <v>2293</v>
      </c>
      <c r="F452">
        <v>36</v>
      </c>
      <c r="G452">
        <v>31</v>
      </c>
      <c r="H452">
        <v>0</v>
      </c>
      <c r="I452">
        <v>50.21</v>
      </c>
      <c r="J452">
        <v>75.31</v>
      </c>
      <c r="K452">
        <v>1556.51</v>
      </c>
      <c r="L452">
        <v>6200</v>
      </c>
    </row>
    <row r="453" spans="1:12" x14ac:dyDescent="0.3">
      <c r="A453" t="s">
        <v>1813</v>
      </c>
      <c r="B453" t="s">
        <v>2177</v>
      </c>
      <c r="C453" t="s">
        <v>19</v>
      </c>
      <c r="D453" t="s">
        <v>2291</v>
      </c>
      <c r="E453" t="s">
        <v>2294</v>
      </c>
      <c r="F453">
        <v>31</v>
      </c>
      <c r="G453">
        <v>31</v>
      </c>
      <c r="H453">
        <v>0</v>
      </c>
      <c r="I453">
        <v>115.83</v>
      </c>
      <c r="J453">
        <v>173.75</v>
      </c>
      <c r="K453">
        <v>3590.73</v>
      </c>
      <c r="L453">
        <v>6200</v>
      </c>
    </row>
    <row r="454" spans="1:12" x14ac:dyDescent="0.3">
      <c r="A454" t="s">
        <v>1813</v>
      </c>
      <c r="B454" t="s">
        <v>2274</v>
      </c>
      <c r="C454" t="s">
        <v>19</v>
      </c>
      <c r="D454" t="s">
        <v>2292</v>
      </c>
      <c r="E454" t="s">
        <v>2293</v>
      </c>
      <c r="F454">
        <v>42</v>
      </c>
      <c r="G454">
        <v>41</v>
      </c>
      <c r="H454">
        <v>1</v>
      </c>
      <c r="I454">
        <v>41.64</v>
      </c>
      <c r="J454">
        <v>62.46</v>
      </c>
      <c r="K454">
        <v>1728.06</v>
      </c>
      <c r="L454">
        <v>6100</v>
      </c>
    </row>
    <row r="455" spans="1:12" x14ac:dyDescent="0.3">
      <c r="A455" t="s">
        <v>1813</v>
      </c>
      <c r="B455" t="s">
        <v>2260</v>
      </c>
      <c r="C455" t="s">
        <v>19</v>
      </c>
      <c r="D455" t="s">
        <v>2289</v>
      </c>
      <c r="E455" t="s">
        <v>2295</v>
      </c>
      <c r="F455">
        <v>41</v>
      </c>
      <c r="G455">
        <v>37</v>
      </c>
      <c r="H455">
        <v>0</v>
      </c>
      <c r="I455">
        <v>119.96</v>
      </c>
      <c r="J455">
        <v>179.94</v>
      </c>
      <c r="K455">
        <v>4438.5200000000004</v>
      </c>
      <c r="L455">
        <v>6100</v>
      </c>
    </row>
    <row r="456" spans="1:12" x14ac:dyDescent="0.3">
      <c r="A456" t="s">
        <v>1813</v>
      </c>
      <c r="B456" t="s">
        <v>2174</v>
      </c>
      <c r="C456" t="s">
        <v>20</v>
      </c>
      <c r="D456" t="s">
        <v>2292</v>
      </c>
      <c r="E456" t="s">
        <v>2293</v>
      </c>
      <c r="F456">
        <v>30</v>
      </c>
      <c r="G456">
        <v>25</v>
      </c>
      <c r="H456">
        <v>0</v>
      </c>
      <c r="I456">
        <v>118.53</v>
      </c>
      <c r="J456">
        <v>177.8</v>
      </c>
      <c r="K456">
        <v>2963.25</v>
      </c>
      <c r="L456">
        <v>6200</v>
      </c>
    </row>
    <row r="457" spans="1:12" x14ac:dyDescent="0.3">
      <c r="A457" t="s">
        <v>1813</v>
      </c>
      <c r="B457" t="s">
        <v>2205</v>
      </c>
      <c r="C457" t="s">
        <v>21</v>
      </c>
      <c r="D457" t="s">
        <v>2289</v>
      </c>
      <c r="E457" t="s">
        <v>2295</v>
      </c>
      <c r="F457">
        <v>44</v>
      </c>
      <c r="G457">
        <v>48</v>
      </c>
      <c r="H457">
        <v>8</v>
      </c>
      <c r="I457">
        <v>77.819999999999993</v>
      </c>
      <c r="J457">
        <v>116.73</v>
      </c>
      <c r="K457">
        <v>4046.64</v>
      </c>
      <c r="L457">
        <v>6100</v>
      </c>
    </row>
    <row r="458" spans="1:12" x14ac:dyDescent="0.3">
      <c r="A458" t="s">
        <v>1813</v>
      </c>
      <c r="B458" t="s">
        <v>2201</v>
      </c>
      <c r="C458" t="s">
        <v>20</v>
      </c>
      <c r="D458" t="s">
        <v>2292</v>
      </c>
      <c r="E458" t="s">
        <v>2296</v>
      </c>
      <c r="F458">
        <v>43</v>
      </c>
      <c r="G458">
        <v>38</v>
      </c>
      <c r="H458">
        <v>0</v>
      </c>
      <c r="I458">
        <v>55.91</v>
      </c>
      <c r="J458">
        <v>83.86</v>
      </c>
      <c r="K458">
        <v>2124.58</v>
      </c>
      <c r="L458">
        <v>6200</v>
      </c>
    </row>
    <row r="459" spans="1:12" x14ac:dyDescent="0.3">
      <c r="A459" t="s">
        <v>1813</v>
      </c>
      <c r="B459" t="s">
        <v>2206</v>
      </c>
      <c r="C459" t="s">
        <v>21</v>
      </c>
      <c r="D459" t="s">
        <v>2292</v>
      </c>
      <c r="E459" t="s">
        <v>2296</v>
      </c>
      <c r="F459">
        <v>37</v>
      </c>
      <c r="G459">
        <v>35</v>
      </c>
      <c r="H459">
        <v>0</v>
      </c>
      <c r="I459">
        <v>60.28</v>
      </c>
      <c r="J459">
        <v>90.42</v>
      </c>
      <c r="K459">
        <v>2109.8000000000002</v>
      </c>
      <c r="L459">
        <v>6100</v>
      </c>
    </row>
    <row r="460" spans="1:12" x14ac:dyDescent="0.3">
      <c r="A460" t="s">
        <v>1813</v>
      </c>
      <c r="B460" t="s">
        <v>2220</v>
      </c>
      <c r="C460" t="s">
        <v>19</v>
      </c>
      <c r="D460" t="s">
        <v>2290</v>
      </c>
      <c r="E460" t="s">
        <v>2293</v>
      </c>
      <c r="F460">
        <v>31</v>
      </c>
      <c r="G460">
        <v>27</v>
      </c>
      <c r="H460">
        <v>0</v>
      </c>
      <c r="I460">
        <v>85.53</v>
      </c>
      <c r="J460">
        <v>128.30000000000001</v>
      </c>
      <c r="K460">
        <v>2309.31</v>
      </c>
      <c r="L460">
        <v>6200</v>
      </c>
    </row>
    <row r="461" spans="1:12" x14ac:dyDescent="0.3">
      <c r="A461" t="s">
        <v>1813</v>
      </c>
      <c r="B461" t="s">
        <v>2203</v>
      </c>
      <c r="C461" t="s">
        <v>20</v>
      </c>
      <c r="D461" t="s">
        <v>2289</v>
      </c>
      <c r="E461" t="s">
        <v>2294</v>
      </c>
      <c r="F461">
        <v>33</v>
      </c>
      <c r="G461">
        <v>37</v>
      </c>
      <c r="H461">
        <v>0</v>
      </c>
      <c r="I461">
        <v>53.3</v>
      </c>
      <c r="J461">
        <v>79.95</v>
      </c>
      <c r="K461">
        <v>1972.1</v>
      </c>
      <c r="L461">
        <v>6200</v>
      </c>
    </row>
    <row r="462" spans="1:12" x14ac:dyDescent="0.3">
      <c r="A462" t="s">
        <v>1813</v>
      </c>
      <c r="B462" t="s">
        <v>2221</v>
      </c>
      <c r="C462" t="s">
        <v>19</v>
      </c>
      <c r="D462" t="s">
        <v>2290</v>
      </c>
      <c r="E462" t="s">
        <v>2296</v>
      </c>
      <c r="F462">
        <v>36</v>
      </c>
      <c r="G462">
        <v>35</v>
      </c>
      <c r="H462">
        <v>0</v>
      </c>
      <c r="I462">
        <v>103.34</v>
      </c>
      <c r="J462">
        <v>155.01</v>
      </c>
      <c r="K462">
        <v>3616.9</v>
      </c>
      <c r="L462">
        <v>6100</v>
      </c>
    </row>
    <row r="463" spans="1:12" x14ac:dyDescent="0.3">
      <c r="A463" t="s">
        <v>1813</v>
      </c>
      <c r="B463" t="s">
        <v>2268</v>
      </c>
      <c r="C463" t="s">
        <v>19</v>
      </c>
      <c r="D463" t="s">
        <v>2291</v>
      </c>
      <c r="E463" t="s">
        <v>2295</v>
      </c>
      <c r="F463">
        <v>35</v>
      </c>
      <c r="G463">
        <v>39</v>
      </c>
      <c r="H463">
        <v>0</v>
      </c>
      <c r="I463">
        <v>84</v>
      </c>
      <c r="J463">
        <v>126</v>
      </c>
      <c r="K463">
        <v>3276</v>
      </c>
      <c r="L463">
        <v>6200</v>
      </c>
    </row>
    <row r="464" spans="1:12" x14ac:dyDescent="0.3">
      <c r="A464" t="s">
        <v>1813</v>
      </c>
      <c r="B464" t="s">
        <v>2180</v>
      </c>
      <c r="C464" t="s">
        <v>21</v>
      </c>
      <c r="D464" t="s">
        <v>2291</v>
      </c>
      <c r="E464" t="s">
        <v>2296</v>
      </c>
      <c r="F464">
        <v>31</v>
      </c>
      <c r="G464">
        <v>32</v>
      </c>
      <c r="H464">
        <v>0</v>
      </c>
      <c r="I464">
        <v>54.21</v>
      </c>
      <c r="J464">
        <v>81.31</v>
      </c>
      <c r="K464">
        <v>1734.72</v>
      </c>
      <c r="L464">
        <v>6200</v>
      </c>
    </row>
    <row r="465" spans="1:12" x14ac:dyDescent="0.3">
      <c r="A465" t="s">
        <v>1813</v>
      </c>
      <c r="B465" t="s">
        <v>2259</v>
      </c>
      <c r="C465" t="s">
        <v>19</v>
      </c>
      <c r="D465" t="s">
        <v>2289</v>
      </c>
      <c r="E465" t="s">
        <v>2294</v>
      </c>
      <c r="F465">
        <v>40</v>
      </c>
      <c r="G465">
        <v>45</v>
      </c>
      <c r="H465">
        <v>5</v>
      </c>
      <c r="I465">
        <v>116.56</v>
      </c>
      <c r="J465">
        <v>174.84</v>
      </c>
      <c r="K465">
        <v>5536.6</v>
      </c>
      <c r="L465">
        <v>6100</v>
      </c>
    </row>
    <row r="466" spans="1:12" x14ac:dyDescent="0.3">
      <c r="A466" t="s">
        <v>1813</v>
      </c>
      <c r="B466" t="s">
        <v>2258</v>
      </c>
      <c r="C466" t="s">
        <v>18</v>
      </c>
      <c r="D466" t="s">
        <v>2289</v>
      </c>
      <c r="E466" t="s">
        <v>2293</v>
      </c>
      <c r="F466">
        <v>31</v>
      </c>
      <c r="G466">
        <v>28</v>
      </c>
      <c r="H466">
        <v>0</v>
      </c>
      <c r="I466">
        <v>71.180000000000007</v>
      </c>
      <c r="J466">
        <v>106.77</v>
      </c>
      <c r="K466">
        <v>1993.04</v>
      </c>
      <c r="L466">
        <v>6200</v>
      </c>
    </row>
    <row r="467" spans="1:12" x14ac:dyDescent="0.3">
      <c r="A467" t="s">
        <v>1805</v>
      </c>
      <c r="B467" t="s">
        <v>2215</v>
      </c>
      <c r="C467" t="s">
        <v>20</v>
      </c>
      <c r="D467" t="s">
        <v>2289</v>
      </c>
      <c r="E467" t="s">
        <v>2295</v>
      </c>
      <c r="F467">
        <v>33</v>
      </c>
      <c r="G467">
        <v>35</v>
      </c>
      <c r="H467">
        <v>0</v>
      </c>
      <c r="I467">
        <v>88.27</v>
      </c>
      <c r="J467">
        <v>132.41</v>
      </c>
      <c r="K467">
        <v>3089.45</v>
      </c>
      <c r="L467">
        <v>6200</v>
      </c>
    </row>
    <row r="468" spans="1:12" x14ac:dyDescent="0.3">
      <c r="A468" t="s">
        <v>1805</v>
      </c>
      <c r="B468" t="s">
        <v>2240</v>
      </c>
      <c r="C468" t="s">
        <v>20</v>
      </c>
      <c r="D468" t="s">
        <v>2291</v>
      </c>
      <c r="E468" t="s">
        <v>2295</v>
      </c>
      <c r="F468">
        <v>35</v>
      </c>
      <c r="G468">
        <v>32</v>
      </c>
      <c r="H468">
        <v>0</v>
      </c>
      <c r="I468">
        <v>65.98</v>
      </c>
      <c r="J468">
        <v>98.97</v>
      </c>
      <c r="K468">
        <v>2111.36</v>
      </c>
      <c r="L468">
        <v>6200</v>
      </c>
    </row>
    <row r="469" spans="1:12" x14ac:dyDescent="0.3">
      <c r="A469" t="s">
        <v>1805</v>
      </c>
      <c r="B469" t="s">
        <v>2187</v>
      </c>
      <c r="C469" t="s">
        <v>21</v>
      </c>
      <c r="D469" t="s">
        <v>2292</v>
      </c>
      <c r="E469" t="s">
        <v>2294</v>
      </c>
      <c r="F469">
        <v>36</v>
      </c>
      <c r="G469">
        <v>39</v>
      </c>
      <c r="H469">
        <v>0</v>
      </c>
      <c r="I469">
        <v>86.67</v>
      </c>
      <c r="J469">
        <v>130</v>
      </c>
      <c r="K469">
        <v>3380.13</v>
      </c>
      <c r="L469">
        <v>6100</v>
      </c>
    </row>
    <row r="470" spans="1:12" x14ac:dyDescent="0.3">
      <c r="A470" t="s">
        <v>1805</v>
      </c>
      <c r="B470" t="s">
        <v>2255</v>
      </c>
      <c r="C470" t="s">
        <v>20</v>
      </c>
      <c r="D470" t="s">
        <v>2291</v>
      </c>
      <c r="E470" t="s">
        <v>2294</v>
      </c>
      <c r="F470">
        <v>41</v>
      </c>
      <c r="G470">
        <v>36</v>
      </c>
      <c r="H470">
        <v>0</v>
      </c>
      <c r="I470">
        <v>108.61</v>
      </c>
      <c r="J470">
        <v>162.91</v>
      </c>
      <c r="K470">
        <v>3909.96</v>
      </c>
      <c r="L470">
        <v>6200</v>
      </c>
    </row>
    <row r="471" spans="1:12" x14ac:dyDescent="0.3">
      <c r="A471" t="s">
        <v>1805</v>
      </c>
      <c r="B471" t="s">
        <v>2260</v>
      </c>
      <c r="C471" t="s">
        <v>19</v>
      </c>
      <c r="D471" t="s">
        <v>2291</v>
      </c>
      <c r="E471" t="s">
        <v>2296</v>
      </c>
      <c r="F471">
        <v>42</v>
      </c>
      <c r="G471">
        <v>44</v>
      </c>
      <c r="H471">
        <v>4</v>
      </c>
      <c r="I471">
        <v>94.96</v>
      </c>
      <c r="J471">
        <v>142.44</v>
      </c>
      <c r="K471">
        <v>4368.16</v>
      </c>
      <c r="L471">
        <v>6200</v>
      </c>
    </row>
    <row r="472" spans="1:12" x14ac:dyDescent="0.3">
      <c r="A472" t="s">
        <v>1805</v>
      </c>
      <c r="B472" t="s">
        <v>2172</v>
      </c>
      <c r="C472" t="s">
        <v>19</v>
      </c>
      <c r="D472" t="s">
        <v>2291</v>
      </c>
      <c r="E472" t="s">
        <v>2293</v>
      </c>
      <c r="F472">
        <v>43</v>
      </c>
      <c r="G472">
        <v>48</v>
      </c>
      <c r="H472">
        <v>8</v>
      </c>
      <c r="I472">
        <v>78.13</v>
      </c>
      <c r="J472">
        <v>117.19</v>
      </c>
      <c r="K472">
        <v>4062.72</v>
      </c>
      <c r="L472">
        <v>6100</v>
      </c>
    </row>
    <row r="473" spans="1:12" x14ac:dyDescent="0.3">
      <c r="A473" t="s">
        <v>1805</v>
      </c>
      <c r="B473" t="s">
        <v>2253</v>
      </c>
      <c r="C473" t="s">
        <v>18</v>
      </c>
      <c r="D473" t="s">
        <v>2290</v>
      </c>
      <c r="E473" t="s">
        <v>2296</v>
      </c>
      <c r="F473">
        <v>32</v>
      </c>
      <c r="G473">
        <v>30</v>
      </c>
      <c r="H473">
        <v>0</v>
      </c>
      <c r="I473">
        <v>100.76</v>
      </c>
      <c r="J473">
        <v>151.13999999999999</v>
      </c>
      <c r="K473">
        <v>3022.8</v>
      </c>
      <c r="L473">
        <v>6100</v>
      </c>
    </row>
    <row r="474" spans="1:12" x14ac:dyDescent="0.3">
      <c r="A474" t="s">
        <v>1805</v>
      </c>
      <c r="B474" t="s">
        <v>2176</v>
      </c>
      <c r="C474" t="s">
        <v>21</v>
      </c>
      <c r="D474" t="s">
        <v>2291</v>
      </c>
      <c r="E474" t="s">
        <v>2293</v>
      </c>
      <c r="F474">
        <v>43</v>
      </c>
      <c r="G474">
        <v>48</v>
      </c>
      <c r="H474">
        <v>8</v>
      </c>
      <c r="I474">
        <v>42.57</v>
      </c>
      <c r="J474">
        <v>63.86</v>
      </c>
      <c r="K474">
        <v>2213.6799999999998</v>
      </c>
      <c r="L474">
        <v>6100</v>
      </c>
    </row>
    <row r="475" spans="1:12" x14ac:dyDescent="0.3">
      <c r="A475" t="s">
        <v>1805</v>
      </c>
      <c r="B475" t="s">
        <v>2251</v>
      </c>
      <c r="C475" t="s">
        <v>21</v>
      </c>
      <c r="D475" t="s">
        <v>2290</v>
      </c>
      <c r="E475" t="s">
        <v>2293</v>
      </c>
      <c r="F475">
        <v>35</v>
      </c>
      <c r="G475">
        <v>34</v>
      </c>
      <c r="H475">
        <v>0</v>
      </c>
      <c r="I475">
        <v>48.06</v>
      </c>
      <c r="J475">
        <v>72.09</v>
      </c>
      <c r="K475">
        <v>1634.04</v>
      </c>
      <c r="L475">
        <v>6200</v>
      </c>
    </row>
    <row r="476" spans="1:12" x14ac:dyDescent="0.3">
      <c r="A476" t="s">
        <v>1805</v>
      </c>
      <c r="B476" t="s">
        <v>2263</v>
      </c>
      <c r="C476" t="s">
        <v>19</v>
      </c>
      <c r="D476" t="s">
        <v>2289</v>
      </c>
      <c r="E476" t="s">
        <v>2293</v>
      </c>
      <c r="F476">
        <v>36</v>
      </c>
      <c r="G476">
        <v>38</v>
      </c>
      <c r="H476">
        <v>0</v>
      </c>
      <c r="I476">
        <v>87.33</v>
      </c>
      <c r="J476">
        <v>131</v>
      </c>
      <c r="K476">
        <v>3318.54</v>
      </c>
      <c r="L476">
        <v>6100</v>
      </c>
    </row>
    <row r="477" spans="1:12" x14ac:dyDescent="0.3">
      <c r="A477" t="s">
        <v>1805</v>
      </c>
      <c r="B477" t="s">
        <v>2276</v>
      </c>
      <c r="C477" t="s">
        <v>20</v>
      </c>
      <c r="D477" t="s">
        <v>2289</v>
      </c>
      <c r="E477" t="s">
        <v>2293</v>
      </c>
      <c r="F477">
        <v>38</v>
      </c>
      <c r="G477">
        <v>39</v>
      </c>
      <c r="H477">
        <v>0</v>
      </c>
      <c r="I477">
        <v>86.35</v>
      </c>
      <c r="J477">
        <v>129.52000000000001</v>
      </c>
      <c r="K477">
        <v>3367.65</v>
      </c>
      <c r="L477">
        <v>6100</v>
      </c>
    </row>
    <row r="478" spans="1:12" x14ac:dyDescent="0.3">
      <c r="A478" t="s">
        <v>1805</v>
      </c>
      <c r="B478" t="s">
        <v>2176</v>
      </c>
      <c r="C478" t="s">
        <v>21</v>
      </c>
      <c r="D478" t="s">
        <v>2291</v>
      </c>
      <c r="E478" t="s">
        <v>2296</v>
      </c>
      <c r="F478">
        <v>30</v>
      </c>
      <c r="G478">
        <v>35</v>
      </c>
      <c r="H478">
        <v>0</v>
      </c>
      <c r="I478">
        <v>110.23</v>
      </c>
      <c r="J478">
        <v>165.34</v>
      </c>
      <c r="K478">
        <v>3858.05</v>
      </c>
      <c r="L478">
        <v>6100</v>
      </c>
    </row>
    <row r="479" spans="1:12" x14ac:dyDescent="0.3">
      <c r="A479" t="s">
        <v>1805</v>
      </c>
      <c r="B479" t="s">
        <v>2234</v>
      </c>
      <c r="C479" t="s">
        <v>19</v>
      </c>
      <c r="D479" t="s">
        <v>2292</v>
      </c>
      <c r="E479" t="s">
        <v>2295</v>
      </c>
      <c r="F479">
        <v>40</v>
      </c>
      <c r="G479">
        <v>39</v>
      </c>
      <c r="H479">
        <v>0</v>
      </c>
      <c r="I479">
        <v>63.32</v>
      </c>
      <c r="J479">
        <v>94.98</v>
      </c>
      <c r="K479">
        <v>2469.48</v>
      </c>
      <c r="L479">
        <v>6200</v>
      </c>
    </row>
    <row r="480" spans="1:12" x14ac:dyDescent="0.3">
      <c r="A480" t="s">
        <v>1805</v>
      </c>
      <c r="B480" t="s">
        <v>2268</v>
      </c>
      <c r="C480" t="s">
        <v>21</v>
      </c>
      <c r="D480" t="s">
        <v>2290</v>
      </c>
      <c r="E480" t="s">
        <v>2296</v>
      </c>
      <c r="F480">
        <v>30</v>
      </c>
      <c r="G480">
        <v>25</v>
      </c>
      <c r="H480">
        <v>0</v>
      </c>
      <c r="I480">
        <v>57.99</v>
      </c>
      <c r="J480">
        <v>86.98</v>
      </c>
      <c r="K480">
        <v>1449.75</v>
      </c>
      <c r="L480">
        <v>6200</v>
      </c>
    </row>
    <row r="481" spans="1:12" x14ac:dyDescent="0.3">
      <c r="A481" t="s">
        <v>1805</v>
      </c>
      <c r="B481" t="s">
        <v>2170</v>
      </c>
      <c r="C481" t="s">
        <v>21</v>
      </c>
      <c r="D481" t="s">
        <v>2289</v>
      </c>
      <c r="E481" t="s">
        <v>2295</v>
      </c>
      <c r="F481">
        <v>43</v>
      </c>
      <c r="G481">
        <v>45</v>
      </c>
      <c r="H481">
        <v>5</v>
      </c>
      <c r="I481">
        <v>69.42</v>
      </c>
      <c r="J481">
        <v>104.13</v>
      </c>
      <c r="K481">
        <v>3297.45</v>
      </c>
      <c r="L481">
        <v>6100</v>
      </c>
    </row>
    <row r="482" spans="1:12" x14ac:dyDescent="0.3">
      <c r="A482" t="s">
        <v>2045</v>
      </c>
      <c r="B482" t="s">
        <v>2182</v>
      </c>
      <c r="C482" t="s">
        <v>20</v>
      </c>
      <c r="D482" t="s">
        <v>2292</v>
      </c>
      <c r="E482" t="s">
        <v>2296</v>
      </c>
      <c r="F482">
        <v>42</v>
      </c>
      <c r="G482">
        <v>40</v>
      </c>
      <c r="H482">
        <v>0</v>
      </c>
      <c r="I482">
        <v>95.96</v>
      </c>
      <c r="J482">
        <v>143.94</v>
      </c>
      <c r="K482">
        <v>3838.4</v>
      </c>
      <c r="L482">
        <v>6100</v>
      </c>
    </row>
    <row r="483" spans="1:12" x14ac:dyDescent="0.3">
      <c r="A483" t="s">
        <v>2045</v>
      </c>
      <c r="B483" t="s">
        <v>2216</v>
      </c>
      <c r="C483" t="s">
        <v>21</v>
      </c>
      <c r="D483" t="s">
        <v>2292</v>
      </c>
      <c r="E483" t="s">
        <v>2293</v>
      </c>
      <c r="F483">
        <v>31</v>
      </c>
      <c r="G483">
        <v>35</v>
      </c>
      <c r="H483">
        <v>0</v>
      </c>
      <c r="I483">
        <v>75.81</v>
      </c>
      <c r="J483">
        <v>113.72</v>
      </c>
      <c r="K483">
        <v>2653.35</v>
      </c>
      <c r="L483">
        <v>6200</v>
      </c>
    </row>
    <row r="484" spans="1:12" x14ac:dyDescent="0.3">
      <c r="A484" t="s">
        <v>2045</v>
      </c>
      <c r="B484" t="s">
        <v>2240</v>
      </c>
      <c r="C484" t="s">
        <v>19</v>
      </c>
      <c r="D484" t="s">
        <v>2289</v>
      </c>
      <c r="E484" t="s">
        <v>2296</v>
      </c>
      <c r="F484">
        <v>34</v>
      </c>
      <c r="G484">
        <v>37</v>
      </c>
      <c r="H484">
        <v>0</v>
      </c>
      <c r="I484">
        <v>98.22</v>
      </c>
      <c r="J484">
        <v>147.33000000000001</v>
      </c>
      <c r="K484">
        <v>3634.14</v>
      </c>
      <c r="L484">
        <v>6100</v>
      </c>
    </row>
    <row r="485" spans="1:12" x14ac:dyDescent="0.3">
      <c r="A485" t="s">
        <v>2045</v>
      </c>
      <c r="B485" t="s">
        <v>2245</v>
      </c>
      <c r="C485" t="s">
        <v>19</v>
      </c>
      <c r="D485" t="s">
        <v>2292</v>
      </c>
      <c r="E485" t="s">
        <v>2295</v>
      </c>
      <c r="F485">
        <v>44</v>
      </c>
      <c r="G485">
        <v>44</v>
      </c>
      <c r="H485">
        <v>4</v>
      </c>
      <c r="I485">
        <v>110.19</v>
      </c>
      <c r="J485">
        <v>165.28</v>
      </c>
      <c r="K485">
        <v>5068.72</v>
      </c>
      <c r="L485">
        <v>6200</v>
      </c>
    </row>
    <row r="486" spans="1:12" x14ac:dyDescent="0.3">
      <c r="A486" t="s">
        <v>2045</v>
      </c>
      <c r="B486" t="s">
        <v>2191</v>
      </c>
      <c r="C486" t="s">
        <v>20</v>
      </c>
      <c r="D486" t="s">
        <v>2289</v>
      </c>
      <c r="E486" t="s">
        <v>2295</v>
      </c>
      <c r="F486">
        <v>32</v>
      </c>
      <c r="G486">
        <v>31</v>
      </c>
      <c r="H486">
        <v>0</v>
      </c>
      <c r="I486">
        <v>55.37</v>
      </c>
      <c r="J486">
        <v>83.05</v>
      </c>
      <c r="K486">
        <v>1716.47</v>
      </c>
      <c r="L486">
        <v>6200</v>
      </c>
    </row>
    <row r="487" spans="1:12" x14ac:dyDescent="0.3">
      <c r="A487" t="s">
        <v>2045</v>
      </c>
      <c r="B487" t="s">
        <v>2247</v>
      </c>
      <c r="C487" t="s">
        <v>21</v>
      </c>
      <c r="D487" t="s">
        <v>2290</v>
      </c>
      <c r="E487" t="s">
        <v>2295</v>
      </c>
      <c r="F487">
        <v>36</v>
      </c>
      <c r="G487">
        <v>37</v>
      </c>
      <c r="H487">
        <v>0</v>
      </c>
      <c r="I487">
        <v>56.21</v>
      </c>
      <c r="J487">
        <v>84.31</v>
      </c>
      <c r="K487">
        <v>2079.77</v>
      </c>
      <c r="L487">
        <v>6100</v>
      </c>
    </row>
    <row r="488" spans="1:12" x14ac:dyDescent="0.3">
      <c r="A488" t="s">
        <v>2045</v>
      </c>
      <c r="B488" t="s">
        <v>2193</v>
      </c>
      <c r="C488" t="s">
        <v>20</v>
      </c>
      <c r="D488" t="s">
        <v>2289</v>
      </c>
      <c r="E488" t="s">
        <v>2296</v>
      </c>
      <c r="F488">
        <v>31</v>
      </c>
      <c r="G488">
        <v>35</v>
      </c>
      <c r="H488">
        <v>0</v>
      </c>
      <c r="I488">
        <v>41.69</v>
      </c>
      <c r="J488">
        <v>62.53</v>
      </c>
      <c r="K488">
        <v>1459.15</v>
      </c>
      <c r="L488">
        <v>6200</v>
      </c>
    </row>
    <row r="489" spans="1:12" x14ac:dyDescent="0.3">
      <c r="A489" t="s">
        <v>2045</v>
      </c>
      <c r="B489" t="s">
        <v>2210</v>
      </c>
      <c r="C489" t="s">
        <v>21</v>
      </c>
      <c r="D489" t="s">
        <v>2289</v>
      </c>
      <c r="E489" t="s">
        <v>2295</v>
      </c>
      <c r="F489">
        <v>43</v>
      </c>
      <c r="G489">
        <v>43</v>
      </c>
      <c r="H489">
        <v>3</v>
      </c>
      <c r="I489">
        <v>88.98</v>
      </c>
      <c r="J489">
        <v>133.47</v>
      </c>
      <c r="K489">
        <v>3959.61</v>
      </c>
      <c r="L489">
        <v>6200</v>
      </c>
    </row>
    <row r="490" spans="1:12" x14ac:dyDescent="0.3">
      <c r="A490" t="s">
        <v>2045</v>
      </c>
      <c r="B490" t="s">
        <v>2237</v>
      </c>
      <c r="C490" t="s">
        <v>19</v>
      </c>
      <c r="D490" t="s">
        <v>2292</v>
      </c>
      <c r="E490" t="s">
        <v>2295</v>
      </c>
      <c r="F490">
        <v>43</v>
      </c>
      <c r="G490">
        <v>38</v>
      </c>
      <c r="H490">
        <v>0</v>
      </c>
      <c r="I490">
        <v>92.02</v>
      </c>
      <c r="J490">
        <v>138.03</v>
      </c>
      <c r="K490">
        <v>3496.76</v>
      </c>
      <c r="L490">
        <v>6100</v>
      </c>
    </row>
    <row r="491" spans="1:12" x14ac:dyDescent="0.3">
      <c r="A491" t="s">
        <v>2045</v>
      </c>
      <c r="B491" t="s">
        <v>2285</v>
      </c>
      <c r="C491" t="s">
        <v>21</v>
      </c>
      <c r="D491" t="s">
        <v>2292</v>
      </c>
      <c r="E491" t="s">
        <v>2293</v>
      </c>
      <c r="F491">
        <v>38</v>
      </c>
      <c r="G491">
        <v>43</v>
      </c>
      <c r="H491">
        <v>3</v>
      </c>
      <c r="I491">
        <v>106.23</v>
      </c>
      <c r="J491">
        <v>159.34</v>
      </c>
      <c r="K491">
        <v>4727.22</v>
      </c>
      <c r="L491">
        <v>6100</v>
      </c>
    </row>
    <row r="492" spans="1:12" x14ac:dyDescent="0.3">
      <c r="A492" t="s">
        <v>2045</v>
      </c>
      <c r="B492" t="s">
        <v>2270</v>
      </c>
      <c r="C492" t="s">
        <v>19</v>
      </c>
      <c r="D492" t="s">
        <v>2289</v>
      </c>
      <c r="E492" t="s">
        <v>2296</v>
      </c>
      <c r="F492">
        <v>30</v>
      </c>
      <c r="G492">
        <v>25</v>
      </c>
      <c r="H492">
        <v>0</v>
      </c>
      <c r="I492">
        <v>61.5</v>
      </c>
      <c r="J492">
        <v>92.25</v>
      </c>
      <c r="K492">
        <v>1537.5</v>
      </c>
      <c r="L492">
        <v>6200</v>
      </c>
    </row>
    <row r="493" spans="1:12" x14ac:dyDescent="0.3">
      <c r="A493" t="s">
        <v>2045</v>
      </c>
      <c r="B493" t="s">
        <v>2277</v>
      </c>
      <c r="C493" t="s">
        <v>20</v>
      </c>
      <c r="D493" t="s">
        <v>2290</v>
      </c>
      <c r="E493" t="s">
        <v>2293</v>
      </c>
      <c r="F493">
        <v>42</v>
      </c>
      <c r="G493">
        <v>43</v>
      </c>
      <c r="H493">
        <v>3</v>
      </c>
      <c r="I493">
        <v>67.02</v>
      </c>
      <c r="J493">
        <v>100.53</v>
      </c>
      <c r="K493">
        <v>2982.39</v>
      </c>
      <c r="L493">
        <v>6200</v>
      </c>
    </row>
    <row r="494" spans="1:12" x14ac:dyDescent="0.3">
      <c r="A494" t="s">
        <v>2045</v>
      </c>
      <c r="B494" t="s">
        <v>2256</v>
      </c>
      <c r="C494" t="s">
        <v>19</v>
      </c>
      <c r="D494" t="s">
        <v>2289</v>
      </c>
      <c r="E494" t="s">
        <v>2293</v>
      </c>
      <c r="F494">
        <v>36</v>
      </c>
      <c r="G494">
        <v>39</v>
      </c>
      <c r="H494">
        <v>0</v>
      </c>
      <c r="I494">
        <v>94.02</v>
      </c>
      <c r="J494">
        <v>141.03</v>
      </c>
      <c r="K494">
        <v>3666.78</v>
      </c>
      <c r="L494">
        <v>6200</v>
      </c>
    </row>
    <row r="495" spans="1:12" x14ac:dyDescent="0.3">
      <c r="A495" t="s">
        <v>2045</v>
      </c>
      <c r="B495" t="s">
        <v>2218</v>
      </c>
      <c r="C495" t="s">
        <v>19</v>
      </c>
      <c r="D495" t="s">
        <v>2291</v>
      </c>
      <c r="E495" t="s">
        <v>2296</v>
      </c>
      <c r="F495">
        <v>32</v>
      </c>
      <c r="G495">
        <v>33</v>
      </c>
      <c r="H495">
        <v>0</v>
      </c>
      <c r="I495">
        <v>41.94</v>
      </c>
      <c r="J495">
        <v>62.91</v>
      </c>
      <c r="K495">
        <v>1384.02</v>
      </c>
      <c r="L495">
        <v>6100</v>
      </c>
    </row>
    <row r="496" spans="1:12" x14ac:dyDescent="0.3">
      <c r="A496" t="s">
        <v>2045</v>
      </c>
      <c r="B496" t="s">
        <v>2242</v>
      </c>
      <c r="C496" t="s">
        <v>19</v>
      </c>
      <c r="D496" t="s">
        <v>2289</v>
      </c>
      <c r="E496" t="s">
        <v>2296</v>
      </c>
      <c r="F496">
        <v>31</v>
      </c>
      <c r="G496">
        <v>31</v>
      </c>
      <c r="H496">
        <v>0</v>
      </c>
      <c r="I496">
        <v>113.27</v>
      </c>
      <c r="J496">
        <v>169.91</v>
      </c>
      <c r="K496">
        <v>3511.37</v>
      </c>
      <c r="L496">
        <v>6100</v>
      </c>
    </row>
    <row r="497" spans="1:12" x14ac:dyDescent="0.3">
      <c r="A497" t="s">
        <v>1782</v>
      </c>
      <c r="B497" t="s">
        <v>2241</v>
      </c>
      <c r="C497" t="s">
        <v>21</v>
      </c>
      <c r="D497" t="s">
        <v>2289</v>
      </c>
      <c r="E497" t="s">
        <v>2294</v>
      </c>
      <c r="F497">
        <v>30</v>
      </c>
      <c r="G497">
        <v>31</v>
      </c>
      <c r="H497">
        <v>0</v>
      </c>
      <c r="I497">
        <v>91.48</v>
      </c>
      <c r="J497">
        <v>137.22</v>
      </c>
      <c r="K497">
        <v>2835.88</v>
      </c>
      <c r="L497">
        <v>6100</v>
      </c>
    </row>
    <row r="498" spans="1:12" x14ac:dyDescent="0.3">
      <c r="A498" t="s">
        <v>1782</v>
      </c>
      <c r="B498" t="s">
        <v>2283</v>
      </c>
      <c r="C498" t="s">
        <v>18</v>
      </c>
      <c r="D498" t="s">
        <v>2290</v>
      </c>
      <c r="E498" t="s">
        <v>2293</v>
      </c>
      <c r="F498">
        <v>31</v>
      </c>
      <c r="G498">
        <v>33</v>
      </c>
      <c r="H498">
        <v>0</v>
      </c>
      <c r="I498">
        <v>88.06</v>
      </c>
      <c r="J498">
        <v>132.09</v>
      </c>
      <c r="K498">
        <v>2905.98</v>
      </c>
      <c r="L498">
        <v>6200</v>
      </c>
    </row>
    <row r="499" spans="1:12" x14ac:dyDescent="0.3">
      <c r="A499" t="s">
        <v>1782</v>
      </c>
      <c r="B499" t="s">
        <v>2267</v>
      </c>
      <c r="C499" t="s">
        <v>20</v>
      </c>
      <c r="D499" t="s">
        <v>2290</v>
      </c>
      <c r="E499" t="s">
        <v>2293</v>
      </c>
      <c r="F499">
        <v>37</v>
      </c>
      <c r="G499">
        <v>40</v>
      </c>
      <c r="H499">
        <v>0</v>
      </c>
      <c r="I499">
        <v>75.209999999999994</v>
      </c>
      <c r="J499">
        <v>112.81</v>
      </c>
      <c r="K499">
        <v>3008.4</v>
      </c>
      <c r="L499">
        <v>6100</v>
      </c>
    </row>
    <row r="500" spans="1:12" x14ac:dyDescent="0.3">
      <c r="A500" t="s">
        <v>1782</v>
      </c>
      <c r="B500" t="s">
        <v>2178</v>
      </c>
      <c r="C500" t="s">
        <v>21</v>
      </c>
      <c r="D500" t="s">
        <v>2292</v>
      </c>
      <c r="E500" t="s">
        <v>2296</v>
      </c>
      <c r="F500">
        <v>43</v>
      </c>
      <c r="G500">
        <v>45</v>
      </c>
      <c r="H500">
        <v>5</v>
      </c>
      <c r="I500">
        <v>91.93</v>
      </c>
      <c r="J500">
        <v>137.9</v>
      </c>
      <c r="K500">
        <v>4366.7</v>
      </c>
      <c r="L500">
        <v>6200</v>
      </c>
    </row>
    <row r="501" spans="1:12" x14ac:dyDescent="0.3">
      <c r="A501" t="s">
        <v>1782</v>
      </c>
      <c r="B501" t="s">
        <v>2215</v>
      </c>
      <c r="C501" t="s">
        <v>21</v>
      </c>
      <c r="D501" t="s">
        <v>2289</v>
      </c>
      <c r="E501" t="s">
        <v>2294</v>
      </c>
      <c r="F501">
        <v>42</v>
      </c>
      <c r="G501">
        <v>42</v>
      </c>
      <c r="H501">
        <v>2</v>
      </c>
      <c r="I501">
        <v>113.2</v>
      </c>
      <c r="J501">
        <v>169.8</v>
      </c>
      <c r="K501">
        <v>4867.6000000000004</v>
      </c>
      <c r="L501">
        <v>6100</v>
      </c>
    </row>
    <row r="502" spans="1:12" x14ac:dyDescent="0.3">
      <c r="A502" t="s">
        <v>1782</v>
      </c>
      <c r="B502" t="s">
        <v>2249</v>
      </c>
      <c r="C502" t="s">
        <v>18</v>
      </c>
      <c r="D502" t="s">
        <v>2291</v>
      </c>
      <c r="E502" t="s">
        <v>2293</v>
      </c>
      <c r="F502">
        <v>43</v>
      </c>
      <c r="G502">
        <v>39</v>
      </c>
      <c r="H502">
        <v>0</v>
      </c>
      <c r="I502">
        <v>81.540000000000006</v>
      </c>
      <c r="J502">
        <v>122.31</v>
      </c>
      <c r="K502">
        <v>3180.06</v>
      </c>
      <c r="L502">
        <v>6100</v>
      </c>
    </row>
    <row r="503" spans="1:12" x14ac:dyDescent="0.3">
      <c r="A503" t="s">
        <v>1782</v>
      </c>
      <c r="B503" t="s">
        <v>2285</v>
      </c>
      <c r="C503" t="s">
        <v>21</v>
      </c>
      <c r="D503" t="s">
        <v>2291</v>
      </c>
      <c r="E503" t="s">
        <v>2294</v>
      </c>
      <c r="F503">
        <v>36</v>
      </c>
      <c r="G503">
        <v>35</v>
      </c>
      <c r="H503">
        <v>0</v>
      </c>
      <c r="I503">
        <v>62.42</v>
      </c>
      <c r="J503">
        <v>93.63</v>
      </c>
      <c r="K503">
        <v>2184.6999999999998</v>
      </c>
      <c r="L503">
        <v>6200</v>
      </c>
    </row>
    <row r="504" spans="1:12" x14ac:dyDescent="0.3">
      <c r="A504" t="s">
        <v>1782</v>
      </c>
      <c r="B504" t="s">
        <v>2196</v>
      </c>
      <c r="C504" t="s">
        <v>21</v>
      </c>
      <c r="D504" t="s">
        <v>2292</v>
      </c>
      <c r="E504" t="s">
        <v>2296</v>
      </c>
      <c r="F504">
        <v>41</v>
      </c>
      <c r="G504">
        <v>41</v>
      </c>
      <c r="H504">
        <v>1</v>
      </c>
      <c r="I504">
        <v>58.54</v>
      </c>
      <c r="J504">
        <v>87.81</v>
      </c>
      <c r="K504">
        <v>2429.41</v>
      </c>
      <c r="L504">
        <v>6100</v>
      </c>
    </row>
    <row r="505" spans="1:12" x14ac:dyDescent="0.3">
      <c r="A505" t="s">
        <v>1782</v>
      </c>
      <c r="B505" t="s">
        <v>2265</v>
      </c>
      <c r="C505" t="s">
        <v>18</v>
      </c>
      <c r="D505" t="s">
        <v>2289</v>
      </c>
      <c r="E505" t="s">
        <v>2293</v>
      </c>
      <c r="F505">
        <v>42</v>
      </c>
      <c r="G505">
        <v>43</v>
      </c>
      <c r="H505">
        <v>3</v>
      </c>
      <c r="I505">
        <v>106.24</v>
      </c>
      <c r="J505">
        <v>159.36000000000001</v>
      </c>
      <c r="K505">
        <v>4727.68</v>
      </c>
      <c r="L505">
        <v>6100</v>
      </c>
    </row>
    <row r="506" spans="1:12" x14ac:dyDescent="0.3">
      <c r="A506" t="s">
        <v>1782</v>
      </c>
      <c r="B506" t="s">
        <v>2174</v>
      </c>
      <c r="C506" t="s">
        <v>19</v>
      </c>
      <c r="D506" t="s">
        <v>2289</v>
      </c>
      <c r="E506" t="s">
        <v>2293</v>
      </c>
      <c r="F506">
        <v>44</v>
      </c>
      <c r="G506">
        <v>39</v>
      </c>
      <c r="H506">
        <v>0</v>
      </c>
      <c r="I506">
        <v>73.48</v>
      </c>
      <c r="J506">
        <v>110.22</v>
      </c>
      <c r="K506">
        <v>2865.72</v>
      </c>
      <c r="L506">
        <v>6100</v>
      </c>
    </row>
    <row r="507" spans="1:12" x14ac:dyDescent="0.3">
      <c r="A507" t="s">
        <v>1782</v>
      </c>
      <c r="B507" t="s">
        <v>2191</v>
      </c>
      <c r="C507" t="s">
        <v>21</v>
      </c>
      <c r="D507" t="s">
        <v>2292</v>
      </c>
      <c r="E507" t="s">
        <v>2294</v>
      </c>
      <c r="F507">
        <v>38</v>
      </c>
      <c r="G507">
        <v>34</v>
      </c>
      <c r="H507">
        <v>0</v>
      </c>
      <c r="I507">
        <v>41.7</v>
      </c>
      <c r="J507">
        <v>62.55</v>
      </c>
      <c r="K507">
        <v>1417.8</v>
      </c>
      <c r="L507">
        <v>6100</v>
      </c>
    </row>
    <row r="508" spans="1:12" x14ac:dyDescent="0.3">
      <c r="A508" t="s">
        <v>1782</v>
      </c>
      <c r="B508" t="s">
        <v>2265</v>
      </c>
      <c r="C508" t="s">
        <v>18</v>
      </c>
      <c r="D508" t="s">
        <v>2290</v>
      </c>
      <c r="E508" t="s">
        <v>2294</v>
      </c>
      <c r="F508">
        <v>44</v>
      </c>
      <c r="G508">
        <v>41</v>
      </c>
      <c r="H508">
        <v>1</v>
      </c>
      <c r="I508">
        <v>45.19</v>
      </c>
      <c r="J508">
        <v>67.78</v>
      </c>
      <c r="K508">
        <v>1875.38</v>
      </c>
      <c r="L508">
        <v>6200</v>
      </c>
    </row>
    <row r="509" spans="1:12" x14ac:dyDescent="0.3">
      <c r="A509" t="s">
        <v>1782</v>
      </c>
      <c r="B509" t="s">
        <v>2235</v>
      </c>
      <c r="C509" t="s">
        <v>19</v>
      </c>
      <c r="D509" t="s">
        <v>2289</v>
      </c>
      <c r="E509" t="s">
        <v>2293</v>
      </c>
      <c r="F509">
        <v>35</v>
      </c>
      <c r="G509">
        <v>37</v>
      </c>
      <c r="H509">
        <v>0</v>
      </c>
      <c r="I509">
        <v>75.7</v>
      </c>
      <c r="J509">
        <v>113.55</v>
      </c>
      <c r="K509">
        <v>2800.9</v>
      </c>
      <c r="L509">
        <v>6200</v>
      </c>
    </row>
    <row r="510" spans="1:12" x14ac:dyDescent="0.3">
      <c r="A510" t="s">
        <v>1782</v>
      </c>
      <c r="B510" t="s">
        <v>2227</v>
      </c>
      <c r="C510" t="s">
        <v>19</v>
      </c>
      <c r="D510" t="s">
        <v>2292</v>
      </c>
      <c r="E510" t="s">
        <v>2296</v>
      </c>
      <c r="F510">
        <v>36</v>
      </c>
      <c r="G510">
        <v>36</v>
      </c>
      <c r="H510">
        <v>0</v>
      </c>
      <c r="I510">
        <v>91.2</v>
      </c>
      <c r="J510">
        <v>136.80000000000001</v>
      </c>
      <c r="K510">
        <v>3283.2</v>
      </c>
      <c r="L510">
        <v>6200</v>
      </c>
    </row>
    <row r="511" spans="1:12" x14ac:dyDescent="0.3">
      <c r="A511" t="s">
        <v>1782</v>
      </c>
      <c r="B511" t="s">
        <v>2198</v>
      </c>
      <c r="C511" t="s">
        <v>20</v>
      </c>
      <c r="D511" t="s">
        <v>2289</v>
      </c>
      <c r="E511" t="s">
        <v>2293</v>
      </c>
      <c r="F511">
        <v>44</v>
      </c>
      <c r="G511">
        <v>47</v>
      </c>
      <c r="H511">
        <v>7</v>
      </c>
      <c r="I511">
        <v>50.9</v>
      </c>
      <c r="J511">
        <v>76.349999999999994</v>
      </c>
      <c r="K511">
        <v>2570.4499999999998</v>
      </c>
      <c r="L511">
        <v>6200</v>
      </c>
    </row>
    <row r="512" spans="1:12" x14ac:dyDescent="0.3">
      <c r="A512" t="s">
        <v>14</v>
      </c>
      <c r="B512" t="s">
        <v>2286</v>
      </c>
      <c r="C512" t="s">
        <v>21</v>
      </c>
      <c r="D512" t="s">
        <v>2291</v>
      </c>
      <c r="E512" t="s">
        <v>2293</v>
      </c>
      <c r="F512">
        <v>31</v>
      </c>
      <c r="G512">
        <v>33</v>
      </c>
      <c r="H512">
        <v>0</v>
      </c>
      <c r="I512">
        <v>46.86</v>
      </c>
      <c r="J512">
        <v>70.290000000000006</v>
      </c>
      <c r="K512">
        <v>1546.38</v>
      </c>
      <c r="L512">
        <v>6100</v>
      </c>
    </row>
    <row r="513" spans="1:12" x14ac:dyDescent="0.3">
      <c r="A513" t="s">
        <v>14</v>
      </c>
      <c r="B513" t="s">
        <v>2232</v>
      </c>
      <c r="C513" t="s">
        <v>21</v>
      </c>
      <c r="D513" t="s">
        <v>2291</v>
      </c>
      <c r="E513" t="s">
        <v>2296</v>
      </c>
      <c r="F513">
        <v>34</v>
      </c>
      <c r="G513">
        <v>39</v>
      </c>
      <c r="H513">
        <v>0</v>
      </c>
      <c r="I513">
        <v>56.12</v>
      </c>
      <c r="J513">
        <v>84.18</v>
      </c>
      <c r="K513">
        <v>2188.6799999999998</v>
      </c>
      <c r="L513">
        <v>6100</v>
      </c>
    </row>
    <row r="514" spans="1:12" x14ac:dyDescent="0.3">
      <c r="A514" t="s">
        <v>14</v>
      </c>
      <c r="B514" t="s">
        <v>2212</v>
      </c>
      <c r="C514" t="s">
        <v>20</v>
      </c>
      <c r="D514" t="s">
        <v>2289</v>
      </c>
      <c r="E514" t="s">
        <v>2295</v>
      </c>
      <c r="F514">
        <v>37</v>
      </c>
      <c r="G514">
        <v>35</v>
      </c>
      <c r="H514">
        <v>0</v>
      </c>
      <c r="I514">
        <v>108.09</v>
      </c>
      <c r="J514">
        <v>162.13</v>
      </c>
      <c r="K514">
        <v>3783.15</v>
      </c>
      <c r="L514">
        <v>6200</v>
      </c>
    </row>
    <row r="515" spans="1:12" x14ac:dyDescent="0.3">
      <c r="A515" t="s">
        <v>14</v>
      </c>
      <c r="B515" t="s">
        <v>2259</v>
      </c>
      <c r="C515" t="s">
        <v>21</v>
      </c>
      <c r="D515" t="s">
        <v>2291</v>
      </c>
      <c r="E515" t="s">
        <v>2293</v>
      </c>
      <c r="F515">
        <v>40</v>
      </c>
      <c r="G515">
        <v>41</v>
      </c>
      <c r="H515">
        <v>1</v>
      </c>
      <c r="I515">
        <v>98.27</v>
      </c>
      <c r="J515">
        <v>147.41</v>
      </c>
      <c r="K515">
        <v>4078.21</v>
      </c>
      <c r="L515">
        <v>6100</v>
      </c>
    </row>
    <row r="516" spans="1:12" x14ac:dyDescent="0.3">
      <c r="A516" t="s">
        <v>14</v>
      </c>
      <c r="B516" t="s">
        <v>2266</v>
      </c>
      <c r="C516" t="s">
        <v>21</v>
      </c>
      <c r="D516" t="s">
        <v>2289</v>
      </c>
      <c r="E516" t="s">
        <v>2296</v>
      </c>
      <c r="F516">
        <v>35</v>
      </c>
      <c r="G516">
        <v>37</v>
      </c>
      <c r="H516">
        <v>0</v>
      </c>
      <c r="I516">
        <v>111.78</v>
      </c>
      <c r="J516">
        <v>167.67</v>
      </c>
      <c r="K516">
        <v>4135.8599999999997</v>
      </c>
      <c r="L516">
        <v>6200</v>
      </c>
    </row>
    <row r="517" spans="1:12" x14ac:dyDescent="0.3">
      <c r="A517" t="s">
        <v>14</v>
      </c>
      <c r="B517" t="s">
        <v>2189</v>
      </c>
      <c r="C517" t="s">
        <v>19</v>
      </c>
      <c r="D517" t="s">
        <v>2289</v>
      </c>
      <c r="E517" t="s">
        <v>2296</v>
      </c>
      <c r="F517">
        <v>35</v>
      </c>
      <c r="G517">
        <v>34</v>
      </c>
      <c r="H517">
        <v>0</v>
      </c>
      <c r="I517">
        <v>53.3</v>
      </c>
      <c r="J517">
        <v>79.95</v>
      </c>
      <c r="K517">
        <v>1812.2</v>
      </c>
      <c r="L517">
        <v>6100</v>
      </c>
    </row>
    <row r="518" spans="1:12" x14ac:dyDescent="0.3">
      <c r="A518" t="s">
        <v>14</v>
      </c>
      <c r="B518" t="s">
        <v>2213</v>
      </c>
      <c r="C518" t="s">
        <v>20</v>
      </c>
      <c r="D518" t="s">
        <v>2289</v>
      </c>
      <c r="E518" t="s">
        <v>2294</v>
      </c>
      <c r="F518">
        <v>32</v>
      </c>
      <c r="G518">
        <v>31</v>
      </c>
      <c r="H518">
        <v>0</v>
      </c>
      <c r="I518">
        <v>117.2</v>
      </c>
      <c r="J518">
        <v>175.8</v>
      </c>
      <c r="K518">
        <v>3633.2</v>
      </c>
      <c r="L518">
        <v>6100</v>
      </c>
    </row>
    <row r="519" spans="1:12" x14ac:dyDescent="0.3">
      <c r="A519" t="s">
        <v>14</v>
      </c>
      <c r="B519" t="s">
        <v>2250</v>
      </c>
      <c r="C519" t="s">
        <v>19</v>
      </c>
      <c r="D519" t="s">
        <v>2291</v>
      </c>
      <c r="E519" t="s">
        <v>2296</v>
      </c>
      <c r="F519">
        <v>31</v>
      </c>
      <c r="G519">
        <v>34</v>
      </c>
      <c r="H519">
        <v>0</v>
      </c>
      <c r="I519">
        <v>93.77</v>
      </c>
      <c r="J519">
        <v>140.66</v>
      </c>
      <c r="K519">
        <v>3188.18</v>
      </c>
      <c r="L519">
        <v>6200</v>
      </c>
    </row>
    <row r="520" spans="1:12" x14ac:dyDescent="0.3">
      <c r="A520" t="s">
        <v>14</v>
      </c>
      <c r="B520" t="s">
        <v>2268</v>
      </c>
      <c r="C520" t="s">
        <v>18</v>
      </c>
      <c r="D520" t="s">
        <v>2292</v>
      </c>
      <c r="E520" t="s">
        <v>2293</v>
      </c>
      <c r="F520">
        <v>33</v>
      </c>
      <c r="G520">
        <v>32</v>
      </c>
      <c r="H520">
        <v>0</v>
      </c>
      <c r="I520">
        <v>66.45</v>
      </c>
      <c r="J520">
        <v>99.68</v>
      </c>
      <c r="K520">
        <v>2126.4</v>
      </c>
      <c r="L520">
        <v>6100</v>
      </c>
    </row>
    <row r="521" spans="1:12" x14ac:dyDescent="0.3">
      <c r="A521" t="s">
        <v>14</v>
      </c>
      <c r="B521" t="s">
        <v>2187</v>
      </c>
      <c r="C521" t="s">
        <v>20</v>
      </c>
      <c r="D521" t="s">
        <v>2289</v>
      </c>
      <c r="E521" t="s">
        <v>2294</v>
      </c>
      <c r="F521">
        <v>41</v>
      </c>
      <c r="G521">
        <v>38</v>
      </c>
      <c r="H521">
        <v>0</v>
      </c>
      <c r="I521">
        <v>67.760000000000005</v>
      </c>
      <c r="J521">
        <v>101.64</v>
      </c>
      <c r="K521">
        <v>2574.88</v>
      </c>
      <c r="L521">
        <v>6200</v>
      </c>
    </row>
    <row r="522" spans="1:12" x14ac:dyDescent="0.3">
      <c r="A522" t="s">
        <v>14</v>
      </c>
      <c r="B522" t="s">
        <v>2254</v>
      </c>
      <c r="C522" t="s">
        <v>18</v>
      </c>
      <c r="D522" t="s">
        <v>2289</v>
      </c>
      <c r="E522" t="s">
        <v>2295</v>
      </c>
      <c r="F522">
        <v>41</v>
      </c>
      <c r="G522">
        <v>45</v>
      </c>
      <c r="H522">
        <v>5</v>
      </c>
      <c r="I522">
        <v>57.12</v>
      </c>
      <c r="J522">
        <v>85.68</v>
      </c>
      <c r="K522">
        <v>2713.2</v>
      </c>
      <c r="L522">
        <v>6200</v>
      </c>
    </row>
    <row r="523" spans="1:12" x14ac:dyDescent="0.3">
      <c r="A523" t="s">
        <v>14</v>
      </c>
      <c r="B523" t="s">
        <v>2197</v>
      </c>
      <c r="C523" t="s">
        <v>21</v>
      </c>
      <c r="D523" t="s">
        <v>2289</v>
      </c>
      <c r="E523" t="s">
        <v>2294</v>
      </c>
      <c r="F523">
        <v>38</v>
      </c>
      <c r="G523">
        <v>41</v>
      </c>
      <c r="H523">
        <v>1</v>
      </c>
      <c r="I523">
        <v>52.81</v>
      </c>
      <c r="J523">
        <v>79.22</v>
      </c>
      <c r="K523">
        <v>2191.62</v>
      </c>
      <c r="L523">
        <v>6100</v>
      </c>
    </row>
    <row r="524" spans="1:12" x14ac:dyDescent="0.3">
      <c r="A524" t="s">
        <v>14</v>
      </c>
      <c r="B524" t="s">
        <v>2252</v>
      </c>
      <c r="C524" t="s">
        <v>18</v>
      </c>
      <c r="D524" t="s">
        <v>2291</v>
      </c>
      <c r="E524" t="s">
        <v>2293</v>
      </c>
      <c r="F524">
        <v>31</v>
      </c>
      <c r="G524">
        <v>27</v>
      </c>
      <c r="H524">
        <v>0</v>
      </c>
      <c r="I524">
        <v>65.8</v>
      </c>
      <c r="J524">
        <v>98.7</v>
      </c>
      <c r="K524">
        <v>1776.6</v>
      </c>
      <c r="L524">
        <v>6200</v>
      </c>
    </row>
    <row r="525" spans="1:12" x14ac:dyDescent="0.3">
      <c r="A525" t="s">
        <v>14</v>
      </c>
      <c r="B525" t="s">
        <v>2228</v>
      </c>
      <c r="C525" t="s">
        <v>21</v>
      </c>
      <c r="D525" t="s">
        <v>2290</v>
      </c>
      <c r="E525" t="s">
        <v>2294</v>
      </c>
      <c r="F525">
        <v>41</v>
      </c>
      <c r="G525">
        <v>44</v>
      </c>
      <c r="H525">
        <v>4</v>
      </c>
      <c r="I525">
        <v>40.94</v>
      </c>
      <c r="J525">
        <v>61.41</v>
      </c>
      <c r="K525">
        <v>1883.24</v>
      </c>
      <c r="L525">
        <v>6200</v>
      </c>
    </row>
    <row r="526" spans="1:12" x14ac:dyDescent="0.3">
      <c r="A526" t="s">
        <v>14</v>
      </c>
      <c r="B526" t="s">
        <v>2229</v>
      </c>
      <c r="C526" t="s">
        <v>19</v>
      </c>
      <c r="D526" t="s">
        <v>2290</v>
      </c>
      <c r="E526" t="s">
        <v>2295</v>
      </c>
      <c r="F526">
        <v>36</v>
      </c>
      <c r="G526">
        <v>41</v>
      </c>
      <c r="H526">
        <v>1</v>
      </c>
      <c r="I526">
        <v>61.69</v>
      </c>
      <c r="J526">
        <v>92.53</v>
      </c>
      <c r="K526">
        <v>2560.13</v>
      </c>
      <c r="L526">
        <v>6100</v>
      </c>
    </row>
    <row r="527" spans="1:12" x14ac:dyDescent="0.3">
      <c r="A527" t="s">
        <v>2147</v>
      </c>
      <c r="B527" t="s">
        <v>2235</v>
      </c>
      <c r="C527" t="s">
        <v>21</v>
      </c>
      <c r="D527" t="s">
        <v>2291</v>
      </c>
      <c r="E527" t="s">
        <v>2296</v>
      </c>
      <c r="F527">
        <v>30</v>
      </c>
      <c r="G527">
        <v>35</v>
      </c>
      <c r="H527">
        <v>0</v>
      </c>
      <c r="I527">
        <v>105.85</v>
      </c>
      <c r="J527">
        <v>158.77000000000001</v>
      </c>
      <c r="K527">
        <v>3704.75</v>
      </c>
      <c r="L527">
        <v>6100</v>
      </c>
    </row>
    <row r="528" spans="1:12" x14ac:dyDescent="0.3">
      <c r="A528" t="s">
        <v>2147</v>
      </c>
      <c r="B528" t="s">
        <v>2171</v>
      </c>
      <c r="C528" t="s">
        <v>20</v>
      </c>
      <c r="D528" t="s">
        <v>2291</v>
      </c>
      <c r="E528" t="s">
        <v>2296</v>
      </c>
      <c r="F528">
        <v>39</v>
      </c>
      <c r="G528">
        <v>43</v>
      </c>
      <c r="H528">
        <v>3</v>
      </c>
      <c r="I528">
        <v>68.83</v>
      </c>
      <c r="J528">
        <v>103.25</v>
      </c>
      <c r="K528">
        <v>3062.95</v>
      </c>
      <c r="L528">
        <v>6200</v>
      </c>
    </row>
    <row r="529" spans="1:12" x14ac:dyDescent="0.3">
      <c r="A529" t="s">
        <v>2147</v>
      </c>
      <c r="B529" t="s">
        <v>2182</v>
      </c>
      <c r="C529" t="s">
        <v>20</v>
      </c>
      <c r="D529" t="s">
        <v>2290</v>
      </c>
      <c r="E529" t="s">
        <v>2295</v>
      </c>
      <c r="F529">
        <v>34</v>
      </c>
      <c r="G529">
        <v>38</v>
      </c>
      <c r="H529">
        <v>0</v>
      </c>
      <c r="I529">
        <v>47.09</v>
      </c>
      <c r="J529">
        <v>70.64</v>
      </c>
      <c r="K529">
        <v>1789.42</v>
      </c>
      <c r="L529">
        <v>6100</v>
      </c>
    </row>
    <row r="530" spans="1:12" x14ac:dyDescent="0.3">
      <c r="A530" t="s">
        <v>2147</v>
      </c>
      <c r="B530" t="s">
        <v>2180</v>
      </c>
      <c r="C530" t="s">
        <v>19</v>
      </c>
      <c r="D530" t="s">
        <v>2289</v>
      </c>
      <c r="E530" t="s">
        <v>2293</v>
      </c>
      <c r="F530">
        <v>30</v>
      </c>
      <c r="G530">
        <v>34</v>
      </c>
      <c r="H530">
        <v>0</v>
      </c>
      <c r="I530">
        <v>88.3</v>
      </c>
      <c r="J530">
        <v>132.44999999999999</v>
      </c>
      <c r="K530">
        <v>3002.2</v>
      </c>
      <c r="L530">
        <v>6200</v>
      </c>
    </row>
    <row r="531" spans="1:12" x14ac:dyDescent="0.3">
      <c r="A531" t="s">
        <v>2147</v>
      </c>
      <c r="B531" t="s">
        <v>2182</v>
      </c>
      <c r="C531" t="s">
        <v>21</v>
      </c>
      <c r="D531" t="s">
        <v>2290</v>
      </c>
      <c r="E531" t="s">
        <v>2294</v>
      </c>
      <c r="F531">
        <v>44</v>
      </c>
      <c r="G531">
        <v>45</v>
      </c>
      <c r="H531">
        <v>5</v>
      </c>
      <c r="I531">
        <v>114.04</v>
      </c>
      <c r="J531">
        <v>171.06</v>
      </c>
      <c r="K531">
        <v>5416.9</v>
      </c>
      <c r="L531">
        <v>6200</v>
      </c>
    </row>
    <row r="532" spans="1:12" x14ac:dyDescent="0.3">
      <c r="A532" t="s">
        <v>2147</v>
      </c>
      <c r="B532" t="s">
        <v>2280</v>
      </c>
      <c r="C532" t="s">
        <v>18</v>
      </c>
      <c r="D532" t="s">
        <v>2291</v>
      </c>
      <c r="E532" t="s">
        <v>2296</v>
      </c>
      <c r="F532">
        <v>37</v>
      </c>
      <c r="G532">
        <v>36</v>
      </c>
      <c r="H532">
        <v>0</v>
      </c>
      <c r="I532">
        <v>53.12</v>
      </c>
      <c r="J532">
        <v>79.680000000000007</v>
      </c>
      <c r="K532">
        <v>1912.32</v>
      </c>
      <c r="L532">
        <v>6200</v>
      </c>
    </row>
    <row r="533" spans="1:12" x14ac:dyDescent="0.3">
      <c r="A533" t="s">
        <v>2147</v>
      </c>
      <c r="B533" t="s">
        <v>2229</v>
      </c>
      <c r="C533" t="s">
        <v>19</v>
      </c>
      <c r="D533" t="s">
        <v>2290</v>
      </c>
      <c r="E533" t="s">
        <v>2295</v>
      </c>
      <c r="F533">
        <v>40</v>
      </c>
      <c r="G533">
        <v>40</v>
      </c>
      <c r="H533">
        <v>0</v>
      </c>
      <c r="I533">
        <v>110.65</v>
      </c>
      <c r="J533">
        <v>165.98</v>
      </c>
      <c r="K533">
        <v>4426</v>
      </c>
      <c r="L533">
        <v>6100</v>
      </c>
    </row>
    <row r="534" spans="1:12" x14ac:dyDescent="0.3">
      <c r="A534" t="s">
        <v>2147</v>
      </c>
      <c r="B534" t="s">
        <v>2204</v>
      </c>
      <c r="C534" t="s">
        <v>19</v>
      </c>
      <c r="D534" t="s">
        <v>2290</v>
      </c>
      <c r="E534" t="s">
        <v>2296</v>
      </c>
      <c r="F534">
        <v>32</v>
      </c>
      <c r="G534">
        <v>33</v>
      </c>
      <c r="H534">
        <v>0</v>
      </c>
      <c r="I534">
        <v>109.93</v>
      </c>
      <c r="J534">
        <v>164.9</v>
      </c>
      <c r="K534">
        <v>3627.69</v>
      </c>
      <c r="L534">
        <v>6200</v>
      </c>
    </row>
    <row r="535" spans="1:12" x14ac:dyDescent="0.3">
      <c r="A535" t="s">
        <v>2147</v>
      </c>
      <c r="B535" t="s">
        <v>2182</v>
      </c>
      <c r="C535" t="s">
        <v>19</v>
      </c>
      <c r="D535" t="s">
        <v>2290</v>
      </c>
      <c r="E535" t="s">
        <v>2295</v>
      </c>
      <c r="F535">
        <v>44</v>
      </c>
      <c r="G535">
        <v>49</v>
      </c>
      <c r="H535">
        <v>9</v>
      </c>
      <c r="I535">
        <v>105.65</v>
      </c>
      <c r="J535">
        <v>158.47999999999999</v>
      </c>
      <c r="K535">
        <v>5652.32</v>
      </c>
      <c r="L535">
        <v>6100</v>
      </c>
    </row>
    <row r="536" spans="1:12" x14ac:dyDescent="0.3">
      <c r="A536" t="s">
        <v>2147</v>
      </c>
      <c r="B536" t="s">
        <v>2229</v>
      </c>
      <c r="C536" t="s">
        <v>19</v>
      </c>
      <c r="D536" t="s">
        <v>2290</v>
      </c>
      <c r="E536" t="s">
        <v>2294</v>
      </c>
      <c r="F536">
        <v>42</v>
      </c>
      <c r="G536">
        <v>45</v>
      </c>
      <c r="H536">
        <v>5</v>
      </c>
      <c r="I536">
        <v>112.64</v>
      </c>
      <c r="J536">
        <v>168.96</v>
      </c>
      <c r="K536">
        <v>5350.4</v>
      </c>
      <c r="L536">
        <v>6200</v>
      </c>
    </row>
    <row r="537" spans="1:12" x14ac:dyDescent="0.3">
      <c r="A537" t="s">
        <v>2147</v>
      </c>
      <c r="B537" t="s">
        <v>2170</v>
      </c>
      <c r="C537" t="s">
        <v>20</v>
      </c>
      <c r="D537" t="s">
        <v>2291</v>
      </c>
      <c r="E537" t="s">
        <v>2294</v>
      </c>
      <c r="F537">
        <v>41</v>
      </c>
      <c r="G537">
        <v>37</v>
      </c>
      <c r="H537">
        <v>0</v>
      </c>
      <c r="I537">
        <v>62.5</v>
      </c>
      <c r="J537">
        <v>93.75</v>
      </c>
      <c r="K537">
        <v>2312.5</v>
      </c>
      <c r="L537">
        <v>6100</v>
      </c>
    </row>
    <row r="538" spans="1:12" x14ac:dyDescent="0.3">
      <c r="A538" t="s">
        <v>2147</v>
      </c>
      <c r="B538" t="s">
        <v>2174</v>
      </c>
      <c r="C538" t="s">
        <v>18</v>
      </c>
      <c r="D538" t="s">
        <v>2291</v>
      </c>
      <c r="E538" t="s">
        <v>2293</v>
      </c>
      <c r="F538">
        <v>37</v>
      </c>
      <c r="G538">
        <v>42</v>
      </c>
      <c r="H538">
        <v>2</v>
      </c>
      <c r="I538">
        <v>74.17</v>
      </c>
      <c r="J538">
        <v>111.25</v>
      </c>
      <c r="K538">
        <v>3189.3</v>
      </c>
      <c r="L538">
        <v>6200</v>
      </c>
    </row>
    <row r="539" spans="1:12" x14ac:dyDescent="0.3">
      <c r="A539" t="s">
        <v>2147</v>
      </c>
      <c r="B539" t="s">
        <v>2171</v>
      </c>
      <c r="C539" t="s">
        <v>18</v>
      </c>
      <c r="D539" t="s">
        <v>2289</v>
      </c>
      <c r="E539" t="s">
        <v>2296</v>
      </c>
      <c r="F539">
        <v>36</v>
      </c>
      <c r="G539">
        <v>36</v>
      </c>
      <c r="H539">
        <v>0</v>
      </c>
      <c r="I539">
        <v>104.04</v>
      </c>
      <c r="J539">
        <v>156.06</v>
      </c>
      <c r="K539">
        <v>3745.44</v>
      </c>
      <c r="L539">
        <v>6200</v>
      </c>
    </row>
    <row r="540" spans="1:12" x14ac:dyDescent="0.3">
      <c r="A540" t="s">
        <v>2147</v>
      </c>
      <c r="B540" t="s">
        <v>2242</v>
      </c>
      <c r="C540" t="s">
        <v>21</v>
      </c>
      <c r="D540" t="s">
        <v>2291</v>
      </c>
      <c r="E540" t="s">
        <v>2294</v>
      </c>
      <c r="F540">
        <v>39</v>
      </c>
      <c r="G540">
        <v>40</v>
      </c>
      <c r="H540">
        <v>0</v>
      </c>
      <c r="I540">
        <v>44.77</v>
      </c>
      <c r="J540">
        <v>67.16</v>
      </c>
      <c r="K540">
        <v>1790.8</v>
      </c>
      <c r="L540">
        <v>6100</v>
      </c>
    </row>
    <row r="541" spans="1:12" x14ac:dyDescent="0.3">
      <c r="A541" t="s">
        <v>2147</v>
      </c>
      <c r="B541" t="s">
        <v>2175</v>
      </c>
      <c r="C541" t="s">
        <v>18</v>
      </c>
      <c r="D541" t="s">
        <v>2289</v>
      </c>
      <c r="E541" t="s">
        <v>2293</v>
      </c>
      <c r="F541">
        <v>34</v>
      </c>
      <c r="G541">
        <v>30</v>
      </c>
      <c r="H541">
        <v>0</v>
      </c>
      <c r="I541">
        <v>96.97</v>
      </c>
      <c r="J541">
        <v>145.44999999999999</v>
      </c>
      <c r="K541">
        <v>2909.1</v>
      </c>
      <c r="L541">
        <v>6200</v>
      </c>
    </row>
    <row r="542" spans="1:12" x14ac:dyDescent="0.3">
      <c r="A542" t="s">
        <v>1843</v>
      </c>
      <c r="B542" t="s">
        <v>2214</v>
      </c>
      <c r="C542" t="s">
        <v>21</v>
      </c>
      <c r="D542" t="s">
        <v>2290</v>
      </c>
      <c r="E542" t="s">
        <v>2294</v>
      </c>
      <c r="F542">
        <v>32</v>
      </c>
      <c r="G542">
        <v>35</v>
      </c>
      <c r="H542">
        <v>0</v>
      </c>
      <c r="I542">
        <v>60</v>
      </c>
      <c r="J542">
        <v>90</v>
      </c>
      <c r="K542">
        <v>2100</v>
      </c>
      <c r="L542">
        <v>6200</v>
      </c>
    </row>
    <row r="543" spans="1:12" x14ac:dyDescent="0.3">
      <c r="A543" t="s">
        <v>1843</v>
      </c>
      <c r="B543" t="s">
        <v>2199</v>
      </c>
      <c r="C543" t="s">
        <v>21</v>
      </c>
      <c r="D543" t="s">
        <v>2289</v>
      </c>
      <c r="E543" t="s">
        <v>2294</v>
      </c>
      <c r="F543">
        <v>43</v>
      </c>
      <c r="G543">
        <v>43</v>
      </c>
      <c r="H543">
        <v>3</v>
      </c>
      <c r="I543">
        <v>99.16</v>
      </c>
      <c r="J543">
        <v>148.74</v>
      </c>
      <c r="K543">
        <v>4412.62</v>
      </c>
      <c r="L543">
        <v>6100</v>
      </c>
    </row>
    <row r="544" spans="1:12" x14ac:dyDescent="0.3">
      <c r="A544" t="s">
        <v>1843</v>
      </c>
      <c r="B544" t="s">
        <v>2186</v>
      </c>
      <c r="C544" t="s">
        <v>18</v>
      </c>
      <c r="D544" t="s">
        <v>2290</v>
      </c>
      <c r="E544" t="s">
        <v>2293</v>
      </c>
      <c r="F544">
        <v>30</v>
      </c>
      <c r="G544">
        <v>26</v>
      </c>
      <c r="H544">
        <v>0</v>
      </c>
      <c r="I544">
        <v>109.88</v>
      </c>
      <c r="J544">
        <v>164.82</v>
      </c>
      <c r="K544">
        <v>2856.88</v>
      </c>
      <c r="L544">
        <v>6200</v>
      </c>
    </row>
    <row r="545" spans="1:12" x14ac:dyDescent="0.3">
      <c r="A545" t="s">
        <v>1843</v>
      </c>
      <c r="B545" t="s">
        <v>2278</v>
      </c>
      <c r="C545" t="s">
        <v>21</v>
      </c>
      <c r="D545" t="s">
        <v>2290</v>
      </c>
      <c r="E545" t="s">
        <v>2295</v>
      </c>
      <c r="F545">
        <v>31</v>
      </c>
      <c r="G545">
        <v>29</v>
      </c>
      <c r="H545">
        <v>0</v>
      </c>
      <c r="I545">
        <v>56.1</v>
      </c>
      <c r="J545">
        <v>84.15</v>
      </c>
      <c r="K545">
        <v>1626.9</v>
      </c>
      <c r="L545">
        <v>6200</v>
      </c>
    </row>
    <row r="546" spans="1:12" x14ac:dyDescent="0.3">
      <c r="A546" t="s">
        <v>1843</v>
      </c>
      <c r="B546" t="s">
        <v>2242</v>
      </c>
      <c r="C546" t="s">
        <v>21</v>
      </c>
      <c r="D546" t="s">
        <v>2291</v>
      </c>
      <c r="E546" t="s">
        <v>2293</v>
      </c>
      <c r="F546">
        <v>38</v>
      </c>
      <c r="G546">
        <v>35</v>
      </c>
      <c r="H546">
        <v>0</v>
      </c>
      <c r="I546">
        <v>89.81</v>
      </c>
      <c r="J546">
        <v>134.72</v>
      </c>
      <c r="K546">
        <v>3143.35</v>
      </c>
      <c r="L546">
        <v>6200</v>
      </c>
    </row>
    <row r="547" spans="1:12" x14ac:dyDescent="0.3">
      <c r="A547" t="s">
        <v>1843</v>
      </c>
      <c r="B547" t="s">
        <v>2203</v>
      </c>
      <c r="C547" t="s">
        <v>21</v>
      </c>
      <c r="D547" t="s">
        <v>2290</v>
      </c>
      <c r="E547" t="s">
        <v>2294</v>
      </c>
      <c r="F547">
        <v>33</v>
      </c>
      <c r="G547">
        <v>34</v>
      </c>
      <c r="H547">
        <v>0</v>
      </c>
      <c r="I547">
        <v>110.41</v>
      </c>
      <c r="J547">
        <v>165.62</v>
      </c>
      <c r="K547">
        <v>3753.94</v>
      </c>
      <c r="L547">
        <v>6200</v>
      </c>
    </row>
    <row r="548" spans="1:12" x14ac:dyDescent="0.3">
      <c r="A548" t="s">
        <v>1843</v>
      </c>
      <c r="B548" t="s">
        <v>2233</v>
      </c>
      <c r="C548" t="s">
        <v>20</v>
      </c>
      <c r="D548" t="s">
        <v>2289</v>
      </c>
      <c r="E548" t="s">
        <v>2293</v>
      </c>
      <c r="F548">
        <v>30</v>
      </c>
      <c r="G548">
        <v>25</v>
      </c>
      <c r="H548">
        <v>0</v>
      </c>
      <c r="I548">
        <v>66.430000000000007</v>
      </c>
      <c r="J548">
        <v>99.65</v>
      </c>
      <c r="K548">
        <v>1660.75</v>
      </c>
      <c r="L548">
        <v>6200</v>
      </c>
    </row>
    <row r="549" spans="1:12" x14ac:dyDescent="0.3">
      <c r="A549" t="s">
        <v>1843</v>
      </c>
      <c r="B549" t="s">
        <v>2260</v>
      </c>
      <c r="C549" t="s">
        <v>21</v>
      </c>
      <c r="D549" t="s">
        <v>2290</v>
      </c>
      <c r="E549" t="s">
        <v>2293</v>
      </c>
      <c r="F549">
        <v>35</v>
      </c>
      <c r="G549">
        <v>34</v>
      </c>
      <c r="H549">
        <v>0</v>
      </c>
      <c r="I549">
        <v>69.2</v>
      </c>
      <c r="J549">
        <v>103.8</v>
      </c>
      <c r="K549">
        <v>2352.8000000000002</v>
      </c>
      <c r="L549">
        <v>6100</v>
      </c>
    </row>
    <row r="550" spans="1:12" x14ac:dyDescent="0.3">
      <c r="A550" t="s">
        <v>1843</v>
      </c>
      <c r="B550" t="s">
        <v>2246</v>
      </c>
      <c r="C550" t="s">
        <v>18</v>
      </c>
      <c r="D550" t="s">
        <v>2289</v>
      </c>
      <c r="E550" t="s">
        <v>2295</v>
      </c>
      <c r="F550">
        <v>41</v>
      </c>
      <c r="G550">
        <v>38</v>
      </c>
      <c r="H550">
        <v>0</v>
      </c>
      <c r="I550">
        <v>87.32</v>
      </c>
      <c r="J550">
        <v>130.97999999999999</v>
      </c>
      <c r="K550">
        <v>3318.16</v>
      </c>
      <c r="L550">
        <v>6100</v>
      </c>
    </row>
    <row r="551" spans="1:12" x14ac:dyDescent="0.3">
      <c r="A551" t="s">
        <v>1843</v>
      </c>
      <c r="B551" t="s">
        <v>2247</v>
      </c>
      <c r="C551" t="s">
        <v>19</v>
      </c>
      <c r="D551" t="s">
        <v>2291</v>
      </c>
      <c r="E551" t="s">
        <v>2293</v>
      </c>
      <c r="F551">
        <v>39</v>
      </c>
      <c r="G551">
        <v>36</v>
      </c>
      <c r="H551">
        <v>0</v>
      </c>
      <c r="I551">
        <v>102.15</v>
      </c>
      <c r="J551">
        <v>153.22999999999999</v>
      </c>
      <c r="K551">
        <v>3677.4</v>
      </c>
      <c r="L551">
        <v>6100</v>
      </c>
    </row>
    <row r="552" spans="1:12" x14ac:dyDescent="0.3">
      <c r="A552" t="s">
        <v>1843</v>
      </c>
      <c r="B552" t="s">
        <v>2198</v>
      </c>
      <c r="C552" t="s">
        <v>21</v>
      </c>
      <c r="D552" t="s">
        <v>2290</v>
      </c>
      <c r="E552" t="s">
        <v>2293</v>
      </c>
      <c r="F552">
        <v>35</v>
      </c>
      <c r="G552">
        <v>38</v>
      </c>
      <c r="H552">
        <v>0</v>
      </c>
      <c r="I552">
        <v>67.709999999999994</v>
      </c>
      <c r="J552">
        <v>101.56</v>
      </c>
      <c r="K552">
        <v>2572.98</v>
      </c>
      <c r="L552">
        <v>6100</v>
      </c>
    </row>
    <row r="553" spans="1:12" x14ac:dyDescent="0.3">
      <c r="A553" t="s">
        <v>1843</v>
      </c>
      <c r="B553" t="s">
        <v>2198</v>
      </c>
      <c r="C553" t="s">
        <v>21</v>
      </c>
      <c r="D553" t="s">
        <v>2290</v>
      </c>
      <c r="E553" t="s">
        <v>2296</v>
      </c>
      <c r="F553">
        <v>34</v>
      </c>
      <c r="G553">
        <v>33</v>
      </c>
      <c r="H553">
        <v>0</v>
      </c>
      <c r="I553">
        <v>109.47</v>
      </c>
      <c r="J553">
        <v>164.2</v>
      </c>
      <c r="K553">
        <v>3612.51</v>
      </c>
      <c r="L553">
        <v>6200</v>
      </c>
    </row>
    <row r="554" spans="1:12" x14ac:dyDescent="0.3">
      <c r="A554" t="s">
        <v>1843</v>
      </c>
      <c r="B554" t="s">
        <v>2192</v>
      </c>
      <c r="C554" t="s">
        <v>18</v>
      </c>
      <c r="D554" t="s">
        <v>2289</v>
      </c>
      <c r="E554" t="s">
        <v>2296</v>
      </c>
      <c r="F554">
        <v>34</v>
      </c>
      <c r="G554">
        <v>30</v>
      </c>
      <c r="H554">
        <v>0</v>
      </c>
      <c r="I554">
        <v>77.64</v>
      </c>
      <c r="J554">
        <v>116.46</v>
      </c>
      <c r="K554">
        <v>2329.1999999999998</v>
      </c>
      <c r="L554">
        <v>6200</v>
      </c>
    </row>
    <row r="555" spans="1:12" x14ac:dyDescent="0.3">
      <c r="A555" t="s">
        <v>1843</v>
      </c>
      <c r="B555" t="s">
        <v>2277</v>
      </c>
      <c r="C555" t="s">
        <v>19</v>
      </c>
      <c r="D555" t="s">
        <v>2290</v>
      </c>
      <c r="E555" t="s">
        <v>2295</v>
      </c>
      <c r="F555">
        <v>38</v>
      </c>
      <c r="G555">
        <v>41</v>
      </c>
      <c r="H555">
        <v>1</v>
      </c>
      <c r="I555">
        <v>91.82</v>
      </c>
      <c r="J555">
        <v>137.72999999999999</v>
      </c>
      <c r="K555">
        <v>3810.53</v>
      </c>
      <c r="L555">
        <v>6200</v>
      </c>
    </row>
    <row r="556" spans="1:12" x14ac:dyDescent="0.3">
      <c r="A556" t="s">
        <v>1843</v>
      </c>
      <c r="B556" t="s">
        <v>2279</v>
      </c>
      <c r="C556" t="s">
        <v>21</v>
      </c>
      <c r="D556" t="s">
        <v>2292</v>
      </c>
      <c r="E556" t="s">
        <v>2296</v>
      </c>
      <c r="F556">
        <v>35</v>
      </c>
      <c r="G556">
        <v>38</v>
      </c>
      <c r="H556">
        <v>0</v>
      </c>
      <c r="I556">
        <v>52.71</v>
      </c>
      <c r="J556">
        <v>79.06</v>
      </c>
      <c r="K556">
        <v>2002.98</v>
      </c>
      <c r="L556">
        <v>6100</v>
      </c>
    </row>
    <row r="557" spans="1:12" x14ac:dyDescent="0.3">
      <c r="A557" t="s">
        <v>2013</v>
      </c>
      <c r="B557" t="s">
        <v>2183</v>
      </c>
      <c r="C557" t="s">
        <v>19</v>
      </c>
      <c r="D557" t="s">
        <v>2289</v>
      </c>
      <c r="E557" t="s">
        <v>2295</v>
      </c>
      <c r="F557">
        <v>31</v>
      </c>
      <c r="G557">
        <v>32</v>
      </c>
      <c r="H557">
        <v>0</v>
      </c>
      <c r="I557">
        <v>85.43</v>
      </c>
      <c r="J557">
        <v>128.15</v>
      </c>
      <c r="K557">
        <v>2733.76</v>
      </c>
      <c r="L557">
        <v>6100</v>
      </c>
    </row>
    <row r="558" spans="1:12" x14ac:dyDescent="0.3">
      <c r="A558" t="s">
        <v>2013</v>
      </c>
      <c r="B558" t="s">
        <v>2282</v>
      </c>
      <c r="C558" t="s">
        <v>21</v>
      </c>
      <c r="D558" t="s">
        <v>2289</v>
      </c>
      <c r="E558" t="s">
        <v>2296</v>
      </c>
      <c r="F558">
        <v>44</v>
      </c>
      <c r="G558">
        <v>45</v>
      </c>
      <c r="H558">
        <v>5</v>
      </c>
      <c r="I558">
        <v>102.82</v>
      </c>
      <c r="J558">
        <v>154.22999999999999</v>
      </c>
      <c r="K558">
        <v>4883.95</v>
      </c>
      <c r="L558">
        <v>6100</v>
      </c>
    </row>
    <row r="559" spans="1:12" x14ac:dyDescent="0.3">
      <c r="A559" t="s">
        <v>2013</v>
      </c>
      <c r="B559" t="s">
        <v>2254</v>
      </c>
      <c r="C559" t="s">
        <v>21</v>
      </c>
      <c r="D559" t="s">
        <v>2292</v>
      </c>
      <c r="E559" t="s">
        <v>2293</v>
      </c>
      <c r="F559">
        <v>33</v>
      </c>
      <c r="G559">
        <v>31</v>
      </c>
      <c r="H559">
        <v>0</v>
      </c>
      <c r="I559">
        <v>84.31</v>
      </c>
      <c r="J559">
        <v>126.47</v>
      </c>
      <c r="K559">
        <v>2613.61</v>
      </c>
      <c r="L559">
        <v>6200</v>
      </c>
    </row>
    <row r="560" spans="1:12" x14ac:dyDescent="0.3">
      <c r="A560" t="s">
        <v>2013</v>
      </c>
      <c r="B560" t="s">
        <v>2203</v>
      </c>
      <c r="C560" t="s">
        <v>20</v>
      </c>
      <c r="D560" t="s">
        <v>2289</v>
      </c>
      <c r="E560" t="s">
        <v>2293</v>
      </c>
      <c r="F560">
        <v>40</v>
      </c>
      <c r="G560">
        <v>40</v>
      </c>
      <c r="H560">
        <v>0</v>
      </c>
      <c r="I560">
        <v>54.99</v>
      </c>
      <c r="J560">
        <v>82.48</v>
      </c>
      <c r="K560">
        <v>2199.6</v>
      </c>
      <c r="L560">
        <v>6200</v>
      </c>
    </row>
    <row r="561" spans="1:12" x14ac:dyDescent="0.3">
      <c r="A561" t="s">
        <v>2013</v>
      </c>
      <c r="B561" t="s">
        <v>2198</v>
      </c>
      <c r="C561" t="s">
        <v>21</v>
      </c>
      <c r="D561" t="s">
        <v>2290</v>
      </c>
      <c r="E561" t="s">
        <v>2294</v>
      </c>
      <c r="F561">
        <v>34</v>
      </c>
      <c r="G561">
        <v>37</v>
      </c>
      <c r="H561">
        <v>0</v>
      </c>
      <c r="I561">
        <v>63.43</v>
      </c>
      <c r="J561">
        <v>95.14</v>
      </c>
      <c r="K561">
        <v>2346.91</v>
      </c>
      <c r="L561">
        <v>6100</v>
      </c>
    </row>
    <row r="562" spans="1:12" x14ac:dyDescent="0.3">
      <c r="A562" t="s">
        <v>2013</v>
      </c>
      <c r="B562" t="s">
        <v>2277</v>
      </c>
      <c r="C562" t="s">
        <v>20</v>
      </c>
      <c r="D562" t="s">
        <v>2289</v>
      </c>
      <c r="E562" t="s">
        <v>2295</v>
      </c>
      <c r="F562">
        <v>31</v>
      </c>
      <c r="G562">
        <v>29</v>
      </c>
      <c r="H562">
        <v>0</v>
      </c>
      <c r="I562">
        <v>107.02</v>
      </c>
      <c r="J562">
        <v>160.53</v>
      </c>
      <c r="K562">
        <v>3103.58</v>
      </c>
      <c r="L562">
        <v>6200</v>
      </c>
    </row>
    <row r="563" spans="1:12" x14ac:dyDescent="0.3">
      <c r="A563" t="s">
        <v>2013</v>
      </c>
      <c r="B563" t="s">
        <v>2248</v>
      </c>
      <c r="C563" t="s">
        <v>21</v>
      </c>
      <c r="D563" t="s">
        <v>2291</v>
      </c>
      <c r="E563" t="s">
        <v>2294</v>
      </c>
      <c r="F563">
        <v>40</v>
      </c>
      <c r="G563">
        <v>36</v>
      </c>
      <c r="H563">
        <v>0</v>
      </c>
      <c r="I563">
        <v>92.8</v>
      </c>
      <c r="J563">
        <v>139.19999999999999</v>
      </c>
      <c r="K563">
        <v>3340.8</v>
      </c>
      <c r="L563">
        <v>6200</v>
      </c>
    </row>
    <row r="564" spans="1:12" x14ac:dyDescent="0.3">
      <c r="A564" t="s">
        <v>2013</v>
      </c>
      <c r="B564" t="s">
        <v>2181</v>
      </c>
      <c r="C564" t="s">
        <v>20</v>
      </c>
      <c r="D564" t="s">
        <v>2289</v>
      </c>
      <c r="E564" t="s">
        <v>2294</v>
      </c>
      <c r="F564">
        <v>40</v>
      </c>
      <c r="G564">
        <v>38</v>
      </c>
      <c r="H564">
        <v>0</v>
      </c>
      <c r="I564">
        <v>67.55</v>
      </c>
      <c r="J564">
        <v>101.32</v>
      </c>
      <c r="K564">
        <v>2566.9</v>
      </c>
      <c r="L564">
        <v>6200</v>
      </c>
    </row>
    <row r="565" spans="1:12" x14ac:dyDescent="0.3">
      <c r="A565" t="s">
        <v>2013</v>
      </c>
      <c r="B565" t="s">
        <v>2269</v>
      </c>
      <c r="C565" t="s">
        <v>20</v>
      </c>
      <c r="D565" t="s">
        <v>2292</v>
      </c>
      <c r="E565" t="s">
        <v>2294</v>
      </c>
      <c r="F565">
        <v>31</v>
      </c>
      <c r="G565">
        <v>33</v>
      </c>
      <c r="H565">
        <v>0</v>
      </c>
      <c r="I565">
        <v>61.33</v>
      </c>
      <c r="J565">
        <v>92</v>
      </c>
      <c r="K565">
        <v>2023.89</v>
      </c>
      <c r="L565">
        <v>6100</v>
      </c>
    </row>
    <row r="566" spans="1:12" x14ac:dyDescent="0.3">
      <c r="A566" t="s">
        <v>2013</v>
      </c>
      <c r="B566" t="s">
        <v>2235</v>
      </c>
      <c r="C566" t="s">
        <v>20</v>
      </c>
      <c r="D566" t="s">
        <v>2291</v>
      </c>
      <c r="E566" t="s">
        <v>2293</v>
      </c>
      <c r="F566">
        <v>43</v>
      </c>
      <c r="G566">
        <v>46</v>
      </c>
      <c r="H566">
        <v>6</v>
      </c>
      <c r="I566">
        <v>43.86</v>
      </c>
      <c r="J566">
        <v>65.790000000000006</v>
      </c>
      <c r="K566">
        <v>2149.14</v>
      </c>
      <c r="L566">
        <v>6200</v>
      </c>
    </row>
    <row r="567" spans="1:12" x14ac:dyDescent="0.3">
      <c r="A567" t="s">
        <v>2013</v>
      </c>
      <c r="B567" t="s">
        <v>2185</v>
      </c>
      <c r="C567" t="s">
        <v>21</v>
      </c>
      <c r="D567" t="s">
        <v>2289</v>
      </c>
      <c r="E567" t="s">
        <v>2295</v>
      </c>
      <c r="F567">
        <v>42</v>
      </c>
      <c r="G567">
        <v>43</v>
      </c>
      <c r="H567">
        <v>3</v>
      </c>
      <c r="I567">
        <v>112.23</v>
      </c>
      <c r="J567">
        <v>168.34</v>
      </c>
      <c r="K567">
        <v>4994.22</v>
      </c>
      <c r="L567">
        <v>6200</v>
      </c>
    </row>
    <row r="568" spans="1:12" x14ac:dyDescent="0.3">
      <c r="A568" t="s">
        <v>2013</v>
      </c>
      <c r="B568" t="s">
        <v>2287</v>
      </c>
      <c r="C568" t="s">
        <v>19</v>
      </c>
      <c r="D568" t="s">
        <v>2290</v>
      </c>
      <c r="E568" t="s">
        <v>2296</v>
      </c>
      <c r="F568">
        <v>35</v>
      </c>
      <c r="G568">
        <v>35</v>
      </c>
      <c r="H568">
        <v>0</v>
      </c>
      <c r="I568">
        <v>41.62</v>
      </c>
      <c r="J568">
        <v>62.43</v>
      </c>
      <c r="K568">
        <v>1456.7</v>
      </c>
      <c r="L568">
        <v>6100</v>
      </c>
    </row>
    <row r="569" spans="1:12" x14ac:dyDescent="0.3">
      <c r="A569" t="s">
        <v>2013</v>
      </c>
      <c r="B569" t="s">
        <v>2270</v>
      </c>
      <c r="C569" t="s">
        <v>18</v>
      </c>
      <c r="D569" t="s">
        <v>2291</v>
      </c>
      <c r="E569" t="s">
        <v>2294</v>
      </c>
      <c r="F569">
        <v>34</v>
      </c>
      <c r="G569">
        <v>37</v>
      </c>
      <c r="H569">
        <v>0</v>
      </c>
      <c r="I569">
        <v>41.34</v>
      </c>
      <c r="J569">
        <v>62.01</v>
      </c>
      <c r="K569">
        <v>1529.58</v>
      </c>
      <c r="L569">
        <v>6200</v>
      </c>
    </row>
    <row r="570" spans="1:12" x14ac:dyDescent="0.3">
      <c r="A570" t="s">
        <v>2013</v>
      </c>
      <c r="B570" t="s">
        <v>2240</v>
      </c>
      <c r="C570" t="s">
        <v>20</v>
      </c>
      <c r="D570" t="s">
        <v>2289</v>
      </c>
      <c r="E570" t="s">
        <v>2293</v>
      </c>
      <c r="F570">
        <v>44</v>
      </c>
      <c r="G570">
        <v>46</v>
      </c>
      <c r="H570">
        <v>6</v>
      </c>
      <c r="I570">
        <v>68.84</v>
      </c>
      <c r="J570">
        <v>103.26</v>
      </c>
      <c r="K570">
        <v>3373.16</v>
      </c>
      <c r="L570">
        <v>6100</v>
      </c>
    </row>
    <row r="571" spans="1:12" x14ac:dyDescent="0.3">
      <c r="A571" t="s">
        <v>2013</v>
      </c>
      <c r="B571" t="s">
        <v>2233</v>
      </c>
      <c r="C571" t="s">
        <v>19</v>
      </c>
      <c r="D571" t="s">
        <v>2290</v>
      </c>
      <c r="E571" t="s">
        <v>2294</v>
      </c>
      <c r="F571">
        <v>43</v>
      </c>
      <c r="G571">
        <v>45</v>
      </c>
      <c r="H571">
        <v>5</v>
      </c>
      <c r="I571">
        <v>94.61</v>
      </c>
      <c r="J571">
        <v>141.91</v>
      </c>
      <c r="K571">
        <v>4493.95</v>
      </c>
      <c r="L571">
        <v>6200</v>
      </c>
    </row>
    <row r="572" spans="1:12" x14ac:dyDescent="0.3">
      <c r="A572" t="s">
        <v>2001</v>
      </c>
      <c r="B572" t="s">
        <v>2223</v>
      </c>
      <c r="C572" t="s">
        <v>19</v>
      </c>
      <c r="D572" t="s">
        <v>2289</v>
      </c>
      <c r="E572" t="s">
        <v>2294</v>
      </c>
      <c r="F572">
        <v>30</v>
      </c>
      <c r="G572">
        <v>30</v>
      </c>
      <c r="H572">
        <v>0</v>
      </c>
      <c r="I572">
        <v>44</v>
      </c>
      <c r="J572">
        <v>66</v>
      </c>
      <c r="K572">
        <v>1320</v>
      </c>
      <c r="L572">
        <v>6100</v>
      </c>
    </row>
    <row r="573" spans="1:12" x14ac:dyDescent="0.3">
      <c r="A573" t="s">
        <v>2001</v>
      </c>
      <c r="B573" t="s">
        <v>2174</v>
      </c>
      <c r="C573" t="s">
        <v>21</v>
      </c>
      <c r="D573" t="s">
        <v>2291</v>
      </c>
      <c r="E573" t="s">
        <v>2295</v>
      </c>
      <c r="F573">
        <v>30</v>
      </c>
      <c r="G573">
        <v>27</v>
      </c>
      <c r="H573">
        <v>0</v>
      </c>
      <c r="I573">
        <v>60.19</v>
      </c>
      <c r="J573">
        <v>90.28</v>
      </c>
      <c r="K573">
        <v>1625.13</v>
      </c>
      <c r="L573">
        <v>6100</v>
      </c>
    </row>
    <row r="574" spans="1:12" x14ac:dyDescent="0.3">
      <c r="A574" t="s">
        <v>2001</v>
      </c>
      <c r="B574" t="s">
        <v>2232</v>
      </c>
      <c r="C574" t="s">
        <v>18</v>
      </c>
      <c r="D574" t="s">
        <v>2290</v>
      </c>
      <c r="E574" t="s">
        <v>2296</v>
      </c>
      <c r="F574">
        <v>40</v>
      </c>
      <c r="G574">
        <v>42</v>
      </c>
      <c r="H574">
        <v>2</v>
      </c>
      <c r="I574">
        <v>40.799999999999997</v>
      </c>
      <c r="J574">
        <v>61.2</v>
      </c>
      <c r="K574">
        <v>1754.4</v>
      </c>
      <c r="L574">
        <v>6200</v>
      </c>
    </row>
    <row r="575" spans="1:12" x14ac:dyDescent="0.3">
      <c r="A575" t="s">
        <v>2001</v>
      </c>
      <c r="B575" t="s">
        <v>2199</v>
      </c>
      <c r="C575" t="s">
        <v>19</v>
      </c>
      <c r="D575" t="s">
        <v>2291</v>
      </c>
      <c r="E575" t="s">
        <v>2294</v>
      </c>
      <c r="F575">
        <v>31</v>
      </c>
      <c r="G575">
        <v>35</v>
      </c>
      <c r="H575">
        <v>0</v>
      </c>
      <c r="I575">
        <v>42.05</v>
      </c>
      <c r="J575">
        <v>63.07</v>
      </c>
      <c r="K575">
        <v>1471.75</v>
      </c>
      <c r="L575">
        <v>6100</v>
      </c>
    </row>
    <row r="576" spans="1:12" x14ac:dyDescent="0.3">
      <c r="A576" t="s">
        <v>2001</v>
      </c>
      <c r="B576" t="s">
        <v>2238</v>
      </c>
      <c r="C576" t="s">
        <v>21</v>
      </c>
      <c r="D576" t="s">
        <v>2291</v>
      </c>
      <c r="E576" t="s">
        <v>2295</v>
      </c>
      <c r="F576">
        <v>43</v>
      </c>
      <c r="G576">
        <v>48</v>
      </c>
      <c r="H576">
        <v>8</v>
      </c>
      <c r="I576">
        <v>53.32</v>
      </c>
      <c r="J576">
        <v>79.98</v>
      </c>
      <c r="K576">
        <v>2772.64</v>
      </c>
      <c r="L576">
        <v>6200</v>
      </c>
    </row>
    <row r="577" spans="1:12" x14ac:dyDescent="0.3">
      <c r="A577" t="s">
        <v>2001</v>
      </c>
      <c r="B577" t="s">
        <v>2222</v>
      </c>
      <c r="C577" t="s">
        <v>18</v>
      </c>
      <c r="D577" t="s">
        <v>2290</v>
      </c>
      <c r="E577" t="s">
        <v>2293</v>
      </c>
      <c r="F577">
        <v>36</v>
      </c>
      <c r="G577">
        <v>41</v>
      </c>
      <c r="H577">
        <v>1</v>
      </c>
      <c r="I577">
        <v>103.18</v>
      </c>
      <c r="J577">
        <v>154.77000000000001</v>
      </c>
      <c r="K577">
        <v>4281.97</v>
      </c>
      <c r="L577">
        <v>6200</v>
      </c>
    </row>
    <row r="578" spans="1:12" x14ac:dyDescent="0.3">
      <c r="A578" t="s">
        <v>2001</v>
      </c>
      <c r="B578" t="s">
        <v>2225</v>
      </c>
      <c r="C578" t="s">
        <v>19</v>
      </c>
      <c r="D578" t="s">
        <v>2291</v>
      </c>
      <c r="E578" t="s">
        <v>2296</v>
      </c>
      <c r="F578">
        <v>36</v>
      </c>
      <c r="G578">
        <v>39</v>
      </c>
      <c r="H578">
        <v>0</v>
      </c>
      <c r="I578">
        <v>74.540000000000006</v>
      </c>
      <c r="J578">
        <v>111.81</v>
      </c>
      <c r="K578">
        <v>2907.06</v>
      </c>
      <c r="L578">
        <v>6100</v>
      </c>
    </row>
    <row r="579" spans="1:12" x14ac:dyDescent="0.3">
      <c r="A579" t="s">
        <v>2001</v>
      </c>
      <c r="B579" t="s">
        <v>2253</v>
      </c>
      <c r="C579" t="s">
        <v>20</v>
      </c>
      <c r="D579" t="s">
        <v>2291</v>
      </c>
      <c r="E579" t="s">
        <v>2293</v>
      </c>
      <c r="F579">
        <v>44</v>
      </c>
      <c r="G579">
        <v>46</v>
      </c>
      <c r="H579">
        <v>6</v>
      </c>
      <c r="I579">
        <v>60.25</v>
      </c>
      <c r="J579">
        <v>90.38</v>
      </c>
      <c r="K579">
        <v>2952.28</v>
      </c>
      <c r="L579">
        <v>6100</v>
      </c>
    </row>
    <row r="580" spans="1:12" x14ac:dyDescent="0.3">
      <c r="A580" t="s">
        <v>2001</v>
      </c>
      <c r="B580" t="s">
        <v>2203</v>
      </c>
      <c r="C580" t="s">
        <v>18</v>
      </c>
      <c r="D580" t="s">
        <v>2289</v>
      </c>
      <c r="E580" t="s">
        <v>2296</v>
      </c>
      <c r="F580">
        <v>38</v>
      </c>
      <c r="G580">
        <v>39</v>
      </c>
      <c r="H580">
        <v>0</v>
      </c>
      <c r="I580">
        <v>66.41</v>
      </c>
      <c r="J580">
        <v>99.61</v>
      </c>
      <c r="K580">
        <v>2589.9899999999998</v>
      </c>
      <c r="L580">
        <v>6100</v>
      </c>
    </row>
    <row r="581" spans="1:12" x14ac:dyDescent="0.3">
      <c r="A581" t="s">
        <v>2001</v>
      </c>
      <c r="B581" t="s">
        <v>2206</v>
      </c>
      <c r="C581" t="s">
        <v>18</v>
      </c>
      <c r="D581" t="s">
        <v>2292</v>
      </c>
      <c r="E581" t="s">
        <v>2294</v>
      </c>
      <c r="F581">
        <v>41</v>
      </c>
      <c r="G581">
        <v>45</v>
      </c>
      <c r="H581">
        <v>5</v>
      </c>
      <c r="I581">
        <v>115.3</v>
      </c>
      <c r="J581">
        <v>172.95</v>
      </c>
      <c r="K581">
        <v>5476.75</v>
      </c>
      <c r="L581">
        <v>6100</v>
      </c>
    </row>
    <row r="582" spans="1:12" x14ac:dyDescent="0.3">
      <c r="A582" t="s">
        <v>2001</v>
      </c>
      <c r="B582" t="s">
        <v>2246</v>
      </c>
      <c r="C582" t="s">
        <v>20</v>
      </c>
      <c r="D582" t="s">
        <v>2290</v>
      </c>
      <c r="E582" t="s">
        <v>2293</v>
      </c>
      <c r="F582">
        <v>40</v>
      </c>
      <c r="G582">
        <v>39</v>
      </c>
      <c r="H582">
        <v>0</v>
      </c>
      <c r="I582">
        <v>73.02</v>
      </c>
      <c r="J582">
        <v>109.53</v>
      </c>
      <c r="K582">
        <v>2847.78</v>
      </c>
      <c r="L582">
        <v>6200</v>
      </c>
    </row>
    <row r="583" spans="1:12" x14ac:dyDescent="0.3">
      <c r="A583" t="s">
        <v>2001</v>
      </c>
      <c r="B583" t="s">
        <v>2288</v>
      </c>
      <c r="C583" t="s">
        <v>20</v>
      </c>
      <c r="D583" t="s">
        <v>2290</v>
      </c>
      <c r="E583" t="s">
        <v>2293</v>
      </c>
      <c r="F583">
        <v>40</v>
      </c>
      <c r="G583">
        <v>39</v>
      </c>
      <c r="H583">
        <v>0</v>
      </c>
      <c r="I583">
        <v>109.4</v>
      </c>
      <c r="J583">
        <v>164.1</v>
      </c>
      <c r="K583">
        <v>4266.6000000000004</v>
      </c>
      <c r="L583">
        <v>6200</v>
      </c>
    </row>
    <row r="584" spans="1:12" x14ac:dyDescent="0.3">
      <c r="A584" t="s">
        <v>2001</v>
      </c>
      <c r="B584" t="s">
        <v>2266</v>
      </c>
      <c r="C584" t="s">
        <v>21</v>
      </c>
      <c r="D584" t="s">
        <v>2290</v>
      </c>
      <c r="E584" t="s">
        <v>2293</v>
      </c>
      <c r="F584">
        <v>44</v>
      </c>
      <c r="G584">
        <v>40</v>
      </c>
      <c r="H584">
        <v>0</v>
      </c>
      <c r="I584">
        <v>44.33</v>
      </c>
      <c r="J584">
        <v>66.5</v>
      </c>
      <c r="K584">
        <v>1773.2</v>
      </c>
      <c r="L584">
        <v>6200</v>
      </c>
    </row>
    <row r="585" spans="1:12" x14ac:dyDescent="0.3">
      <c r="A585" t="s">
        <v>2001</v>
      </c>
      <c r="B585" t="s">
        <v>2269</v>
      </c>
      <c r="C585" t="s">
        <v>21</v>
      </c>
      <c r="D585" t="s">
        <v>2291</v>
      </c>
      <c r="E585" t="s">
        <v>2296</v>
      </c>
      <c r="F585">
        <v>38</v>
      </c>
      <c r="G585">
        <v>35</v>
      </c>
      <c r="H585">
        <v>0</v>
      </c>
      <c r="I585">
        <v>116.77</v>
      </c>
      <c r="J585">
        <v>175.16</v>
      </c>
      <c r="K585">
        <v>4086.95</v>
      </c>
      <c r="L585">
        <v>6100</v>
      </c>
    </row>
    <row r="586" spans="1:12" x14ac:dyDescent="0.3">
      <c r="A586" t="s">
        <v>2001</v>
      </c>
      <c r="B586" t="s">
        <v>2262</v>
      </c>
      <c r="C586" t="s">
        <v>21</v>
      </c>
      <c r="D586" t="s">
        <v>2290</v>
      </c>
      <c r="E586" t="s">
        <v>2293</v>
      </c>
      <c r="F586">
        <v>40</v>
      </c>
      <c r="G586">
        <v>38</v>
      </c>
      <c r="H586">
        <v>0</v>
      </c>
      <c r="I586">
        <v>53.67</v>
      </c>
      <c r="J586">
        <v>80.5</v>
      </c>
      <c r="K586">
        <v>2039.46</v>
      </c>
      <c r="L586">
        <v>6100</v>
      </c>
    </row>
    <row r="587" spans="1:12" x14ac:dyDescent="0.3">
      <c r="A587" t="s">
        <v>1932</v>
      </c>
      <c r="B587" t="s">
        <v>2275</v>
      </c>
      <c r="C587" t="s">
        <v>19</v>
      </c>
      <c r="D587" t="s">
        <v>2289</v>
      </c>
      <c r="E587" t="s">
        <v>2295</v>
      </c>
      <c r="F587">
        <v>44</v>
      </c>
      <c r="G587">
        <v>43</v>
      </c>
      <c r="H587">
        <v>3</v>
      </c>
      <c r="I587">
        <v>109.23</v>
      </c>
      <c r="J587">
        <v>163.84</v>
      </c>
      <c r="K587">
        <v>4860.72</v>
      </c>
      <c r="L587">
        <v>6200</v>
      </c>
    </row>
    <row r="588" spans="1:12" x14ac:dyDescent="0.3">
      <c r="A588" t="s">
        <v>1932</v>
      </c>
      <c r="B588" t="s">
        <v>2177</v>
      </c>
      <c r="C588" t="s">
        <v>18</v>
      </c>
      <c r="D588" t="s">
        <v>2289</v>
      </c>
      <c r="E588" t="s">
        <v>2295</v>
      </c>
      <c r="F588">
        <v>43</v>
      </c>
      <c r="G588">
        <v>41</v>
      </c>
      <c r="H588">
        <v>1</v>
      </c>
      <c r="I588">
        <v>77.44</v>
      </c>
      <c r="J588">
        <v>116.16</v>
      </c>
      <c r="K588">
        <v>3213.76</v>
      </c>
      <c r="L588">
        <v>6100</v>
      </c>
    </row>
    <row r="589" spans="1:12" x14ac:dyDescent="0.3">
      <c r="A589" t="s">
        <v>1932</v>
      </c>
      <c r="B589" t="s">
        <v>2209</v>
      </c>
      <c r="C589" t="s">
        <v>20</v>
      </c>
      <c r="D589" t="s">
        <v>2289</v>
      </c>
      <c r="E589" t="s">
        <v>2293</v>
      </c>
      <c r="F589">
        <v>41</v>
      </c>
      <c r="G589">
        <v>42</v>
      </c>
      <c r="H589">
        <v>2</v>
      </c>
      <c r="I589">
        <v>48.39</v>
      </c>
      <c r="J589">
        <v>72.59</v>
      </c>
      <c r="K589">
        <v>2080.7800000000002</v>
      </c>
      <c r="L589">
        <v>6200</v>
      </c>
    </row>
    <row r="590" spans="1:12" x14ac:dyDescent="0.3">
      <c r="A590" t="s">
        <v>1932</v>
      </c>
      <c r="B590" t="s">
        <v>2218</v>
      </c>
      <c r="C590" t="s">
        <v>21</v>
      </c>
      <c r="D590" t="s">
        <v>2289</v>
      </c>
      <c r="E590" t="s">
        <v>2293</v>
      </c>
      <c r="F590">
        <v>31</v>
      </c>
      <c r="G590">
        <v>29</v>
      </c>
      <c r="H590">
        <v>0</v>
      </c>
      <c r="I590">
        <v>40.71</v>
      </c>
      <c r="J590">
        <v>61.06</v>
      </c>
      <c r="K590">
        <v>1180.5899999999999</v>
      </c>
      <c r="L590">
        <v>6100</v>
      </c>
    </row>
    <row r="591" spans="1:12" x14ac:dyDescent="0.3">
      <c r="A591" t="s">
        <v>1932</v>
      </c>
      <c r="B591" t="s">
        <v>2284</v>
      </c>
      <c r="C591" t="s">
        <v>20</v>
      </c>
      <c r="D591" t="s">
        <v>2290</v>
      </c>
      <c r="E591" t="s">
        <v>2294</v>
      </c>
      <c r="F591">
        <v>42</v>
      </c>
      <c r="G591">
        <v>45</v>
      </c>
      <c r="H591">
        <v>5</v>
      </c>
      <c r="I591">
        <v>96.41</v>
      </c>
      <c r="J591">
        <v>144.62</v>
      </c>
      <c r="K591">
        <v>4579.5</v>
      </c>
      <c r="L591">
        <v>6100</v>
      </c>
    </row>
    <row r="592" spans="1:12" x14ac:dyDescent="0.3">
      <c r="A592" t="s">
        <v>1932</v>
      </c>
      <c r="B592" t="s">
        <v>2270</v>
      </c>
      <c r="C592" t="s">
        <v>20</v>
      </c>
      <c r="D592" t="s">
        <v>2291</v>
      </c>
      <c r="E592" t="s">
        <v>2293</v>
      </c>
      <c r="F592">
        <v>35</v>
      </c>
      <c r="G592">
        <v>31</v>
      </c>
      <c r="H592">
        <v>0</v>
      </c>
      <c r="I592">
        <v>67.47</v>
      </c>
      <c r="J592">
        <v>101.2</v>
      </c>
      <c r="K592">
        <v>2091.5700000000002</v>
      </c>
      <c r="L592">
        <v>6100</v>
      </c>
    </row>
    <row r="593" spans="1:12" x14ac:dyDescent="0.3">
      <c r="A593" t="s">
        <v>1932</v>
      </c>
      <c r="B593" t="s">
        <v>2271</v>
      </c>
      <c r="C593" t="s">
        <v>19</v>
      </c>
      <c r="D593" t="s">
        <v>2292</v>
      </c>
      <c r="E593" t="s">
        <v>2293</v>
      </c>
      <c r="F593">
        <v>34</v>
      </c>
      <c r="G593">
        <v>36</v>
      </c>
      <c r="H593">
        <v>0</v>
      </c>
      <c r="I593">
        <v>112.08</v>
      </c>
      <c r="J593">
        <v>168.12</v>
      </c>
      <c r="K593">
        <v>4034.88</v>
      </c>
      <c r="L593">
        <v>6200</v>
      </c>
    </row>
    <row r="594" spans="1:12" x14ac:dyDescent="0.3">
      <c r="A594" t="s">
        <v>1932</v>
      </c>
      <c r="B594" t="s">
        <v>2182</v>
      </c>
      <c r="C594" t="s">
        <v>19</v>
      </c>
      <c r="D594" t="s">
        <v>2292</v>
      </c>
      <c r="E594" t="s">
        <v>2293</v>
      </c>
      <c r="F594">
        <v>35</v>
      </c>
      <c r="G594">
        <v>33</v>
      </c>
      <c r="H594">
        <v>0</v>
      </c>
      <c r="I594">
        <v>54.7</v>
      </c>
      <c r="J594">
        <v>82.05</v>
      </c>
      <c r="K594">
        <v>1805.1</v>
      </c>
      <c r="L594">
        <v>6200</v>
      </c>
    </row>
    <row r="595" spans="1:12" x14ac:dyDescent="0.3">
      <c r="A595" t="s">
        <v>1932</v>
      </c>
      <c r="B595" t="s">
        <v>2235</v>
      </c>
      <c r="C595" t="s">
        <v>21</v>
      </c>
      <c r="D595" t="s">
        <v>2291</v>
      </c>
      <c r="E595" t="s">
        <v>2294</v>
      </c>
      <c r="F595">
        <v>30</v>
      </c>
      <c r="G595">
        <v>28</v>
      </c>
      <c r="H595">
        <v>0</v>
      </c>
      <c r="I595">
        <v>82.38</v>
      </c>
      <c r="J595">
        <v>123.57</v>
      </c>
      <c r="K595">
        <v>2306.64</v>
      </c>
      <c r="L595">
        <v>6200</v>
      </c>
    </row>
    <row r="596" spans="1:12" x14ac:dyDescent="0.3">
      <c r="A596" t="s">
        <v>1932</v>
      </c>
      <c r="B596" t="s">
        <v>2249</v>
      </c>
      <c r="C596" t="s">
        <v>18</v>
      </c>
      <c r="D596" t="s">
        <v>2291</v>
      </c>
      <c r="E596" t="s">
        <v>2294</v>
      </c>
      <c r="F596">
        <v>32</v>
      </c>
      <c r="G596">
        <v>33</v>
      </c>
      <c r="H596">
        <v>0</v>
      </c>
      <c r="I596">
        <v>78.55</v>
      </c>
      <c r="J596">
        <v>117.82</v>
      </c>
      <c r="K596">
        <v>2592.15</v>
      </c>
      <c r="L596">
        <v>6200</v>
      </c>
    </row>
    <row r="597" spans="1:12" x14ac:dyDescent="0.3">
      <c r="A597" t="s">
        <v>1932</v>
      </c>
      <c r="B597" t="s">
        <v>2223</v>
      </c>
      <c r="C597" t="s">
        <v>18</v>
      </c>
      <c r="D597" t="s">
        <v>2289</v>
      </c>
      <c r="E597" t="s">
        <v>2294</v>
      </c>
      <c r="F597">
        <v>38</v>
      </c>
      <c r="G597">
        <v>41</v>
      </c>
      <c r="H597">
        <v>1</v>
      </c>
      <c r="I597">
        <v>108.78</v>
      </c>
      <c r="J597">
        <v>163.16999999999999</v>
      </c>
      <c r="K597">
        <v>4514.37</v>
      </c>
      <c r="L597">
        <v>6100</v>
      </c>
    </row>
    <row r="598" spans="1:12" x14ac:dyDescent="0.3">
      <c r="A598" t="s">
        <v>1932</v>
      </c>
      <c r="B598" t="s">
        <v>2173</v>
      </c>
      <c r="C598" t="s">
        <v>21</v>
      </c>
      <c r="D598" t="s">
        <v>2290</v>
      </c>
      <c r="E598" t="s">
        <v>2293</v>
      </c>
      <c r="F598">
        <v>33</v>
      </c>
      <c r="G598">
        <v>29</v>
      </c>
      <c r="H598">
        <v>0</v>
      </c>
      <c r="I598">
        <v>44.54</v>
      </c>
      <c r="J598">
        <v>66.81</v>
      </c>
      <c r="K598">
        <v>1291.6600000000001</v>
      </c>
      <c r="L598">
        <v>6200</v>
      </c>
    </row>
    <row r="599" spans="1:12" x14ac:dyDescent="0.3">
      <c r="A599" t="s">
        <v>1932</v>
      </c>
      <c r="B599" t="s">
        <v>2248</v>
      </c>
      <c r="C599" t="s">
        <v>19</v>
      </c>
      <c r="D599" t="s">
        <v>2290</v>
      </c>
      <c r="E599" t="s">
        <v>2296</v>
      </c>
      <c r="F599">
        <v>43</v>
      </c>
      <c r="G599">
        <v>38</v>
      </c>
      <c r="H599">
        <v>0</v>
      </c>
      <c r="I599">
        <v>112.9</v>
      </c>
      <c r="J599">
        <v>169.35</v>
      </c>
      <c r="K599">
        <v>4290.2</v>
      </c>
      <c r="L599">
        <v>6100</v>
      </c>
    </row>
    <row r="600" spans="1:12" x14ac:dyDescent="0.3">
      <c r="A600" t="s">
        <v>1932</v>
      </c>
      <c r="B600" t="s">
        <v>2175</v>
      </c>
      <c r="C600" t="s">
        <v>19</v>
      </c>
      <c r="D600" t="s">
        <v>2289</v>
      </c>
      <c r="E600" t="s">
        <v>2296</v>
      </c>
      <c r="F600">
        <v>44</v>
      </c>
      <c r="G600">
        <v>44</v>
      </c>
      <c r="H600">
        <v>4</v>
      </c>
      <c r="I600">
        <v>99.87</v>
      </c>
      <c r="J600">
        <v>149.81</v>
      </c>
      <c r="K600">
        <v>4594.04</v>
      </c>
      <c r="L600">
        <v>6200</v>
      </c>
    </row>
    <row r="601" spans="1:12" x14ac:dyDescent="0.3">
      <c r="A601" t="s">
        <v>1932</v>
      </c>
      <c r="B601" t="s">
        <v>2200</v>
      </c>
      <c r="C601" t="s">
        <v>18</v>
      </c>
      <c r="D601" t="s">
        <v>2289</v>
      </c>
      <c r="E601" t="s">
        <v>2295</v>
      </c>
      <c r="F601">
        <v>32</v>
      </c>
      <c r="G601">
        <v>37</v>
      </c>
      <c r="H601">
        <v>0</v>
      </c>
      <c r="I601">
        <v>114.44</v>
      </c>
      <c r="J601">
        <v>171.66</v>
      </c>
      <c r="K601">
        <v>4234.28</v>
      </c>
      <c r="L601">
        <v>6100</v>
      </c>
    </row>
    <row r="602" spans="1:12" x14ac:dyDescent="0.3">
      <c r="A602" t="s">
        <v>1912</v>
      </c>
      <c r="B602" t="s">
        <v>2197</v>
      </c>
      <c r="C602" t="s">
        <v>21</v>
      </c>
      <c r="D602" t="s">
        <v>2292</v>
      </c>
      <c r="E602" t="s">
        <v>2296</v>
      </c>
      <c r="F602">
        <v>37</v>
      </c>
      <c r="G602">
        <v>35</v>
      </c>
      <c r="H602">
        <v>0</v>
      </c>
      <c r="I602">
        <v>112.9</v>
      </c>
      <c r="J602">
        <v>169.35</v>
      </c>
      <c r="K602">
        <v>3951.5</v>
      </c>
      <c r="L602">
        <v>6200</v>
      </c>
    </row>
    <row r="603" spans="1:12" x14ac:dyDescent="0.3">
      <c r="A603" t="s">
        <v>1912</v>
      </c>
      <c r="B603" t="s">
        <v>2231</v>
      </c>
      <c r="C603" t="s">
        <v>20</v>
      </c>
      <c r="D603" t="s">
        <v>2292</v>
      </c>
      <c r="E603" t="s">
        <v>2294</v>
      </c>
      <c r="F603">
        <v>36</v>
      </c>
      <c r="G603">
        <v>40</v>
      </c>
      <c r="H603">
        <v>0</v>
      </c>
      <c r="I603">
        <v>89.18</v>
      </c>
      <c r="J603">
        <v>133.77000000000001</v>
      </c>
      <c r="K603">
        <v>3567.2</v>
      </c>
      <c r="L603">
        <v>6200</v>
      </c>
    </row>
    <row r="604" spans="1:12" x14ac:dyDescent="0.3">
      <c r="A604" t="s">
        <v>1912</v>
      </c>
      <c r="B604" t="s">
        <v>2238</v>
      </c>
      <c r="C604" t="s">
        <v>20</v>
      </c>
      <c r="D604" t="s">
        <v>2289</v>
      </c>
      <c r="E604" t="s">
        <v>2294</v>
      </c>
      <c r="F604">
        <v>30</v>
      </c>
      <c r="G604">
        <v>30</v>
      </c>
      <c r="H604">
        <v>0</v>
      </c>
      <c r="I604">
        <v>82.02</v>
      </c>
      <c r="J604">
        <v>123.03</v>
      </c>
      <c r="K604">
        <v>2460.6</v>
      </c>
      <c r="L604">
        <v>6200</v>
      </c>
    </row>
    <row r="605" spans="1:12" x14ac:dyDescent="0.3">
      <c r="A605" t="s">
        <v>1912</v>
      </c>
      <c r="B605" t="s">
        <v>2204</v>
      </c>
      <c r="C605" t="s">
        <v>19</v>
      </c>
      <c r="D605" t="s">
        <v>2292</v>
      </c>
      <c r="E605" t="s">
        <v>2294</v>
      </c>
      <c r="F605">
        <v>44</v>
      </c>
      <c r="G605">
        <v>43</v>
      </c>
      <c r="H605">
        <v>3</v>
      </c>
      <c r="I605">
        <v>64.349999999999994</v>
      </c>
      <c r="J605">
        <v>96.52</v>
      </c>
      <c r="K605">
        <v>2863.56</v>
      </c>
      <c r="L605">
        <v>6200</v>
      </c>
    </row>
    <row r="606" spans="1:12" x14ac:dyDescent="0.3">
      <c r="A606" t="s">
        <v>1912</v>
      </c>
      <c r="B606" t="s">
        <v>2277</v>
      </c>
      <c r="C606" t="s">
        <v>21</v>
      </c>
      <c r="D606" t="s">
        <v>2291</v>
      </c>
      <c r="E606" t="s">
        <v>2296</v>
      </c>
      <c r="F606">
        <v>35</v>
      </c>
      <c r="G606">
        <v>40</v>
      </c>
      <c r="H606">
        <v>0</v>
      </c>
      <c r="I606">
        <v>97.38</v>
      </c>
      <c r="J606">
        <v>146.07</v>
      </c>
      <c r="K606">
        <v>3895.2</v>
      </c>
      <c r="L606">
        <v>6200</v>
      </c>
    </row>
    <row r="607" spans="1:12" x14ac:dyDescent="0.3">
      <c r="A607" t="s">
        <v>1912</v>
      </c>
      <c r="B607" t="s">
        <v>2187</v>
      </c>
      <c r="C607" t="s">
        <v>20</v>
      </c>
      <c r="D607" t="s">
        <v>2291</v>
      </c>
      <c r="E607" t="s">
        <v>2294</v>
      </c>
      <c r="F607">
        <v>42</v>
      </c>
      <c r="G607">
        <v>37</v>
      </c>
      <c r="H607">
        <v>0</v>
      </c>
      <c r="I607">
        <v>78.02</v>
      </c>
      <c r="J607">
        <v>117.03</v>
      </c>
      <c r="K607">
        <v>2886.74</v>
      </c>
      <c r="L607">
        <v>6200</v>
      </c>
    </row>
    <row r="608" spans="1:12" x14ac:dyDescent="0.3">
      <c r="A608" t="s">
        <v>1912</v>
      </c>
      <c r="B608" t="s">
        <v>2180</v>
      </c>
      <c r="C608" t="s">
        <v>19</v>
      </c>
      <c r="D608" t="s">
        <v>2290</v>
      </c>
      <c r="E608" t="s">
        <v>2294</v>
      </c>
      <c r="F608">
        <v>38</v>
      </c>
      <c r="G608">
        <v>35</v>
      </c>
      <c r="H608">
        <v>0</v>
      </c>
      <c r="I608">
        <v>76.7</v>
      </c>
      <c r="J608">
        <v>115.05</v>
      </c>
      <c r="K608">
        <v>2684.5</v>
      </c>
      <c r="L608">
        <v>6100</v>
      </c>
    </row>
    <row r="609" spans="1:12" x14ac:dyDescent="0.3">
      <c r="A609" t="s">
        <v>1912</v>
      </c>
      <c r="B609" t="s">
        <v>2259</v>
      </c>
      <c r="C609" t="s">
        <v>20</v>
      </c>
      <c r="D609" t="s">
        <v>2290</v>
      </c>
      <c r="E609" t="s">
        <v>2295</v>
      </c>
      <c r="F609">
        <v>40</v>
      </c>
      <c r="G609">
        <v>44</v>
      </c>
      <c r="H609">
        <v>4</v>
      </c>
      <c r="I609">
        <v>107.55</v>
      </c>
      <c r="J609">
        <v>161.32</v>
      </c>
      <c r="K609">
        <v>4947.28</v>
      </c>
      <c r="L609">
        <v>6100</v>
      </c>
    </row>
    <row r="610" spans="1:12" x14ac:dyDescent="0.3">
      <c r="A610" t="s">
        <v>1912</v>
      </c>
      <c r="B610" t="s">
        <v>2216</v>
      </c>
      <c r="C610" t="s">
        <v>20</v>
      </c>
      <c r="D610" t="s">
        <v>2292</v>
      </c>
      <c r="E610" t="s">
        <v>2293</v>
      </c>
      <c r="F610">
        <v>33</v>
      </c>
      <c r="G610">
        <v>37</v>
      </c>
      <c r="H610">
        <v>0</v>
      </c>
      <c r="I610">
        <v>61.97</v>
      </c>
      <c r="J610">
        <v>92.95</v>
      </c>
      <c r="K610">
        <v>2292.89</v>
      </c>
      <c r="L610">
        <v>6100</v>
      </c>
    </row>
    <row r="611" spans="1:12" x14ac:dyDescent="0.3">
      <c r="A611" t="s">
        <v>1912</v>
      </c>
      <c r="B611" t="s">
        <v>2278</v>
      </c>
      <c r="C611" t="s">
        <v>19</v>
      </c>
      <c r="D611" t="s">
        <v>2290</v>
      </c>
      <c r="E611" t="s">
        <v>2294</v>
      </c>
      <c r="F611">
        <v>39</v>
      </c>
      <c r="G611">
        <v>34</v>
      </c>
      <c r="H611">
        <v>0</v>
      </c>
      <c r="I611">
        <v>110.56</v>
      </c>
      <c r="J611">
        <v>165.84</v>
      </c>
      <c r="K611">
        <v>3759.04</v>
      </c>
      <c r="L611">
        <v>6200</v>
      </c>
    </row>
    <row r="612" spans="1:12" x14ac:dyDescent="0.3">
      <c r="A612" t="s">
        <v>1912</v>
      </c>
      <c r="B612" t="s">
        <v>2239</v>
      </c>
      <c r="C612" t="s">
        <v>18</v>
      </c>
      <c r="D612" t="s">
        <v>2289</v>
      </c>
      <c r="E612" t="s">
        <v>2296</v>
      </c>
      <c r="F612">
        <v>36</v>
      </c>
      <c r="G612">
        <v>40</v>
      </c>
      <c r="H612">
        <v>0</v>
      </c>
      <c r="I612">
        <v>59.62</v>
      </c>
      <c r="J612">
        <v>89.43</v>
      </c>
      <c r="K612">
        <v>2384.8000000000002</v>
      </c>
      <c r="L612">
        <v>6100</v>
      </c>
    </row>
    <row r="613" spans="1:12" x14ac:dyDescent="0.3">
      <c r="A613" t="s">
        <v>1912</v>
      </c>
      <c r="B613" t="s">
        <v>2173</v>
      </c>
      <c r="C613" t="s">
        <v>20</v>
      </c>
      <c r="D613" t="s">
        <v>2289</v>
      </c>
      <c r="E613" t="s">
        <v>2293</v>
      </c>
      <c r="F613">
        <v>38</v>
      </c>
      <c r="G613">
        <v>43</v>
      </c>
      <c r="H613">
        <v>3</v>
      </c>
      <c r="I613">
        <v>98.22</v>
      </c>
      <c r="J613">
        <v>147.33000000000001</v>
      </c>
      <c r="K613">
        <v>4370.79</v>
      </c>
      <c r="L613">
        <v>6100</v>
      </c>
    </row>
    <row r="614" spans="1:12" x14ac:dyDescent="0.3">
      <c r="A614" t="s">
        <v>1912</v>
      </c>
      <c r="B614" t="s">
        <v>2238</v>
      </c>
      <c r="C614" t="s">
        <v>20</v>
      </c>
      <c r="D614" t="s">
        <v>2289</v>
      </c>
      <c r="E614" t="s">
        <v>2293</v>
      </c>
      <c r="F614">
        <v>36</v>
      </c>
      <c r="G614">
        <v>33</v>
      </c>
      <c r="H614">
        <v>0</v>
      </c>
      <c r="I614">
        <v>96.42</v>
      </c>
      <c r="J614">
        <v>144.63</v>
      </c>
      <c r="K614">
        <v>3181.86</v>
      </c>
      <c r="L614">
        <v>6200</v>
      </c>
    </row>
    <row r="615" spans="1:12" x14ac:dyDescent="0.3">
      <c r="A615" t="s">
        <v>1912</v>
      </c>
      <c r="B615" t="s">
        <v>2227</v>
      </c>
      <c r="C615" t="s">
        <v>21</v>
      </c>
      <c r="D615" t="s">
        <v>2289</v>
      </c>
      <c r="E615" t="s">
        <v>2294</v>
      </c>
      <c r="F615">
        <v>38</v>
      </c>
      <c r="G615">
        <v>41</v>
      </c>
      <c r="H615">
        <v>1</v>
      </c>
      <c r="I615">
        <v>116.35</v>
      </c>
      <c r="J615">
        <v>174.52</v>
      </c>
      <c r="K615">
        <v>4828.5200000000004</v>
      </c>
      <c r="L615">
        <v>6100</v>
      </c>
    </row>
    <row r="616" spans="1:12" x14ac:dyDescent="0.3">
      <c r="A616" t="s">
        <v>1912</v>
      </c>
      <c r="B616" t="s">
        <v>2257</v>
      </c>
      <c r="C616" t="s">
        <v>19</v>
      </c>
      <c r="D616" t="s">
        <v>2291</v>
      </c>
      <c r="E616" t="s">
        <v>2296</v>
      </c>
      <c r="F616">
        <v>35</v>
      </c>
      <c r="G616">
        <v>31</v>
      </c>
      <c r="H616">
        <v>0</v>
      </c>
      <c r="I616">
        <v>76.47</v>
      </c>
      <c r="J616">
        <v>114.7</v>
      </c>
      <c r="K616">
        <v>2370.5700000000002</v>
      </c>
      <c r="L616">
        <v>6100</v>
      </c>
    </row>
    <row r="617" spans="1:12" x14ac:dyDescent="0.3">
      <c r="A617" t="s">
        <v>1961</v>
      </c>
      <c r="B617" t="s">
        <v>2248</v>
      </c>
      <c r="C617" t="s">
        <v>19</v>
      </c>
      <c r="D617" t="s">
        <v>2292</v>
      </c>
      <c r="E617" t="s">
        <v>2293</v>
      </c>
      <c r="F617">
        <v>41</v>
      </c>
      <c r="G617">
        <v>41</v>
      </c>
      <c r="H617">
        <v>1</v>
      </c>
      <c r="I617">
        <v>43.09</v>
      </c>
      <c r="J617">
        <v>64.64</v>
      </c>
      <c r="K617">
        <v>1788.24</v>
      </c>
      <c r="L617">
        <v>6200</v>
      </c>
    </row>
    <row r="618" spans="1:12" x14ac:dyDescent="0.3">
      <c r="A618" t="s">
        <v>1961</v>
      </c>
      <c r="B618" t="s">
        <v>2191</v>
      </c>
      <c r="C618" t="s">
        <v>20</v>
      </c>
      <c r="D618" t="s">
        <v>2290</v>
      </c>
      <c r="E618" t="s">
        <v>2293</v>
      </c>
      <c r="F618">
        <v>36</v>
      </c>
      <c r="G618">
        <v>35</v>
      </c>
      <c r="H618">
        <v>0</v>
      </c>
      <c r="I618">
        <v>104.76</v>
      </c>
      <c r="J618">
        <v>157.13999999999999</v>
      </c>
      <c r="K618">
        <v>3666.6</v>
      </c>
      <c r="L618">
        <v>6200</v>
      </c>
    </row>
    <row r="619" spans="1:12" x14ac:dyDescent="0.3">
      <c r="A619" t="s">
        <v>1961</v>
      </c>
      <c r="B619" t="s">
        <v>2261</v>
      </c>
      <c r="C619" t="s">
        <v>21</v>
      </c>
      <c r="D619" t="s">
        <v>2289</v>
      </c>
      <c r="E619" t="s">
        <v>2293</v>
      </c>
      <c r="F619">
        <v>43</v>
      </c>
      <c r="G619">
        <v>46</v>
      </c>
      <c r="H619">
        <v>6</v>
      </c>
      <c r="I619">
        <v>50.64</v>
      </c>
      <c r="J619">
        <v>75.959999999999994</v>
      </c>
      <c r="K619">
        <v>2481.36</v>
      </c>
      <c r="L619">
        <v>6200</v>
      </c>
    </row>
    <row r="620" spans="1:12" x14ac:dyDescent="0.3">
      <c r="A620" t="s">
        <v>1961</v>
      </c>
      <c r="B620" t="s">
        <v>2212</v>
      </c>
      <c r="C620" t="s">
        <v>20</v>
      </c>
      <c r="D620" t="s">
        <v>2291</v>
      </c>
      <c r="E620" t="s">
        <v>2296</v>
      </c>
      <c r="F620">
        <v>36</v>
      </c>
      <c r="G620">
        <v>35</v>
      </c>
      <c r="H620">
        <v>0</v>
      </c>
      <c r="I620">
        <v>106.62</v>
      </c>
      <c r="J620">
        <v>159.93</v>
      </c>
      <c r="K620">
        <v>3731.7</v>
      </c>
      <c r="L620">
        <v>6200</v>
      </c>
    </row>
    <row r="621" spans="1:12" x14ac:dyDescent="0.3">
      <c r="A621" t="s">
        <v>1961</v>
      </c>
      <c r="B621" t="s">
        <v>2276</v>
      </c>
      <c r="C621" t="s">
        <v>20</v>
      </c>
      <c r="D621" t="s">
        <v>2291</v>
      </c>
      <c r="E621" t="s">
        <v>2293</v>
      </c>
      <c r="F621">
        <v>37</v>
      </c>
      <c r="G621">
        <v>33</v>
      </c>
      <c r="H621">
        <v>0</v>
      </c>
      <c r="I621">
        <v>84.4</v>
      </c>
      <c r="J621">
        <v>126.6</v>
      </c>
      <c r="K621">
        <v>2785.2</v>
      </c>
      <c r="L621">
        <v>6100</v>
      </c>
    </row>
    <row r="622" spans="1:12" x14ac:dyDescent="0.3">
      <c r="A622" t="s">
        <v>1961</v>
      </c>
      <c r="B622" t="s">
        <v>2258</v>
      </c>
      <c r="C622" t="s">
        <v>19</v>
      </c>
      <c r="D622" t="s">
        <v>2290</v>
      </c>
      <c r="E622" t="s">
        <v>2294</v>
      </c>
      <c r="F622">
        <v>38</v>
      </c>
      <c r="G622">
        <v>42</v>
      </c>
      <c r="H622">
        <v>2</v>
      </c>
      <c r="I622">
        <v>59.41</v>
      </c>
      <c r="J622">
        <v>89.11</v>
      </c>
      <c r="K622">
        <v>2554.62</v>
      </c>
      <c r="L622">
        <v>6200</v>
      </c>
    </row>
    <row r="623" spans="1:12" x14ac:dyDescent="0.3">
      <c r="A623" t="s">
        <v>1961</v>
      </c>
      <c r="B623" t="s">
        <v>2242</v>
      </c>
      <c r="C623" t="s">
        <v>18</v>
      </c>
      <c r="D623" t="s">
        <v>2292</v>
      </c>
      <c r="E623" t="s">
        <v>2293</v>
      </c>
      <c r="F623">
        <v>44</v>
      </c>
      <c r="G623">
        <v>40</v>
      </c>
      <c r="H623">
        <v>0</v>
      </c>
      <c r="I623">
        <v>94.3</v>
      </c>
      <c r="J623">
        <v>141.44999999999999</v>
      </c>
      <c r="K623">
        <v>3772</v>
      </c>
      <c r="L623">
        <v>6100</v>
      </c>
    </row>
    <row r="624" spans="1:12" x14ac:dyDescent="0.3">
      <c r="A624" t="s">
        <v>1961</v>
      </c>
      <c r="B624" t="s">
        <v>2230</v>
      </c>
      <c r="C624" t="s">
        <v>18</v>
      </c>
      <c r="D624" t="s">
        <v>2292</v>
      </c>
      <c r="E624" t="s">
        <v>2294</v>
      </c>
      <c r="F624">
        <v>39</v>
      </c>
      <c r="G624">
        <v>44</v>
      </c>
      <c r="H624">
        <v>4</v>
      </c>
      <c r="I624">
        <v>108.1</v>
      </c>
      <c r="J624">
        <v>162.15</v>
      </c>
      <c r="K624">
        <v>4972.6000000000004</v>
      </c>
      <c r="L624">
        <v>6100</v>
      </c>
    </row>
    <row r="625" spans="1:12" x14ac:dyDescent="0.3">
      <c r="A625" t="s">
        <v>1961</v>
      </c>
      <c r="B625" t="s">
        <v>2182</v>
      </c>
      <c r="C625" t="s">
        <v>20</v>
      </c>
      <c r="D625" t="s">
        <v>2292</v>
      </c>
      <c r="E625" t="s">
        <v>2296</v>
      </c>
      <c r="F625">
        <v>44</v>
      </c>
      <c r="G625">
        <v>39</v>
      </c>
      <c r="H625">
        <v>0</v>
      </c>
      <c r="I625">
        <v>90.72</v>
      </c>
      <c r="J625">
        <v>136.08000000000001</v>
      </c>
      <c r="K625">
        <v>3538.08</v>
      </c>
      <c r="L625">
        <v>6100</v>
      </c>
    </row>
    <row r="626" spans="1:12" x14ac:dyDescent="0.3">
      <c r="A626" t="s">
        <v>1961</v>
      </c>
      <c r="B626" t="s">
        <v>2226</v>
      </c>
      <c r="C626" t="s">
        <v>18</v>
      </c>
      <c r="D626" t="s">
        <v>2290</v>
      </c>
      <c r="E626" t="s">
        <v>2293</v>
      </c>
      <c r="F626">
        <v>36</v>
      </c>
      <c r="G626">
        <v>41</v>
      </c>
      <c r="H626">
        <v>1</v>
      </c>
      <c r="I626">
        <v>103.88</v>
      </c>
      <c r="J626">
        <v>155.82</v>
      </c>
      <c r="K626">
        <v>4311.0200000000004</v>
      </c>
      <c r="L626">
        <v>6100</v>
      </c>
    </row>
    <row r="627" spans="1:12" x14ac:dyDescent="0.3">
      <c r="A627" t="s">
        <v>1961</v>
      </c>
      <c r="B627" t="s">
        <v>2223</v>
      </c>
      <c r="C627" t="s">
        <v>18</v>
      </c>
      <c r="D627" t="s">
        <v>2292</v>
      </c>
      <c r="E627" t="s">
        <v>2293</v>
      </c>
      <c r="F627">
        <v>40</v>
      </c>
      <c r="G627">
        <v>38</v>
      </c>
      <c r="H627">
        <v>0</v>
      </c>
      <c r="I627">
        <v>57.98</v>
      </c>
      <c r="J627">
        <v>86.97</v>
      </c>
      <c r="K627">
        <v>2203.2399999999998</v>
      </c>
      <c r="L627">
        <v>6100</v>
      </c>
    </row>
    <row r="628" spans="1:12" x14ac:dyDescent="0.3">
      <c r="A628" t="s">
        <v>1961</v>
      </c>
      <c r="B628" t="s">
        <v>2214</v>
      </c>
      <c r="C628" t="s">
        <v>19</v>
      </c>
      <c r="D628" t="s">
        <v>2289</v>
      </c>
      <c r="E628" t="s">
        <v>2293</v>
      </c>
      <c r="F628">
        <v>30</v>
      </c>
      <c r="G628">
        <v>34</v>
      </c>
      <c r="H628">
        <v>0</v>
      </c>
      <c r="I628">
        <v>100.17</v>
      </c>
      <c r="J628">
        <v>150.25</v>
      </c>
      <c r="K628">
        <v>3405.78</v>
      </c>
      <c r="L628">
        <v>6200</v>
      </c>
    </row>
    <row r="629" spans="1:12" x14ac:dyDescent="0.3">
      <c r="A629" t="s">
        <v>1961</v>
      </c>
      <c r="B629" t="s">
        <v>2224</v>
      </c>
      <c r="C629" t="s">
        <v>21</v>
      </c>
      <c r="D629" t="s">
        <v>2289</v>
      </c>
      <c r="E629" t="s">
        <v>2294</v>
      </c>
      <c r="F629">
        <v>41</v>
      </c>
      <c r="G629">
        <v>42</v>
      </c>
      <c r="H629">
        <v>2</v>
      </c>
      <c r="I629">
        <v>53.98</v>
      </c>
      <c r="J629">
        <v>80.97</v>
      </c>
      <c r="K629">
        <v>2321.14</v>
      </c>
      <c r="L629">
        <v>6100</v>
      </c>
    </row>
    <row r="630" spans="1:12" x14ac:dyDescent="0.3">
      <c r="A630" t="s">
        <v>1961</v>
      </c>
      <c r="B630" t="s">
        <v>2173</v>
      </c>
      <c r="C630" t="s">
        <v>19</v>
      </c>
      <c r="D630" t="s">
        <v>2292</v>
      </c>
      <c r="E630" t="s">
        <v>2294</v>
      </c>
      <c r="F630">
        <v>39</v>
      </c>
      <c r="G630">
        <v>37</v>
      </c>
      <c r="H630">
        <v>0</v>
      </c>
      <c r="I630">
        <v>92.11</v>
      </c>
      <c r="J630">
        <v>138.16</v>
      </c>
      <c r="K630">
        <v>3408.07</v>
      </c>
      <c r="L630">
        <v>6100</v>
      </c>
    </row>
    <row r="631" spans="1:12" x14ac:dyDescent="0.3">
      <c r="A631" t="s">
        <v>1961</v>
      </c>
      <c r="B631" t="s">
        <v>2194</v>
      </c>
      <c r="C631" t="s">
        <v>19</v>
      </c>
      <c r="D631" t="s">
        <v>2290</v>
      </c>
      <c r="E631" t="s">
        <v>2296</v>
      </c>
      <c r="F631">
        <v>42</v>
      </c>
      <c r="G631">
        <v>39</v>
      </c>
      <c r="H631">
        <v>0</v>
      </c>
      <c r="I631">
        <v>67.13</v>
      </c>
      <c r="J631">
        <v>100.69</v>
      </c>
      <c r="K631">
        <v>2618.0700000000002</v>
      </c>
      <c r="L631">
        <v>6100</v>
      </c>
    </row>
    <row r="632" spans="1:12" x14ac:dyDescent="0.3">
      <c r="A632" t="s">
        <v>1976</v>
      </c>
      <c r="B632" t="s">
        <v>2272</v>
      </c>
      <c r="C632" t="s">
        <v>21</v>
      </c>
      <c r="D632" t="s">
        <v>2291</v>
      </c>
      <c r="E632" t="s">
        <v>2296</v>
      </c>
      <c r="F632">
        <v>38</v>
      </c>
      <c r="G632">
        <v>40</v>
      </c>
      <c r="H632">
        <v>0</v>
      </c>
      <c r="I632">
        <v>99.18</v>
      </c>
      <c r="J632">
        <v>148.77000000000001</v>
      </c>
      <c r="K632">
        <v>3967.2</v>
      </c>
      <c r="L632">
        <v>6100</v>
      </c>
    </row>
    <row r="633" spans="1:12" x14ac:dyDescent="0.3">
      <c r="A633" t="s">
        <v>1976</v>
      </c>
      <c r="B633" t="s">
        <v>2233</v>
      </c>
      <c r="C633" t="s">
        <v>21</v>
      </c>
      <c r="D633" t="s">
        <v>2289</v>
      </c>
      <c r="E633" t="s">
        <v>2296</v>
      </c>
      <c r="F633">
        <v>30</v>
      </c>
      <c r="G633">
        <v>29</v>
      </c>
      <c r="H633">
        <v>0</v>
      </c>
      <c r="I633">
        <v>68.28</v>
      </c>
      <c r="J633">
        <v>102.42</v>
      </c>
      <c r="K633">
        <v>1980.12</v>
      </c>
      <c r="L633">
        <v>6200</v>
      </c>
    </row>
    <row r="634" spans="1:12" x14ac:dyDescent="0.3">
      <c r="A634" t="s">
        <v>1976</v>
      </c>
      <c r="B634" t="s">
        <v>2207</v>
      </c>
      <c r="C634" t="s">
        <v>20</v>
      </c>
      <c r="D634" t="s">
        <v>2292</v>
      </c>
      <c r="E634" t="s">
        <v>2296</v>
      </c>
      <c r="F634">
        <v>35</v>
      </c>
      <c r="G634">
        <v>34</v>
      </c>
      <c r="H634">
        <v>0</v>
      </c>
      <c r="I634">
        <v>74.7</v>
      </c>
      <c r="J634">
        <v>112.05</v>
      </c>
      <c r="K634">
        <v>2539.8000000000002</v>
      </c>
      <c r="L634">
        <v>6200</v>
      </c>
    </row>
    <row r="635" spans="1:12" x14ac:dyDescent="0.3">
      <c r="A635" t="s">
        <v>1976</v>
      </c>
      <c r="B635" t="s">
        <v>2288</v>
      </c>
      <c r="C635" t="s">
        <v>19</v>
      </c>
      <c r="D635" t="s">
        <v>2292</v>
      </c>
      <c r="E635" t="s">
        <v>2294</v>
      </c>
      <c r="F635">
        <v>44</v>
      </c>
      <c r="G635">
        <v>42</v>
      </c>
      <c r="H635">
        <v>2</v>
      </c>
      <c r="I635">
        <v>103.53</v>
      </c>
      <c r="J635">
        <v>155.30000000000001</v>
      </c>
      <c r="K635">
        <v>4451.8</v>
      </c>
      <c r="L635">
        <v>6200</v>
      </c>
    </row>
    <row r="636" spans="1:12" x14ac:dyDescent="0.3">
      <c r="A636" t="s">
        <v>1976</v>
      </c>
      <c r="B636" t="s">
        <v>2272</v>
      </c>
      <c r="C636" t="s">
        <v>20</v>
      </c>
      <c r="D636" t="s">
        <v>2290</v>
      </c>
      <c r="E636" t="s">
        <v>2293</v>
      </c>
      <c r="F636">
        <v>42</v>
      </c>
      <c r="G636">
        <v>39</v>
      </c>
      <c r="H636">
        <v>0</v>
      </c>
      <c r="I636">
        <v>65.400000000000006</v>
      </c>
      <c r="J636">
        <v>98.1</v>
      </c>
      <c r="K636">
        <v>2550.6</v>
      </c>
      <c r="L636">
        <v>6100</v>
      </c>
    </row>
    <row r="637" spans="1:12" x14ac:dyDescent="0.3">
      <c r="A637" t="s">
        <v>1976</v>
      </c>
      <c r="B637" t="s">
        <v>2280</v>
      </c>
      <c r="C637" t="s">
        <v>19</v>
      </c>
      <c r="D637" t="s">
        <v>2290</v>
      </c>
      <c r="E637" t="s">
        <v>2294</v>
      </c>
      <c r="F637">
        <v>43</v>
      </c>
      <c r="G637">
        <v>46</v>
      </c>
      <c r="H637">
        <v>6</v>
      </c>
      <c r="I637">
        <v>40.71</v>
      </c>
      <c r="J637">
        <v>61.06</v>
      </c>
      <c r="K637">
        <v>1994.76</v>
      </c>
      <c r="L637">
        <v>6100</v>
      </c>
    </row>
    <row r="638" spans="1:12" x14ac:dyDescent="0.3">
      <c r="A638" t="s">
        <v>1976</v>
      </c>
      <c r="B638" t="s">
        <v>2287</v>
      </c>
      <c r="C638" t="s">
        <v>19</v>
      </c>
      <c r="D638" t="s">
        <v>2291</v>
      </c>
      <c r="E638" t="s">
        <v>2295</v>
      </c>
      <c r="F638">
        <v>38</v>
      </c>
      <c r="G638">
        <v>37</v>
      </c>
      <c r="H638">
        <v>0</v>
      </c>
      <c r="I638">
        <v>96.58</v>
      </c>
      <c r="J638">
        <v>144.87</v>
      </c>
      <c r="K638">
        <v>3573.46</v>
      </c>
      <c r="L638">
        <v>6100</v>
      </c>
    </row>
    <row r="639" spans="1:12" x14ac:dyDescent="0.3">
      <c r="A639" t="s">
        <v>1976</v>
      </c>
      <c r="B639" t="s">
        <v>2228</v>
      </c>
      <c r="C639" t="s">
        <v>19</v>
      </c>
      <c r="D639" t="s">
        <v>2291</v>
      </c>
      <c r="E639" t="s">
        <v>2294</v>
      </c>
      <c r="F639">
        <v>43</v>
      </c>
      <c r="G639">
        <v>43</v>
      </c>
      <c r="H639">
        <v>3</v>
      </c>
      <c r="I639">
        <v>67.900000000000006</v>
      </c>
      <c r="J639">
        <v>101.85</v>
      </c>
      <c r="K639">
        <v>3021.55</v>
      </c>
      <c r="L639">
        <v>6200</v>
      </c>
    </row>
    <row r="640" spans="1:12" x14ac:dyDescent="0.3">
      <c r="A640" t="s">
        <v>1976</v>
      </c>
      <c r="B640" t="s">
        <v>2208</v>
      </c>
      <c r="C640" t="s">
        <v>18</v>
      </c>
      <c r="D640" t="s">
        <v>2290</v>
      </c>
      <c r="E640" t="s">
        <v>2294</v>
      </c>
      <c r="F640">
        <v>34</v>
      </c>
      <c r="G640">
        <v>34</v>
      </c>
      <c r="H640">
        <v>0</v>
      </c>
      <c r="I640">
        <v>82.05</v>
      </c>
      <c r="J640">
        <v>123.07</v>
      </c>
      <c r="K640">
        <v>2789.7</v>
      </c>
      <c r="L640">
        <v>6100</v>
      </c>
    </row>
    <row r="641" spans="1:12" x14ac:dyDescent="0.3">
      <c r="A641" t="s">
        <v>1976</v>
      </c>
      <c r="B641" t="s">
        <v>2263</v>
      </c>
      <c r="C641" t="s">
        <v>20</v>
      </c>
      <c r="D641" t="s">
        <v>2289</v>
      </c>
      <c r="E641" t="s">
        <v>2295</v>
      </c>
      <c r="F641">
        <v>31</v>
      </c>
      <c r="G641">
        <v>28</v>
      </c>
      <c r="H641">
        <v>0</v>
      </c>
      <c r="I641">
        <v>69.790000000000006</v>
      </c>
      <c r="J641">
        <v>104.69</v>
      </c>
      <c r="K641">
        <v>1954.12</v>
      </c>
      <c r="L641">
        <v>6200</v>
      </c>
    </row>
    <row r="642" spans="1:12" x14ac:dyDescent="0.3">
      <c r="A642" t="s">
        <v>1976</v>
      </c>
      <c r="B642" t="s">
        <v>2202</v>
      </c>
      <c r="C642" t="s">
        <v>19</v>
      </c>
      <c r="D642" t="s">
        <v>2292</v>
      </c>
      <c r="E642" t="s">
        <v>2296</v>
      </c>
      <c r="F642">
        <v>40</v>
      </c>
      <c r="G642">
        <v>44</v>
      </c>
      <c r="H642">
        <v>4</v>
      </c>
      <c r="I642">
        <v>68.510000000000005</v>
      </c>
      <c r="J642">
        <v>102.77</v>
      </c>
      <c r="K642">
        <v>3151.48</v>
      </c>
      <c r="L642">
        <v>6100</v>
      </c>
    </row>
    <row r="643" spans="1:12" x14ac:dyDescent="0.3">
      <c r="A643" t="s">
        <v>1976</v>
      </c>
      <c r="B643" t="s">
        <v>2176</v>
      </c>
      <c r="C643" t="s">
        <v>18</v>
      </c>
      <c r="D643" t="s">
        <v>2290</v>
      </c>
      <c r="E643" t="s">
        <v>2295</v>
      </c>
      <c r="F643">
        <v>40</v>
      </c>
      <c r="G643">
        <v>37</v>
      </c>
      <c r="H643">
        <v>0</v>
      </c>
      <c r="I643">
        <v>52.47</v>
      </c>
      <c r="J643">
        <v>78.7</v>
      </c>
      <c r="K643">
        <v>1941.39</v>
      </c>
      <c r="L643">
        <v>6100</v>
      </c>
    </row>
    <row r="644" spans="1:12" x14ac:dyDescent="0.3">
      <c r="A644" t="s">
        <v>1976</v>
      </c>
      <c r="B644" t="s">
        <v>2236</v>
      </c>
      <c r="C644" t="s">
        <v>21</v>
      </c>
      <c r="D644" t="s">
        <v>2292</v>
      </c>
      <c r="E644" t="s">
        <v>2294</v>
      </c>
      <c r="F644">
        <v>31</v>
      </c>
      <c r="G644">
        <v>29</v>
      </c>
      <c r="H644">
        <v>0</v>
      </c>
      <c r="I644">
        <v>44.42</v>
      </c>
      <c r="J644">
        <v>66.63</v>
      </c>
      <c r="K644">
        <v>1288.18</v>
      </c>
      <c r="L644">
        <v>6200</v>
      </c>
    </row>
    <row r="645" spans="1:12" x14ac:dyDescent="0.3">
      <c r="A645" t="s">
        <v>1976</v>
      </c>
      <c r="B645" t="s">
        <v>2256</v>
      </c>
      <c r="C645" t="s">
        <v>19</v>
      </c>
      <c r="D645" t="s">
        <v>2291</v>
      </c>
      <c r="E645" t="s">
        <v>2293</v>
      </c>
      <c r="F645">
        <v>39</v>
      </c>
      <c r="G645">
        <v>39</v>
      </c>
      <c r="H645">
        <v>0</v>
      </c>
      <c r="I645">
        <v>80.58</v>
      </c>
      <c r="J645">
        <v>120.87</v>
      </c>
      <c r="K645">
        <v>3142.62</v>
      </c>
      <c r="L645">
        <v>6100</v>
      </c>
    </row>
    <row r="646" spans="1:12" x14ac:dyDescent="0.3">
      <c r="A646" t="s">
        <v>1976</v>
      </c>
      <c r="B646" t="s">
        <v>2184</v>
      </c>
      <c r="C646" t="s">
        <v>18</v>
      </c>
      <c r="D646" t="s">
        <v>2291</v>
      </c>
      <c r="E646" t="s">
        <v>2294</v>
      </c>
      <c r="F646">
        <v>34</v>
      </c>
      <c r="G646">
        <v>31</v>
      </c>
      <c r="H646">
        <v>0</v>
      </c>
      <c r="I646">
        <v>58.32</v>
      </c>
      <c r="J646">
        <v>87.48</v>
      </c>
      <c r="K646">
        <v>1807.92</v>
      </c>
      <c r="L646">
        <v>6100</v>
      </c>
    </row>
    <row r="647" spans="1:12" x14ac:dyDescent="0.3">
      <c r="A647" t="s">
        <v>1793</v>
      </c>
      <c r="B647" t="s">
        <v>2274</v>
      </c>
      <c r="C647" t="s">
        <v>20</v>
      </c>
      <c r="D647" t="s">
        <v>2291</v>
      </c>
      <c r="E647" t="s">
        <v>2296</v>
      </c>
      <c r="F647">
        <v>31</v>
      </c>
      <c r="G647">
        <v>34</v>
      </c>
      <c r="H647">
        <v>0</v>
      </c>
      <c r="I647">
        <v>86</v>
      </c>
      <c r="J647">
        <v>129</v>
      </c>
      <c r="K647">
        <v>2924</v>
      </c>
      <c r="L647">
        <v>6200</v>
      </c>
    </row>
    <row r="648" spans="1:12" x14ac:dyDescent="0.3">
      <c r="A648" t="s">
        <v>1793</v>
      </c>
      <c r="B648" t="s">
        <v>2246</v>
      </c>
      <c r="C648" t="s">
        <v>18</v>
      </c>
      <c r="D648" t="s">
        <v>2289</v>
      </c>
      <c r="E648" t="s">
        <v>2293</v>
      </c>
      <c r="F648">
        <v>37</v>
      </c>
      <c r="G648">
        <v>33</v>
      </c>
      <c r="H648">
        <v>0</v>
      </c>
      <c r="I648">
        <v>72.14</v>
      </c>
      <c r="J648">
        <v>108.21</v>
      </c>
      <c r="K648">
        <v>2380.62</v>
      </c>
      <c r="L648">
        <v>6200</v>
      </c>
    </row>
    <row r="649" spans="1:12" x14ac:dyDescent="0.3">
      <c r="A649" t="s">
        <v>1793</v>
      </c>
      <c r="B649" t="s">
        <v>2183</v>
      </c>
      <c r="C649" t="s">
        <v>20</v>
      </c>
      <c r="D649" t="s">
        <v>2291</v>
      </c>
      <c r="E649" t="s">
        <v>2294</v>
      </c>
      <c r="F649">
        <v>35</v>
      </c>
      <c r="G649">
        <v>33</v>
      </c>
      <c r="H649">
        <v>0</v>
      </c>
      <c r="I649">
        <v>50.59</v>
      </c>
      <c r="J649">
        <v>75.89</v>
      </c>
      <c r="K649">
        <v>1669.47</v>
      </c>
      <c r="L649">
        <v>6100</v>
      </c>
    </row>
    <row r="650" spans="1:12" x14ac:dyDescent="0.3">
      <c r="A650" t="s">
        <v>1793</v>
      </c>
      <c r="B650" t="s">
        <v>2212</v>
      </c>
      <c r="C650" t="s">
        <v>19</v>
      </c>
      <c r="D650" t="s">
        <v>2290</v>
      </c>
      <c r="E650" t="s">
        <v>2295</v>
      </c>
      <c r="F650">
        <v>43</v>
      </c>
      <c r="G650">
        <v>39</v>
      </c>
      <c r="H650">
        <v>0</v>
      </c>
      <c r="I650">
        <v>79.459999999999994</v>
      </c>
      <c r="J650">
        <v>119.19</v>
      </c>
      <c r="K650">
        <v>3098.94</v>
      </c>
      <c r="L650">
        <v>6200</v>
      </c>
    </row>
    <row r="651" spans="1:12" x14ac:dyDescent="0.3">
      <c r="A651" t="s">
        <v>1793</v>
      </c>
      <c r="B651" t="s">
        <v>2208</v>
      </c>
      <c r="C651" t="s">
        <v>20</v>
      </c>
      <c r="D651" t="s">
        <v>2292</v>
      </c>
      <c r="E651" t="s">
        <v>2296</v>
      </c>
      <c r="F651">
        <v>42</v>
      </c>
      <c r="G651">
        <v>47</v>
      </c>
      <c r="H651">
        <v>7</v>
      </c>
      <c r="I651">
        <v>48.37</v>
      </c>
      <c r="J651">
        <v>72.55</v>
      </c>
      <c r="K651">
        <v>2442.65</v>
      </c>
      <c r="L651">
        <v>6200</v>
      </c>
    </row>
    <row r="652" spans="1:12" x14ac:dyDescent="0.3">
      <c r="A652" t="s">
        <v>1793</v>
      </c>
      <c r="B652" t="s">
        <v>2261</v>
      </c>
      <c r="C652" t="s">
        <v>21</v>
      </c>
      <c r="D652" t="s">
        <v>2289</v>
      </c>
      <c r="E652" t="s">
        <v>2295</v>
      </c>
      <c r="F652">
        <v>35</v>
      </c>
      <c r="G652">
        <v>31</v>
      </c>
      <c r="H652">
        <v>0</v>
      </c>
      <c r="I652">
        <v>76.83</v>
      </c>
      <c r="J652">
        <v>115.25</v>
      </c>
      <c r="K652">
        <v>2381.73</v>
      </c>
      <c r="L652">
        <v>6200</v>
      </c>
    </row>
    <row r="653" spans="1:12" x14ac:dyDescent="0.3">
      <c r="A653" t="s">
        <v>1793</v>
      </c>
      <c r="B653" t="s">
        <v>2231</v>
      </c>
      <c r="C653" t="s">
        <v>21</v>
      </c>
      <c r="D653" t="s">
        <v>2291</v>
      </c>
      <c r="E653" t="s">
        <v>2294</v>
      </c>
      <c r="F653">
        <v>41</v>
      </c>
      <c r="G653">
        <v>44</v>
      </c>
      <c r="H653">
        <v>4</v>
      </c>
      <c r="I653">
        <v>55.7</v>
      </c>
      <c r="J653">
        <v>83.55</v>
      </c>
      <c r="K653">
        <v>2562.1999999999998</v>
      </c>
      <c r="L653">
        <v>6200</v>
      </c>
    </row>
    <row r="654" spans="1:12" x14ac:dyDescent="0.3">
      <c r="A654" t="s">
        <v>1793</v>
      </c>
      <c r="B654" t="s">
        <v>2248</v>
      </c>
      <c r="C654" t="s">
        <v>21</v>
      </c>
      <c r="D654" t="s">
        <v>2290</v>
      </c>
      <c r="E654" t="s">
        <v>2293</v>
      </c>
      <c r="F654">
        <v>31</v>
      </c>
      <c r="G654">
        <v>35</v>
      </c>
      <c r="H654">
        <v>0</v>
      </c>
      <c r="I654">
        <v>98.16</v>
      </c>
      <c r="J654">
        <v>147.24</v>
      </c>
      <c r="K654">
        <v>3435.6</v>
      </c>
      <c r="L654">
        <v>6100</v>
      </c>
    </row>
    <row r="655" spans="1:12" x14ac:dyDescent="0.3">
      <c r="A655" t="s">
        <v>1793</v>
      </c>
      <c r="B655" t="s">
        <v>2237</v>
      </c>
      <c r="C655" t="s">
        <v>20</v>
      </c>
      <c r="D655" t="s">
        <v>2292</v>
      </c>
      <c r="E655" t="s">
        <v>2294</v>
      </c>
      <c r="F655">
        <v>39</v>
      </c>
      <c r="G655">
        <v>38</v>
      </c>
      <c r="H655">
        <v>0</v>
      </c>
      <c r="I655">
        <v>64.33</v>
      </c>
      <c r="J655">
        <v>96.5</v>
      </c>
      <c r="K655">
        <v>2444.54</v>
      </c>
      <c r="L655">
        <v>6100</v>
      </c>
    </row>
    <row r="656" spans="1:12" x14ac:dyDescent="0.3">
      <c r="A656" t="s">
        <v>1793</v>
      </c>
      <c r="B656" t="s">
        <v>2268</v>
      </c>
      <c r="C656" t="s">
        <v>21</v>
      </c>
      <c r="D656" t="s">
        <v>2289</v>
      </c>
      <c r="E656" t="s">
        <v>2294</v>
      </c>
      <c r="F656">
        <v>43</v>
      </c>
      <c r="G656">
        <v>41</v>
      </c>
      <c r="H656">
        <v>1</v>
      </c>
      <c r="I656">
        <v>46.51</v>
      </c>
      <c r="J656">
        <v>69.77</v>
      </c>
      <c r="K656">
        <v>1930.17</v>
      </c>
      <c r="L656">
        <v>6200</v>
      </c>
    </row>
    <row r="657" spans="1:12" x14ac:dyDescent="0.3">
      <c r="A657" t="s">
        <v>1793</v>
      </c>
      <c r="B657" t="s">
        <v>2224</v>
      </c>
      <c r="C657" t="s">
        <v>20</v>
      </c>
      <c r="D657" t="s">
        <v>2292</v>
      </c>
      <c r="E657" t="s">
        <v>2294</v>
      </c>
      <c r="F657">
        <v>33</v>
      </c>
      <c r="G657">
        <v>35</v>
      </c>
      <c r="H657">
        <v>0</v>
      </c>
      <c r="I657">
        <v>87.44</v>
      </c>
      <c r="J657">
        <v>131.16</v>
      </c>
      <c r="K657">
        <v>3060.4</v>
      </c>
      <c r="L657">
        <v>6100</v>
      </c>
    </row>
    <row r="658" spans="1:12" x14ac:dyDescent="0.3">
      <c r="A658" t="s">
        <v>1793</v>
      </c>
      <c r="B658" t="s">
        <v>2233</v>
      </c>
      <c r="C658" t="s">
        <v>21</v>
      </c>
      <c r="D658" t="s">
        <v>2292</v>
      </c>
      <c r="E658" t="s">
        <v>2296</v>
      </c>
      <c r="F658">
        <v>31</v>
      </c>
      <c r="G658">
        <v>35</v>
      </c>
      <c r="H658">
        <v>0</v>
      </c>
      <c r="I658">
        <v>108.44</v>
      </c>
      <c r="J658">
        <v>162.66</v>
      </c>
      <c r="K658">
        <v>3795.4</v>
      </c>
      <c r="L658">
        <v>6200</v>
      </c>
    </row>
    <row r="659" spans="1:12" x14ac:dyDescent="0.3">
      <c r="A659" t="s">
        <v>1793</v>
      </c>
      <c r="B659" t="s">
        <v>2222</v>
      </c>
      <c r="C659" t="s">
        <v>19</v>
      </c>
      <c r="D659" t="s">
        <v>2289</v>
      </c>
      <c r="E659" t="s">
        <v>2294</v>
      </c>
      <c r="F659">
        <v>37</v>
      </c>
      <c r="G659">
        <v>32</v>
      </c>
      <c r="H659">
        <v>0</v>
      </c>
      <c r="I659">
        <v>64.22</v>
      </c>
      <c r="J659">
        <v>96.33</v>
      </c>
      <c r="K659">
        <v>2055.04</v>
      </c>
      <c r="L659">
        <v>6200</v>
      </c>
    </row>
    <row r="660" spans="1:12" x14ac:dyDescent="0.3">
      <c r="A660" t="s">
        <v>1793</v>
      </c>
      <c r="B660" t="s">
        <v>2282</v>
      </c>
      <c r="C660" t="s">
        <v>20</v>
      </c>
      <c r="D660" t="s">
        <v>2289</v>
      </c>
      <c r="E660" t="s">
        <v>2296</v>
      </c>
      <c r="F660">
        <v>32</v>
      </c>
      <c r="G660">
        <v>34</v>
      </c>
      <c r="H660">
        <v>0</v>
      </c>
      <c r="I660">
        <v>93.44</v>
      </c>
      <c r="J660">
        <v>140.16</v>
      </c>
      <c r="K660">
        <v>3176.96</v>
      </c>
      <c r="L660">
        <v>6200</v>
      </c>
    </row>
    <row r="661" spans="1:12" x14ac:dyDescent="0.3">
      <c r="A661" t="s">
        <v>1793</v>
      </c>
      <c r="B661" t="s">
        <v>2273</v>
      </c>
      <c r="C661" t="s">
        <v>21</v>
      </c>
      <c r="D661" t="s">
        <v>2292</v>
      </c>
      <c r="E661" t="s">
        <v>2293</v>
      </c>
      <c r="F661">
        <v>35</v>
      </c>
      <c r="G661">
        <v>33</v>
      </c>
      <c r="H661">
        <v>0</v>
      </c>
      <c r="I661">
        <v>72.94</v>
      </c>
      <c r="J661">
        <v>109.41</v>
      </c>
      <c r="K661">
        <v>2407.02</v>
      </c>
      <c r="L661">
        <v>6200</v>
      </c>
    </row>
    <row r="662" spans="1:12" x14ac:dyDescent="0.3">
      <c r="A662" t="s">
        <v>1823</v>
      </c>
      <c r="B662" t="s">
        <v>2273</v>
      </c>
      <c r="C662" t="s">
        <v>21</v>
      </c>
      <c r="D662" t="s">
        <v>2291</v>
      </c>
      <c r="E662" t="s">
        <v>2296</v>
      </c>
      <c r="F662">
        <v>42</v>
      </c>
      <c r="G662">
        <v>47</v>
      </c>
      <c r="H662">
        <v>7</v>
      </c>
      <c r="I662">
        <v>54.4</v>
      </c>
      <c r="J662">
        <v>81.599999999999994</v>
      </c>
      <c r="K662">
        <v>2747.2</v>
      </c>
      <c r="L662">
        <v>6100</v>
      </c>
    </row>
    <row r="663" spans="1:12" x14ac:dyDescent="0.3">
      <c r="A663" t="s">
        <v>1823</v>
      </c>
      <c r="B663" t="s">
        <v>2247</v>
      </c>
      <c r="C663" t="s">
        <v>21</v>
      </c>
      <c r="D663" t="s">
        <v>2292</v>
      </c>
      <c r="E663" t="s">
        <v>2296</v>
      </c>
      <c r="F663">
        <v>44</v>
      </c>
      <c r="G663">
        <v>40</v>
      </c>
      <c r="H663">
        <v>0</v>
      </c>
      <c r="I663">
        <v>89.6</v>
      </c>
      <c r="J663">
        <v>134.4</v>
      </c>
      <c r="K663">
        <v>3584</v>
      </c>
      <c r="L663">
        <v>6200</v>
      </c>
    </row>
    <row r="664" spans="1:12" x14ac:dyDescent="0.3">
      <c r="A664" t="s">
        <v>1823</v>
      </c>
      <c r="B664" t="s">
        <v>2282</v>
      </c>
      <c r="C664" t="s">
        <v>19</v>
      </c>
      <c r="D664" t="s">
        <v>2289</v>
      </c>
      <c r="E664" t="s">
        <v>2293</v>
      </c>
      <c r="F664">
        <v>31</v>
      </c>
      <c r="G664">
        <v>27</v>
      </c>
      <c r="H664">
        <v>0</v>
      </c>
      <c r="I664">
        <v>87.59</v>
      </c>
      <c r="J664">
        <v>131.38</v>
      </c>
      <c r="K664">
        <v>2364.9299999999998</v>
      </c>
      <c r="L664">
        <v>6200</v>
      </c>
    </row>
    <row r="665" spans="1:12" x14ac:dyDescent="0.3">
      <c r="A665" t="s">
        <v>1823</v>
      </c>
      <c r="B665" t="s">
        <v>2215</v>
      </c>
      <c r="C665" t="s">
        <v>21</v>
      </c>
      <c r="D665" t="s">
        <v>2292</v>
      </c>
      <c r="E665" t="s">
        <v>2296</v>
      </c>
      <c r="F665">
        <v>33</v>
      </c>
      <c r="G665">
        <v>28</v>
      </c>
      <c r="H665">
        <v>0</v>
      </c>
      <c r="I665">
        <v>48.54</v>
      </c>
      <c r="J665">
        <v>72.81</v>
      </c>
      <c r="K665">
        <v>1359.12</v>
      </c>
      <c r="L665">
        <v>6100</v>
      </c>
    </row>
    <row r="666" spans="1:12" x14ac:dyDescent="0.3">
      <c r="A666" t="s">
        <v>1823</v>
      </c>
      <c r="B666" t="s">
        <v>2230</v>
      </c>
      <c r="C666" t="s">
        <v>18</v>
      </c>
      <c r="D666" t="s">
        <v>2290</v>
      </c>
      <c r="E666" t="s">
        <v>2295</v>
      </c>
      <c r="F666">
        <v>32</v>
      </c>
      <c r="G666">
        <v>30</v>
      </c>
      <c r="H666">
        <v>0</v>
      </c>
      <c r="I666">
        <v>109.09</v>
      </c>
      <c r="J666">
        <v>163.63</v>
      </c>
      <c r="K666">
        <v>3272.7</v>
      </c>
      <c r="L666">
        <v>6100</v>
      </c>
    </row>
    <row r="667" spans="1:12" x14ac:dyDescent="0.3">
      <c r="A667" t="s">
        <v>1823</v>
      </c>
      <c r="B667" t="s">
        <v>2202</v>
      </c>
      <c r="C667" t="s">
        <v>21</v>
      </c>
      <c r="D667" t="s">
        <v>2292</v>
      </c>
      <c r="E667" t="s">
        <v>2295</v>
      </c>
      <c r="F667">
        <v>42</v>
      </c>
      <c r="G667">
        <v>43</v>
      </c>
      <c r="H667">
        <v>3</v>
      </c>
      <c r="I667">
        <v>44.49</v>
      </c>
      <c r="J667">
        <v>66.73</v>
      </c>
      <c r="K667">
        <v>1979.79</v>
      </c>
      <c r="L667">
        <v>6200</v>
      </c>
    </row>
    <row r="668" spans="1:12" x14ac:dyDescent="0.3">
      <c r="A668" t="s">
        <v>1823</v>
      </c>
      <c r="B668" t="s">
        <v>2182</v>
      </c>
      <c r="C668" t="s">
        <v>21</v>
      </c>
      <c r="D668" t="s">
        <v>2290</v>
      </c>
      <c r="E668" t="s">
        <v>2293</v>
      </c>
      <c r="F668">
        <v>42</v>
      </c>
      <c r="G668">
        <v>46</v>
      </c>
      <c r="H668">
        <v>6</v>
      </c>
      <c r="I668">
        <v>59.42</v>
      </c>
      <c r="J668">
        <v>89.13</v>
      </c>
      <c r="K668">
        <v>2911.58</v>
      </c>
      <c r="L668">
        <v>6100</v>
      </c>
    </row>
    <row r="669" spans="1:12" x14ac:dyDescent="0.3">
      <c r="A669" t="s">
        <v>1823</v>
      </c>
      <c r="B669" t="s">
        <v>2221</v>
      </c>
      <c r="C669" t="s">
        <v>20</v>
      </c>
      <c r="D669" t="s">
        <v>2290</v>
      </c>
      <c r="E669" t="s">
        <v>2295</v>
      </c>
      <c r="F669">
        <v>30</v>
      </c>
      <c r="G669">
        <v>26</v>
      </c>
      <c r="H669">
        <v>0</v>
      </c>
      <c r="I669">
        <v>94.41</v>
      </c>
      <c r="J669">
        <v>141.62</v>
      </c>
      <c r="K669">
        <v>2454.66</v>
      </c>
      <c r="L669">
        <v>6200</v>
      </c>
    </row>
    <row r="670" spans="1:12" x14ac:dyDescent="0.3">
      <c r="A670" t="s">
        <v>1823</v>
      </c>
      <c r="B670" t="s">
        <v>2198</v>
      </c>
      <c r="C670" t="s">
        <v>19</v>
      </c>
      <c r="D670" t="s">
        <v>2289</v>
      </c>
      <c r="E670" t="s">
        <v>2295</v>
      </c>
      <c r="F670">
        <v>40</v>
      </c>
      <c r="G670">
        <v>43</v>
      </c>
      <c r="H670">
        <v>3</v>
      </c>
      <c r="I670">
        <v>54.97</v>
      </c>
      <c r="J670">
        <v>82.45</v>
      </c>
      <c r="K670">
        <v>2446.15</v>
      </c>
      <c r="L670">
        <v>6100</v>
      </c>
    </row>
    <row r="671" spans="1:12" x14ac:dyDescent="0.3">
      <c r="A671" t="s">
        <v>1823</v>
      </c>
      <c r="B671" t="s">
        <v>2221</v>
      </c>
      <c r="C671" t="s">
        <v>20</v>
      </c>
      <c r="D671" t="s">
        <v>2292</v>
      </c>
      <c r="E671" t="s">
        <v>2296</v>
      </c>
      <c r="F671">
        <v>40</v>
      </c>
      <c r="G671">
        <v>39</v>
      </c>
      <c r="H671">
        <v>0</v>
      </c>
      <c r="I671">
        <v>96.19</v>
      </c>
      <c r="J671">
        <v>144.28</v>
      </c>
      <c r="K671">
        <v>3751.41</v>
      </c>
      <c r="L671">
        <v>6200</v>
      </c>
    </row>
    <row r="672" spans="1:12" x14ac:dyDescent="0.3">
      <c r="A672" t="s">
        <v>1823</v>
      </c>
      <c r="B672" t="s">
        <v>2276</v>
      </c>
      <c r="C672" t="s">
        <v>21</v>
      </c>
      <c r="D672" t="s">
        <v>2290</v>
      </c>
      <c r="E672" t="s">
        <v>2294</v>
      </c>
      <c r="F672">
        <v>42</v>
      </c>
      <c r="G672">
        <v>39</v>
      </c>
      <c r="H672">
        <v>0</v>
      </c>
      <c r="I672">
        <v>99.53</v>
      </c>
      <c r="J672">
        <v>149.30000000000001</v>
      </c>
      <c r="K672">
        <v>3881.67</v>
      </c>
      <c r="L672">
        <v>6200</v>
      </c>
    </row>
    <row r="673" spans="1:12" x14ac:dyDescent="0.3">
      <c r="A673" t="s">
        <v>1823</v>
      </c>
      <c r="B673" t="s">
        <v>2221</v>
      </c>
      <c r="C673" t="s">
        <v>19</v>
      </c>
      <c r="D673" t="s">
        <v>2290</v>
      </c>
      <c r="E673" t="s">
        <v>2293</v>
      </c>
      <c r="F673">
        <v>39</v>
      </c>
      <c r="G673">
        <v>35</v>
      </c>
      <c r="H673">
        <v>0</v>
      </c>
      <c r="I673">
        <v>86.15</v>
      </c>
      <c r="J673">
        <v>129.22999999999999</v>
      </c>
      <c r="K673">
        <v>3015.25</v>
      </c>
      <c r="L673">
        <v>6100</v>
      </c>
    </row>
    <row r="674" spans="1:12" x14ac:dyDescent="0.3">
      <c r="A674" t="s">
        <v>1823</v>
      </c>
      <c r="B674" t="s">
        <v>2180</v>
      </c>
      <c r="C674" t="s">
        <v>19</v>
      </c>
      <c r="D674" t="s">
        <v>2290</v>
      </c>
      <c r="E674" t="s">
        <v>2295</v>
      </c>
      <c r="F674">
        <v>30</v>
      </c>
      <c r="G674">
        <v>30</v>
      </c>
      <c r="H674">
        <v>0</v>
      </c>
      <c r="I674">
        <v>72.92</v>
      </c>
      <c r="J674">
        <v>109.38</v>
      </c>
      <c r="K674">
        <v>2187.6</v>
      </c>
      <c r="L674">
        <v>6100</v>
      </c>
    </row>
    <row r="675" spans="1:12" x14ac:dyDescent="0.3">
      <c r="A675" t="s">
        <v>1823</v>
      </c>
      <c r="B675" t="s">
        <v>2196</v>
      </c>
      <c r="C675" t="s">
        <v>21</v>
      </c>
      <c r="D675" t="s">
        <v>2292</v>
      </c>
      <c r="E675" t="s">
        <v>2294</v>
      </c>
      <c r="F675">
        <v>37</v>
      </c>
      <c r="G675">
        <v>41</v>
      </c>
      <c r="H675">
        <v>1</v>
      </c>
      <c r="I675">
        <v>115</v>
      </c>
      <c r="J675">
        <v>172.5</v>
      </c>
      <c r="K675">
        <v>4772.5</v>
      </c>
      <c r="L675">
        <v>6200</v>
      </c>
    </row>
    <row r="676" spans="1:12" x14ac:dyDescent="0.3">
      <c r="A676" t="s">
        <v>1823</v>
      </c>
      <c r="B676" t="s">
        <v>2172</v>
      </c>
      <c r="C676" t="s">
        <v>21</v>
      </c>
      <c r="D676" t="s">
        <v>2290</v>
      </c>
      <c r="E676" t="s">
        <v>2294</v>
      </c>
      <c r="F676">
        <v>33</v>
      </c>
      <c r="G676">
        <v>33</v>
      </c>
      <c r="H676">
        <v>0</v>
      </c>
      <c r="I676">
        <v>100.7</v>
      </c>
      <c r="J676">
        <v>151.05000000000001</v>
      </c>
      <c r="K676">
        <v>3323.1</v>
      </c>
      <c r="L676">
        <v>6100</v>
      </c>
    </row>
    <row r="677" spans="1:12" x14ac:dyDescent="0.3">
      <c r="A677" t="s">
        <v>1790</v>
      </c>
      <c r="B677" t="s">
        <v>2267</v>
      </c>
      <c r="C677" t="s">
        <v>21</v>
      </c>
      <c r="D677" t="s">
        <v>2291</v>
      </c>
      <c r="E677" t="s">
        <v>2294</v>
      </c>
      <c r="F677">
        <v>43</v>
      </c>
      <c r="G677">
        <v>45</v>
      </c>
      <c r="H677">
        <v>5</v>
      </c>
      <c r="I677">
        <v>112.49</v>
      </c>
      <c r="J677">
        <v>168.73</v>
      </c>
      <c r="K677">
        <v>5343.25</v>
      </c>
      <c r="L677">
        <v>6100</v>
      </c>
    </row>
    <row r="678" spans="1:12" x14ac:dyDescent="0.3">
      <c r="A678" t="s">
        <v>1790</v>
      </c>
      <c r="B678" t="s">
        <v>2252</v>
      </c>
      <c r="C678" t="s">
        <v>19</v>
      </c>
      <c r="D678" t="s">
        <v>2291</v>
      </c>
      <c r="E678" t="s">
        <v>2296</v>
      </c>
      <c r="F678">
        <v>34</v>
      </c>
      <c r="G678">
        <v>34</v>
      </c>
      <c r="H678">
        <v>0</v>
      </c>
      <c r="I678">
        <v>92.84</v>
      </c>
      <c r="J678">
        <v>139.26</v>
      </c>
      <c r="K678">
        <v>3156.56</v>
      </c>
      <c r="L678">
        <v>6100</v>
      </c>
    </row>
    <row r="679" spans="1:12" x14ac:dyDescent="0.3">
      <c r="A679" t="s">
        <v>1790</v>
      </c>
      <c r="B679" t="s">
        <v>2250</v>
      </c>
      <c r="C679" t="s">
        <v>18</v>
      </c>
      <c r="D679" t="s">
        <v>2289</v>
      </c>
      <c r="E679" t="s">
        <v>2293</v>
      </c>
      <c r="F679">
        <v>38</v>
      </c>
      <c r="G679">
        <v>41</v>
      </c>
      <c r="H679">
        <v>1</v>
      </c>
      <c r="I679">
        <v>106.86</v>
      </c>
      <c r="J679">
        <v>160.29</v>
      </c>
      <c r="K679">
        <v>4434.6899999999996</v>
      </c>
      <c r="L679">
        <v>6200</v>
      </c>
    </row>
    <row r="680" spans="1:12" x14ac:dyDescent="0.3">
      <c r="A680" t="s">
        <v>1790</v>
      </c>
      <c r="B680" t="s">
        <v>2283</v>
      </c>
      <c r="C680" t="s">
        <v>20</v>
      </c>
      <c r="D680" t="s">
        <v>2289</v>
      </c>
      <c r="E680" t="s">
        <v>2296</v>
      </c>
      <c r="F680">
        <v>32</v>
      </c>
      <c r="G680">
        <v>33</v>
      </c>
      <c r="H680">
        <v>0</v>
      </c>
      <c r="I680">
        <v>85.13</v>
      </c>
      <c r="J680">
        <v>127.69</v>
      </c>
      <c r="K680">
        <v>2809.29</v>
      </c>
      <c r="L680">
        <v>6100</v>
      </c>
    </row>
    <row r="681" spans="1:12" x14ac:dyDescent="0.3">
      <c r="A681" t="s">
        <v>1790</v>
      </c>
      <c r="B681" t="s">
        <v>2260</v>
      </c>
      <c r="C681" t="s">
        <v>21</v>
      </c>
      <c r="D681" t="s">
        <v>2291</v>
      </c>
      <c r="E681" t="s">
        <v>2294</v>
      </c>
      <c r="F681">
        <v>32</v>
      </c>
      <c r="G681">
        <v>37</v>
      </c>
      <c r="H681">
        <v>0</v>
      </c>
      <c r="I681">
        <v>115.89</v>
      </c>
      <c r="J681">
        <v>173.84</v>
      </c>
      <c r="K681">
        <v>4287.93</v>
      </c>
      <c r="L681">
        <v>6100</v>
      </c>
    </row>
    <row r="682" spans="1:12" x14ac:dyDescent="0.3">
      <c r="A682" t="s">
        <v>1790</v>
      </c>
      <c r="B682" t="s">
        <v>2273</v>
      </c>
      <c r="C682" t="s">
        <v>20</v>
      </c>
      <c r="D682" t="s">
        <v>2290</v>
      </c>
      <c r="E682" t="s">
        <v>2295</v>
      </c>
      <c r="F682">
        <v>31</v>
      </c>
      <c r="G682">
        <v>34</v>
      </c>
      <c r="H682">
        <v>0</v>
      </c>
      <c r="I682">
        <v>47.37</v>
      </c>
      <c r="J682">
        <v>71.05</v>
      </c>
      <c r="K682">
        <v>1610.58</v>
      </c>
      <c r="L682">
        <v>6200</v>
      </c>
    </row>
    <row r="683" spans="1:12" x14ac:dyDescent="0.3">
      <c r="A683" t="s">
        <v>1790</v>
      </c>
      <c r="B683" t="s">
        <v>2224</v>
      </c>
      <c r="C683" t="s">
        <v>19</v>
      </c>
      <c r="D683" t="s">
        <v>2290</v>
      </c>
      <c r="E683" t="s">
        <v>2296</v>
      </c>
      <c r="F683">
        <v>44</v>
      </c>
      <c r="G683">
        <v>45</v>
      </c>
      <c r="H683">
        <v>5</v>
      </c>
      <c r="I683">
        <v>110</v>
      </c>
      <c r="J683">
        <v>165</v>
      </c>
      <c r="K683">
        <v>5225</v>
      </c>
      <c r="L683">
        <v>6100</v>
      </c>
    </row>
    <row r="684" spans="1:12" x14ac:dyDescent="0.3">
      <c r="A684" t="s">
        <v>1790</v>
      </c>
      <c r="B684" t="s">
        <v>2277</v>
      </c>
      <c r="C684" t="s">
        <v>18</v>
      </c>
      <c r="D684" t="s">
        <v>2292</v>
      </c>
      <c r="E684" t="s">
        <v>2293</v>
      </c>
      <c r="F684">
        <v>39</v>
      </c>
      <c r="G684">
        <v>40</v>
      </c>
      <c r="H684">
        <v>0</v>
      </c>
      <c r="I684">
        <v>96.22</v>
      </c>
      <c r="J684">
        <v>144.33000000000001</v>
      </c>
      <c r="K684">
        <v>3848.8</v>
      </c>
      <c r="L684">
        <v>6100</v>
      </c>
    </row>
    <row r="685" spans="1:12" x14ac:dyDescent="0.3">
      <c r="A685" t="s">
        <v>1790</v>
      </c>
      <c r="B685" t="s">
        <v>2195</v>
      </c>
      <c r="C685" t="s">
        <v>21</v>
      </c>
      <c r="D685" t="s">
        <v>2291</v>
      </c>
      <c r="E685" t="s">
        <v>2293</v>
      </c>
      <c r="F685">
        <v>32</v>
      </c>
      <c r="G685">
        <v>31</v>
      </c>
      <c r="H685">
        <v>0</v>
      </c>
      <c r="I685">
        <v>42.72</v>
      </c>
      <c r="J685">
        <v>64.08</v>
      </c>
      <c r="K685">
        <v>1324.32</v>
      </c>
      <c r="L685">
        <v>6200</v>
      </c>
    </row>
    <row r="686" spans="1:12" x14ac:dyDescent="0.3">
      <c r="A686" t="s">
        <v>1790</v>
      </c>
      <c r="B686" t="s">
        <v>2254</v>
      </c>
      <c r="C686" t="s">
        <v>20</v>
      </c>
      <c r="D686" t="s">
        <v>2291</v>
      </c>
      <c r="E686" t="s">
        <v>2296</v>
      </c>
      <c r="F686">
        <v>35</v>
      </c>
      <c r="G686">
        <v>36</v>
      </c>
      <c r="H686">
        <v>0</v>
      </c>
      <c r="I686">
        <v>41.24</v>
      </c>
      <c r="J686">
        <v>61.86</v>
      </c>
      <c r="K686">
        <v>1484.64</v>
      </c>
      <c r="L686">
        <v>6100</v>
      </c>
    </row>
    <row r="687" spans="1:12" x14ac:dyDescent="0.3">
      <c r="A687" t="s">
        <v>1790</v>
      </c>
      <c r="B687" t="s">
        <v>2254</v>
      </c>
      <c r="C687" t="s">
        <v>20</v>
      </c>
      <c r="D687" t="s">
        <v>2289</v>
      </c>
      <c r="E687" t="s">
        <v>2296</v>
      </c>
      <c r="F687">
        <v>39</v>
      </c>
      <c r="G687">
        <v>39</v>
      </c>
      <c r="H687">
        <v>0</v>
      </c>
      <c r="I687">
        <v>47.53</v>
      </c>
      <c r="J687">
        <v>71.3</v>
      </c>
      <c r="K687">
        <v>1853.67</v>
      </c>
      <c r="L687">
        <v>6200</v>
      </c>
    </row>
    <row r="688" spans="1:12" x14ac:dyDescent="0.3">
      <c r="A688" t="s">
        <v>1790</v>
      </c>
      <c r="B688" t="s">
        <v>2173</v>
      </c>
      <c r="C688" t="s">
        <v>19</v>
      </c>
      <c r="D688" t="s">
        <v>2292</v>
      </c>
      <c r="E688" t="s">
        <v>2293</v>
      </c>
      <c r="F688">
        <v>33</v>
      </c>
      <c r="G688">
        <v>38</v>
      </c>
      <c r="H688">
        <v>0</v>
      </c>
      <c r="I688">
        <v>117.47</v>
      </c>
      <c r="J688">
        <v>176.2</v>
      </c>
      <c r="K688">
        <v>4463.8599999999997</v>
      </c>
      <c r="L688">
        <v>6200</v>
      </c>
    </row>
    <row r="689" spans="1:12" x14ac:dyDescent="0.3">
      <c r="A689" t="s">
        <v>1790</v>
      </c>
      <c r="B689" t="s">
        <v>2285</v>
      </c>
      <c r="C689" t="s">
        <v>21</v>
      </c>
      <c r="D689" t="s">
        <v>2289</v>
      </c>
      <c r="E689" t="s">
        <v>2296</v>
      </c>
      <c r="F689">
        <v>37</v>
      </c>
      <c r="G689">
        <v>40</v>
      </c>
      <c r="H689">
        <v>0</v>
      </c>
      <c r="I689">
        <v>69.47</v>
      </c>
      <c r="J689">
        <v>104.2</v>
      </c>
      <c r="K689">
        <v>2778.8</v>
      </c>
      <c r="L689">
        <v>6100</v>
      </c>
    </row>
    <row r="690" spans="1:12" x14ac:dyDescent="0.3">
      <c r="A690" t="s">
        <v>1790</v>
      </c>
      <c r="B690" t="s">
        <v>2171</v>
      </c>
      <c r="C690" t="s">
        <v>18</v>
      </c>
      <c r="D690" t="s">
        <v>2291</v>
      </c>
      <c r="E690" t="s">
        <v>2294</v>
      </c>
      <c r="F690">
        <v>44</v>
      </c>
      <c r="G690">
        <v>46</v>
      </c>
      <c r="H690">
        <v>6</v>
      </c>
      <c r="I690">
        <v>101.4</v>
      </c>
      <c r="J690">
        <v>152.1</v>
      </c>
      <c r="K690">
        <v>4968.6000000000004</v>
      </c>
      <c r="L690">
        <v>6100</v>
      </c>
    </row>
    <row r="691" spans="1:12" x14ac:dyDescent="0.3">
      <c r="A691" t="s">
        <v>1790</v>
      </c>
      <c r="B691" t="s">
        <v>2224</v>
      </c>
      <c r="C691" t="s">
        <v>21</v>
      </c>
      <c r="D691" t="s">
        <v>2291</v>
      </c>
      <c r="E691" t="s">
        <v>2296</v>
      </c>
      <c r="F691">
        <v>31</v>
      </c>
      <c r="G691">
        <v>35</v>
      </c>
      <c r="H691">
        <v>0</v>
      </c>
      <c r="I691">
        <v>67.709999999999994</v>
      </c>
      <c r="J691">
        <v>101.56</v>
      </c>
      <c r="K691">
        <v>2369.85</v>
      </c>
      <c r="L691">
        <v>6200</v>
      </c>
    </row>
    <row r="692" spans="1:12" x14ac:dyDescent="0.3">
      <c r="A692" t="s">
        <v>2041</v>
      </c>
      <c r="B692" t="s">
        <v>2234</v>
      </c>
      <c r="C692" t="s">
        <v>20</v>
      </c>
      <c r="D692" t="s">
        <v>2292</v>
      </c>
      <c r="E692" t="s">
        <v>2296</v>
      </c>
      <c r="F692">
        <v>31</v>
      </c>
      <c r="G692">
        <v>33</v>
      </c>
      <c r="H692">
        <v>0</v>
      </c>
      <c r="I692">
        <v>48.65</v>
      </c>
      <c r="J692">
        <v>72.97</v>
      </c>
      <c r="K692">
        <v>1605.45</v>
      </c>
      <c r="L692">
        <v>6100</v>
      </c>
    </row>
    <row r="693" spans="1:12" x14ac:dyDescent="0.3">
      <c r="A693" t="s">
        <v>2041</v>
      </c>
      <c r="B693" t="s">
        <v>2237</v>
      </c>
      <c r="C693" t="s">
        <v>21</v>
      </c>
      <c r="D693" t="s">
        <v>2290</v>
      </c>
      <c r="E693" t="s">
        <v>2296</v>
      </c>
      <c r="F693">
        <v>35</v>
      </c>
      <c r="G693">
        <v>34</v>
      </c>
      <c r="H693">
        <v>0</v>
      </c>
      <c r="I693">
        <v>92.1</v>
      </c>
      <c r="J693">
        <v>138.15</v>
      </c>
      <c r="K693">
        <v>3131.4</v>
      </c>
      <c r="L693">
        <v>6200</v>
      </c>
    </row>
    <row r="694" spans="1:12" x14ac:dyDescent="0.3">
      <c r="A694" t="s">
        <v>2041</v>
      </c>
      <c r="B694" t="s">
        <v>2280</v>
      </c>
      <c r="C694" t="s">
        <v>18</v>
      </c>
      <c r="D694" t="s">
        <v>2291</v>
      </c>
      <c r="E694" t="s">
        <v>2295</v>
      </c>
      <c r="F694">
        <v>35</v>
      </c>
      <c r="G694">
        <v>31</v>
      </c>
      <c r="H694">
        <v>0</v>
      </c>
      <c r="I694">
        <v>82.59</v>
      </c>
      <c r="J694">
        <v>123.89</v>
      </c>
      <c r="K694">
        <v>2560.29</v>
      </c>
      <c r="L694">
        <v>6200</v>
      </c>
    </row>
    <row r="695" spans="1:12" x14ac:dyDescent="0.3">
      <c r="A695" t="s">
        <v>2041</v>
      </c>
      <c r="B695" t="s">
        <v>2286</v>
      </c>
      <c r="C695" t="s">
        <v>21</v>
      </c>
      <c r="D695" t="s">
        <v>2292</v>
      </c>
      <c r="E695" t="s">
        <v>2295</v>
      </c>
      <c r="F695">
        <v>31</v>
      </c>
      <c r="G695">
        <v>35</v>
      </c>
      <c r="H695">
        <v>0</v>
      </c>
      <c r="I695">
        <v>75.5</v>
      </c>
      <c r="J695">
        <v>113.25</v>
      </c>
      <c r="K695">
        <v>2642.5</v>
      </c>
      <c r="L695">
        <v>6100</v>
      </c>
    </row>
    <row r="696" spans="1:12" x14ac:dyDescent="0.3">
      <c r="A696" t="s">
        <v>2041</v>
      </c>
      <c r="B696" t="s">
        <v>2256</v>
      </c>
      <c r="C696" t="s">
        <v>19</v>
      </c>
      <c r="D696" t="s">
        <v>2292</v>
      </c>
      <c r="E696" t="s">
        <v>2295</v>
      </c>
      <c r="F696">
        <v>38</v>
      </c>
      <c r="G696">
        <v>39</v>
      </c>
      <c r="H696">
        <v>0</v>
      </c>
      <c r="I696">
        <v>50.51</v>
      </c>
      <c r="J696">
        <v>75.77</v>
      </c>
      <c r="K696">
        <v>1969.89</v>
      </c>
      <c r="L696">
        <v>6100</v>
      </c>
    </row>
    <row r="697" spans="1:12" x14ac:dyDescent="0.3">
      <c r="A697" t="s">
        <v>2041</v>
      </c>
      <c r="B697" t="s">
        <v>2270</v>
      </c>
      <c r="C697" t="s">
        <v>21</v>
      </c>
      <c r="D697" t="s">
        <v>2289</v>
      </c>
      <c r="E697" t="s">
        <v>2296</v>
      </c>
      <c r="F697">
        <v>44</v>
      </c>
      <c r="G697">
        <v>46</v>
      </c>
      <c r="H697">
        <v>6</v>
      </c>
      <c r="I697">
        <v>89.44</v>
      </c>
      <c r="J697">
        <v>134.16</v>
      </c>
      <c r="K697">
        <v>4382.5600000000004</v>
      </c>
      <c r="L697">
        <v>6100</v>
      </c>
    </row>
    <row r="698" spans="1:12" x14ac:dyDescent="0.3">
      <c r="A698" t="s">
        <v>2041</v>
      </c>
      <c r="B698" t="s">
        <v>2219</v>
      </c>
      <c r="C698" t="s">
        <v>21</v>
      </c>
      <c r="D698" t="s">
        <v>2291</v>
      </c>
      <c r="E698" t="s">
        <v>2293</v>
      </c>
      <c r="F698">
        <v>32</v>
      </c>
      <c r="G698">
        <v>28</v>
      </c>
      <c r="H698">
        <v>0</v>
      </c>
      <c r="I698">
        <v>48.42</v>
      </c>
      <c r="J698">
        <v>72.63</v>
      </c>
      <c r="K698">
        <v>1355.76</v>
      </c>
      <c r="L698">
        <v>6100</v>
      </c>
    </row>
    <row r="699" spans="1:12" x14ac:dyDescent="0.3">
      <c r="A699" t="s">
        <v>2041</v>
      </c>
      <c r="B699" t="s">
        <v>2257</v>
      </c>
      <c r="C699" t="s">
        <v>18</v>
      </c>
      <c r="D699" t="s">
        <v>2291</v>
      </c>
      <c r="E699" t="s">
        <v>2295</v>
      </c>
      <c r="F699">
        <v>38</v>
      </c>
      <c r="G699">
        <v>35</v>
      </c>
      <c r="H699">
        <v>0</v>
      </c>
      <c r="I699">
        <v>82.93</v>
      </c>
      <c r="J699">
        <v>124.4</v>
      </c>
      <c r="K699">
        <v>2902.55</v>
      </c>
      <c r="L699">
        <v>6200</v>
      </c>
    </row>
    <row r="700" spans="1:12" x14ac:dyDescent="0.3">
      <c r="A700" t="s">
        <v>2041</v>
      </c>
      <c r="B700" t="s">
        <v>2277</v>
      </c>
      <c r="C700" t="s">
        <v>19</v>
      </c>
      <c r="D700" t="s">
        <v>2292</v>
      </c>
      <c r="E700" t="s">
        <v>2296</v>
      </c>
      <c r="F700">
        <v>43</v>
      </c>
      <c r="G700">
        <v>40</v>
      </c>
      <c r="H700">
        <v>0</v>
      </c>
      <c r="I700">
        <v>119.15</v>
      </c>
      <c r="J700">
        <v>178.73</v>
      </c>
      <c r="K700">
        <v>4766</v>
      </c>
      <c r="L700">
        <v>6200</v>
      </c>
    </row>
    <row r="701" spans="1:12" x14ac:dyDescent="0.3">
      <c r="A701" t="s">
        <v>2041</v>
      </c>
      <c r="B701" t="s">
        <v>2226</v>
      </c>
      <c r="C701" t="s">
        <v>21</v>
      </c>
      <c r="D701" t="s">
        <v>2292</v>
      </c>
      <c r="E701" t="s">
        <v>2294</v>
      </c>
      <c r="F701">
        <v>36</v>
      </c>
      <c r="G701">
        <v>39</v>
      </c>
      <c r="H701">
        <v>0</v>
      </c>
      <c r="I701">
        <v>117.55</v>
      </c>
      <c r="J701">
        <v>176.32</v>
      </c>
      <c r="K701">
        <v>4584.45</v>
      </c>
      <c r="L701">
        <v>6100</v>
      </c>
    </row>
    <row r="702" spans="1:12" x14ac:dyDescent="0.3">
      <c r="A702" t="s">
        <v>2041</v>
      </c>
      <c r="B702" t="s">
        <v>2210</v>
      </c>
      <c r="C702" t="s">
        <v>18</v>
      </c>
      <c r="D702" t="s">
        <v>2289</v>
      </c>
      <c r="E702" t="s">
        <v>2295</v>
      </c>
      <c r="F702">
        <v>32</v>
      </c>
      <c r="G702">
        <v>36</v>
      </c>
      <c r="H702">
        <v>0</v>
      </c>
      <c r="I702">
        <v>111.82</v>
      </c>
      <c r="J702">
        <v>167.73</v>
      </c>
      <c r="K702">
        <v>4025.52</v>
      </c>
      <c r="L702">
        <v>6200</v>
      </c>
    </row>
    <row r="703" spans="1:12" x14ac:dyDescent="0.3">
      <c r="A703" t="s">
        <v>2041</v>
      </c>
      <c r="B703" t="s">
        <v>2201</v>
      </c>
      <c r="C703" t="s">
        <v>20</v>
      </c>
      <c r="D703" t="s">
        <v>2290</v>
      </c>
      <c r="E703" t="s">
        <v>2296</v>
      </c>
      <c r="F703">
        <v>33</v>
      </c>
      <c r="G703">
        <v>30</v>
      </c>
      <c r="H703">
        <v>0</v>
      </c>
      <c r="I703">
        <v>74.69</v>
      </c>
      <c r="J703">
        <v>112.03</v>
      </c>
      <c r="K703">
        <v>2240.6999999999998</v>
      </c>
      <c r="L703">
        <v>6100</v>
      </c>
    </row>
    <row r="704" spans="1:12" x14ac:dyDescent="0.3">
      <c r="A704" t="s">
        <v>2041</v>
      </c>
      <c r="B704" t="s">
        <v>2249</v>
      </c>
      <c r="C704" t="s">
        <v>18</v>
      </c>
      <c r="D704" t="s">
        <v>2292</v>
      </c>
      <c r="E704" t="s">
        <v>2293</v>
      </c>
      <c r="F704">
        <v>38</v>
      </c>
      <c r="G704">
        <v>37</v>
      </c>
      <c r="H704">
        <v>0</v>
      </c>
      <c r="I704">
        <v>49.19</v>
      </c>
      <c r="J704">
        <v>73.78</v>
      </c>
      <c r="K704">
        <v>1820.03</v>
      </c>
      <c r="L704">
        <v>6100</v>
      </c>
    </row>
    <row r="705" spans="1:12" x14ac:dyDescent="0.3">
      <c r="A705" t="s">
        <v>2041</v>
      </c>
      <c r="B705" t="s">
        <v>2283</v>
      </c>
      <c r="C705" t="s">
        <v>21</v>
      </c>
      <c r="D705" t="s">
        <v>2289</v>
      </c>
      <c r="E705" t="s">
        <v>2296</v>
      </c>
      <c r="F705">
        <v>41</v>
      </c>
      <c r="G705">
        <v>38</v>
      </c>
      <c r="H705">
        <v>0</v>
      </c>
      <c r="I705">
        <v>41.45</v>
      </c>
      <c r="J705">
        <v>62.18</v>
      </c>
      <c r="K705">
        <v>1575.1</v>
      </c>
      <c r="L705">
        <v>6200</v>
      </c>
    </row>
    <row r="706" spans="1:12" x14ac:dyDescent="0.3">
      <c r="A706" t="s">
        <v>2041</v>
      </c>
      <c r="B706" t="s">
        <v>2228</v>
      </c>
      <c r="C706" t="s">
        <v>19</v>
      </c>
      <c r="D706" t="s">
        <v>2291</v>
      </c>
      <c r="E706" t="s">
        <v>2296</v>
      </c>
      <c r="F706">
        <v>41</v>
      </c>
      <c r="G706">
        <v>45</v>
      </c>
      <c r="H706">
        <v>5</v>
      </c>
      <c r="I706">
        <v>80.67</v>
      </c>
      <c r="J706">
        <v>121</v>
      </c>
      <c r="K706">
        <v>3831.8</v>
      </c>
      <c r="L706">
        <v>6100</v>
      </c>
    </row>
    <row r="707" spans="1:12" x14ac:dyDescent="0.3">
      <c r="A707" t="s">
        <v>17</v>
      </c>
      <c r="B707" t="s">
        <v>2173</v>
      </c>
      <c r="C707" t="s">
        <v>19</v>
      </c>
      <c r="D707" t="s">
        <v>2292</v>
      </c>
      <c r="E707" t="s">
        <v>2295</v>
      </c>
      <c r="F707">
        <v>32</v>
      </c>
      <c r="G707">
        <v>36</v>
      </c>
      <c r="H707">
        <v>0</v>
      </c>
      <c r="I707">
        <v>94.31</v>
      </c>
      <c r="J707">
        <v>141.47</v>
      </c>
      <c r="K707">
        <v>3395.16</v>
      </c>
      <c r="L707">
        <v>6200</v>
      </c>
    </row>
    <row r="708" spans="1:12" x14ac:dyDescent="0.3">
      <c r="A708" t="s">
        <v>17</v>
      </c>
      <c r="B708" t="s">
        <v>2270</v>
      </c>
      <c r="C708" t="s">
        <v>21</v>
      </c>
      <c r="D708" t="s">
        <v>2291</v>
      </c>
      <c r="E708" t="s">
        <v>2294</v>
      </c>
      <c r="F708">
        <v>39</v>
      </c>
      <c r="G708">
        <v>43</v>
      </c>
      <c r="H708">
        <v>3</v>
      </c>
      <c r="I708">
        <v>95.05</v>
      </c>
      <c r="J708">
        <v>142.57</v>
      </c>
      <c r="K708">
        <v>4229.71</v>
      </c>
      <c r="L708">
        <v>6200</v>
      </c>
    </row>
    <row r="709" spans="1:12" x14ac:dyDescent="0.3">
      <c r="A709" t="s">
        <v>17</v>
      </c>
      <c r="B709" t="s">
        <v>2273</v>
      </c>
      <c r="C709" t="s">
        <v>19</v>
      </c>
      <c r="D709" t="s">
        <v>2290</v>
      </c>
      <c r="E709" t="s">
        <v>2295</v>
      </c>
      <c r="F709">
        <v>41</v>
      </c>
      <c r="G709">
        <v>36</v>
      </c>
      <c r="H709">
        <v>0</v>
      </c>
      <c r="I709">
        <v>56.36</v>
      </c>
      <c r="J709">
        <v>84.54</v>
      </c>
      <c r="K709">
        <v>2028.96</v>
      </c>
      <c r="L709">
        <v>6200</v>
      </c>
    </row>
    <row r="710" spans="1:12" x14ac:dyDescent="0.3">
      <c r="A710" t="s">
        <v>17</v>
      </c>
      <c r="B710" t="s">
        <v>2262</v>
      </c>
      <c r="C710" t="s">
        <v>20</v>
      </c>
      <c r="D710" t="s">
        <v>2292</v>
      </c>
      <c r="E710" t="s">
        <v>2296</v>
      </c>
      <c r="F710">
        <v>31</v>
      </c>
      <c r="G710">
        <v>34</v>
      </c>
      <c r="H710">
        <v>0</v>
      </c>
      <c r="I710">
        <v>67.739999999999995</v>
      </c>
      <c r="J710">
        <v>101.61</v>
      </c>
      <c r="K710">
        <v>2303.16</v>
      </c>
      <c r="L710">
        <v>6200</v>
      </c>
    </row>
    <row r="711" spans="1:12" x14ac:dyDescent="0.3">
      <c r="A711" t="s">
        <v>17</v>
      </c>
      <c r="B711" t="s">
        <v>2215</v>
      </c>
      <c r="C711" t="s">
        <v>20</v>
      </c>
      <c r="D711" t="s">
        <v>2291</v>
      </c>
      <c r="E711" t="s">
        <v>2296</v>
      </c>
      <c r="F711">
        <v>33</v>
      </c>
      <c r="G711">
        <v>38</v>
      </c>
      <c r="H711">
        <v>0</v>
      </c>
      <c r="I711">
        <v>69.430000000000007</v>
      </c>
      <c r="J711">
        <v>104.15</v>
      </c>
      <c r="K711">
        <v>2638.34</v>
      </c>
      <c r="L711">
        <v>6200</v>
      </c>
    </row>
    <row r="712" spans="1:12" x14ac:dyDescent="0.3">
      <c r="A712" t="s">
        <v>17</v>
      </c>
      <c r="B712" t="s">
        <v>2233</v>
      </c>
      <c r="C712" t="s">
        <v>21</v>
      </c>
      <c r="D712" t="s">
        <v>2292</v>
      </c>
      <c r="E712" t="s">
        <v>2295</v>
      </c>
      <c r="F712">
        <v>34</v>
      </c>
      <c r="G712">
        <v>39</v>
      </c>
      <c r="H712">
        <v>0</v>
      </c>
      <c r="I712">
        <v>100.55</v>
      </c>
      <c r="J712">
        <v>150.82</v>
      </c>
      <c r="K712">
        <v>3921.45</v>
      </c>
      <c r="L712">
        <v>6200</v>
      </c>
    </row>
    <row r="713" spans="1:12" x14ac:dyDescent="0.3">
      <c r="A713" t="s">
        <v>17</v>
      </c>
      <c r="B713" t="s">
        <v>2248</v>
      </c>
      <c r="C713" t="s">
        <v>21</v>
      </c>
      <c r="D713" t="s">
        <v>2291</v>
      </c>
      <c r="E713" t="s">
        <v>2293</v>
      </c>
      <c r="F713">
        <v>36</v>
      </c>
      <c r="G713">
        <v>33</v>
      </c>
      <c r="H713">
        <v>0</v>
      </c>
      <c r="I713">
        <v>100.94</v>
      </c>
      <c r="J713">
        <v>151.41</v>
      </c>
      <c r="K713">
        <v>3331.02</v>
      </c>
      <c r="L713">
        <v>6200</v>
      </c>
    </row>
    <row r="714" spans="1:12" x14ac:dyDescent="0.3">
      <c r="A714" t="s">
        <v>17</v>
      </c>
      <c r="B714" t="s">
        <v>2269</v>
      </c>
      <c r="C714" t="s">
        <v>19</v>
      </c>
      <c r="D714" t="s">
        <v>2290</v>
      </c>
      <c r="E714" t="s">
        <v>2295</v>
      </c>
      <c r="F714">
        <v>30</v>
      </c>
      <c r="G714">
        <v>29</v>
      </c>
      <c r="H714">
        <v>0</v>
      </c>
      <c r="I714">
        <v>45.19</v>
      </c>
      <c r="J714">
        <v>67.78</v>
      </c>
      <c r="K714">
        <v>1310.51</v>
      </c>
      <c r="L714">
        <v>6100</v>
      </c>
    </row>
    <row r="715" spans="1:12" x14ac:dyDescent="0.3">
      <c r="A715" t="s">
        <v>17</v>
      </c>
      <c r="B715" t="s">
        <v>2284</v>
      </c>
      <c r="C715" t="s">
        <v>20</v>
      </c>
      <c r="D715" t="s">
        <v>2291</v>
      </c>
      <c r="E715" t="s">
        <v>2293</v>
      </c>
      <c r="F715">
        <v>36</v>
      </c>
      <c r="G715">
        <v>37</v>
      </c>
      <c r="H715">
        <v>0</v>
      </c>
      <c r="I715">
        <v>67.099999999999994</v>
      </c>
      <c r="J715">
        <v>100.65</v>
      </c>
      <c r="K715">
        <v>2482.6999999999998</v>
      </c>
      <c r="L715">
        <v>6200</v>
      </c>
    </row>
    <row r="716" spans="1:12" x14ac:dyDescent="0.3">
      <c r="A716" t="s">
        <v>17</v>
      </c>
      <c r="B716" t="s">
        <v>2230</v>
      </c>
      <c r="C716" t="s">
        <v>19</v>
      </c>
      <c r="D716" t="s">
        <v>2292</v>
      </c>
      <c r="E716" t="s">
        <v>2296</v>
      </c>
      <c r="F716">
        <v>44</v>
      </c>
      <c r="G716">
        <v>49</v>
      </c>
      <c r="H716">
        <v>9</v>
      </c>
      <c r="I716">
        <v>118.16</v>
      </c>
      <c r="J716">
        <v>177.24</v>
      </c>
      <c r="K716">
        <v>6321.56</v>
      </c>
      <c r="L716">
        <v>6100</v>
      </c>
    </row>
    <row r="717" spans="1:12" x14ac:dyDescent="0.3">
      <c r="A717" t="s">
        <v>17</v>
      </c>
      <c r="B717" t="s">
        <v>2265</v>
      </c>
      <c r="C717" t="s">
        <v>20</v>
      </c>
      <c r="D717" t="s">
        <v>2290</v>
      </c>
      <c r="E717" t="s">
        <v>2295</v>
      </c>
      <c r="F717">
        <v>44</v>
      </c>
      <c r="G717">
        <v>47</v>
      </c>
      <c r="H717">
        <v>7</v>
      </c>
      <c r="I717">
        <v>90.71</v>
      </c>
      <c r="J717">
        <v>136.06</v>
      </c>
      <c r="K717">
        <v>4580.82</v>
      </c>
      <c r="L717">
        <v>6100</v>
      </c>
    </row>
    <row r="718" spans="1:12" x14ac:dyDescent="0.3">
      <c r="A718" t="s">
        <v>17</v>
      </c>
      <c r="B718" t="s">
        <v>2219</v>
      </c>
      <c r="C718" t="s">
        <v>19</v>
      </c>
      <c r="D718" t="s">
        <v>2292</v>
      </c>
      <c r="E718" t="s">
        <v>2293</v>
      </c>
      <c r="F718">
        <v>37</v>
      </c>
      <c r="G718">
        <v>34</v>
      </c>
      <c r="H718">
        <v>0</v>
      </c>
      <c r="I718">
        <v>47.25</v>
      </c>
      <c r="J718">
        <v>70.88</v>
      </c>
      <c r="K718">
        <v>1606.5</v>
      </c>
      <c r="L718">
        <v>6200</v>
      </c>
    </row>
    <row r="719" spans="1:12" x14ac:dyDescent="0.3">
      <c r="A719" t="s">
        <v>17</v>
      </c>
      <c r="B719" t="s">
        <v>2284</v>
      </c>
      <c r="C719" t="s">
        <v>19</v>
      </c>
      <c r="D719" t="s">
        <v>2289</v>
      </c>
      <c r="E719" t="s">
        <v>2296</v>
      </c>
      <c r="F719">
        <v>39</v>
      </c>
      <c r="G719">
        <v>43</v>
      </c>
      <c r="H719">
        <v>3</v>
      </c>
      <c r="I719">
        <v>106.75</v>
      </c>
      <c r="J719">
        <v>160.12</v>
      </c>
      <c r="K719">
        <v>4750.3599999999997</v>
      </c>
      <c r="L719">
        <v>6100</v>
      </c>
    </row>
    <row r="720" spans="1:12" x14ac:dyDescent="0.3">
      <c r="A720" t="s">
        <v>17</v>
      </c>
      <c r="B720" t="s">
        <v>2174</v>
      </c>
      <c r="C720" t="s">
        <v>21</v>
      </c>
      <c r="D720" t="s">
        <v>2291</v>
      </c>
      <c r="E720" t="s">
        <v>2293</v>
      </c>
      <c r="F720">
        <v>30</v>
      </c>
      <c r="G720">
        <v>30</v>
      </c>
      <c r="H720">
        <v>0</v>
      </c>
      <c r="I720">
        <v>85.52</v>
      </c>
      <c r="J720">
        <v>128.28</v>
      </c>
      <c r="K720">
        <v>2565.6</v>
      </c>
      <c r="L720">
        <v>6100</v>
      </c>
    </row>
    <row r="721" spans="1:12" x14ac:dyDescent="0.3">
      <c r="A721" t="s">
        <v>17</v>
      </c>
      <c r="B721" t="s">
        <v>2221</v>
      </c>
      <c r="C721" t="s">
        <v>18</v>
      </c>
      <c r="D721" t="s">
        <v>2290</v>
      </c>
      <c r="E721" t="s">
        <v>2293</v>
      </c>
      <c r="F721">
        <v>44</v>
      </c>
      <c r="G721">
        <v>40</v>
      </c>
      <c r="H721">
        <v>0</v>
      </c>
      <c r="I721">
        <v>58.17</v>
      </c>
      <c r="J721">
        <v>87.25</v>
      </c>
      <c r="K721">
        <v>2326.8000000000002</v>
      </c>
      <c r="L721">
        <v>6100</v>
      </c>
    </row>
    <row r="722" spans="1:12" x14ac:dyDescent="0.3">
      <c r="A722" t="s">
        <v>1941</v>
      </c>
      <c r="B722" t="s">
        <v>2208</v>
      </c>
      <c r="C722" t="s">
        <v>19</v>
      </c>
      <c r="D722" t="s">
        <v>2291</v>
      </c>
      <c r="E722" t="s">
        <v>2294</v>
      </c>
      <c r="F722">
        <v>31</v>
      </c>
      <c r="G722">
        <v>30</v>
      </c>
      <c r="H722">
        <v>0</v>
      </c>
      <c r="I722">
        <v>113.24</v>
      </c>
      <c r="J722">
        <v>169.86</v>
      </c>
      <c r="K722">
        <v>3397.2</v>
      </c>
      <c r="L722">
        <v>6100</v>
      </c>
    </row>
    <row r="723" spans="1:12" x14ac:dyDescent="0.3">
      <c r="A723" t="s">
        <v>1941</v>
      </c>
      <c r="B723" t="s">
        <v>2206</v>
      </c>
      <c r="C723" t="s">
        <v>18</v>
      </c>
      <c r="D723" t="s">
        <v>2291</v>
      </c>
      <c r="E723" t="s">
        <v>2295</v>
      </c>
      <c r="F723">
        <v>41</v>
      </c>
      <c r="G723">
        <v>41</v>
      </c>
      <c r="H723">
        <v>1</v>
      </c>
      <c r="I723">
        <v>51.32</v>
      </c>
      <c r="J723">
        <v>76.98</v>
      </c>
      <c r="K723">
        <v>2129.7800000000002</v>
      </c>
      <c r="L723">
        <v>6200</v>
      </c>
    </row>
    <row r="724" spans="1:12" x14ac:dyDescent="0.3">
      <c r="A724" t="s">
        <v>1941</v>
      </c>
      <c r="B724" t="s">
        <v>2282</v>
      </c>
      <c r="C724" t="s">
        <v>19</v>
      </c>
      <c r="D724" t="s">
        <v>2289</v>
      </c>
      <c r="E724" t="s">
        <v>2296</v>
      </c>
      <c r="F724">
        <v>36</v>
      </c>
      <c r="G724">
        <v>41</v>
      </c>
      <c r="H724">
        <v>1</v>
      </c>
      <c r="I724">
        <v>44.55</v>
      </c>
      <c r="J724">
        <v>66.819999999999993</v>
      </c>
      <c r="K724">
        <v>1848.82</v>
      </c>
      <c r="L724">
        <v>6200</v>
      </c>
    </row>
    <row r="725" spans="1:12" x14ac:dyDescent="0.3">
      <c r="A725" t="s">
        <v>1941</v>
      </c>
      <c r="B725" t="s">
        <v>2286</v>
      </c>
      <c r="C725" t="s">
        <v>19</v>
      </c>
      <c r="D725" t="s">
        <v>2292</v>
      </c>
      <c r="E725" t="s">
        <v>2294</v>
      </c>
      <c r="F725">
        <v>44</v>
      </c>
      <c r="G725">
        <v>41</v>
      </c>
      <c r="H725">
        <v>1</v>
      </c>
      <c r="I725">
        <v>45.25</v>
      </c>
      <c r="J725">
        <v>67.88</v>
      </c>
      <c r="K725">
        <v>1877.88</v>
      </c>
      <c r="L725">
        <v>6200</v>
      </c>
    </row>
    <row r="726" spans="1:12" x14ac:dyDescent="0.3">
      <c r="A726" t="s">
        <v>1941</v>
      </c>
      <c r="B726" t="s">
        <v>2278</v>
      </c>
      <c r="C726" t="s">
        <v>20</v>
      </c>
      <c r="D726" t="s">
        <v>2290</v>
      </c>
      <c r="E726" t="s">
        <v>2293</v>
      </c>
      <c r="F726">
        <v>37</v>
      </c>
      <c r="G726">
        <v>38</v>
      </c>
      <c r="H726">
        <v>0</v>
      </c>
      <c r="I726">
        <v>73.89</v>
      </c>
      <c r="J726">
        <v>110.84</v>
      </c>
      <c r="K726">
        <v>2807.82</v>
      </c>
      <c r="L726">
        <v>6100</v>
      </c>
    </row>
    <row r="727" spans="1:12" x14ac:dyDescent="0.3">
      <c r="A727" t="s">
        <v>1941</v>
      </c>
      <c r="B727" t="s">
        <v>2236</v>
      </c>
      <c r="C727" t="s">
        <v>20</v>
      </c>
      <c r="D727" t="s">
        <v>2290</v>
      </c>
      <c r="E727" t="s">
        <v>2296</v>
      </c>
      <c r="F727">
        <v>36</v>
      </c>
      <c r="G727">
        <v>40</v>
      </c>
      <c r="H727">
        <v>0</v>
      </c>
      <c r="I727">
        <v>63.87</v>
      </c>
      <c r="J727">
        <v>95.8</v>
      </c>
      <c r="K727">
        <v>2554.8000000000002</v>
      </c>
      <c r="L727">
        <v>6100</v>
      </c>
    </row>
    <row r="728" spans="1:12" x14ac:dyDescent="0.3">
      <c r="A728" t="s">
        <v>1941</v>
      </c>
      <c r="B728" t="s">
        <v>2264</v>
      </c>
      <c r="C728" t="s">
        <v>18</v>
      </c>
      <c r="D728" t="s">
        <v>2289</v>
      </c>
      <c r="E728" t="s">
        <v>2296</v>
      </c>
      <c r="F728">
        <v>32</v>
      </c>
      <c r="G728">
        <v>29</v>
      </c>
      <c r="H728">
        <v>0</v>
      </c>
      <c r="I728">
        <v>80.819999999999993</v>
      </c>
      <c r="J728">
        <v>121.23</v>
      </c>
      <c r="K728">
        <v>2343.7800000000002</v>
      </c>
      <c r="L728">
        <v>6100</v>
      </c>
    </row>
    <row r="729" spans="1:12" x14ac:dyDescent="0.3">
      <c r="A729" t="s">
        <v>1941</v>
      </c>
      <c r="B729" t="s">
        <v>2251</v>
      </c>
      <c r="C729" t="s">
        <v>19</v>
      </c>
      <c r="D729" t="s">
        <v>2290</v>
      </c>
      <c r="E729" t="s">
        <v>2293</v>
      </c>
      <c r="F729">
        <v>32</v>
      </c>
      <c r="G729">
        <v>32</v>
      </c>
      <c r="H729">
        <v>0</v>
      </c>
      <c r="I729">
        <v>58.48</v>
      </c>
      <c r="J729">
        <v>87.72</v>
      </c>
      <c r="K729">
        <v>1871.36</v>
      </c>
      <c r="L729">
        <v>6100</v>
      </c>
    </row>
    <row r="730" spans="1:12" x14ac:dyDescent="0.3">
      <c r="A730" t="s">
        <v>1941</v>
      </c>
      <c r="B730" t="s">
        <v>2243</v>
      </c>
      <c r="C730" t="s">
        <v>21</v>
      </c>
      <c r="D730" t="s">
        <v>2292</v>
      </c>
      <c r="E730" t="s">
        <v>2295</v>
      </c>
      <c r="F730">
        <v>41</v>
      </c>
      <c r="G730">
        <v>46</v>
      </c>
      <c r="H730">
        <v>6</v>
      </c>
      <c r="I730">
        <v>58.25</v>
      </c>
      <c r="J730">
        <v>87.38</v>
      </c>
      <c r="K730">
        <v>2854.28</v>
      </c>
      <c r="L730">
        <v>6200</v>
      </c>
    </row>
    <row r="731" spans="1:12" x14ac:dyDescent="0.3">
      <c r="A731" t="s">
        <v>1941</v>
      </c>
      <c r="B731" t="s">
        <v>2232</v>
      </c>
      <c r="C731" t="s">
        <v>18</v>
      </c>
      <c r="D731" t="s">
        <v>2291</v>
      </c>
      <c r="E731" t="s">
        <v>2295</v>
      </c>
      <c r="F731">
        <v>43</v>
      </c>
      <c r="G731">
        <v>43</v>
      </c>
      <c r="H731">
        <v>3</v>
      </c>
      <c r="I731">
        <v>87.65</v>
      </c>
      <c r="J731">
        <v>131.47999999999999</v>
      </c>
      <c r="K731">
        <v>3900.44</v>
      </c>
      <c r="L731">
        <v>6100</v>
      </c>
    </row>
    <row r="732" spans="1:12" x14ac:dyDescent="0.3">
      <c r="A732" t="s">
        <v>1941</v>
      </c>
      <c r="B732" t="s">
        <v>2283</v>
      </c>
      <c r="C732" t="s">
        <v>18</v>
      </c>
      <c r="D732" t="s">
        <v>2291</v>
      </c>
      <c r="E732" t="s">
        <v>2296</v>
      </c>
      <c r="F732">
        <v>37</v>
      </c>
      <c r="G732">
        <v>38</v>
      </c>
      <c r="H732">
        <v>0</v>
      </c>
      <c r="I732">
        <v>66.28</v>
      </c>
      <c r="J732">
        <v>99.42</v>
      </c>
      <c r="K732">
        <v>2518.64</v>
      </c>
      <c r="L732">
        <v>6200</v>
      </c>
    </row>
    <row r="733" spans="1:12" x14ac:dyDescent="0.3">
      <c r="A733" t="s">
        <v>1941</v>
      </c>
      <c r="B733" t="s">
        <v>2286</v>
      </c>
      <c r="C733" t="s">
        <v>18</v>
      </c>
      <c r="D733" t="s">
        <v>2291</v>
      </c>
      <c r="E733" t="s">
        <v>2293</v>
      </c>
      <c r="F733">
        <v>40</v>
      </c>
      <c r="G733">
        <v>43</v>
      </c>
      <c r="H733">
        <v>3</v>
      </c>
      <c r="I733">
        <v>71.989999999999995</v>
      </c>
      <c r="J733">
        <v>107.98</v>
      </c>
      <c r="K733">
        <v>3203.54</v>
      </c>
      <c r="L733">
        <v>6200</v>
      </c>
    </row>
    <row r="734" spans="1:12" x14ac:dyDescent="0.3">
      <c r="A734" t="s">
        <v>1941</v>
      </c>
      <c r="B734" t="s">
        <v>2225</v>
      </c>
      <c r="C734" t="s">
        <v>21</v>
      </c>
      <c r="D734" t="s">
        <v>2291</v>
      </c>
      <c r="E734" t="s">
        <v>2295</v>
      </c>
      <c r="F734">
        <v>41</v>
      </c>
      <c r="G734">
        <v>46</v>
      </c>
      <c r="H734">
        <v>6</v>
      </c>
      <c r="I734">
        <v>75.069999999999993</v>
      </c>
      <c r="J734">
        <v>112.6</v>
      </c>
      <c r="K734">
        <v>3678.4</v>
      </c>
      <c r="L734">
        <v>6100</v>
      </c>
    </row>
    <row r="735" spans="1:12" x14ac:dyDescent="0.3">
      <c r="A735" t="s">
        <v>1941</v>
      </c>
      <c r="B735" t="s">
        <v>2172</v>
      </c>
      <c r="C735" t="s">
        <v>20</v>
      </c>
      <c r="D735" t="s">
        <v>2292</v>
      </c>
      <c r="E735" t="s">
        <v>2295</v>
      </c>
      <c r="F735">
        <v>42</v>
      </c>
      <c r="G735">
        <v>41</v>
      </c>
      <c r="H735">
        <v>1</v>
      </c>
      <c r="I735">
        <v>114.61</v>
      </c>
      <c r="J735">
        <v>171.91</v>
      </c>
      <c r="K735">
        <v>4756.3100000000004</v>
      </c>
      <c r="L735">
        <v>6200</v>
      </c>
    </row>
    <row r="736" spans="1:12" x14ac:dyDescent="0.3">
      <c r="A736" t="s">
        <v>1941</v>
      </c>
      <c r="B736" t="s">
        <v>2227</v>
      </c>
      <c r="C736" t="s">
        <v>20</v>
      </c>
      <c r="D736" t="s">
        <v>2291</v>
      </c>
      <c r="E736" t="s">
        <v>2294</v>
      </c>
      <c r="F736">
        <v>41</v>
      </c>
      <c r="G736">
        <v>42</v>
      </c>
      <c r="H736">
        <v>2</v>
      </c>
      <c r="I736">
        <v>49.1</v>
      </c>
      <c r="J736">
        <v>73.650000000000006</v>
      </c>
      <c r="K736">
        <v>2111.3000000000002</v>
      </c>
      <c r="L736">
        <v>6100</v>
      </c>
    </row>
    <row r="737" spans="1:12" x14ac:dyDescent="0.3">
      <c r="A737" t="s">
        <v>2075</v>
      </c>
      <c r="B737" t="s">
        <v>2252</v>
      </c>
      <c r="C737" t="s">
        <v>18</v>
      </c>
      <c r="D737" t="s">
        <v>2291</v>
      </c>
      <c r="E737" t="s">
        <v>2295</v>
      </c>
      <c r="F737">
        <v>32</v>
      </c>
      <c r="G737">
        <v>29</v>
      </c>
      <c r="H737">
        <v>0</v>
      </c>
      <c r="I737">
        <v>101.24</v>
      </c>
      <c r="J737">
        <v>151.86000000000001</v>
      </c>
      <c r="K737">
        <v>2935.96</v>
      </c>
      <c r="L737">
        <v>6200</v>
      </c>
    </row>
    <row r="738" spans="1:12" x14ac:dyDescent="0.3">
      <c r="A738" t="s">
        <v>2075</v>
      </c>
      <c r="B738" t="s">
        <v>2253</v>
      </c>
      <c r="C738" t="s">
        <v>19</v>
      </c>
      <c r="D738" t="s">
        <v>2289</v>
      </c>
      <c r="E738" t="s">
        <v>2294</v>
      </c>
      <c r="F738">
        <v>33</v>
      </c>
      <c r="G738">
        <v>33</v>
      </c>
      <c r="H738">
        <v>0</v>
      </c>
      <c r="I738">
        <v>90.7</v>
      </c>
      <c r="J738">
        <v>136.05000000000001</v>
      </c>
      <c r="K738">
        <v>2993.1</v>
      </c>
      <c r="L738">
        <v>6200</v>
      </c>
    </row>
    <row r="739" spans="1:12" x14ac:dyDescent="0.3">
      <c r="A739" t="s">
        <v>2075</v>
      </c>
      <c r="B739" t="s">
        <v>2203</v>
      </c>
      <c r="C739" t="s">
        <v>19</v>
      </c>
      <c r="D739" t="s">
        <v>2289</v>
      </c>
      <c r="E739" t="s">
        <v>2293</v>
      </c>
      <c r="F739">
        <v>31</v>
      </c>
      <c r="G739">
        <v>27</v>
      </c>
      <c r="H739">
        <v>0</v>
      </c>
      <c r="I739">
        <v>75.23</v>
      </c>
      <c r="J739">
        <v>112.84</v>
      </c>
      <c r="K739">
        <v>2031.21</v>
      </c>
      <c r="L739">
        <v>6200</v>
      </c>
    </row>
    <row r="740" spans="1:12" x14ac:dyDescent="0.3">
      <c r="A740" t="s">
        <v>2075</v>
      </c>
      <c r="B740" t="s">
        <v>2225</v>
      </c>
      <c r="C740" t="s">
        <v>19</v>
      </c>
      <c r="D740" t="s">
        <v>2291</v>
      </c>
      <c r="E740" t="s">
        <v>2296</v>
      </c>
      <c r="F740">
        <v>31</v>
      </c>
      <c r="G740">
        <v>33</v>
      </c>
      <c r="H740">
        <v>0</v>
      </c>
      <c r="I740">
        <v>57.92</v>
      </c>
      <c r="J740">
        <v>86.88</v>
      </c>
      <c r="K740">
        <v>1911.36</v>
      </c>
      <c r="L740">
        <v>6200</v>
      </c>
    </row>
    <row r="741" spans="1:12" x14ac:dyDescent="0.3">
      <c r="A741" t="s">
        <v>2075</v>
      </c>
      <c r="B741" t="s">
        <v>2205</v>
      </c>
      <c r="C741" t="s">
        <v>18</v>
      </c>
      <c r="D741" t="s">
        <v>2292</v>
      </c>
      <c r="E741" t="s">
        <v>2295</v>
      </c>
      <c r="F741">
        <v>38</v>
      </c>
      <c r="G741">
        <v>41</v>
      </c>
      <c r="H741">
        <v>1</v>
      </c>
      <c r="I741">
        <v>50.55</v>
      </c>
      <c r="J741">
        <v>75.819999999999993</v>
      </c>
      <c r="K741">
        <v>2097.8200000000002</v>
      </c>
      <c r="L741">
        <v>6100</v>
      </c>
    </row>
    <row r="742" spans="1:12" x14ac:dyDescent="0.3">
      <c r="A742" t="s">
        <v>2075</v>
      </c>
      <c r="B742" t="s">
        <v>2240</v>
      </c>
      <c r="C742" t="s">
        <v>18</v>
      </c>
      <c r="D742" t="s">
        <v>2290</v>
      </c>
      <c r="E742" t="s">
        <v>2293</v>
      </c>
      <c r="F742">
        <v>43</v>
      </c>
      <c r="G742">
        <v>41</v>
      </c>
      <c r="H742">
        <v>1</v>
      </c>
      <c r="I742">
        <v>83.88</v>
      </c>
      <c r="J742">
        <v>125.82</v>
      </c>
      <c r="K742">
        <v>3481.02</v>
      </c>
      <c r="L742">
        <v>6200</v>
      </c>
    </row>
    <row r="743" spans="1:12" x14ac:dyDescent="0.3">
      <c r="A743" t="s">
        <v>2075</v>
      </c>
      <c r="B743" t="s">
        <v>2225</v>
      </c>
      <c r="C743" t="s">
        <v>21</v>
      </c>
      <c r="D743" t="s">
        <v>2290</v>
      </c>
      <c r="E743" t="s">
        <v>2293</v>
      </c>
      <c r="F743">
        <v>38</v>
      </c>
      <c r="G743">
        <v>42</v>
      </c>
      <c r="H743">
        <v>2</v>
      </c>
      <c r="I743">
        <v>115.6</v>
      </c>
      <c r="J743">
        <v>173.4</v>
      </c>
      <c r="K743">
        <v>4970.8</v>
      </c>
      <c r="L743">
        <v>6200</v>
      </c>
    </row>
    <row r="744" spans="1:12" x14ac:dyDescent="0.3">
      <c r="A744" t="s">
        <v>2075</v>
      </c>
      <c r="B744" t="s">
        <v>2270</v>
      </c>
      <c r="C744" t="s">
        <v>19</v>
      </c>
      <c r="D744" t="s">
        <v>2291</v>
      </c>
      <c r="E744" t="s">
        <v>2295</v>
      </c>
      <c r="F744">
        <v>37</v>
      </c>
      <c r="G744">
        <v>36</v>
      </c>
      <c r="H744">
        <v>0</v>
      </c>
      <c r="I744">
        <v>77.19</v>
      </c>
      <c r="J744">
        <v>115.78</v>
      </c>
      <c r="K744">
        <v>2778.84</v>
      </c>
      <c r="L744">
        <v>6200</v>
      </c>
    </row>
    <row r="745" spans="1:12" x14ac:dyDescent="0.3">
      <c r="A745" t="s">
        <v>2075</v>
      </c>
      <c r="B745" t="s">
        <v>2252</v>
      </c>
      <c r="C745" t="s">
        <v>21</v>
      </c>
      <c r="D745" t="s">
        <v>2291</v>
      </c>
      <c r="E745" t="s">
        <v>2294</v>
      </c>
      <c r="F745">
        <v>32</v>
      </c>
      <c r="G745">
        <v>27</v>
      </c>
      <c r="H745">
        <v>0</v>
      </c>
      <c r="I745">
        <v>93.15</v>
      </c>
      <c r="J745">
        <v>139.72999999999999</v>
      </c>
      <c r="K745">
        <v>2515.0500000000002</v>
      </c>
      <c r="L745">
        <v>6100</v>
      </c>
    </row>
    <row r="746" spans="1:12" x14ac:dyDescent="0.3">
      <c r="A746" t="s">
        <v>2075</v>
      </c>
      <c r="B746" t="s">
        <v>2245</v>
      </c>
      <c r="C746" t="s">
        <v>20</v>
      </c>
      <c r="D746" t="s">
        <v>2291</v>
      </c>
      <c r="E746" t="s">
        <v>2293</v>
      </c>
      <c r="F746">
        <v>31</v>
      </c>
      <c r="G746">
        <v>26</v>
      </c>
      <c r="H746">
        <v>0</v>
      </c>
      <c r="I746">
        <v>86.33</v>
      </c>
      <c r="J746">
        <v>129.5</v>
      </c>
      <c r="K746">
        <v>2244.58</v>
      </c>
      <c r="L746">
        <v>6100</v>
      </c>
    </row>
    <row r="747" spans="1:12" x14ac:dyDescent="0.3">
      <c r="A747" t="s">
        <v>2075</v>
      </c>
      <c r="B747" t="s">
        <v>2267</v>
      </c>
      <c r="C747" t="s">
        <v>18</v>
      </c>
      <c r="D747" t="s">
        <v>2291</v>
      </c>
      <c r="E747" t="s">
        <v>2296</v>
      </c>
      <c r="F747">
        <v>31</v>
      </c>
      <c r="G747">
        <v>27</v>
      </c>
      <c r="H747">
        <v>0</v>
      </c>
      <c r="I747">
        <v>90.85</v>
      </c>
      <c r="J747">
        <v>136.27000000000001</v>
      </c>
      <c r="K747">
        <v>2452.9499999999998</v>
      </c>
      <c r="L747">
        <v>6100</v>
      </c>
    </row>
    <row r="748" spans="1:12" x14ac:dyDescent="0.3">
      <c r="A748" t="s">
        <v>2075</v>
      </c>
      <c r="B748" t="s">
        <v>2217</v>
      </c>
      <c r="C748" t="s">
        <v>18</v>
      </c>
      <c r="D748" t="s">
        <v>2290</v>
      </c>
      <c r="E748" t="s">
        <v>2294</v>
      </c>
      <c r="F748">
        <v>43</v>
      </c>
      <c r="G748">
        <v>43</v>
      </c>
      <c r="H748">
        <v>3</v>
      </c>
      <c r="I748">
        <v>106.72</v>
      </c>
      <c r="J748">
        <v>160.08000000000001</v>
      </c>
      <c r="K748">
        <v>4749.04</v>
      </c>
      <c r="L748">
        <v>6200</v>
      </c>
    </row>
    <row r="749" spans="1:12" x14ac:dyDescent="0.3">
      <c r="A749" t="s">
        <v>2075</v>
      </c>
      <c r="B749" t="s">
        <v>2239</v>
      </c>
      <c r="C749" t="s">
        <v>18</v>
      </c>
      <c r="D749" t="s">
        <v>2292</v>
      </c>
      <c r="E749" t="s">
        <v>2296</v>
      </c>
      <c r="F749">
        <v>30</v>
      </c>
      <c r="G749">
        <v>25</v>
      </c>
      <c r="H749">
        <v>0</v>
      </c>
      <c r="I749">
        <v>80.23</v>
      </c>
      <c r="J749">
        <v>120.34</v>
      </c>
      <c r="K749">
        <v>2005.75</v>
      </c>
      <c r="L749">
        <v>6200</v>
      </c>
    </row>
    <row r="750" spans="1:12" x14ac:dyDescent="0.3">
      <c r="A750" t="s">
        <v>2075</v>
      </c>
      <c r="B750" t="s">
        <v>2250</v>
      </c>
      <c r="C750" t="s">
        <v>19</v>
      </c>
      <c r="D750" t="s">
        <v>2289</v>
      </c>
      <c r="E750" t="s">
        <v>2294</v>
      </c>
      <c r="F750">
        <v>44</v>
      </c>
      <c r="G750">
        <v>49</v>
      </c>
      <c r="H750">
        <v>9</v>
      </c>
      <c r="I750">
        <v>72.28</v>
      </c>
      <c r="J750">
        <v>108.42</v>
      </c>
      <c r="K750">
        <v>3866.98</v>
      </c>
      <c r="L750">
        <v>6200</v>
      </c>
    </row>
    <row r="751" spans="1:12" x14ac:dyDescent="0.3">
      <c r="A751" t="s">
        <v>2075</v>
      </c>
      <c r="B751" t="s">
        <v>2263</v>
      </c>
      <c r="C751" t="s">
        <v>21</v>
      </c>
      <c r="D751" t="s">
        <v>2292</v>
      </c>
      <c r="E751" t="s">
        <v>2294</v>
      </c>
      <c r="F751">
        <v>41</v>
      </c>
      <c r="G751">
        <v>46</v>
      </c>
      <c r="H751">
        <v>6</v>
      </c>
      <c r="I751">
        <v>69.05</v>
      </c>
      <c r="J751">
        <v>103.57</v>
      </c>
      <c r="K751">
        <v>3383.42</v>
      </c>
      <c r="L751">
        <v>6100</v>
      </c>
    </row>
    <row r="752" spans="1:12" x14ac:dyDescent="0.3">
      <c r="A752" t="s">
        <v>1983</v>
      </c>
      <c r="B752" t="s">
        <v>2252</v>
      </c>
      <c r="C752" t="s">
        <v>20</v>
      </c>
      <c r="D752" t="s">
        <v>2292</v>
      </c>
      <c r="E752" t="s">
        <v>2294</v>
      </c>
      <c r="F752">
        <v>38</v>
      </c>
      <c r="G752">
        <v>37</v>
      </c>
      <c r="H752">
        <v>0</v>
      </c>
      <c r="I752">
        <v>87.73</v>
      </c>
      <c r="J752">
        <v>131.59</v>
      </c>
      <c r="K752">
        <v>3246.01</v>
      </c>
      <c r="L752">
        <v>6100</v>
      </c>
    </row>
    <row r="753" spans="1:12" x14ac:dyDescent="0.3">
      <c r="A753" t="s">
        <v>1983</v>
      </c>
      <c r="B753" t="s">
        <v>2254</v>
      </c>
      <c r="C753" t="s">
        <v>19</v>
      </c>
      <c r="D753" t="s">
        <v>2291</v>
      </c>
      <c r="E753" t="s">
        <v>2293</v>
      </c>
      <c r="F753">
        <v>44</v>
      </c>
      <c r="G753">
        <v>41</v>
      </c>
      <c r="H753">
        <v>1</v>
      </c>
      <c r="I753">
        <v>92.29</v>
      </c>
      <c r="J753">
        <v>138.44</v>
      </c>
      <c r="K753">
        <v>3830.04</v>
      </c>
      <c r="L753">
        <v>6200</v>
      </c>
    </row>
    <row r="754" spans="1:12" x14ac:dyDescent="0.3">
      <c r="A754" t="s">
        <v>1983</v>
      </c>
      <c r="B754" t="s">
        <v>2179</v>
      </c>
      <c r="C754" t="s">
        <v>20</v>
      </c>
      <c r="D754" t="s">
        <v>2289</v>
      </c>
      <c r="E754" t="s">
        <v>2295</v>
      </c>
      <c r="F754">
        <v>44</v>
      </c>
      <c r="G754">
        <v>45</v>
      </c>
      <c r="H754">
        <v>5</v>
      </c>
      <c r="I754">
        <v>100.09</v>
      </c>
      <c r="J754">
        <v>150.13</v>
      </c>
      <c r="K754">
        <v>4754.25</v>
      </c>
      <c r="L754">
        <v>6200</v>
      </c>
    </row>
    <row r="755" spans="1:12" x14ac:dyDescent="0.3">
      <c r="A755" t="s">
        <v>1983</v>
      </c>
      <c r="B755" t="s">
        <v>2284</v>
      </c>
      <c r="C755" t="s">
        <v>20</v>
      </c>
      <c r="D755" t="s">
        <v>2290</v>
      </c>
      <c r="E755" t="s">
        <v>2294</v>
      </c>
      <c r="F755">
        <v>33</v>
      </c>
      <c r="G755">
        <v>38</v>
      </c>
      <c r="H755">
        <v>0</v>
      </c>
      <c r="I755">
        <v>69.739999999999995</v>
      </c>
      <c r="J755">
        <v>104.61</v>
      </c>
      <c r="K755">
        <v>2650.12</v>
      </c>
      <c r="L755">
        <v>6100</v>
      </c>
    </row>
    <row r="756" spans="1:12" x14ac:dyDescent="0.3">
      <c r="A756" t="s">
        <v>1983</v>
      </c>
      <c r="B756" t="s">
        <v>2288</v>
      </c>
      <c r="C756" t="s">
        <v>20</v>
      </c>
      <c r="D756" t="s">
        <v>2290</v>
      </c>
      <c r="E756" t="s">
        <v>2296</v>
      </c>
      <c r="F756">
        <v>43</v>
      </c>
      <c r="G756">
        <v>38</v>
      </c>
      <c r="H756">
        <v>0</v>
      </c>
      <c r="I756">
        <v>67.959999999999994</v>
      </c>
      <c r="J756">
        <v>101.94</v>
      </c>
      <c r="K756">
        <v>2582.48</v>
      </c>
      <c r="L756">
        <v>6200</v>
      </c>
    </row>
    <row r="757" spans="1:12" x14ac:dyDescent="0.3">
      <c r="A757" t="s">
        <v>1983</v>
      </c>
      <c r="B757" t="s">
        <v>2250</v>
      </c>
      <c r="C757" t="s">
        <v>19</v>
      </c>
      <c r="D757" t="s">
        <v>2292</v>
      </c>
      <c r="E757" t="s">
        <v>2294</v>
      </c>
      <c r="F757">
        <v>39</v>
      </c>
      <c r="G757">
        <v>43</v>
      </c>
      <c r="H757">
        <v>3</v>
      </c>
      <c r="I757">
        <v>74.739999999999995</v>
      </c>
      <c r="J757">
        <v>112.11</v>
      </c>
      <c r="K757">
        <v>3325.93</v>
      </c>
      <c r="L757">
        <v>6200</v>
      </c>
    </row>
    <row r="758" spans="1:12" x14ac:dyDescent="0.3">
      <c r="A758" t="s">
        <v>1983</v>
      </c>
      <c r="B758" t="s">
        <v>2204</v>
      </c>
      <c r="C758" t="s">
        <v>21</v>
      </c>
      <c r="D758" t="s">
        <v>2291</v>
      </c>
      <c r="E758" t="s">
        <v>2294</v>
      </c>
      <c r="F758">
        <v>43</v>
      </c>
      <c r="G758">
        <v>40</v>
      </c>
      <c r="H758">
        <v>0</v>
      </c>
      <c r="I758">
        <v>77.36</v>
      </c>
      <c r="J758">
        <v>116.04</v>
      </c>
      <c r="K758">
        <v>3094.4</v>
      </c>
      <c r="L758">
        <v>6200</v>
      </c>
    </row>
    <row r="759" spans="1:12" x14ac:dyDescent="0.3">
      <c r="A759" t="s">
        <v>1983</v>
      </c>
      <c r="B759" t="s">
        <v>2282</v>
      </c>
      <c r="C759" t="s">
        <v>21</v>
      </c>
      <c r="D759" t="s">
        <v>2290</v>
      </c>
      <c r="E759" t="s">
        <v>2294</v>
      </c>
      <c r="F759">
        <v>40</v>
      </c>
      <c r="G759">
        <v>35</v>
      </c>
      <c r="H759">
        <v>0</v>
      </c>
      <c r="I759">
        <v>70.45</v>
      </c>
      <c r="J759">
        <v>105.68</v>
      </c>
      <c r="K759">
        <v>2465.75</v>
      </c>
      <c r="L759">
        <v>6200</v>
      </c>
    </row>
    <row r="760" spans="1:12" x14ac:dyDescent="0.3">
      <c r="A760" t="s">
        <v>1983</v>
      </c>
      <c r="B760" t="s">
        <v>2177</v>
      </c>
      <c r="C760" t="s">
        <v>19</v>
      </c>
      <c r="D760" t="s">
        <v>2291</v>
      </c>
      <c r="E760" t="s">
        <v>2296</v>
      </c>
      <c r="F760">
        <v>37</v>
      </c>
      <c r="G760">
        <v>35</v>
      </c>
      <c r="H760">
        <v>0</v>
      </c>
      <c r="I760">
        <v>87.85</v>
      </c>
      <c r="J760">
        <v>131.77000000000001</v>
      </c>
      <c r="K760">
        <v>3074.75</v>
      </c>
      <c r="L760">
        <v>6200</v>
      </c>
    </row>
    <row r="761" spans="1:12" x14ac:dyDescent="0.3">
      <c r="A761" t="s">
        <v>1983</v>
      </c>
      <c r="B761" t="s">
        <v>2215</v>
      </c>
      <c r="C761" t="s">
        <v>20</v>
      </c>
      <c r="D761" t="s">
        <v>2289</v>
      </c>
      <c r="E761" t="s">
        <v>2294</v>
      </c>
      <c r="F761">
        <v>32</v>
      </c>
      <c r="G761">
        <v>31</v>
      </c>
      <c r="H761">
        <v>0</v>
      </c>
      <c r="I761">
        <v>53.58</v>
      </c>
      <c r="J761">
        <v>80.37</v>
      </c>
      <c r="K761">
        <v>1660.98</v>
      </c>
      <c r="L761">
        <v>6100</v>
      </c>
    </row>
    <row r="762" spans="1:12" x14ac:dyDescent="0.3">
      <c r="A762" t="s">
        <v>1983</v>
      </c>
      <c r="B762" t="s">
        <v>2268</v>
      </c>
      <c r="C762" t="s">
        <v>18</v>
      </c>
      <c r="D762" t="s">
        <v>2290</v>
      </c>
      <c r="E762" t="s">
        <v>2294</v>
      </c>
      <c r="F762">
        <v>36</v>
      </c>
      <c r="G762">
        <v>34</v>
      </c>
      <c r="H762">
        <v>0</v>
      </c>
      <c r="I762">
        <v>50.14</v>
      </c>
      <c r="J762">
        <v>75.209999999999994</v>
      </c>
      <c r="K762">
        <v>1704.76</v>
      </c>
      <c r="L762">
        <v>6200</v>
      </c>
    </row>
    <row r="763" spans="1:12" x14ac:dyDescent="0.3">
      <c r="A763" t="s">
        <v>1983</v>
      </c>
      <c r="B763" t="s">
        <v>2217</v>
      </c>
      <c r="C763" t="s">
        <v>20</v>
      </c>
      <c r="D763" t="s">
        <v>2292</v>
      </c>
      <c r="E763" t="s">
        <v>2296</v>
      </c>
      <c r="F763">
        <v>42</v>
      </c>
      <c r="G763">
        <v>44</v>
      </c>
      <c r="H763">
        <v>4</v>
      </c>
      <c r="I763">
        <v>51.78</v>
      </c>
      <c r="J763">
        <v>77.67</v>
      </c>
      <c r="K763">
        <v>2381.88</v>
      </c>
      <c r="L763">
        <v>6200</v>
      </c>
    </row>
    <row r="764" spans="1:12" x14ac:dyDescent="0.3">
      <c r="A764" t="s">
        <v>1983</v>
      </c>
      <c r="B764" t="s">
        <v>2236</v>
      </c>
      <c r="C764" t="s">
        <v>19</v>
      </c>
      <c r="D764" t="s">
        <v>2291</v>
      </c>
      <c r="E764" t="s">
        <v>2294</v>
      </c>
      <c r="F764">
        <v>40</v>
      </c>
      <c r="G764">
        <v>38</v>
      </c>
      <c r="H764">
        <v>0</v>
      </c>
      <c r="I764">
        <v>107.81</v>
      </c>
      <c r="J764">
        <v>161.72</v>
      </c>
      <c r="K764">
        <v>4096.78</v>
      </c>
      <c r="L764">
        <v>6200</v>
      </c>
    </row>
    <row r="765" spans="1:12" x14ac:dyDescent="0.3">
      <c r="A765" t="s">
        <v>1983</v>
      </c>
      <c r="B765" t="s">
        <v>2208</v>
      </c>
      <c r="C765" t="s">
        <v>20</v>
      </c>
      <c r="D765" t="s">
        <v>2290</v>
      </c>
      <c r="E765" t="s">
        <v>2296</v>
      </c>
      <c r="F765">
        <v>36</v>
      </c>
      <c r="G765">
        <v>39</v>
      </c>
      <c r="H765">
        <v>0</v>
      </c>
      <c r="I765">
        <v>71.89</v>
      </c>
      <c r="J765">
        <v>107.84</v>
      </c>
      <c r="K765">
        <v>2803.71</v>
      </c>
      <c r="L765">
        <v>6200</v>
      </c>
    </row>
    <row r="766" spans="1:12" x14ac:dyDescent="0.3">
      <c r="A766" t="s">
        <v>1983</v>
      </c>
      <c r="B766" t="s">
        <v>2203</v>
      </c>
      <c r="C766" t="s">
        <v>21</v>
      </c>
      <c r="D766" t="s">
        <v>2290</v>
      </c>
      <c r="E766" t="s">
        <v>2293</v>
      </c>
      <c r="F766">
        <v>43</v>
      </c>
      <c r="G766">
        <v>46</v>
      </c>
      <c r="H766">
        <v>6</v>
      </c>
      <c r="I766">
        <v>94.04</v>
      </c>
      <c r="J766">
        <v>141.06</v>
      </c>
      <c r="K766">
        <v>4607.96</v>
      </c>
      <c r="L766">
        <v>6100</v>
      </c>
    </row>
    <row r="767" spans="1:12" x14ac:dyDescent="0.3">
      <c r="A767" t="s">
        <v>2002</v>
      </c>
      <c r="B767" t="s">
        <v>2181</v>
      </c>
      <c r="C767" t="s">
        <v>20</v>
      </c>
      <c r="D767" t="s">
        <v>2289</v>
      </c>
      <c r="E767" t="s">
        <v>2296</v>
      </c>
      <c r="F767">
        <v>40</v>
      </c>
      <c r="G767">
        <v>37</v>
      </c>
      <c r="H767">
        <v>0</v>
      </c>
      <c r="I767">
        <v>100.63</v>
      </c>
      <c r="J767">
        <v>150.94</v>
      </c>
      <c r="K767">
        <v>3723.31</v>
      </c>
      <c r="L767">
        <v>6100</v>
      </c>
    </row>
    <row r="768" spans="1:12" x14ac:dyDescent="0.3">
      <c r="A768" t="s">
        <v>2002</v>
      </c>
      <c r="B768" t="s">
        <v>2217</v>
      </c>
      <c r="C768" t="s">
        <v>20</v>
      </c>
      <c r="D768" t="s">
        <v>2291</v>
      </c>
      <c r="E768" t="s">
        <v>2294</v>
      </c>
      <c r="F768">
        <v>30</v>
      </c>
      <c r="G768">
        <v>35</v>
      </c>
      <c r="H768">
        <v>0</v>
      </c>
      <c r="I768">
        <v>82.41</v>
      </c>
      <c r="J768">
        <v>123.61</v>
      </c>
      <c r="K768">
        <v>2884.35</v>
      </c>
      <c r="L768">
        <v>6200</v>
      </c>
    </row>
    <row r="769" spans="1:12" x14ac:dyDescent="0.3">
      <c r="A769" t="s">
        <v>2002</v>
      </c>
      <c r="B769" t="s">
        <v>2211</v>
      </c>
      <c r="C769" t="s">
        <v>20</v>
      </c>
      <c r="D769" t="s">
        <v>2292</v>
      </c>
      <c r="E769" t="s">
        <v>2296</v>
      </c>
      <c r="F769">
        <v>42</v>
      </c>
      <c r="G769">
        <v>40</v>
      </c>
      <c r="H769">
        <v>0</v>
      </c>
      <c r="I769">
        <v>94.74</v>
      </c>
      <c r="J769">
        <v>142.11000000000001</v>
      </c>
      <c r="K769">
        <v>3789.6</v>
      </c>
      <c r="L769">
        <v>6100</v>
      </c>
    </row>
    <row r="770" spans="1:12" x14ac:dyDescent="0.3">
      <c r="A770" t="s">
        <v>2002</v>
      </c>
      <c r="B770" t="s">
        <v>2216</v>
      </c>
      <c r="C770" t="s">
        <v>19</v>
      </c>
      <c r="D770" t="s">
        <v>2292</v>
      </c>
      <c r="E770" t="s">
        <v>2293</v>
      </c>
      <c r="F770">
        <v>33</v>
      </c>
      <c r="G770">
        <v>36</v>
      </c>
      <c r="H770">
        <v>0</v>
      </c>
      <c r="I770">
        <v>118.35</v>
      </c>
      <c r="J770">
        <v>177.52</v>
      </c>
      <c r="K770">
        <v>4260.6000000000004</v>
      </c>
      <c r="L770">
        <v>6200</v>
      </c>
    </row>
    <row r="771" spans="1:12" x14ac:dyDescent="0.3">
      <c r="A771" t="s">
        <v>2002</v>
      </c>
      <c r="B771" t="s">
        <v>2183</v>
      </c>
      <c r="C771" t="s">
        <v>18</v>
      </c>
      <c r="D771" t="s">
        <v>2291</v>
      </c>
      <c r="E771" t="s">
        <v>2294</v>
      </c>
      <c r="F771">
        <v>44</v>
      </c>
      <c r="G771">
        <v>40</v>
      </c>
      <c r="H771">
        <v>0</v>
      </c>
      <c r="I771">
        <v>66.58</v>
      </c>
      <c r="J771">
        <v>99.87</v>
      </c>
      <c r="K771">
        <v>2663.2</v>
      </c>
      <c r="L771">
        <v>6200</v>
      </c>
    </row>
    <row r="772" spans="1:12" x14ac:dyDescent="0.3">
      <c r="A772" t="s">
        <v>2002</v>
      </c>
      <c r="B772" t="s">
        <v>2262</v>
      </c>
      <c r="C772" t="s">
        <v>21</v>
      </c>
      <c r="D772" t="s">
        <v>2289</v>
      </c>
      <c r="E772" t="s">
        <v>2294</v>
      </c>
      <c r="F772">
        <v>32</v>
      </c>
      <c r="G772">
        <v>31</v>
      </c>
      <c r="H772">
        <v>0</v>
      </c>
      <c r="I772">
        <v>57.91</v>
      </c>
      <c r="J772">
        <v>86.86</v>
      </c>
      <c r="K772">
        <v>1795.21</v>
      </c>
      <c r="L772">
        <v>6100</v>
      </c>
    </row>
    <row r="773" spans="1:12" x14ac:dyDescent="0.3">
      <c r="A773" t="s">
        <v>2002</v>
      </c>
      <c r="B773" t="s">
        <v>2237</v>
      </c>
      <c r="C773" t="s">
        <v>19</v>
      </c>
      <c r="D773" t="s">
        <v>2292</v>
      </c>
      <c r="E773" t="s">
        <v>2293</v>
      </c>
      <c r="F773">
        <v>32</v>
      </c>
      <c r="G773">
        <v>33</v>
      </c>
      <c r="H773">
        <v>0</v>
      </c>
      <c r="I773">
        <v>73.17</v>
      </c>
      <c r="J773">
        <v>109.75</v>
      </c>
      <c r="K773">
        <v>2414.61</v>
      </c>
      <c r="L773">
        <v>6100</v>
      </c>
    </row>
    <row r="774" spans="1:12" x14ac:dyDescent="0.3">
      <c r="A774" t="s">
        <v>2002</v>
      </c>
      <c r="B774" t="s">
        <v>2210</v>
      </c>
      <c r="C774" t="s">
        <v>18</v>
      </c>
      <c r="D774" t="s">
        <v>2290</v>
      </c>
      <c r="E774" t="s">
        <v>2296</v>
      </c>
      <c r="F774">
        <v>39</v>
      </c>
      <c r="G774">
        <v>40</v>
      </c>
      <c r="H774">
        <v>0</v>
      </c>
      <c r="I774">
        <v>42</v>
      </c>
      <c r="J774">
        <v>63</v>
      </c>
      <c r="K774">
        <v>1680</v>
      </c>
      <c r="L774">
        <v>6100</v>
      </c>
    </row>
    <row r="775" spans="1:12" x14ac:dyDescent="0.3">
      <c r="A775" t="s">
        <v>2002</v>
      </c>
      <c r="B775" t="s">
        <v>2277</v>
      </c>
      <c r="C775" t="s">
        <v>21</v>
      </c>
      <c r="D775" t="s">
        <v>2290</v>
      </c>
      <c r="E775" t="s">
        <v>2293</v>
      </c>
      <c r="F775">
        <v>33</v>
      </c>
      <c r="G775">
        <v>29</v>
      </c>
      <c r="H775">
        <v>0</v>
      </c>
      <c r="I775">
        <v>84.88</v>
      </c>
      <c r="J775">
        <v>127.32</v>
      </c>
      <c r="K775">
        <v>2461.52</v>
      </c>
      <c r="L775">
        <v>6100</v>
      </c>
    </row>
    <row r="776" spans="1:12" x14ac:dyDescent="0.3">
      <c r="A776" t="s">
        <v>2002</v>
      </c>
      <c r="B776" t="s">
        <v>2277</v>
      </c>
      <c r="C776" t="s">
        <v>20</v>
      </c>
      <c r="D776" t="s">
        <v>2292</v>
      </c>
      <c r="E776" t="s">
        <v>2293</v>
      </c>
      <c r="F776">
        <v>38</v>
      </c>
      <c r="G776">
        <v>41</v>
      </c>
      <c r="H776">
        <v>1</v>
      </c>
      <c r="I776">
        <v>62.35</v>
      </c>
      <c r="J776">
        <v>93.53</v>
      </c>
      <c r="K776">
        <v>2587.5300000000002</v>
      </c>
      <c r="L776">
        <v>6100</v>
      </c>
    </row>
    <row r="777" spans="1:12" x14ac:dyDescent="0.3">
      <c r="A777" t="s">
        <v>2002</v>
      </c>
      <c r="B777" t="s">
        <v>2194</v>
      </c>
      <c r="C777" t="s">
        <v>18</v>
      </c>
      <c r="D777" t="s">
        <v>2289</v>
      </c>
      <c r="E777" t="s">
        <v>2296</v>
      </c>
      <c r="F777">
        <v>36</v>
      </c>
      <c r="G777">
        <v>40</v>
      </c>
      <c r="H777">
        <v>0</v>
      </c>
      <c r="I777">
        <v>56.99</v>
      </c>
      <c r="J777">
        <v>85.48</v>
      </c>
      <c r="K777">
        <v>2279.6</v>
      </c>
      <c r="L777">
        <v>6200</v>
      </c>
    </row>
    <row r="778" spans="1:12" x14ac:dyDescent="0.3">
      <c r="A778" t="s">
        <v>2002</v>
      </c>
      <c r="B778" t="s">
        <v>2221</v>
      </c>
      <c r="C778" t="s">
        <v>19</v>
      </c>
      <c r="D778" t="s">
        <v>2292</v>
      </c>
      <c r="E778" t="s">
        <v>2295</v>
      </c>
      <c r="F778">
        <v>41</v>
      </c>
      <c r="G778">
        <v>44</v>
      </c>
      <c r="H778">
        <v>4</v>
      </c>
      <c r="I778">
        <v>74.650000000000006</v>
      </c>
      <c r="J778">
        <v>111.98</v>
      </c>
      <c r="K778">
        <v>3433.92</v>
      </c>
      <c r="L778">
        <v>6100</v>
      </c>
    </row>
    <row r="779" spans="1:12" x14ac:dyDescent="0.3">
      <c r="A779" t="s">
        <v>2002</v>
      </c>
      <c r="B779" t="s">
        <v>2255</v>
      </c>
      <c r="C779" t="s">
        <v>21</v>
      </c>
      <c r="D779" t="s">
        <v>2292</v>
      </c>
      <c r="E779" t="s">
        <v>2296</v>
      </c>
      <c r="F779">
        <v>30</v>
      </c>
      <c r="G779">
        <v>31</v>
      </c>
      <c r="H779">
        <v>0</v>
      </c>
      <c r="I779">
        <v>102.68</v>
      </c>
      <c r="J779">
        <v>154.02000000000001</v>
      </c>
      <c r="K779">
        <v>3183.08</v>
      </c>
      <c r="L779">
        <v>6100</v>
      </c>
    </row>
    <row r="780" spans="1:12" x14ac:dyDescent="0.3">
      <c r="A780" t="s">
        <v>2002</v>
      </c>
      <c r="B780" t="s">
        <v>2237</v>
      </c>
      <c r="C780" t="s">
        <v>20</v>
      </c>
      <c r="D780" t="s">
        <v>2292</v>
      </c>
      <c r="E780" t="s">
        <v>2293</v>
      </c>
      <c r="F780">
        <v>44</v>
      </c>
      <c r="G780">
        <v>43</v>
      </c>
      <c r="H780">
        <v>3</v>
      </c>
      <c r="I780">
        <v>86.14</v>
      </c>
      <c r="J780">
        <v>129.21</v>
      </c>
      <c r="K780">
        <v>3833.23</v>
      </c>
      <c r="L780">
        <v>6100</v>
      </c>
    </row>
    <row r="781" spans="1:12" x14ac:dyDescent="0.3">
      <c r="A781" t="s">
        <v>2002</v>
      </c>
      <c r="B781" t="s">
        <v>2195</v>
      </c>
      <c r="C781" t="s">
        <v>20</v>
      </c>
      <c r="D781" t="s">
        <v>2290</v>
      </c>
      <c r="E781" t="s">
        <v>2293</v>
      </c>
      <c r="F781">
        <v>40</v>
      </c>
      <c r="G781">
        <v>44</v>
      </c>
      <c r="H781">
        <v>4</v>
      </c>
      <c r="I781">
        <v>85.89</v>
      </c>
      <c r="J781">
        <v>128.84</v>
      </c>
      <c r="K781">
        <v>3950.96</v>
      </c>
      <c r="L781">
        <v>6200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01"/>
  <sheetViews>
    <sheetView workbookViewId="0">
      <selection activeCell="G7" sqref="G7"/>
    </sheetView>
  </sheetViews>
  <sheetFormatPr defaultRowHeight="14.4" x14ac:dyDescent="0.3"/>
  <cols>
    <col min="1" max="1" width="8.33203125" bestFit="1" customWidth="1"/>
    <col min="2" max="2" width="10.44140625" bestFit="1" customWidth="1"/>
    <col min="3" max="3" width="8.21875" bestFit="1" customWidth="1"/>
    <col min="4" max="4" width="11.109375" bestFit="1" customWidth="1"/>
    <col min="5" max="6" width="10" bestFit="1" customWidth="1"/>
    <col min="7" max="7" width="25.44140625" bestFit="1" customWidth="1"/>
    <col min="8" max="8" width="8.77734375" bestFit="1" customWidth="1"/>
  </cols>
  <sheetData>
    <row r="1" spans="1:8" x14ac:dyDescent="0.3">
      <c r="A1" s="1" t="s">
        <v>2297</v>
      </c>
      <c r="B1" s="1" t="s">
        <v>2298</v>
      </c>
      <c r="C1" s="1" t="s">
        <v>1</v>
      </c>
      <c r="D1" s="1" t="s">
        <v>26</v>
      </c>
      <c r="E1" s="1" t="s">
        <v>2299</v>
      </c>
      <c r="F1" s="1" t="s">
        <v>2300</v>
      </c>
      <c r="G1" s="1" t="s">
        <v>2301</v>
      </c>
      <c r="H1" s="1" t="s">
        <v>2302</v>
      </c>
    </row>
    <row r="2" spans="1:8" x14ac:dyDescent="0.3">
      <c r="A2" t="s">
        <v>2303</v>
      </c>
      <c r="B2" t="s">
        <v>2050</v>
      </c>
      <c r="C2" t="s">
        <v>18</v>
      </c>
      <c r="D2">
        <v>5100</v>
      </c>
      <c r="E2">
        <v>0</v>
      </c>
      <c r="F2">
        <v>106847.38</v>
      </c>
      <c r="G2" t="s">
        <v>3204</v>
      </c>
      <c r="H2" t="s">
        <v>3220</v>
      </c>
    </row>
    <row r="3" spans="1:8" x14ac:dyDescent="0.3">
      <c r="A3" t="s">
        <v>2304</v>
      </c>
      <c r="B3" t="s">
        <v>1807</v>
      </c>
      <c r="C3" t="s">
        <v>19</v>
      </c>
      <c r="D3">
        <v>7200</v>
      </c>
      <c r="E3">
        <v>18068.34</v>
      </c>
      <c r="F3">
        <v>0</v>
      </c>
      <c r="G3" t="s">
        <v>3205</v>
      </c>
      <c r="H3" t="s">
        <v>3221</v>
      </c>
    </row>
    <row r="4" spans="1:8" x14ac:dyDescent="0.3">
      <c r="A4" t="s">
        <v>2305</v>
      </c>
      <c r="B4" t="s">
        <v>2025</v>
      </c>
      <c r="C4" t="s">
        <v>19</v>
      </c>
      <c r="D4">
        <v>7100</v>
      </c>
      <c r="E4">
        <v>0</v>
      </c>
      <c r="F4">
        <v>80546.990000000005</v>
      </c>
      <c r="G4" t="s">
        <v>3205</v>
      </c>
      <c r="H4" t="s">
        <v>3221</v>
      </c>
    </row>
    <row r="5" spans="1:8" x14ac:dyDescent="0.3">
      <c r="A5" t="s">
        <v>2306</v>
      </c>
      <c r="B5" t="s">
        <v>2061</v>
      </c>
      <c r="C5" t="s">
        <v>21</v>
      </c>
      <c r="D5">
        <v>7200</v>
      </c>
      <c r="E5">
        <v>92040.47</v>
      </c>
      <c r="F5">
        <v>0</v>
      </c>
      <c r="G5" t="s">
        <v>3206</v>
      </c>
      <c r="H5" t="s">
        <v>3221</v>
      </c>
    </row>
    <row r="6" spans="1:8" x14ac:dyDescent="0.3">
      <c r="A6" t="s">
        <v>2307</v>
      </c>
      <c r="B6" t="s">
        <v>1786</v>
      </c>
      <c r="C6" t="s">
        <v>19</v>
      </c>
      <c r="D6">
        <v>6100</v>
      </c>
      <c r="E6">
        <v>0</v>
      </c>
      <c r="F6">
        <v>128182.01</v>
      </c>
      <c r="G6" t="s">
        <v>3207</v>
      </c>
      <c r="H6" t="s">
        <v>3222</v>
      </c>
    </row>
    <row r="7" spans="1:8" x14ac:dyDescent="0.3">
      <c r="A7" t="s">
        <v>2308</v>
      </c>
      <c r="B7" t="s">
        <v>2032</v>
      </c>
      <c r="C7" t="s">
        <v>20</v>
      </c>
      <c r="D7">
        <v>6200</v>
      </c>
      <c r="E7">
        <v>93555.520000000004</v>
      </c>
      <c r="F7">
        <v>0</v>
      </c>
      <c r="G7" t="s">
        <v>3208</v>
      </c>
      <c r="H7" t="s">
        <v>3222</v>
      </c>
    </row>
    <row r="8" spans="1:8" x14ac:dyDescent="0.3">
      <c r="A8" t="s">
        <v>2309</v>
      </c>
      <c r="B8" t="s">
        <v>2020</v>
      </c>
      <c r="C8" t="s">
        <v>19</v>
      </c>
      <c r="D8">
        <v>7100</v>
      </c>
      <c r="E8">
        <v>0</v>
      </c>
      <c r="F8">
        <v>39559.65</v>
      </c>
      <c r="G8" t="s">
        <v>3209</v>
      </c>
      <c r="H8" t="s">
        <v>3223</v>
      </c>
    </row>
    <row r="9" spans="1:8" x14ac:dyDescent="0.3">
      <c r="A9" t="s">
        <v>2310</v>
      </c>
      <c r="B9" t="s">
        <v>1923</v>
      </c>
      <c r="C9" t="s">
        <v>18</v>
      </c>
      <c r="D9">
        <v>6100</v>
      </c>
      <c r="E9">
        <v>0</v>
      </c>
      <c r="F9">
        <v>129273.2</v>
      </c>
      <c r="G9" t="s">
        <v>3210</v>
      </c>
      <c r="H9" t="s">
        <v>3223</v>
      </c>
    </row>
    <row r="10" spans="1:8" x14ac:dyDescent="0.3">
      <c r="A10" t="s">
        <v>2311</v>
      </c>
      <c r="B10" t="s">
        <v>1882</v>
      </c>
      <c r="C10" t="s">
        <v>19</v>
      </c>
      <c r="D10">
        <v>6200</v>
      </c>
      <c r="E10">
        <v>87485.09</v>
      </c>
      <c r="F10">
        <v>0</v>
      </c>
      <c r="G10" t="s">
        <v>3207</v>
      </c>
      <c r="H10" t="s">
        <v>3222</v>
      </c>
    </row>
    <row r="11" spans="1:8" x14ac:dyDescent="0.3">
      <c r="A11" t="s">
        <v>2312</v>
      </c>
      <c r="B11" t="s">
        <v>1836</v>
      </c>
      <c r="C11" t="s">
        <v>21</v>
      </c>
      <c r="D11">
        <v>5100</v>
      </c>
      <c r="E11">
        <v>54016.35</v>
      </c>
      <c r="F11">
        <v>0</v>
      </c>
      <c r="G11" t="s">
        <v>3206</v>
      </c>
      <c r="H11" t="s">
        <v>3221</v>
      </c>
    </row>
    <row r="12" spans="1:8" x14ac:dyDescent="0.3">
      <c r="A12" t="s">
        <v>2313</v>
      </c>
      <c r="B12" t="s">
        <v>2039</v>
      </c>
      <c r="C12" t="s">
        <v>19</v>
      </c>
      <c r="D12">
        <v>5200</v>
      </c>
      <c r="E12">
        <v>90775.679999999993</v>
      </c>
      <c r="F12">
        <v>0</v>
      </c>
      <c r="G12" t="s">
        <v>3211</v>
      </c>
      <c r="H12" t="s">
        <v>3220</v>
      </c>
    </row>
    <row r="13" spans="1:8" x14ac:dyDescent="0.3">
      <c r="A13" t="s">
        <v>2314</v>
      </c>
      <c r="B13" t="s">
        <v>1966</v>
      </c>
      <c r="C13" t="s">
        <v>19</v>
      </c>
      <c r="D13">
        <v>5200</v>
      </c>
      <c r="E13">
        <v>0</v>
      </c>
      <c r="F13">
        <v>138962.85</v>
      </c>
      <c r="G13" t="s">
        <v>3205</v>
      </c>
      <c r="H13" t="s">
        <v>3221</v>
      </c>
    </row>
    <row r="14" spans="1:8" x14ac:dyDescent="0.3">
      <c r="A14" t="s">
        <v>2315</v>
      </c>
      <c r="B14" t="s">
        <v>2029</v>
      </c>
      <c r="C14" t="s">
        <v>20</v>
      </c>
      <c r="D14">
        <v>5400</v>
      </c>
      <c r="E14">
        <v>29982.25</v>
      </c>
      <c r="F14">
        <v>0</v>
      </c>
      <c r="G14" t="s">
        <v>3212</v>
      </c>
      <c r="H14" t="s">
        <v>3220</v>
      </c>
    </row>
    <row r="15" spans="1:8" x14ac:dyDescent="0.3">
      <c r="A15" t="s">
        <v>2316</v>
      </c>
      <c r="B15" t="s">
        <v>1794</v>
      </c>
      <c r="C15" t="s">
        <v>21</v>
      </c>
      <c r="D15">
        <v>5200</v>
      </c>
      <c r="E15">
        <v>155136.14000000001</v>
      </c>
      <c r="F15">
        <v>0</v>
      </c>
      <c r="G15" t="s">
        <v>3206</v>
      </c>
      <c r="H15" t="s">
        <v>3221</v>
      </c>
    </row>
    <row r="16" spans="1:8" x14ac:dyDescent="0.3">
      <c r="A16" t="s">
        <v>2317</v>
      </c>
      <c r="B16" t="s">
        <v>1909</v>
      </c>
      <c r="C16" t="s">
        <v>21</v>
      </c>
      <c r="D16">
        <v>6100</v>
      </c>
      <c r="E16">
        <v>0</v>
      </c>
      <c r="F16">
        <v>143746.35</v>
      </c>
      <c r="G16" t="s">
        <v>3213</v>
      </c>
      <c r="H16" t="s">
        <v>3222</v>
      </c>
    </row>
    <row r="17" spans="1:8" x14ac:dyDescent="0.3">
      <c r="A17" t="s">
        <v>2318</v>
      </c>
      <c r="B17" t="s">
        <v>2066</v>
      </c>
      <c r="C17" t="s">
        <v>18</v>
      </c>
      <c r="D17">
        <v>7200</v>
      </c>
      <c r="E17">
        <v>0</v>
      </c>
      <c r="F17">
        <v>191459.79</v>
      </c>
      <c r="G17" t="s">
        <v>3214</v>
      </c>
      <c r="H17" t="s">
        <v>3221</v>
      </c>
    </row>
    <row r="18" spans="1:8" x14ac:dyDescent="0.3">
      <c r="A18" t="s">
        <v>2319</v>
      </c>
      <c r="B18" t="s">
        <v>1885</v>
      </c>
      <c r="C18" t="s">
        <v>18</v>
      </c>
      <c r="D18">
        <v>6100</v>
      </c>
      <c r="E18">
        <v>125135.86</v>
      </c>
      <c r="F18">
        <v>0</v>
      </c>
      <c r="G18" t="s">
        <v>3210</v>
      </c>
      <c r="H18" t="s">
        <v>3223</v>
      </c>
    </row>
    <row r="19" spans="1:8" x14ac:dyDescent="0.3">
      <c r="A19" t="s">
        <v>2320</v>
      </c>
      <c r="B19" t="s">
        <v>1880</v>
      </c>
      <c r="C19" t="s">
        <v>18</v>
      </c>
      <c r="D19">
        <v>5300</v>
      </c>
      <c r="E19">
        <v>35095.79</v>
      </c>
      <c r="F19">
        <v>0</v>
      </c>
      <c r="G19" t="s">
        <v>3204</v>
      </c>
      <c r="H19" t="s">
        <v>3220</v>
      </c>
    </row>
    <row r="20" spans="1:8" x14ac:dyDescent="0.3">
      <c r="A20" t="s">
        <v>2321</v>
      </c>
      <c r="B20" t="s">
        <v>1966</v>
      </c>
      <c r="C20" t="s">
        <v>19</v>
      </c>
      <c r="D20">
        <v>6100</v>
      </c>
      <c r="E20">
        <v>0</v>
      </c>
      <c r="F20">
        <v>89208.24</v>
      </c>
      <c r="G20" t="s">
        <v>3209</v>
      </c>
      <c r="H20" t="s">
        <v>3223</v>
      </c>
    </row>
    <row r="21" spans="1:8" x14ac:dyDescent="0.3">
      <c r="A21" t="s">
        <v>2322</v>
      </c>
      <c r="B21" t="s">
        <v>2008</v>
      </c>
      <c r="C21" t="s">
        <v>20</v>
      </c>
      <c r="D21">
        <v>6100</v>
      </c>
      <c r="E21">
        <v>0</v>
      </c>
      <c r="F21">
        <v>203053.7</v>
      </c>
      <c r="G21" t="s">
        <v>3215</v>
      </c>
      <c r="H21" t="s">
        <v>3223</v>
      </c>
    </row>
    <row r="22" spans="1:8" x14ac:dyDescent="0.3">
      <c r="A22" t="s">
        <v>2323</v>
      </c>
      <c r="B22" t="s">
        <v>2014</v>
      </c>
      <c r="C22" t="s">
        <v>18</v>
      </c>
      <c r="D22">
        <v>7100</v>
      </c>
      <c r="E22">
        <v>0</v>
      </c>
      <c r="F22">
        <v>14010.56</v>
      </c>
      <c r="G22" t="s">
        <v>3210</v>
      </c>
      <c r="H22" t="s">
        <v>3223</v>
      </c>
    </row>
    <row r="23" spans="1:8" x14ac:dyDescent="0.3">
      <c r="A23" t="s">
        <v>2324</v>
      </c>
      <c r="B23" t="s">
        <v>1883</v>
      </c>
      <c r="C23" t="s">
        <v>19</v>
      </c>
      <c r="D23">
        <v>6200</v>
      </c>
      <c r="E23">
        <v>0</v>
      </c>
      <c r="F23">
        <v>126403.53</v>
      </c>
      <c r="G23" t="s">
        <v>3207</v>
      </c>
      <c r="H23" t="s">
        <v>3222</v>
      </c>
    </row>
    <row r="24" spans="1:8" x14ac:dyDescent="0.3">
      <c r="A24" t="s">
        <v>2325</v>
      </c>
      <c r="B24" t="s">
        <v>1981</v>
      </c>
      <c r="C24" t="s">
        <v>19</v>
      </c>
      <c r="D24">
        <v>6100</v>
      </c>
      <c r="E24">
        <v>0</v>
      </c>
      <c r="F24">
        <v>161690.69</v>
      </c>
      <c r="G24" t="s">
        <v>3209</v>
      </c>
      <c r="H24" t="s">
        <v>3223</v>
      </c>
    </row>
    <row r="25" spans="1:8" x14ac:dyDescent="0.3">
      <c r="A25" t="s">
        <v>2326</v>
      </c>
      <c r="B25" t="s">
        <v>2106</v>
      </c>
      <c r="C25" t="s">
        <v>21</v>
      </c>
      <c r="D25">
        <v>6100</v>
      </c>
      <c r="E25">
        <v>0</v>
      </c>
      <c r="F25">
        <v>197188.18</v>
      </c>
      <c r="G25" t="s">
        <v>3216</v>
      </c>
      <c r="H25" t="s">
        <v>3223</v>
      </c>
    </row>
    <row r="26" spans="1:8" x14ac:dyDescent="0.3">
      <c r="A26" t="s">
        <v>2327</v>
      </c>
      <c r="B26" t="s">
        <v>2050</v>
      </c>
      <c r="C26" t="s">
        <v>18</v>
      </c>
      <c r="D26">
        <v>7200</v>
      </c>
      <c r="E26">
        <v>87359.12</v>
      </c>
      <c r="F26">
        <v>0</v>
      </c>
      <c r="G26" t="s">
        <v>3204</v>
      </c>
      <c r="H26" t="s">
        <v>3220</v>
      </c>
    </row>
    <row r="27" spans="1:8" x14ac:dyDescent="0.3">
      <c r="A27" t="s">
        <v>2328</v>
      </c>
      <c r="B27" t="s">
        <v>1804</v>
      </c>
      <c r="C27" t="s">
        <v>21</v>
      </c>
      <c r="D27">
        <v>5300</v>
      </c>
      <c r="E27">
        <v>131170.04999999999</v>
      </c>
      <c r="F27">
        <v>0</v>
      </c>
      <c r="G27" t="s">
        <v>3206</v>
      </c>
      <c r="H27" t="s">
        <v>3221</v>
      </c>
    </row>
    <row r="28" spans="1:8" x14ac:dyDescent="0.3">
      <c r="A28" t="s">
        <v>2329</v>
      </c>
      <c r="B28" t="s">
        <v>1957</v>
      </c>
      <c r="C28" t="s">
        <v>20</v>
      </c>
      <c r="D28">
        <v>6100</v>
      </c>
      <c r="E28">
        <v>0</v>
      </c>
      <c r="F28">
        <v>99335.1</v>
      </c>
      <c r="G28" t="s">
        <v>3215</v>
      </c>
      <c r="H28" t="s">
        <v>3223</v>
      </c>
    </row>
    <row r="29" spans="1:8" x14ac:dyDescent="0.3">
      <c r="A29" t="s">
        <v>2330</v>
      </c>
      <c r="B29" t="s">
        <v>1866</v>
      </c>
      <c r="C29" t="s">
        <v>20</v>
      </c>
      <c r="D29">
        <v>6100</v>
      </c>
      <c r="E29">
        <v>0</v>
      </c>
      <c r="F29">
        <v>223359.35</v>
      </c>
      <c r="G29" t="s">
        <v>3215</v>
      </c>
      <c r="H29" t="s">
        <v>3223</v>
      </c>
    </row>
    <row r="30" spans="1:8" x14ac:dyDescent="0.3">
      <c r="A30" t="s">
        <v>2331</v>
      </c>
      <c r="B30" t="s">
        <v>1796</v>
      </c>
      <c r="C30" t="s">
        <v>20</v>
      </c>
      <c r="D30">
        <v>5300</v>
      </c>
      <c r="E30">
        <v>0</v>
      </c>
      <c r="F30">
        <v>26494.81</v>
      </c>
      <c r="G30" t="s">
        <v>3215</v>
      </c>
      <c r="H30" t="s">
        <v>3223</v>
      </c>
    </row>
    <row r="31" spans="1:8" x14ac:dyDescent="0.3">
      <c r="A31" t="s">
        <v>2332</v>
      </c>
      <c r="B31" t="s">
        <v>1816</v>
      </c>
      <c r="C31" t="s">
        <v>21</v>
      </c>
      <c r="D31">
        <v>5300</v>
      </c>
      <c r="E31">
        <v>0</v>
      </c>
      <c r="F31">
        <v>58278.21</v>
      </c>
      <c r="G31" t="s">
        <v>3217</v>
      </c>
      <c r="H31" t="s">
        <v>3220</v>
      </c>
    </row>
    <row r="32" spans="1:8" x14ac:dyDescent="0.3">
      <c r="A32" t="s">
        <v>2333</v>
      </c>
      <c r="B32" t="s">
        <v>1911</v>
      </c>
      <c r="C32" t="s">
        <v>19</v>
      </c>
      <c r="D32">
        <v>5100</v>
      </c>
      <c r="E32">
        <v>72143.28</v>
      </c>
      <c r="F32">
        <v>0</v>
      </c>
      <c r="G32" t="s">
        <v>3205</v>
      </c>
      <c r="H32" t="s">
        <v>3221</v>
      </c>
    </row>
    <row r="33" spans="1:8" x14ac:dyDescent="0.3">
      <c r="A33" t="s">
        <v>2334</v>
      </c>
      <c r="B33" t="s">
        <v>1899</v>
      </c>
      <c r="C33" t="s">
        <v>20</v>
      </c>
      <c r="D33">
        <v>5200</v>
      </c>
      <c r="E33">
        <v>191336.74</v>
      </c>
      <c r="F33">
        <v>0</v>
      </c>
      <c r="G33" t="s">
        <v>3212</v>
      </c>
      <c r="H33" t="s">
        <v>3220</v>
      </c>
    </row>
    <row r="34" spans="1:8" x14ac:dyDescent="0.3">
      <c r="A34" t="s">
        <v>2335</v>
      </c>
      <c r="B34" t="s">
        <v>1987</v>
      </c>
      <c r="C34" t="s">
        <v>21</v>
      </c>
      <c r="D34">
        <v>6200</v>
      </c>
      <c r="E34">
        <v>0</v>
      </c>
      <c r="F34">
        <v>228134.19</v>
      </c>
      <c r="G34" t="s">
        <v>3213</v>
      </c>
      <c r="H34" t="s">
        <v>3222</v>
      </c>
    </row>
    <row r="35" spans="1:8" x14ac:dyDescent="0.3">
      <c r="A35" t="s">
        <v>2336</v>
      </c>
      <c r="B35" t="s">
        <v>2078</v>
      </c>
      <c r="C35" t="s">
        <v>20</v>
      </c>
      <c r="D35">
        <v>7200</v>
      </c>
      <c r="E35">
        <v>0</v>
      </c>
      <c r="F35">
        <v>98371.78</v>
      </c>
      <c r="G35" t="s">
        <v>3212</v>
      </c>
      <c r="H35" t="s">
        <v>3220</v>
      </c>
    </row>
    <row r="36" spans="1:8" x14ac:dyDescent="0.3">
      <c r="A36" t="s">
        <v>2337</v>
      </c>
      <c r="B36" t="s">
        <v>2066</v>
      </c>
      <c r="C36" t="s">
        <v>19</v>
      </c>
      <c r="D36">
        <v>6100</v>
      </c>
      <c r="E36">
        <v>0</v>
      </c>
      <c r="F36">
        <v>35064.06</v>
      </c>
      <c r="G36" t="s">
        <v>3207</v>
      </c>
      <c r="H36" t="s">
        <v>3222</v>
      </c>
    </row>
    <row r="37" spans="1:8" x14ac:dyDescent="0.3">
      <c r="A37" t="s">
        <v>2338</v>
      </c>
      <c r="B37" t="s">
        <v>1830</v>
      </c>
      <c r="C37" t="s">
        <v>21</v>
      </c>
      <c r="D37">
        <v>5300</v>
      </c>
      <c r="E37">
        <v>222213.72</v>
      </c>
      <c r="F37">
        <v>0</v>
      </c>
      <c r="G37" t="s">
        <v>3216</v>
      </c>
      <c r="H37" t="s">
        <v>3223</v>
      </c>
    </row>
    <row r="38" spans="1:8" x14ac:dyDescent="0.3">
      <c r="A38" t="s">
        <v>2339</v>
      </c>
      <c r="B38" t="s">
        <v>2142</v>
      </c>
      <c r="C38" t="s">
        <v>20</v>
      </c>
      <c r="D38">
        <v>6200</v>
      </c>
      <c r="E38">
        <v>171198.22</v>
      </c>
      <c r="F38">
        <v>0</v>
      </c>
      <c r="G38" t="s">
        <v>3208</v>
      </c>
      <c r="H38" t="s">
        <v>3222</v>
      </c>
    </row>
    <row r="39" spans="1:8" x14ac:dyDescent="0.3">
      <c r="A39" t="s">
        <v>2340</v>
      </c>
      <c r="B39" t="s">
        <v>1801</v>
      </c>
      <c r="C39" t="s">
        <v>18</v>
      </c>
      <c r="D39">
        <v>6200</v>
      </c>
      <c r="E39">
        <v>0</v>
      </c>
      <c r="F39">
        <v>127729.98</v>
      </c>
      <c r="G39" t="s">
        <v>3210</v>
      </c>
      <c r="H39" t="s">
        <v>3223</v>
      </c>
    </row>
    <row r="40" spans="1:8" x14ac:dyDescent="0.3">
      <c r="A40" t="s">
        <v>2341</v>
      </c>
      <c r="B40" t="s">
        <v>1999</v>
      </c>
      <c r="C40" t="s">
        <v>18</v>
      </c>
      <c r="D40">
        <v>5100</v>
      </c>
      <c r="E40">
        <v>249693.76</v>
      </c>
      <c r="F40">
        <v>0</v>
      </c>
      <c r="G40" t="s">
        <v>3204</v>
      </c>
      <c r="H40" t="s">
        <v>3220</v>
      </c>
    </row>
    <row r="41" spans="1:8" x14ac:dyDescent="0.3">
      <c r="A41" t="s">
        <v>2342</v>
      </c>
      <c r="B41" t="s">
        <v>1921</v>
      </c>
      <c r="C41" t="s">
        <v>20</v>
      </c>
      <c r="D41">
        <v>7100</v>
      </c>
      <c r="E41">
        <v>0</v>
      </c>
      <c r="F41">
        <v>223492.2</v>
      </c>
      <c r="G41" t="s">
        <v>3218</v>
      </c>
      <c r="H41" t="s">
        <v>3221</v>
      </c>
    </row>
    <row r="42" spans="1:8" x14ac:dyDescent="0.3">
      <c r="A42" t="s">
        <v>2343</v>
      </c>
      <c r="B42" t="s">
        <v>1976</v>
      </c>
      <c r="C42" t="s">
        <v>19</v>
      </c>
      <c r="D42">
        <v>5200</v>
      </c>
      <c r="E42">
        <v>0</v>
      </c>
      <c r="F42">
        <v>79825.58</v>
      </c>
      <c r="G42" t="s">
        <v>3205</v>
      </c>
      <c r="H42" t="s">
        <v>3221</v>
      </c>
    </row>
    <row r="43" spans="1:8" x14ac:dyDescent="0.3">
      <c r="A43" t="s">
        <v>2344</v>
      </c>
      <c r="B43" t="s">
        <v>2107</v>
      </c>
      <c r="C43" t="s">
        <v>18</v>
      </c>
      <c r="D43">
        <v>6100</v>
      </c>
      <c r="E43">
        <v>0</v>
      </c>
      <c r="F43">
        <v>11978.53</v>
      </c>
      <c r="G43" t="s">
        <v>3210</v>
      </c>
      <c r="H43" t="s">
        <v>3223</v>
      </c>
    </row>
    <row r="44" spans="1:8" x14ac:dyDescent="0.3">
      <c r="A44" t="s">
        <v>2345</v>
      </c>
      <c r="B44" t="s">
        <v>1864</v>
      </c>
      <c r="C44" t="s">
        <v>20</v>
      </c>
      <c r="D44">
        <v>5100</v>
      </c>
      <c r="E44">
        <v>102214.26</v>
      </c>
      <c r="F44">
        <v>0</v>
      </c>
      <c r="G44" t="s">
        <v>3212</v>
      </c>
      <c r="H44" t="s">
        <v>3220</v>
      </c>
    </row>
    <row r="45" spans="1:8" x14ac:dyDescent="0.3">
      <c r="A45" t="s">
        <v>2346</v>
      </c>
      <c r="B45" t="s">
        <v>2053</v>
      </c>
      <c r="C45" t="s">
        <v>19</v>
      </c>
      <c r="D45">
        <v>5300</v>
      </c>
      <c r="E45">
        <v>135854.91</v>
      </c>
      <c r="F45">
        <v>0</v>
      </c>
      <c r="G45" t="s">
        <v>3211</v>
      </c>
      <c r="H45" t="s">
        <v>3220</v>
      </c>
    </row>
    <row r="46" spans="1:8" x14ac:dyDescent="0.3">
      <c r="A46" t="s">
        <v>2347</v>
      </c>
      <c r="B46" t="s">
        <v>2027</v>
      </c>
      <c r="C46" t="s">
        <v>19</v>
      </c>
      <c r="D46">
        <v>7200</v>
      </c>
      <c r="E46">
        <v>0</v>
      </c>
      <c r="F46">
        <v>71438.559999999998</v>
      </c>
      <c r="G46" t="s">
        <v>3211</v>
      </c>
      <c r="H46" t="s">
        <v>3220</v>
      </c>
    </row>
    <row r="47" spans="1:8" x14ac:dyDescent="0.3">
      <c r="A47" t="s">
        <v>2348</v>
      </c>
      <c r="B47" t="s">
        <v>2000</v>
      </c>
      <c r="C47" t="s">
        <v>18</v>
      </c>
      <c r="D47">
        <v>6200</v>
      </c>
      <c r="E47">
        <v>183670.27</v>
      </c>
      <c r="F47">
        <v>0</v>
      </c>
      <c r="G47" t="s">
        <v>3219</v>
      </c>
      <c r="H47" t="s">
        <v>3222</v>
      </c>
    </row>
    <row r="48" spans="1:8" x14ac:dyDescent="0.3">
      <c r="A48" t="s">
        <v>2349</v>
      </c>
      <c r="B48" t="s">
        <v>1789</v>
      </c>
      <c r="C48" t="s">
        <v>21</v>
      </c>
      <c r="D48">
        <v>7100</v>
      </c>
      <c r="E48">
        <v>0</v>
      </c>
      <c r="F48">
        <v>194177.36</v>
      </c>
      <c r="G48" t="s">
        <v>3217</v>
      </c>
      <c r="H48" t="s">
        <v>3220</v>
      </c>
    </row>
    <row r="49" spans="1:8" x14ac:dyDescent="0.3">
      <c r="A49" t="s">
        <v>2350</v>
      </c>
      <c r="B49" t="s">
        <v>2142</v>
      </c>
      <c r="C49" t="s">
        <v>18</v>
      </c>
      <c r="D49">
        <v>5300</v>
      </c>
      <c r="E49">
        <v>0</v>
      </c>
      <c r="F49">
        <v>232157.84</v>
      </c>
      <c r="G49" t="s">
        <v>3204</v>
      </c>
      <c r="H49" t="s">
        <v>3220</v>
      </c>
    </row>
    <row r="50" spans="1:8" x14ac:dyDescent="0.3">
      <c r="A50" t="s">
        <v>2351</v>
      </c>
      <c r="B50" t="s">
        <v>1797</v>
      </c>
      <c r="C50" t="s">
        <v>19</v>
      </c>
      <c r="D50">
        <v>5300</v>
      </c>
      <c r="E50">
        <v>126399.75</v>
      </c>
      <c r="F50">
        <v>0</v>
      </c>
      <c r="G50" t="s">
        <v>3205</v>
      </c>
      <c r="H50" t="s">
        <v>3221</v>
      </c>
    </row>
    <row r="51" spans="1:8" x14ac:dyDescent="0.3">
      <c r="A51" t="s">
        <v>2352</v>
      </c>
      <c r="B51" t="s">
        <v>1911</v>
      </c>
      <c r="C51" t="s">
        <v>20</v>
      </c>
      <c r="D51">
        <v>6200</v>
      </c>
      <c r="E51">
        <v>0</v>
      </c>
      <c r="F51">
        <v>160829.89000000001</v>
      </c>
      <c r="G51" t="s">
        <v>3215</v>
      </c>
      <c r="H51" t="s">
        <v>3223</v>
      </c>
    </row>
    <row r="52" spans="1:8" x14ac:dyDescent="0.3">
      <c r="A52" t="s">
        <v>2353</v>
      </c>
      <c r="B52" t="s">
        <v>1927</v>
      </c>
      <c r="C52" t="s">
        <v>19</v>
      </c>
      <c r="D52">
        <v>5100</v>
      </c>
      <c r="E52">
        <v>0</v>
      </c>
      <c r="F52">
        <v>151758.1</v>
      </c>
      <c r="G52" t="s">
        <v>3209</v>
      </c>
      <c r="H52" t="s">
        <v>3223</v>
      </c>
    </row>
    <row r="53" spans="1:8" x14ac:dyDescent="0.3">
      <c r="A53" t="s">
        <v>2354</v>
      </c>
      <c r="B53" t="s">
        <v>2111</v>
      </c>
      <c r="C53" t="s">
        <v>18</v>
      </c>
      <c r="D53">
        <v>6200</v>
      </c>
      <c r="E53">
        <v>105166.7</v>
      </c>
      <c r="F53">
        <v>0</v>
      </c>
      <c r="G53" t="s">
        <v>3219</v>
      </c>
      <c r="H53" t="s">
        <v>3222</v>
      </c>
    </row>
    <row r="54" spans="1:8" x14ac:dyDescent="0.3">
      <c r="A54" t="s">
        <v>2355</v>
      </c>
      <c r="B54" t="s">
        <v>1963</v>
      </c>
      <c r="C54" t="s">
        <v>18</v>
      </c>
      <c r="D54">
        <v>6200</v>
      </c>
      <c r="E54">
        <v>0</v>
      </c>
      <c r="F54">
        <v>132060.68</v>
      </c>
      <c r="G54" t="s">
        <v>3219</v>
      </c>
      <c r="H54" t="s">
        <v>3222</v>
      </c>
    </row>
    <row r="55" spans="1:8" x14ac:dyDescent="0.3">
      <c r="A55" t="s">
        <v>2356</v>
      </c>
      <c r="B55" t="s">
        <v>3203</v>
      </c>
      <c r="C55" t="s">
        <v>21</v>
      </c>
      <c r="D55">
        <v>6100</v>
      </c>
      <c r="E55">
        <v>191394.65</v>
      </c>
      <c r="F55">
        <v>0</v>
      </c>
      <c r="G55" t="s">
        <v>3213</v>
      </c>
      <c r="H55" t="s">
        <v>3222</v>
      </c>
    </row>
    <row r="56" spans="1:8" x14ac:dyDescent="0.3">
      <c r="A56" t="s">
        <v>2357</v>
      </c>
      <c r="B56" t="s">
        <v>1900</v>
      </c>
      <c r="C56" t="s">
        <v>21</v>
      </c>
      <c r="D56">
        <v>7100</v>
      </c>
      <c r="E56">
        <v>0</v>
      </c>
      <c r="F56">
        <v>52169.83</v>
      </c>
      <c r="G56" t="s">
        <v>3217</v>
      </c>
      <c r="H56" t="s">
        <v>3220</v>
      </c>
    </row>
    <row r="57" spans="1:8" x14ac:dyDescent="0.3">
      <c r="A57" t="s">
        <v>2358</v>
      </c>
      <c r="B57" t="s">
        <v>1794</v>
      </c>
      <c r="C57" t="s">
        <v>19</v>
      </c>
      <c r="D57">
        <v>6100</v>
      </c>
      <c r="E57">
        <v>178985.53</v>
      </c>
      <c r="F57">
        <v>0</v>
      </c>
      <c r="G57" t="s">
        <v>3207</v>
      </c>
      <c r="H57" t="s">
        <v>3222</v>
      </c>
    </row>
    <row r="58" spans="1:8" x14ac:dyDescent="0.3">
      <c r="A58" t="s">
        <v>2359</v>
      </c>
      <c r="B58" t="s">
        <v>1945</v>
      </c>
      <c r="C58" t="s">
        <v>18</v>
      </c>
      <c r="D58">
        <v>5200</v>
      </c>
      <c r="E58">
        <v>0</v>
      </c>
      <c r="F58">
        <v>115091.07</v>
      </c>
      <c r="G58" t="s">
        <v>3204</v>
      </c>
      <c r="H58" t="s">
        <v>3220</v>
      </c>
    </row>
    <row r="59" spans="1:8" x14ac:dyDescent="0.3">
      <c r="A59" t="s">
        <v>2360</v>
      </c>
      <c r="B59" t="s">
        <v>2004</v>
      </c>
      <c r="C59" t="s">
        <v>19</v>
      </c>
      <c r="D59">
        <v>5100</v>
      </c>
      <c r="E59">
        <v>179943.31</v>
      </c>
      <c r="F59">
        <v>0</v>
      </c>
      <c r="G59" t="s">
        <v>3211</v>
      </c>
      <c r="H59" t="s">
        <v>3220</v>
      </c>
    </row>
    <row r="60" spans="1:8" x14ac:dyDescent="0.3">
      <c r="A60" t="s">
        <v>2361</v>
      </c>
      <c r="B60" t="s">
        <v>1863</v>
      </c>
      <c r="C60" t="s">
        <v>20</v>
      </c>
      <c r="D60">
        <v>5100</v>
      </c>
      <c r="E60">
        <v>0</v>
      </c>
      <c r="F60">
        <v>81073.17</v>
      </c>
      <c r="G60" t="s">
        <v>3212</v>
      </c>
      <c r="H60" t="s">
        <v>3220</v>
      </c>
    </row>
    <row r="61" spans="1:8" x14ac:dyDescent="0.3">
      <c r="A61" t="s">
        <v>2362</v>
      </c>
      <c r="B61" t="s">
        <v>1802</v>
      </c>
      <c r="C61" t="s">
        <v>21</v>
      </c>
      <c r="D61">
        <v>7200</v>
      </c>
      <c r="E61">
        <v>223672.88</v>
      </c>
      <c r="F61">
        <v>0</v>
      </c>
      <c r="G61" t="s">
        <v>3217</v>
      </c>
      <c r="H61" t="s">
        <v>3220</v>
      </c>
    </row>
    <row r="62" spans="1:8" x14ac:dyDescent="0.3">
      <c r="A62" t="s">
        <v>2363</v>
      </c>
      <c r="B62" t="s">
        <v>1959</v>
      </c>
      <c r="C62" t="s">
        <v>20</v>
      </c>
      <c r="D62">
        <v>5400</v>
      </c>
      <c r="E62">
        <v>0</v>
      </c>
      <c r="F62">
        <v>215208.83</v>
      </c>
      <c r="G62" t="s">
        <v>3218</v>
      </c>
      <c r="H62" t="s">
        <v>3221</v>
      </c>
    </row>
    <row r="63" spans="1:8" x14ac:dyDescent="0.3">
      <c r="A63" t="s">
        <v>2364</v>
      </c>
      <c r="B63" t="s">
        <v>1975</v>
      </c>
      <c r="C63" t="s">
        <v>18</v>
      </c>
      <c r="D63">
        <v>5100</v>
      </c>
      <c r="E63">
        <v>0</v>
      </c>
      <c r="F63">
        <v>129434.08</v>
      </c>
      <c r="G63" t="s">
        <v>3210</v>
      </c>
      <c r="H63" t="s">
        <v>3223</v>
      </c>
    </row>
    <row r="64" spans="1:8" x14ac:dyDescent="0.3">
      <c r="A64" t="s">
        <v>2365</v>
      </c>
      <c r="B64" t="s">
        <v>1991</v>
      </c>
      <c r="C64" t="s">
        <v>20</v>
      </c>
      <c r="D64">
        <v>6200</v>
      </c>
      <c r="E64">
        <v>0</v>
      </c>
      <c r="F64">
        <v>129765.09</v>
      </c>
      <c r="G64" t="s">
        <v>3208</v>
      </c>
      <c r="H64" t="s">
        <v>3222</v>
      </c>
    </row>
    <row r="65" spans="1:8" x14ac:dyDescent="0.3">
      <c r="A65" t="s">
        <v>2366</v>
      </c>
      <c r="B65" t="s">
        <v>1958</v>
      </c>
      <c r="C65" t="s">
        <v>19</v>
      </c>
      <c r="D65">
        <v>5300</v>
      </c>
      <c r="E65">
        <v>65929.490000000005</v>
      </c>
      <c r="F65">
        <v>0</v>
      </c>
      <c r="G65" t="s">
        <v>3211</v>
      </c>
      <c r="H65" t="s">
        <v>3220</v>
      </c>
    </row>
    <row r="66" spans="1:8" x14ac:dyDescent="0.3">
      <c r="A66" t="s">
        <v>2367</v>
      </c>
      <c r="B66" t="s">
        <v>1850</v>
      </c>
      <c r="C66" t="s">
        <v>21</v>
      </c>
      <c r="D66">
        <v>6200</v>
      </c>
      <c r="E66">
        <v>0</v>
      </c>
      <c r="F66">
        <v>223792.34</v>
      </c>
      <c r="G66" t="s">
        <v>3213</v>
      </c>
      <c r="H66" t="s">
        <v>3222</v>
      </c>
    </row>
    <row r="67" spans="1:8" x14ac:dyDescent="0.3">
      <c r="A67" t="s">
        <v>2368</v>
      </c>
      <c r="B67" t="s">
        <v>1799</v>
      </c>
      <c r="C67" t="s">
        <v>20</v>
      </c>
      <c r="D67">
        <v>5200</v>
      </c>
      <c r="E67">
        <v>63674.74</v>
      </c>
      <c r="F67">
        <v>0</v>
      </c>
      <c r="G67" t="s">
        <v>3218</v>
      </c>
      <c r="H67" t="s">
        <v>3221</v>
      </c>
    </row>
    <row r="68" spans="1:8" x14ac:dyDescent="0.3">
      <c r="A68" t="s">
        <v>2369</v>
      </c>
      <c r="B68" t="s">
        <v>2126</v>
      </c>
      <c r="C68" t="s">
        <v>21</v>
      </c>
      <c r="D68">
        <v>6200</v>
      </c>
      <c r="E68">
        <v>0</v>
      </c>
      <c r="F68">
        <v>36218.089999999997</v>
      </c>
      <c r="G68" t="s">
        <v>3213</v>
      </c>
      <c r="H68" t="s">
        <v>3222</v>
      </c>
    </row>
    <row r="69" spans="1:8" x14ac:dyDescent="0.3">
      <c r="A69" t="s">
        <v>2370</v>
      </c>
      <c r="B69" t="s">
        <v>13</v>
      </c>
      <c r="C69" t="s">
        <v>19</v>
      </c>
      <c r="D69">
        <v>7200</v>
      </c>
      <c r="E69">
        <v>0</v>
      </c>
      <c r="F69">
        <v>79787.14</v>
      </c>
      <c r="G69" t="s">
        <v>3205</v>
      </c>
      <c r="H69" t="s">
        <v>3221</v>
      </c>
    </row>
    <row r="70" spans="1:8" x14ac:dyDescent="0.3">
      <c r="A70" t="s">
        <v>2371</v>
      </c>
      <c r="B70" t="s">
        <v>9</v>
      </c>
      <c r="C70" t="s">
        <v>21</v>
      </c>
      <c r="D70">
        <v>5100</v>
      </c>
      <c r="E70">
        <v>0</v>
      </c>
      <c r="F70">
        <v>28197.919999999998</v>
      </c>
      <c r="G70" t="s">
        <v>3206</v>
      </c>
      <c r="H70" t="s">
        <v>3221</v>
      </c>
    </row>
    <row r="71" spans="1:8" x14ac:dyDescent="0.3">
      <c r="A71" t="s">
        <v>2372</v>
      </c>
      <c r="B71" t="s">
        <v>2086</v>
      </c>
      <c r="C71" t="s">
        <v>21</v>
      </c>
      <c r="D71">
        <v>7200</v>
      </c>
      <c r="E71">
        <v>0</v>
      </c>
      <c r="F71">
        <v>162184.72</v>
      </c>
      <c r="G71" t="s">
        <v>3206</v>
      </c>
      <c r="H71" t="s">
        <v>3221</v>
      </c>
    </row>
    <row r="72" spans="1:8" x14ac:dyDescent="0.3">
      <c r="A72" t="s">
        <v>2373</v>
      </c>
      <c r="B72" t="s">
        <v>2070</v>
      </c>
      <c r="C72" t="s">
        <v>18</v>
      </c>
      <c r="D72">
        <v>6100</v>
      </c>
      <c r="E72">
        <v>49808.97</v>
      </c>
      <c r="F72">
        <v>0</v>
      </c>
      <c r="G72" t="s">
        <v>3219</v>
      </c>
      <c r="H72" t="s">
        <v>3222</v>
      </c>
    </row>
    <row r="73" spans="1:8" x14ac:dyDescent="0.3">
      <c r="A73" t="s">
        <v>2374</v>
      </c>
      <c r="B73" t="s">
        <v>2081</v>
      </c>
      <c r="C73" t="s">
        <v>21</v>
      </c>
      <c r="D73">
        <v>6200</v>
      </c>
      <c r="E73">
        <v>37482.629999999997</v>
      </c>
      <c r="F73">
        <v>0</v>
      </c>
      <c r="G73" t="s">
        <v>3213</v>
      </c>
      <c r="H73" t="s">
        <v>3222</v>
      </c>
    </row>
    <row r="74" spans="1:8" x14ac:dyDescent="0.3">
      <c r="A74" t="s">
        <v>2375</v>
      </c>
      <c r="B74" t="s">
        <v>1918</v>
      </c>
      <c r="C74" t="s">
        <v>18</v>
      </c>
      <c r="D74">
        <v>6200</v>
      </c>
      <c r="E74">
        <v>0</v>
      </c>
      <c r="F74">
        <v>96498.73</v>
      </c>
      <c r="G74" t="s">
        <v>3219</v>
      </c>
      <c r="H74" t="s">
        <v>3222</v>
      </c>
    </row>
    <row r="75" spans="1:8" x14ac:dyDescent="0.3">
      <c r="A75" t="s">
        <v>2376</v>
      </c>
      <c r="B75" t="s">
        <v>1980</v>
      </c>
      <c r="C75" t="s">
        <v>21</v>
      </c>
      <c r="D75">
        <v>5300</v>
      </c>
      <c r="E75">
        <v>0</v>
      </c>
      <c r="F75">
        <v>44294.11</v>
      </c>
      <c r="G75" t="s">
        <v>3217</v>
      </c>
      <c r="H75" t="s">
        <v>3220</v>
      </c>
    </row>
    <row r="76" spans="1:8" x14ac:dyDescent="0.3">
      <c r="A76" t="s">
        <v>2377</v>
      </c>
      <c r="B76" t="s">
        <v>1986</v>
      </c>
      <c r="C76" t="s">
        <v>20</v>
      </c>
      <c r="D76">
        <v>7100</v>
      </c>
      <c r="E76">
        <v>235511.57</v>
      </c>
      <c r="F76">
        <v>0</v>
      </c>
      <c r="G76" t="s">
        <v>3215</v>
      </c>
      <c r="H76" t="s">
        <v>3223</v>
      </c>
    </row>
    <row r="77" spans="1:8" x14ac:dyDescent="0.3">
      <c r="A77" t="s">
        <v>2378</v>
      </c>
      <c r="B77" t="s">
        <v>1791</v>
      </c>
      <c r="C77" t="s">
        <v>21</v>
      </c>
      <c r="D77">
        <v>5200</v>
      </c>
      <c r="E77">
        <v>59388.79</v>
      </c>
      <c r="F77">
        <v>0</v>
      </c>
      <c r="G77" t="s">
        <v>3206</v>
      </c>
      <c r="H77" t="s">
        <v>3221</v>
      </c>
    </row>
    <row r="78" spans="1:8" x14ac:dyDescent="0.3">
      <c r="A78" t="s">
        <v>2379</v>
      </c>
      <c r="B78" t="s">
        <v>1798</v>
      </c>
      <c r="C78" t="s">
        <v>20</v>
      </c>
      <c r="D78">
        <v>5400</v>
      </c>
      <c r="E78">
        <v>165897.06</v>
      </c>
      <c r="F78">
        <v>0</v>
      </c>
      <c r="G78" t="s">
        <v>3212</v>
      </c>
      <c r="H78" t="s">
        <v>3220</v>
      </c>
    </row>
    <row r="79" spans="1:8" x14ac:dyDescent="0.3">
      <c r="A79" t="s">
        <v>2380</v>
      </c>
      <c r="B79" t="s">
        <v>12</v>
      </c>
      <c r="C79" t="s">
        <v>20</v>
      </c>
      <c r="D79">
        <v>7100</v>
      </c>
      <c r="E79">
        <v>76167.990000000005</v>
      </c>
      <c r="F79">
        <v>0</v>
      </c>
      <c r="G79" t="s">
        <v>3212</v>
      </c>
      <c r="H79" t="s">
        <v>3220</v>
      </c>
    </row>
    <row r="80" spans="1:8" x14ac:dyDescent="0.3">
      <c r="A80" t="s">
        <v>2381</v>
      </c>
      <c r="B80" t="s">
        <v>1782</v>
      </c>
      <c r="C80" t="s">
        <v>20</v>
      </c>
      <c r="D80">
        <v>6200</v>
      </c>
      <c r="E80">
        <v>15326.85</v>
      </c>
      <c r="F80">
        <v>0</v>
      </c>
      <c r="G80" t="s">
        <v>3215</v>
      </c>
      <c r="H80" t="s">
        <v>3223</v>
      </c>
    </row>
    <row r="81" spans="1:8" x14ac:dyDescent="0.3">
      <c r="A81" t="s">
        <v>2382</v>
      </c>
      <c r="B81" t="s">
        <v>2031</v>
      </c>
      <c r="C81" t="s">
        <v>19</v>
      </c>
      <c r="D81">
        <v>6200</v>
      </c>
      <c r="E81">
        <v>0</v>
      </c>
      <c r="F81">
        <v>210577.42</v>
      </c>
      <c r="G81" t="s">
        <v>3207</v>
      </c>
      <c r="H81" t="s">
        <v>3222</v>
      </c>
    </row>
    <row r="82" spans="1:8" x14ac:dyDescent="0.3">
      <c r="A82" t="s">
        <v>2383</v>
      </c>
      <c r="B82" t="s">
        <v>1835</v>
      </c>
      <c r="C82" t="s">
        <v>20</v>
      </c>
      <c r="D82">
        <v>5100</v>
      </c>
      <c r="E82">
        <v>211694.8</v>
      </c>
      <c r="F82">
        <v>0</v>
      </c>
      <c r="G82" t="s">
        <v>3212</v>
      </c>
      <c r="H82" t="s">
        <v>3220</v>
      </c>
    </row>
    <row r="83" spans="1:8" x14ac:dyDescent="0.3">
      <c r="A83" t="s">
        <v>2384</v>
      </c>
      <c r="B83" t="s">
        <v>1934</v>
      </c>
      <c r="C83" t="s">
        <v>21</v>
      </c>
      <c r="D83">
        <v>6200</v>
      </c>
      <c r="E83">
        <v>111499.15</v>
      </c>
      <c r="F83">
        <v>0</v>
      </c>
      <c r="G83" t="s">
        <v>3213</v>
      </c>
      <c r="H83" t="s">
        <v>3222</v>
      </c>
    </row>
    <row r="84" spans="1:8" x14ac:dyDescent="0.3">
      <c r="A84" t="s">
        <v>2385</v>
      </c>
      <c r="B84" t="s">
        <v>2086</v>
      </c>
      <c r="C84" t="s">
        <v>18</v>
      </c>
      <c r="D84">
        <v>7200</v>
      </c>
      <c r="E84">
        <v>158384.59</v>
      </c>
      <c r="F84">
        <v>0</v>
      </c>
      <c r="G84" t="s">
        <v>3210</v>
      </c>
      <c r="H84" t="s">
        <v>3223</v>
      </c>
    </row>
    <row r="85" spans="1:8" x14ac:dyDescent="0.3">
      <c r="A85" t="s">
        <v>2386</v>
      </c>
      <c r="B85" t="s">
        <v>1928</v>
      </c>
      <c r="C85" t="s">
        <v>19</v>
      </c>
      <c r="D85">
        <v>7200</v>
      </c>
      <c r="E85">
        <v>0</v>
      </c>
      <c r="F85">
        <v>75544.75</v>
      </c>
      <c r="G85" t="s">
        <v>3209</v>
      </c>
      <c r="H85" t="s">
        <v>3223</v>
      </c>
    </row>
    <row r="86" spans="1:8" x14ac:dyDescent="0.3">
      <c r="A86" t="s">
        <v>2387</v>
      </c>
      <c r="B86" t="s">
        <v>1976</v>
      </c>
      <c r="C86" t="s">
        <v>21</v>
      </c>
      <c r="D86">
        <v>6200</v>
      </c>
      <c r="E86">
        <v>143050.26999999999</v>
      </c>
      <c r="F86">
        <v>0</v>
      </c>
      <c r="G86" t="s">
        <v>3213</v>
      </c>
      <c r="H86" t="s">
        <v>3222</v>
      </c>
    </row>
    <row r="87" spans="1:8" x14ac:dyDescent="0.3">
      <c r="A87" t="s">
        <v>2388</v>
      </c>
      <c r="B87" t="s">
        <v>1970</v>
      </c>
      <c r="C87" t="s">
        <v>21</v>
      </c>
      <c r="D87">
        <v>5300</v>
      </c>
      <c r="E87">
        <v>0</v>
      </c>
      <c r="F87">
        <v>199093.17</v>
      </c>
      <c r="G87" t="s">
        <v>3206</v>
      </c>
      <c r="H87" t="s">
        <v>3221</v>
      </c>
    </row>
    <row r="88" spans="1:8" x14ac:dyDescent="0.3">
      <c r="A88" t="s">
        <v>2389</v>
      </c>
      <c r="B88" t="s">
        <v>1864</v>
      </c>
      <c r="C88" t="s">
        <v>18</v>
      </c>
      <c r="D88">
        <v>5200</v>
      </c>
      <c r="E88">
        <v>0</v>
      </c>
      <c r="F88">
        <v>203230.29</v>
      </c>
      <c r="G88" t="s">
        <v>3204</v>
      </c>
      <c r="H88" t="s">
        <v>3220</v>
      </c>
    </row>
    <row r="89" spans="1:8" x14ac:dyDescent="0.3">
      <c r="A89" t="s">
        <v>2390</v>
      </c>
      <c r="B89" t="s">
        <v>1927</v>
      </c>
      <c r="C89" t="s">
        <v>21</v>
      </c>
      <c r="D89">
        <v>5300</v>
      </c>
      <c r="E89">
        <v>24913.38</v>
      </c>
      <c r="F89">
        <v>0</v>
      </c>
      <c r="G89" t="s">
        <v>3206</v>
      </c>
      <c r="H89" t="s">
        <v>3221</v>
      </c>
    </row>
    <row r="90" spans="1:8" x14ac:dyDescent="0.3">
      <c r="A90" t="s">
        <v>2391</v>
      </c>
      <c r="B90" t="s">
        <v>1989</v>
      </c>
      <c r="C90" t="s">
        <v>19</v>
      </c>
      <c r="D90">
        <v>6200</v>
      </c>
      <c r="E90">
        <v>116330.39</v>
      </c>
      <c r="F90">
        <v>0</v>
      </c>
      <c r="G90" t="s">
        <v>3207</v>
      </c>
      <c r="H90" t="s">
        <v>3222</v>
      </c>
    </row>
    <row r="91" spans="1:8" x14ac:dyDescent="0.3">
      <c r="A91" t="s">
        <v>2392</v>
      </c>
      <c r="B91" t="s">
        <v>1967</v>
      </c>
      <c r="C91" t="s">
        <v>19</v>
      </c>
      <c r="D91">
        <v>5400</v>
      </c>
      <c r="E91">
        <v>0</v>
      </c>
      <c r="F91">
        <v>42868.18</v>
      </c>
      <c r="G91" t="s">
        <v>3209</v>
      </c>
      <c r="H91" t="s">
        <v>3223</v>
      </c>
    </row>
    <row r="92" spans="1:8" x14ac:dyDescent="0.3">
      <c r="A92" t="s">
        <v>2393</v>
      </c>
      <c r="B92" t="s">
        <v>1802</v>
      </c>
      <c r="C92" t="s">
        <v>21</v>
      </c>
      <c r="D92">
        <v>6100</v>
      </c>
      <c r="E92">
        <v>0</v>
      </c>
      <c r="F92">
        <v>34342.9</v>
      </c>
      <c r="G92" t="s">
        <v>3213</v>
      </c>
      <c r="H92" t="s">
        <v>3222</v>
      </c>
    </row>
    <row r="93" spans="1:8" x14ac:dyDescent="0.3">
      <c r="A93" t="s">
        <v>2394</v>
      </c>
      <c r="B93" t="s">
        <v>1831</v>
      </c>
      <c r="C93" t="s">
        <v>21</v>
      </c>
      <c r="D93">
        <v>7200</v>
      </c>
      <c r="E93">
        <v>180968.31</v>
      </c>
      <c r="F93">
        <v>0</v>
      </c>
      <c r="G93" t="s">
        <v>3206</v>
      </c>
      <c r="H93" t="s">
        <v>3221</v>
      </c>
    </row>
    <row r="94" spans="1:8" x14ac:dyDescent="0.3">
      <c r="A94" t="s">
        <v>2395</v>
      </c>
      <c r="B94" t="s">
        <v>2033</v>
      </c>
      <c r="C94" t="s">
        <v>18</v>
      </c>
      <c r="D94">
        <v>5100</v>
      </c>
      <c r="E94">
        <v>142293.07</v>
      </c>
      <c r="F94">
        <v>0</v>
      </c>
      <c r="G94" t="s">
        <v>3214</v>
      </c>
      <c r="H94" t="s">
        <v>3221</v>
      </c>
    </row>
    <row r="95" spans="1:8" x14ac:dyDescent="0.3">
      <c r="A95" t="s">
        <v>2396</v>
      </c>
      <c r="B95" t="s">
        <v>1947</v>
      </c>
      <c r="C95" t="s">
        <v>18</v>
      </c>
      <c r="D95">
        <v>5300</v>
      </c>
      <c r="E95">
        <v>35365.1</v>
      </c>
      <c r="F95">
        <v>0</v>
      </c>
      <c r="G95" t="s">
        <v>3210</v>
      </c>
      <c r="H95" t="s">
        <v>3223</v>
      </c>
    </row>
    <row r="96" spans="1:8" x14ac:dyDescent="0.3">
      <c r="A96" t="s">
        <v>2397</v>
      </c>
      <c r="B96" t="s">
        <v>2143</v>
      </c>
      <c r="C96" t="s">
        <v>18</v>
      </c>
      <c r="D96">
        <v>7100</v>
      </c>
      <c r="E96">
        <v>0</v>
      </c>
      <c r="F96">
        <v>21421.88</v>
      </c>
      <c r="G96" t="s">
        <v>3214</v>
      </c>
      <c r="H96" t="s">
        <v>3221</v>
      </c>
    </row>
    <row r="97" spans="1:8" x14ac:dyDescent="0.3">
      <c r="A97" t="s">
        <v>2398</v>
      </c>
      <c r="B97" t="s">
        <v>2159</v>
      </c>
      <c r="C97" t="s">
        <v>21</v>
      </c>
      <c r="D97">
        <v>6100</v>
      </c>
      <c r="E97">
        <v>0</v>
      </c>
      <c r="F97">
        <v>20936.259999999998</v>
      </c>
      <c r="G97" t="s">
        <v>3213</v>
      </c>
      <c r="H97" t="s">
        <v>3222</v>
      </c>
    </row>
    <row r="98" spans="1:8" x14ac:dyDescent="0.3">
      <c r="A98" t="s">
        <v>2399</v>
      </c>
      <c r="B98" t="s">
        <v>2103</v>
      </c>
      <c r="C98" t="s">
        <v>18</v>
      </c>
      <c r="D98">
        <v>5200</v>
      </c>
      <c r="E98">
        <v>0</v>
      </c>
      <c r="F98">
        <v>176924.1</v>
      </c>
      <c r="G98" t="s">
        <v>3214</v>
      </c>
      <c r="H98" t="s">
        <v>3221</v>
      </c>
    </row>
    <row r="99" spans="1:8" x14ac:dyDescent="0.3">
      <c r="A99" t="s">
        <v>2400</v>
      </c>
      <c r="B99" t="s">
        <v>1793</v>
      </c>
      <c r="C99" t="s">
        <v>21</v>
      </c>
      <c r="D99">
        <v>6100</v>
      </c>
      <c r="E99">
        <v>110321.28</v>
      </c>
      <c r="F99">
        <v>0</v>
      </c>
      <c r="G99" t="s">
        <v>3213</v>
      </c>
      <c r="H99" t="s">
        <v>3222</v>
      </c>
    </row>
    <row r="100" spans="1:8" x14ac:dyDescent="0.3">
      <c r="A100" t="s">
        <v>2401</v>
      </c>
      <c r="B100" t="s">
        <v>2143</v>
      </c>
      <c r="C100" t="s">
        <v>21</v>
      </c>
      <c r="D100">
        <v>5400</v>
      </c>
      <c r="E100">
        <v>0</v>
      </c>
      <c r="F100">
        <v>221553.6</v>
      </c>
      <c r="G100" t="s">
        <v>3216</v>
      </c>
      <c r="H100" t="s">
        <v>3223</v>
      </c>
    </row>
    <row r="101" spans="1:8" x14ac:dyDescent="0.3">
      <c r="A101" t="s">
        <v>2402</v>
      </c>
      <c r="B101" t="s">
        <v>1878</v>
      </c>
      <c r="C101" t="s">
        <v>19</v>
      </c>
      <c r="D101">
        <v>5300</v>
      </c>
      <c r="E101">
        <v>0</v>
      </c>
      <c r="F101">
        <v>16760.560000000001</v>
      </c>
      <c r="G101" t="s">
        <v>3209</v>
      </c>
      <c r="H101" t="s">
        <v>3223</v>
      </c>
    </row>
    <row r="102" spans="1:8" x14ac:dyDescent="0.3">
      <c r="A102" t="s">
        <v>2403</v>
      </c>
      <c r="B102" t="s">
        <v>2099</v>
      </c>
      <c r="C102" t="s">
        <v>20</v>
      </c>
      <c r="D102">
        <v>6100</v>
      </c>
      <c r="E102">
        <v>173131.23</v>
      </c>
      <c r="F102">
        <v>0</v>
      </c>
      <c r="G102" t="s">
        <v>3208</v>
      </c>
      <c r="H102" t="s">
        <v>3222</v>
      </c>
    </row>
    <row r="103" spans="1:8" x14ac:dyDescent="0.3">
      <c r="A103" t="s">
        <v>2404</v>
      </c>
      <c r="B103" t="s">
        <v>1994</v>
      </c>
      <c r="C103" t="s">
        <v>19</v>
      </c>
      <c r="D103">
        <v>6100</v>
      </c>
      <c r="E103">
        <v>218368.49</v>
      </c>
      <c r="F103">
        <v>0</v>
      </c>
      <c r="G103" t="s">
        <v>3207</v>
      </c>
      <c r="H103" t="s">
        <v>3222</v>
      </c>
    </row>
    <row r="104" spans="1:8" x14ac:dyDescent="0.3">
      <c r="A104" t="s">
        <v>2405</v>
      </c>
      <c r="B104" t="s">
        <v>1991</v>
      </c>
      <c r="C104" t="s">
        <v>21</v>
      </c>
      <c r="D104">
        <v>5200</v>
      </c>
      <c r="E104">
        <v>0</v>
      </c>
      <c r="F104">
        <v>174011.11</v>
      </c>
      <c r="G104" t="s">
        <v>3206</v>
      </c>
      <c r="H104" t="s">
        <v>3221</v>
      </c>
    </row>
    <row r="105" spans="1:8" x14ac:dyDescent="0.3">
      <c r="A105" t="s">
        <v>2406</v>
      </c>
      <c r="B105" t="s">
        <v>1835</v>
      </c>
      <c r="C105" t="s">
        <v>21</v>
      </c>
      <c r="D105">
        <v>7200</v>
      </c>
      <c r="E105">
        <v>0</v>
      </c>
      <c r="F105">
        <v>97928.2</v>
      </c>
      <c r="G105" t="s">
        <v>3217</v>
      </c>
      <c r="H105" t="s">
        <v>3220</v>
      </c>
    </row>
    <row r="106" spans="1:8" x14ac:dyDescent="0.3">
      <c r="A106" t="s">
        <v>2407</v>
      </c>
      <c r="B106" t="s">
        <v>1940</v>
      </c>
      <c r="C106" t="s">
        <v>19</v>
      </c>
      <c r="D106">
        <v>5200</v>
      </c>
      <c r="E106">
        <v>123664.01</v>
      </c>
      <c r="F106">
        <v>0</v>
      </c>
      <c r="G106" t="s">
        <v>3211</v>
      </c>
      <c r="H106" t="s">
        <v>3220</v>
      </c>
    </row>
    <row r="107" spans="1:8" x14ac:dyDescent="0.3">
      <c r="A107" t="s">
        <v>2408</v>
      </c>
      <c r="B107" t="s">
        <v>2083</v>
      </c>
      <c r="C107" t="s">
        <v>21</v>
      </c>
      <c r="D107">
        <v>7100</v>
      </c>
      <c r="E107">
        <v>0</v>
      </c>
      <c r="F107">
        <v>215584.29</v>
      </c>
      <c r="G107" t="s">
        <v>3217</v>
      </c>
      <c r="H107" t="s">
        <v>3220</v>
      </c>
    </row>
    <row r="108" spans="1:8" x14ac:dyDescent="0.3">
      <c r="A108" t="s">
        <v>2409</v>
      </c>
      <c r="B108" t="s">
        <v>1997</v>
      </c>
      <c r="C108" t="s">
        <v>20</v>
      </c>
      <c r="D108">
        <v>5300</v>
      </c>
      <c r="E108">
        <v>0</v>
      </c>
      <c r="F108">
        <v>71749.38</v>
      </c>
      <c r="G108" t="s">
        <v>3218</v>
      </c>
      <c r="H108" t="s">
        <v>3221</v>
      </c>
    </row>
    <row r="109" spans="1:8" x14ac:dyDescent="0.3">
      <c r="A109" t="s">
        <v>2410</v>
      </c>
      <c r="B109" t="s">
        <v>1777</v>
      </c>
      <c r="C109" t="s">
        <v>18</v>
      </c>
      <c r="D109">
        <v>5300</v>
      </c>
      <c r="E109">
        <v>0</v>
      </c>
      <c r="F109">
        <v>17076.54</v>
      </c>
      <c r="G109" t="s">
        <v>3204</v>
      </c>
      <c r="H109" t="s">
        <v>3220</v>
      </c>
    </row>
    <row r="110" spans="1:8" x14ac:dyDescent="0.3">
      <c r="A110" t="s">
        <v>2411</v>
      </c>
      <c r="B110" t="s">
        <v>1905</v>
      </c>
      <c r="C110" t="s">
        <v>19</v>
      </c>
      <c r="D110">
        <v>7200</v>
      </c>
      <c r="E110">
        <v>0</v>
      </c>
      <c r="F110">
        <v>171223.57</v>
      </c>
      <c r="G110" t="s">
        <v>3205</v>
      </c>
      <c r="H110" t="s">
        <v>3221</v>
      </c>
    </row>
    <row r="111" spans="1:8" x14ac:dyDescent="0.3">
      <c r="A111" t="s">
        <v>2412</v>
      </c>
      <c r="B111" t="s">
        <v>1912</v>
      </c>
      <c r="C111" t="s">
        <v>21</v>
      </c>
      <c r="D111">
        <v>6200</v>
      </c>
      <c r="E111">
        <v>0</v>
      </c>
      <c r="F111">
        <v>242113.97</v>
      </c>
      <c r="G111" t="s">
        <v>3213</v>
      </c>
      <c r="H111" t="s">
        <v>3222</v>
      </c>
    </row>
    <row r="112" spans="1:8" x14ac:dyDescent="0.3">
      <c r="A112" t="s">
        <v>2413</v>
      </c>
      <c r="B112" t="s">
        <v>1800</v>
      </c>
      <c r="C112" t="s">
        <v>20</v>
      </c>
      <c r="D112">
        <v>5300</v>
      </c>
      <c r="E112">
        <v>139289.42000000001</v>
      </c>
      <c r="F112">
        <v>0</v>
      </c>
      <c r="G112" t="s">
        <v>3218</v>
      </c>
      <c r="H112" t="s">
        <v>3221</v>
      </c>
    </row>
    <row r="113" spans="1:8" x14ac:dyDescent="0.3">
      <c r="A113" t="s">
        <v>2414</v>
      </c>
      <c r="B113" t="s">
        <v>1878</v>
      </c>
      <c r="C113" t="s">
        <v>20</v>
      </c>
      <c r="D113">
        <v>5100</v>
      </c>
      <c r="E113">
        <v>113734.12</v>
      </c>
      <c r="F113">
        <v>0</v>
      </c>
      <c r="G113" t="s">
        <v>3218</v>
      </c>
      <c r="H113" t="s">
        <v>3221</v>
      </c>
    </row>
    <row r="114" spans="1:8" x14ac:dyDescent="0.3">
      <c r="A114" t="s">
        <v>2415</v>
      </c>
      <c r="B114" t="s">
        <v>1854</v>
      </c>
      <c r="C114" t="s">
        <v>19</v>
      </c>
      <c r="D114">
        <v>5100</v>
      </c>
      <c r="E114">
        <v>157535.48000000001</v>
      </c>
      <c r="F114">
        <v>0</v>
      </c>
      <c r="G114" t="s">
        <v>3209</v>
      </c>
      <c r="H114" t="s">
        <v>3223</v>
      </c>
    </row>
    <row r="115" spans="1:8" x14ac:dyDescent="0.3">
      <c r="A115" t="s">
        <v>2416</v>
      </c>
      <c r="B115" t="s">
        <v>2078</v>
      </c>
      <c r="C115" t="s">
        <v>21</v>
      </c>
      <c r="D115">
        <v>7100</v>
      </c>
      <c r="E115">
        <v>0</v>
      </c>
      <c r="F115">
        <v>175343.33</v>
      </c>
      <c r="G115" t="s">
        <v>3217</v>
      </c>
      <c r="H115" t="s">
        <v>3220</v>
      </c>
    </row>
    <row r="116" spans="1:8" x14ac:dyDescent="0.3">
      <c r="A116" t="s">
        <v>2417</v>
      </c>
      <c r="B116" t="s">
        <v>1811</v>
      </c>
      <c r="C116" t="s">
        <v>21</v>
      </c>
      <c r="D116">
        <v>7200</v>
      </c>
      <c r="E116">
        <v>0</v>
      </c>
      <c r="F116">
        <v>30306.9</v>
      </c>
      <c r="G116" t="s">
        <v>3216</v>
      </c>
      <c r="H116" t="s">
        <v>3223</v>
      </c>
    </row>
    <row r="117" spans="1:8" x14ac:dyDescent="0.3">
      <c r="A117" t="s">
        <v>2418</v>
      </c>
      <c r="B117" t="s">
        <v>1797</v>
      </c>
      <c r="C117" t="s">
        <v>19</v>
      </c>
      <c r="D117">
        <v>5400</v>
      </c>
      <c r="E117">
        <v>0</v>
      </c>
      <c r="F117">
        <v>242111.06</v>
      </c>
      <c r="G117" t="s">
        <v>3211</v>
      </c>
      <c r="H117" t="s">
        <v>3220</v>
      </c>
    </row>
    <row r="118" spans="1:8" x14ac:dyDescent="0.3">
      <c r="A118" t="s">
        <v>2419</v>
      </c>
      <c r="B118" t="s">
        <v>1835</v>
      </c>
      <c r="C118" t="s">
        <v>18</v>
      </c>
      <c r="D118">
        <v>5400</v>
      </c>
      <c r="E118">
        <v>0</v>
      </c>
      <c r="F118">
        <v>13353.45</v>
      </c>
      <c r="G118" t="s">
        <v>3214</v>
      </c>
      <c r="H118" t="s">
        <v>3221</v>
      </c>
    </row>
    <row r="119" spans="1:8" x14ac:dyDescent="0.3">
      <c r="A119" t="s">
        <v>2420</v>
      </c>
      <c r="B119" t="s">
        <v>1988</v>
      </c>
      <c r="C119" t="s">
        <v>20</v>
      </c>
      <c r="D119">
        <v>6200</v>
      </c>
      <c r="E119">
        <v>0</v>
      </c>
      <c r="F119">
        <v>12628.26</v>
      </c>
      <c r="G119" t="s">
        <v>3208</v>
      </c>
      <c r="H119" t="s">
        <v>3222</v>
      </c>
    </row>
    <row r="120" spans="1:8" x14ac:dyDescent="0.3">
      <c r="A120" t="s">
        <v>2421</v>
      </c>
      <c r="B120" t="s">
        <v>2045</v>
      </c>
      <c r="C120" t="s">
        <v>21</v>
      </c>
      <c r="D120">
        <v>6200</v>
      </c>
      <c r="E120">
        <v>0</v>
      </c>
      <c r="F120">
        <v>22314.39</v>
      </c>
      <c r="G120" t="s">
        <v>3213</v>
      </c>
      <c r="H120" t="s">
        <v>3222</v>
      </c>
    </row>
    <row r="121" spans="1:8" x14ac:dyDescent="0.3">
      <c r="A121" t="s">
        <v>2422</v>
      </c>
      <c r="B121" t="s">
        <v>1882</v>
      </c>
      <c r="C121" t="s">
        <v>21</v>
      </c>
      <c r="D121">
        <v>5200</v>
      </c>
      <c r="E121">
        <v>0</v>
      </c>
      <c r="F121">
        <v>134528.03</v>
      </c>
      <c r="G121" t="s">
        <v>3216</v>
      </c>
      <c r="H121" t="s">
        <v>3223</v>
      </c>
    </row>
    <row r="122" spans="1:8" x14ac:dyDescent="0.3">
      <c r="A122" t="s">
        <v>2423</v>
      </c>
      <c r="B122" t="s">
        <v>1949</v>
      </c>
      <c r="C122" t="s">
        <v>20</v>
      </c>
      <c r="D122">
        <v>6200</v>
      </c>
      <c r="E122">
        <v>0</v>
      </c>
      <c r="F122">
        <v>114994.08</v>
      </c>
      <c r="G122" t="s">
        <v>3208</v>
      </c>
      <c r="H122" t="s">
        <v>3222</v>
      </c>
    </row>
    <row r="123" spans="1:8" x14ac:dyDescent="0.3">
      <c r="A123" t="s">
        <v>2424</v>
      </c>
      <c r="B123" t="s">
        <v>6</v>
      </c>
      <c r="C123" t="s">
        <v>20</v>
      </c>
      <c r="D123">
        <v>6200</v>
      </c>
      <c r="E123">
        <v>0</v>
      </c>
      <c r="F123">
        <v>222051.3</v>
      </c>
      <c r="G123" t="s">
        <v>3208</v>
      </c>
      <c r="H123" t="s">
        <v>3222</v>
      </c>
    </row>
    <row r="124" spans="1:8" x14ac:dyDescent="0.3">
      <c r="A124" t="s">
        <v>2425</v>
      </c>
      <c r="B124" t="s">
        <v>6</v>
      </c>
      <c r="C124" t="s">
        <v>18</v>
      </c>
      <c r="D124">
        <v>5100</v>
      </c>
      <c r="E124">
        <v>0</v>
      </c>
      <c r="F124">
        <v>22807.17</v>
      </c>
      <c r="G124" t="s">
        <v>3210</v>
      </c>
      <c r="H124" t="s">
        <v>3223</v>
      </c>
    </row>
    <row r="125" spans="1:8" x14ac:dyDescent="0.3">
      <c r="A125" t="s">
        <v>2426</v>
      </c>
      <c r="B125" t="s">
        <v>1935</v>
      </c>
      <c r="C125" t="s">
        <v>19</v>
      </c>
      <c r="D125">
        <v>6200</v>
      </c>
      <c r="E125">
        <v>0</v>
      </c>
      <c r="F125">
        <v>103053.68</v>
      </c>
      <c r="G125" t="s">
        <v>3207</v>
      </c>
      <c r="H125" t="s">
        <v>3222</v>
      </c>
    </row>
    <row r="126" spans="1:8" x14ac:dyDescent="0.3">
      <c r="A126" t="s">
        <v>2427</v>
      </c>
      <c r="B126" t="s">
        <v>1847</v>
      </c>
      <c r="C126" t="s">
        <v>20</v>
      </c>
      <c r="D126">
        <v>5300</v>
      </c>
      <c r="E126">
        <v>0</v>
      </c>
      <c r="F126">
        <v>129983.94</v>
      </c>
      <c r="G126" t="s">
        <v>3218</v>
      </c>
      <c r="H126" t="s">
        <v>3221</v>
      </c>
    </row>
    <row r="127" spans="1:8" x14ac:dyDescent="0.3">
      <c r="A127" t="s">
        <v>2428</v>
      </c>
      <c r="B127" t="s">
        <v>2027</v>
      </c>
      <c r="C127" t="s">
        <v>19</v>
      </c>
      <c r="D127">
        <v>6200</v>
      </c>
      <c r="E127">
        <v>0</v>
      </c>
      <c r="F127">
        <v>80770.880000000005</v>
      </c>
      <c r="G127" t="s">
        <v>3209</v>
      </c>
      <c r="H127" t="s">
        <v>3223</v>
      </c>
    </row>
    <row r="128" spans="1:8" x14ac:dyDescent="0.3">
      <c r="A128" t="s">
        <v>2429</v>
      </c>
      <c r="B128" t="s">
        <v>1836</v>
      </c>
      <c r="C128" t="s">
        <v>19</v>
      </c>
      <c r="D128">
        <v>5300</v>
      </c>
      <c r="E128">
        <v>16961.400000000001</v>
      </c>
      <c r="F128">
        <v>0</v>
      </c>
      <c r="G128" t="s">
        <v>3211</v>
      </c>
      <c r="H128" t="s">
        <v>3220</v>
      </c>
    </row>
    <row r="129" spans="1:8" x14ac:dyDescent="0.3">
      <c r="A129" t="s">
        <v>2430</v>
      </c>
      <c r="B129" t="s">
        <v>2098</v>
      </c>
      <c r="C129" t="s">
        <v>21</v>
      </c>
      <c r="D129">
        <v>6200</v>
      </c>
      <c r="E129">
        <v>56165.9</v>
      </c>
      <c r="F129">
        <v>0</v>
      </c>
      <c r="G129" t="s">
        <v>3213</v>
      </c>
      <c r="H129" t="s">
        <v>3222</v>
      </c>
    </row>
    <row r="130" spans="1:8" x14ac:dyDescent="0.3">
      <c r="A130" t="s">
        <v>2431</v>
      </c>
      <c r="B130" t="s">
        <v>1946</v>
      </c>
      <c r="C130" t="s">
        <v>21</v>
      </c>
      <c r="D130">
        <v>5300</v>
      </c>
      <c r="E130">
        <v>0</v>
      </c>
      <c r="F130">
        <v>116058.44</v>
      </c>
      <c r="G130" t="s">
        <v>3206</v>
      </c>
      <c r="H130" t="s">
        <v>3221</v>
      </c>
    </row>
    <row r="131" spans="1:8" x14ac:dyDescent="0.3">
      <c r="A131" t="s">
        <v>2432</v>
      </c>
      <c r="B131" t="s">
        <v>2102</v>
      </c>
      <c r="C131" t="s">
        <v>21</v>
      </c>
      <c r="D131">
        <v>5100</v>
      </c>
      <c r="E131">
        <v>0</v>
      </c>
      <c r="F131">
        <v>245894.15</v>
      </c>
      <c r="G131" t="s">
        <v>3206</v>
      </c>
      <c r="H131" t="s">
        <v>3221</v>
      </c>
    </row>
    <row r="132" spans="1:8" x14ac:dyDescent="0.3">
      <c r="A132" t="s">
        <v>2433</v>
      </c>
      <c r="B132" t="s">
        <v>1865</v>
      </c>
      <c r="C132" t="s">
        <v>18</v>
      </c>
      <c r="D132">
        <v>7200</v>
      </c>
      <c r="E132">
        <v>0</v>
      </c>
      <c r="F132">
        <v>85804.87</v>
      </c>
      <c r="G132" t="s">
        <v>3210</v>
      </c>
      <c r="H132" t="s">
        <v>3223</v>
      </c>
    </row>
    <row r="133" spans="1:8" x14ac:dyDescent="0.3">
      <c r="A133" t="s">
        <v>2434</v>
      </c>
      <c r="B133" t="s">
        <v>1785</v>
      </c>
      <c r="C133" t="s">
        <v>19</v>
      </c>
      <c r="D133">
        <v>6200</v>
      </c>
      <c r="E133">
        <v>203651.03</v>
      </c>
      <c r="F133">
        <v>0</v>
      </c>
      <c r="G133" t="s">
        <v>3209</v>
      </c>
      <c r="H133" t="s">
        <v>3223</v>
      </c>
    </row>
    <row r="134" spans="1:8" x14ac:dyDescent="0.3">
      <c r="A134" t="s">
        <v>2435</v>
      </c>
      <c r="B134" t="s">
        <v>1829</v>
      </c>
      <c r="C134" t="s">
        <v>19</v>
      </c>
      <c r="D134">
        <v>6200</v>
      </c>
      <c r="E134">
        <v>57041.61</v>
      </c>
      <c r="F134">
        <v>0</v>
      </c>
      <c r="G134" t="s">
        <v>3207</v>
      </c>
      <c r="H134" t="s">
        <v>3222</v>
      </c>
    </row>
    <row r="135" spans="1:8" x14ac:dyDescent="0.3">
      <c r="A135" t="s">
        <v>2436</v>
      </c>
      <c r="B135" t="s">
        <v>1832</v>
      </c>
      <c r="C135" t="s">
        <v>20</v>
      </c>
      <c r="D135">
        <v>5300</v>
      </c>
      <c r="E135">
        <v>0</v>
      </c>
      <c r="F135">
        <v>12788.34</v>
      </c>
      <c r="G135" t="s">
        <v>3215</v>
      </c>
      <c r="H135" t="s">
        <v>3223</v>
      </c>
    </row>
    <row r="136" spans="1:8" x14ac:dyDescent="0.3">
      <c r="A136" t="s">
        <v>2437</v>
      </c>
      <c r="B136" t="s">
        <v>1859</v>
      </c>
      <c r="C136" t="s">
        <v>20</v>
      </c>
      <c r="D136">
        <v>7200</v>
      </c>
      <c r="E136">
        <v>0</v>
      </c>
      <c r="F136">
        <v>161054.62</v>
      </c>
      <c r="G136" t="s">
        <v>3218</v>
      </c>
      <c r="H136" t="s">
        <v>3221</v>
      </c>
    </row>
    <row r="137" spans="1:8" x14ac:dyDescent="0.3">
      <c r="A137" t="s">
        <v>2438</v>
      </c>
      <c r="B137" t="s">
        <v>1862</v>
      </c>
      <c r="C137" t="s">
        <v>18</v>
      </c>
      <c r="D137">
        <v>7100</v>
      </c>
      <c r="E137">
        <v>239665.73</v>
      </c>
      <c r="F137">
        <v>0</v>
      </c>
      <c r="G137" t="s">
        <v>3210</v>
      </c>
      <c r="H137" t="s">
        <v>3223</v>
      </c>
    </row>
    <row r="138" spans="1:8" x14ac:dyDescent="0.3">
      <c r="A138" t="s">
        <v>2439</v>
      </c>
      <c r="B138" t="s">
        <v>2004</v>
      </c>
      <c r="C138" t="s">
        <v>21</v>
      </c>
      <c r="D138">
        <v>7200</v>
      </c>
      <c r="E138">
        <v>139228.35</v>
      </c>
      <c r="F138">
        <v>0</v>
      </c>
      <c r="G138" t="s">
        <v>3206</v>
      </c>
      <c r="H138" t="s">
        <v>3221</v>
      </c>
    </row>
    <row r="139" spans="1:8" x14ac:dyDescent="0.3">
      <c r="A139" t="s">
        <v>2440</v>
      </c>
      <c r="B139" t="s">
        <v>2116</v>
      </c>
      <c r="C139" t="s">
        <v>21</v>
      </c>
      <c r="D139">
        <v>6100</v>
      </c>
      <c r="E139">
        <v>158269.45000000001</v>
      </c>
      <c r="F139">
        <v>0</v>
      </c>
      <c r="G139" t="s">
        <v>3213</v>
      </c>
      <c r="H139" t="s">
        <v>3222</v>
      </c>
    </row>
    <row r="140" spans="1:8" x14ac:dyDescent="0.3">
      <c r="A140" t="s">
        <v>2441</v>
      </c>
      <c r="B140" t="s">
        <v>1908</v>
      </c>
      <c r="C140" t="s">
        <v>19</v>
      </c>
      <c r="D140">
        <v>6100</v>
      </c>
      <c r="E140">
        <v>0</v>
      </c>
      <c r="F140">
        <v>75784.009999999995</v>
      </c>
      <c r="G140" t="s">
        <v>3207</v>
      </c>
      <c r="H140" t="s">
        <v>3222</v>
      </c>
    </row>
    <row r="141" spans="1:8" x14ac:dyDescent="0.3">
      <c r="A141" t="s">
        <v>2442</v>
      </c>
      <c r="B141" t="s">
        <v>1858</v>
      </c>
      <c r="C141" t="s">
        <v>18</v>
      </c>
      <c r="D141">
        <v>6100</v>
      </c>
      <c r="E141">
        <v>139566.56</v>
      </c>
      <c r="F141">
        <v>0</v>
      </c>
      <c r="G141" t="s">
        <v>3219</v>
      </c>
      <c r="H141" t="s">
        <v>3222</v>
      </c>
    </row>
    <row r="142" spans="1:8" x14ac:dyDescent="0.3">
      <c r="A142" t="s">
        <v>2443</v>
      </c>
      <c r="B142" t="s">
        <v>2107</v>
      </c>
      <c r="C142" t="s">
        <v>19</v>
      </c>
      <c r="D142">
        <v>5200</v>
      </c>
      <c r="E142">
        <v>0</v>
      </c>
      <c r="F142">
        <v>213022.36</v>
      </c>
      <c r="G142" t="s">
        <v>3211</v>
      </c>
      <c r="H142" t="s">
        <v>3220</v>
      </c>
    </row>
    <row r="143" spans="1:8" x14ac:dyDescent="0.3">
      <c r="A143" t="s">
        <v>2444</v>
      </c>
      <c r="B143" t="s">
        <v>2034</v>
      </c>
      <c r="C143" t="s">
        <v>20</v>
      </c>
      <c r="D143">
        <v>5300</v>
      </c>
      <c r="E143">
        <v>0</v>
      </c>
      <c r="F143">
        <v>218893.72</v>
      </c>
      <c r="G143" t="s">
        <v>3212</v>
      </c>
      <c r="H143" t="s">
        <v>3220</v>
      </c>
    </row>
    <row r="144" spans="1:8" x14ac:dyDescent="0.3">
      <c r="A144" t="s">
        <v>2445</v>
      </c>
      <c r="B144" t="s">
        <v>1916</v>
      </c>
      <c r="C144" t="s">
        <v>20</v>
      </c>
      <c r="D144">
        <v>5200</v>
      </c>
      <c r="E144">
        <v>0</v>
      </c>
      <c r="F144">
        <v>69184.009999999995</v>
      </c>
      <c r="G144" t="s">
        <v>3212</v>
      </c>
      <c r="H144" t="s">
        <v>3220</v>
      </c>
    </row>
    <row r="145" spans="1:8" x14ac:dyDescent="0.3">
      <c r="A145" t="s">
        <v>2446</v>
      </c>
      <c r="B145" t="s">
        <v>2107</v>
      </c>
      <c r="C145" t="s">
        <v>21</v>
      </c>
      <c r="D145">
        <v>5400</v>
      </c>
      <c r="E145">
        <v>0</v>
      </c>
      <c r="F145">
        <v>75874.19</v>
      </c>
      <c r="G145" t="s">
        <v>3216</v>
      </c>
      <c r="H145" t="s">
        <v>3223</v>
      </c>
    </row>
    <row r="146" spans="1:8" x14ac:dyDescent="0.3">
      <c r="A146" t="s">
        <v>2447</v>
      </c>
      <c r="B146" t="s">
        <v>1797</v>
      </c>
      <c r="C146" t="s">
        <v>20</v>
      </c>
      <c r="D146">
        <v>6100</v>
      </c>
      <c r="E146">
        <v>0</v>
      </c>
      <c r="F146">
        <v>238768.14</v>
      </c>
      <c r="G146" t="s">
        <v>3208</v>
      </c>
      <c r="H146" t="s">
        <v>3222</v>
      </c>
    </row>
    <row r="147" spans="1:8" x14ac:dyDescent="0.3">
      <c r="A147" t="s">
        <v>2448</v>
      </c>
      <c r="B147" t="s">
        <v>1946</v>
      </c>
      <c r="C147" t="s">
        <v>21</v>
      </c>
      <c r="D147">
        <v>6100</v>
      </c>
      <c r="E147">
        <v>224417.88</v>
      </c>
      <c r="F147">
        <v>0</v>
      </c>
      <c r="G147" t="s">
        <v>3213</v>
      </c>
      <c r="H147" t="s">
        <v>3222</v>
      </c>
    </row>
    <row r="148" spans="1:8" x14ac:dyDescent="0.3">
      <c r="A148" t="s">
        <v>2449</v>
      </c>
      <c r="B148" t="s">
        <v>1971</v>
      </c>
      <c r="C148" t="s">
        <v>19</v>
      </c>
      <c r="D148">
        <v>5300</v>
      </c>
      <c r="E148">
        <v>0</v>
      </c>
      <c r="F148">
        <v>109017.5</v>
      </c>
      <c r="G148" t="s">
        <v>3205</v>
      </c>
      <c r="H148" t="s">
        <v>3221</v>
      </c>
    </row>
    <row r="149" spans="1:8" x14ac:dyDescent="0.3">
      <c r="A149" t="s">
        <v>2450</v>
      </c>
      <c r="B149" t="s">
        <v>1969</v>
      </c>
      <c r="C149" t="s">
        <v>21</v>
      </c>
      <c r="D149">
        <v>6100</v>
      </c>
      <c r="E149">
        <v>0</v>
      </c>
      <c r="F149">
        <v>150767.25</v>
      </c>
      <c r="G149" t="s">
        <v>3213</v>
      </c>
      <c r="H149" t="s">
        <v>3222</v>
      </c>
    </row>
    <row r="150" spans="1:8" x14ac:dyDescent="0.3">
      <c r="A150" t="s">
        <v>2451</v>
      </c>
      <c r="B150" t="s">
        <v>1894</v>
      </c>
      <c r="C150" t="s">
        <v>21</v>
      </c>
      <c r="D150">
        <v>7200</v>
      </c>
      <c r="E150">
        <v>0</v>
      </c>
      <c r="F150">
        <v>146920.62</v>
      </c>
      <c r="G150" t="s">
        <v>3206</v>
      </c>
      <c r="H150" t="s">
        <v>3221</v>
      </c>
    </row>
    <row r="151" spans="1:8" x14ac:dyDescent="0.3">
      <c r="A151" t="s">
        <v>2452</v>
      </c>
      <c r="B151" t="s">
        <v>2112</v>
      </c>
      <c r="C151" t="s">
        <v>21</v>
      </c>
      <c r="D151">
        <v>6200</v>
      </c>
      <c r="E151">
        <v>159752.9</v>
      </c>
      <c r="F151">
        <v>0</v>
      </c>
      <c r="G151" t="s">
        <v>3213</v>
      </c>
      <c r="H151" t="s">
        <v>3222</v>
      </c>
    </row>
    <row r="152" spans="1:8" x14ac:dyDescent="0.3">
      <c r="A152" t="s">
        <v>2453</v>
      </c>
      <c r="B152" t="s">
        <v>1934</v>
      </c>
      <c r="C152" t="s">
        <v>19</v>
      </c>
      <c r="D152">
        <v>5300</v>
      </c>
      <c r="E152">
        <v>209756.85</v>
      </c>
      <c r="F152">
        <v>0</v>
      </c>
      <c r="G152" t="s">
        <v>3211</v>
      </c>
      <c r="H152" t="s">
        <v>3220</v>
      </c>
    </row>
    <row r="153" spans="1:8" x14ac:dyDescent="0.3">
      <c r="A153" t="s">
        <v>2454</v>
      </c>
      <c r="B153" t="s">
        <v>1976</v>
      </c>
      <c r="C153" t="s">
        <v>21</v>
      </c>
      <c r="D153">
        <v>5200</v>
      </c>
      <c r="E153">
        <v>0</v>
      </c>
      <c r="F153">
        <v>213797.95</v>
      </c>
      <c r="G153" t="s">
        <v>3217</v>
      </c>
      <c r="H153" t="s">
        <v>3220</v>
      </c>
    </row>
    <row r="154" spans="1:8" x14ac:dyDescent="0.3">
      <c r="A154" t="s">
        <v>2455</v>
      </c>
      <c r="B154" t="s">
        <v>2011</v>
      </c>
      <c r="C154" t="s">
        <v>19</v>
      </c>
      <c r="D154">
        <v>6200</v>
      </c>
      <c r="E154">
        <v>47917.84</v>
      </c>
      <c r="F154">
        <v>0</v>
      </c>
      <c r="G154" t="s">
        <v>3207</v>
      </c>
      <c r="H154" t="s">
        <v>3222</v>
      </c>
    </row>
    <row r="155" spans="1:8" x14ac:dyDescent="0.3">
      <c r="A155" t="s">
        <v>2456</v>
      </c>
      <c r="B155" t="s">
        <v>1888</v>
      </c>
      <c r="C155" t="s">
        <v>18</v>
      </c>
      <c r="D155">
        <v>6200</v>
      </c>
      <c r="E155">
        <v>8653.01</v>
      </c>
      <c r="F155">
        <v>0</v>
      </c>
      <c r="G155" t="s">
        <v>3219</v>
      </c>
      <c r="H155" t="s">
        <v>3222</v>
      </c>
    </row>
    <row r="156" spans="1:8" x14ac:dyDescent="0.3">
      <c r="A156" t="s">
        <v>2457</v>
      </c>
      <c r="B156" t="s">
        <v>1986</v>
      </c>
      <c r="C156" t="s">
        <v>21</v>
      </c>
      <c r="D156">
        <v>7100</v>
      </c>
      <c r="E156">
        <v>231204.19</v>
      </c>
      <c r="F156">
        <v>0</v>
      </c>
      <c r="G156" t="s">
        <v>3217</v>
      </c>
      <c r="H156" t="s">
        <v>3220</v>
      </c>
    </row>
    <row r="157" spans="1:8" x14ac:dyDescent="0.3">
      <c r="A157" t="s">
        <v>2458</v>
      </c>
      <c r="B157" t="s">
        <v>2131</v>
      </c>
      <c r="C157" t="s">
        <v>19</v>
      </c>
      <c r="D157">
        <v>5100</v>
      </c>
      <c r="E157">
        <v>0</v>
      </c>
      <c r="F157">
        <v>84386.85</v>
      </c>
      <c r="G157" t="s">
        <v>3205</v>
      </c>
      <c r="H157" t="s">
        <v>3221</v>
      </c>
    </row>
    <row r="158" spans="1:8" x14ac:dyDescent="0.3">
      <c r="A158" t="s">
        <v>2459</v>
      </c>
      <c r="B158" t="s">
        <v>1862</v>
      </c>
      <c r="C158" t="s">
        <v>20</v>
      </c>
      <c r="D158">
        <v>6200</v>
      </c>
      <c r="E158">
        <v>0</v>
      </c>
      <c r="F158">
        <v>97320.8</v>
      </c>
      <c r="G158" t="s">
        <v>3208</v>
      </c>
      <c r="H158" t="s">
        <v>3222</v>
      </c>
    </row>
    <row r="159" spans="1:8" x14ac:dyDescent="0.3">
      <c r="A159" t="s">
        <v>2460</v>
      </c>
      <c r="B159" t="s">
        <v>1970</v>
      </c>
      <c r="C159" t="s">
        <v>20</v>
      </c>
      <c r="D159">
        <v>7200</v>
      </c>
      <c r="E159">
        <v>0</v>
      </c>
      <c r="F159">
        <v>89236.51</v>
      </c>
      <c r="G159" t="s">
        <v>3218</v>
      </c>
      <c r="H159" t="s">
        <v>3221</v>
      </c>
    </row>
    <row r="160" spans="1:8" x14ac:dyDescent="0.3">
      <c r="A160" t="s">
        <v>2461</v>
      </c>
      <c r="B160" t="s">
        <v>2073</v>
      </c>
      <c r="C160" t="s">
        <v>21</v>
      </c>
      <c r="D160">
        <v>5400</v>
      </c>
      <c r="E160">
        <v>140583.01</v>
      </c>
      <c r="F160">
        <v>0</v>
      </c>
      <c r="G160" t="s">
        <v>3217</v>
      </c>
      <c r="H160" t="s">
        <v>3220</v>
      </c>
    </row>
    <row r="161" spans="1:8" x14ac:dyDescent="0.3">
      <c r="A161" t="s">
        <v>2462</v>
      </c>
      <c r="B161" t="s">
        <v>2142</v>
      </c>
      <c r="C161" t="s">
        <v>19</v>
      </c>
      <c r="D161">
        <v>7200</v>
      </c>
      <c r="E161">
        <v>0</v>
      </c>
      <c r="F161">
        <v>155615.56</v>
      </c>
      <c r="G161" t="s">
        <v>3205</v>
      </c>
      <c r="H161" t="s">
        <v>3221</v>
      </c>
    </row>
    <row r="162" spans="1:8" x14ac:dyDescent="0.3">
      <c r="A162" t="s">
        <v>2463</v>
      </c>
      <c r="B162" t="s">
        <v>2026</v>
      </c>
      <c r="C162" t="s">
        <v>20</v>
      </c>
      <c r="D162">
        <v>5300</v>
      </c>
      <c r="E162">
        <v>0</v>
      </c>
      <c r="F162">
        <v>101029.25</v>
      </c>
      <c r="G162" t="s">
        <v>3218</v>
      </c>
      <c r="H162" t="s">
        <v>3221</v>
      </c>
    </row>
    <row r="163" spans="1:8" x14ac:dyDescent="0.3">
      <c r="A163" t="s">
        <v>2464</v>
      </c>
      <c r="B163" t="s">
        <v>2156</v>
      </c>
      <c r="C163" t="s">
        <v>18</v>
      </c>
      <c r="D163">
        <v>6200</v>
      </c>
      <c r="E163">
        <v>139747.16</v>
      </c>
      <c r="F163">
        <v>0</v>
      </c>
      <c r="G163" t="s">
        <v>3219</v>
      </c>
      <c r="H163" t="s">
        <v>3222</v>
      </c>
    </row>
    <row r="164" spans="1:8" x14ac:dyDescent="0.3">
      <c r="A164" t="s">
        <v>2465</v>
      </c>
      <c r="B164" t="s">
        <v>2098</v>
      </c>
      <c r="C164" t="s">
        <v>18</v>
      </c>
      <c r="D164">
        <v>5100</v>
      </c>
      <c r="E164">
        <v>0</v>
      </c>
      <c r="F164">
        <v>177198.45</v>
      </c>
      <c r="G164" t="s">
        <v>3210</v>
      </c>
      <c r="H164" t="s">
        <v>3223</v>
      </c>
    </row>
    <row r="165" spans="1:8" x14ac:dyDescent="0.3">
      <c r="A165" t="s">
        <v>2466</v>
      </c>
      <c r="B165" t="s">
        <v>1936</v>
      </c>
      <c r="C165" t="s">
        <v>21</v>
      </c>
      <c r="D165">
        <v>5100</v>
      </c>
      <c r="E165">
        <v>0</v>
      </c>
      <c r="F165">
        <v>62181.89</v>
      </c>
      <c r="G165" t="s">
        <v>3217</v>
      </c>
      <c r="H165" t="s">
        <v>3220</v>
      </c>
    </row>
    <row r="166" spans="1:8" x14ac:dyDescent="0.3">
      <c r="A166" t="s">
        <v>2467</v>
      </c>
      <c r="B166" t="s">
        <v>2026</v>
      </c>
      <c r="C166" t="s">
        <v>18</v>
      </c>
      <c r="D166">
        <v>5400</v>
      </c>
      <c r="E166">
        <v>0</v>
      </c>
      <c r="F166">
        <v>115171.56</v>
      </c>
      <c r="G166" t="s">
        <v>3214</v>
      </c>
      <c r="H166" t="s">
        <v>3221</v>
      </c>
    </row>
    <row r="167" spans="1:8" x14ac:dyDescent="0.3">
      <c r="A167" t="s">
        <v>2468</v>
      </c>
      <c r="B167" t="s">
        <v>2038</v>
      </c>
      <c r="C167" t="s">
        <v>20</v>
      </c>
      <c r="D167">
        <v>5200</v>
      </c>
      <c r="E167">
        <v>0</v>
      </c>
      <c r="F167">
        <v>242520.84</v>
      </c>
      <c r="G167" t="s">
        <v>3212</v>
      </c>
      <c r="H167" t="s">
        <v>3220</v>
      </c>
    </row>
    <row r="168" spans="1:8" x14ac:dyDescent="0.3">
      <c r="A168" t="s">
        <v>2469</v>
      </c>
      <c r="B168" t="s">
        <v>1907</v>
      </c>
      <c r="C168" t="s">
        <v>18</v>
      </c>
      <c r="D168">
        <v>5400</v>
      </c>
      <c r="E168">
        <v>0</v>
      </c>
      <c r="F168">
        <v>243982.38</v>
      </c>
      <c r="G168" t="s">
        <v>3204</v>
      </c>
      <c r="H168" t="s">
        <v>3220</v>
      </c>
    </row>
    <row r="169" spans="1:8" x14ac:dyDescent="0.3">
      <c r="A169" t="s">
        <v>2470</v>
      </c>
      <c r="B169" t="s">
        <v>1846</v>
      </c>
      <c r="C169" t="s">
        <v>20</v>
      </c>
      <c r="D169">
        <v>6100</v>
      </c>
      <c r="E169">
        <v>91197.59</v>
      </c>
      <c r="F169">
        <v>0</v>
      </c>
      <c r="G169" t="s">
        <v>3208</v>
      </c>
      <c r="H169" t="s">
        <v>3222</v>
      </c>
    </row>
    <row r="170" spans="1:8" x14ac:dyDescent="0.3">
      <c r="A170" t="s">
        <v>2471</v>
      </c>
      <c r="B170" t="s">
        <v>1835</v>
      </c>
      <c r="C170" t="s">
        <v>20</v>
      </c>
      <c r="D170">
        <v>6200</v>
      </c>
      <c r="E170">
        <v>0</v>
      </c>
      <c r="F170">
        <v>247941.46</v>
      </c>
      <c r="G170" t="s">
        <v>3208</v>
      </c>
      <c r="H170" t="s">
        <v>3222</v>
      </c>
    </row>
    <row r="171" spans="1:8" x14ac:dyDescent="0.3">
      <c r="A171" t="s">
        <v>2472</v>
      </c>
      <c r="B171" t="s">
        <v>1853</v>
      </c>
      <c r="C171" t="s">
        <v>18</v>
      </c>
      <c r="D171">
        <v>7200</v>
      </c>
      <c r="E171">
        <v>0</v>
      </c>
      <c r="F171">
        <v>125329.54</v>
      </c>
      <c r="G171" t="s">
        <v>3204</v>
      </c>
      <c r="H171" t="s">
        <v>3220</v>
      </c>
    </row>
    <row r="172" spans="1:8" x14ac:dyDescent="0.3">
      <c r="A172" t="s">
        <v>2473</v>
      </c>
      <c r="B172" t="s">
        <v>1845</v>
      </c>
      <c r="C172" t="s">
        <v>18</v>
      </c>
      <c r="D172">
        <v>6100</v>
      </c>
      <c r="E172">
        <v>22973.39</v>
      </c>
      <c r="F172">
        <v>0</v>
      </c>
      <c r="G172" t="s">
        <v>3219</v>
      </c>
      <c r="H172" t="s">
        <v>3222</v>
      </c>
    </row>
    <row r="173" spans="1:8" x14ac:dyDescent="0.3">
      <c r="A173" t="s">
        <v>2474</v>
      </c>
      <c r="B173" t="s">
        <v>1830</v>
      </c>
      <c r="C173" t="s">
        <v>19</v>
      </c>
      <c r="D173">
        <v>5100</v>
      </c>
      <c r="E173">
        <v>123946.49</v>
      </c>
      <c r="F173">
        <v>0</v>
      </c>
      <c r="G173" t="s">
        <v>3209</v>
      </c>
      <c r="H173" t="s">
        <v>3223</v>
      </c>
    </row>
    <row r="174" spans="1:8" x14ac:dyDescent="0.3">
      <c r="A174" t="s">
        <v>2475</v>
      </c>
      <c r="B174" t="s">
        <v>2015</v>
      </c>
      <c r="C174" t="s">
        <v>18</v>
      </c>
      <c r="D174">
        <v>5100</v>
      </c>
      <c r="E174">
        <v>0</v>
      </c>
      <c r="F174">
        <v>71460.800000000003</v>
      </c>
      <c r="G174" t="s">
        <v>3204</v>
      </c>
      <c r="H174" t="s">
        <v>3220</v>
      </c>
    </row>
    <row r="175" spans="1:8" x14ac:dyDescent="0.3">
      <c r="A175" t="s">
        <v>2476</v>
      </c>
      <c r="B175" t="s">
        <v>1871</v>
      </c>
      <c r="C175" t="s">
        <v>18</v>
      </c>
      <c r="D175">
        <v>7100</v>
      </c>
      <c r="E175">
        <v>56970.720000000001</v>
      </c>
      <c r="F175">
        <v>0</v>
      </c>
      <c r="G175" t="s">
        <v>3214</v>
      </c>
      <c r="H175" t="s">
        <v>3221</v>
      </c>
    </row>
    <row r="176" spans="1:8" x14ac:dyDescent="0.3">
      <c r="A176" t="s">
        <v>2477</v>
      </c>
      <c r="B176" t="s">
        <v>2042</v>
      </c>
      <c r="C176" t="s">
        <v>21</v>
      </c>
      <c r="D176">
        <v>6200</v>
      </c>
      <c r="E176">
        <v>225066.15</v>
      </c>
      <c r="F176">
        <v>0</v>
      </c>
      <c r="G176" t="s">
        <v>3213</v>
      </c>
      <c r="H176" t="s">
        <v>3222</v>
      </c>
    </row>
    <row r="177" spans="1:8" x14ac:dyDescent="0.3">
      <c r="A177" t="s">
        <v>2478</v>
      </c>
      <c r="B177" t="s">
        <v>1833</v>
      </c>
      <c r="C177" t="s">
        <v>21</v>
      </c>
      <c r="D177">
        <v>6100</v>
      </c>
      <c r="E177">
        <v>0</v>
      </c>
      <c r="F177">
        <v>17978.36</v>
      </c>
      <c r="G177" t="s">
        <v>3213</v>
      </c>
      <c r="H177" t="s">
        <v>3222</v>
      </c>
    </row>
    <row r="178" spans="1:8" x14ac:dyDescent="0.3">
      <c r="A178" t="s">
        <v>2479</v>
      </c>
      <c r="B178" t="s">
        <v>1997</v>
      </c>
      <c r="C178" t="s">
        <v>18</v>
      </c>
      <c r="D178">
        <v>7100</v>
      </c>
      <c r="E178">
        <v>32789.72</v>
      </c>
      <c r="F178">
        <v>0</v>
      </c>
      <c r="G178" t="s">
        <v>3214</v>
      </c>
      <c r="H178" t="s">
        <v>3221</v>
      </c>
    </row>
    <row r="179" spans="1:8" x14ac:dyDescent="0.3">
      <c r="A179" t="s">
        <v>2480</v>
      </c>
      <c r="B179" t="s">
        <v>1933</v>
      </c>
      <c r="C179" t="s">
        <v>20</v>
      </c>
      <c r="D179">
        <v>5100</v>
      </c>
      <c r="E179">
        <v>164393.32</v>
      </c>
      <c r="F179">
        <v>0</v>
      </c>
      <c r="G179" t="s">
        <v>3215</v>
      </c>
      <c r="H179" t="s">
        <v>3223</v>
      </c>
    </row>
    <row r="180" spans="1:8" x14ac:dyDescent="0.3">
      <c r="A180" t="s">
        <v>2481</v>
      </c>
      <c r="B180" t="s">
        <v>1937</v>
      </c>
      <c r="C180" t="s">
        <v>18</v>
      </c>
      <c r="D180">
        <v>5100</v>
      </c>
      <c r="E180">
        <v>150972.85</v>
      </c>
      <c r="F180">
        <v>0</v>
      </c>
      <c r="G180" t="s">
        <v>3214</v>
      </c>
      <c r="H180" t="s">
        <v>3221</v>
      </c>
    </row>
    <row r="181" spans="1:8" x14ac:dyDescent="0.3">
      <c r="A181" t="s">
        <v>2482</v>
      </c>
      <c r="B181" t="s">
        <v>2076</v>
      </c>
      <c r="C181" t="s">
        <v>19</v>
      </c>
      <c r="D181">
        <v>7100</v>
      </c>
      <c r="E181">
        <v>0</v>
      </c>
      <c r="F181">
        <v>206746</v>
      </c>
      <c r="G181" t="s">
        <v>3209</v>
      </c>
      <c r="H181" t="s">
        <v>3223</v>
      </c>
    </row>
    <row r="182" spans="1:8" x14ac:dyDescent="0.3">
      <c r="A182" t="s">
        <v>2483</v>
      </c>
      <c r="B182" t="s">
        <v>1891</v>
      </c>
      <c r="C182" t="s">
        <v>18</v>
      </c>
      <c r="D182">
        <v>7100</v>
      </c>
      <c r="E182">
        <v>186411.01</v>
      </c>
      <c r="F182">
        <v>0</v>
      </c>
      <c r="G182" t="s">
        <v>3210</v>
      </c>
      <c r="H182" t="s">
        <v>3223</v>
      </c>
    </row>
    <row r="183" spans="1:8" x14ac:dyDescent="0.3">
      <c r="A183" t="s">
        <v>2484</v>
      </c>
      <c r="B183" t="s">
        <v>1982</v>
      </c>
      <c r="C183" t="s">
        <v>18</v>
      </c>
      <c r="D183">
        <v>6200</v>
      </c>
      <c r="E183">
        <v>0</v>
      </c>
      <c r="F183">
        <v>198867.95</v>
      </c>
      <c r="G183" t="s">
        <v>3219</v>
      </c>
      <c r="H183" t="s">
        <v>3222</v>
      </c>
    </row>
    <row r="184" spans="1:8" x14ac:dyDescent="0.3">
      <c r="A184" t="s">
        <v>2485</v>
      </c>
      <c r="B184" t="s">
        <v>1796</v>
      </c>
      <c r="C184" t="s">
        <v>19</v>
      </c>
      <c r="D184">
        <v>6200</v>
      </c>
      <c r="E184">
        <v>0</v>
      </c>
      <c r="F184">
        <v>210250.57</v>
      </c>
      <c r="G184" t="s">
        <v>3207</v>
      </c>
      <c r="H184" t="s">
        <v>3222</v>
      </c>
    </row>
    <row r="185" spans="1:8" x14ac:dyDescent="0.3">
      <c r="A185" t="s">
        <v>2486</v>
      </c>
      <c r="B185" t="s">
        <v>1924</v>
      </c>
      <c r="C185" t="s">
        <v>20</v>
      </c>
      <c r="D185">
        <v>6200</v>
      </c>
      <c r="E185">
        <v>0</v>
      </c>
      <c r="F185">
        <v>221757.5</v>
      </c>
      <c r="G185" t="s">
        <v>3208</v>
      </c>
      <c r="H185" t="s">
        <v>3222</v>
      </c>
    </row>
    <row r="186" spans="1:8" x14ac:dyDescent="0.3">
      <c r="A186" t="s">
        <v>2487</v>
      </c>
      <c r="B186" t="s">
        <v>1969</v>
      </c>
      <c r="C186" t="s">
        <v>18</v>
      </c>
      <c r="D186">
        <v>5300</v>
      </c>
      <c r="E186">
        <v>0</v>
      </c>
      <c r="F186">
        <v>57916.39</v>
      </c>
      <c r="G186" t="s">
        <v>3214</v>
      </c>
      <c r="H186" t="s">
        <v>3221</v>
      </c>
    </row>
    <row r="187" spans="1:8" x14ac:dyDescent="0.3">
      <c r="A187" t="s">
        <v>2488</v>
      </c>
      <c r="B187" t="s">
        <v>1981</v>
      </c>
      <c r="C187" t="s">
        <v>21</v>
      </c>
      <c r="D187">
        <v>5400</v>
      </c>
      <c r="E187">
        <v>0</v>
      </c>
      <c r="F187">
        <v>151481.81</v>
      </c>
      <c r="G187" t="s">
        <v>3206</v>
      </c>
      <c r="H187" t="s">
        <v>3221</v>
      </c>
    </row>
    <row r="188" spans="1:8" x14ac:dyDescent="0.3">
      <c r="A188" t="s">
        <v>2489</v>
      </c>
      <c r="B188" t="s">
        <v>2073</v>
      </c>
      <c r="C188" t="s">
        <v>19</v>
      </c>
      <c r="D188">
        <v>6100</v>
      </c>
      <c r="E188">
        <v>222535.95</v>
      </c>
      <c r="F188">
        <v>0</v>
      </c>
      <c r="G188" t="s">
        <v>3207</v>
      </c>
      <c r="H188" t="s">
        <v>3222</v>
      </c>
    </row>
    <row r="189" spans="1:8" x14ac:dyDescent="0.3">
      <c r="A189" t="s">
        <v>2490</v>
      </c>
      <c r="B189" t="s">
        <v>1858</v>
      </c>
      <c r="C189" t="s">
        <v>18</v>
      </c>
      <c r="D189">
        <v>5200</v>
      </c>
      <c r="E189">
        <v>0</v>
      </c>
      <c r="F189">
        <v>56407.51</v>
      </c>
      <c r="G189" t="s">
        <v>3214</v>
      </c>
      <c r="H189" t="s">
        <v>3221</v>
      </c>
    </row>
    <row r="190" spans="1:8" x14ac:dyDescent="0.3">
      <c r="A190" t="s">
        <v>2491</v>
      </c>
      <c r="B190" t="s">
        <v>2001</v>
      </c>
      <c r="C190" t="s">
        <v>20</v>
      </c>
      <c r="D190">
        <v>5200</v>
      </c>
      <c r="E190">
        <v>0</v>
      </c>
      <c r="F190">
        <v>110575.54</v>
      </c>
      <c r="G190" t="s">
        <v>3215</v>
      </c>
      <c r="H190" t="s">
        <v>3223</v>
      </c>
    </row>
    <row r="191" spans="1:8" x14ac:dyDescent="0.3">
      <c r="A191" t="s">
        <v>2492</v>
      </c>
      <c r="B191" t="s">
        <v>2095</v>
      </c>
      <c r="C191" t="s">
        <v>18</v>
      </c>
      <c r="D191">
        <v>7200</v>
      </c>
      <c r="E191">
        <v>80409.23</v>
      </c>
      <c r="F191">
        <v>0</v>
      </c>
      <c r="G191" t="s">
        <v>3210</v>
      </c>
      <c r="H191" t="s">
        <v>3223</v>
      </c>
    </row>
    <row r="192" spans="1:8" x14ac:dyDescent="0.3">
      <c r="A192" t="s">
        <v>2493</v>
      </c>
      <c r="B192" t="s">
        <v>2005</v>
      </c>
      <c r="C192" t="s">
        <v>19</v>
      </c>
      <c r="D192">
        <v>5400</v>
      </c>
      <c r="E192">
        <v>85347.64</v>
      </c>
      <c r="F192">
        <v>0</v>
      </c>
      <c r="G192" t="s">
        <v>3209</v>
      </c>
      <c r="H192" t="s">
        <v>3223</v>
      </c>
    </row>
    <row r="193" spans="1:8" x14ac:dyDescent="0.3">
      <c r="A193" t="s">
        <v>2494</v>
      </c>
      <c r="B193" t="s">
        <v>2050</v>
      </c>
      <c r="C193" t="s">
        <v>18</v>
      </c>
      <c r="D193">
        <v>6200</v>
      </c>
      <c r="E193">
        <v>0</v>
      </c>
      <c r="F193">
        <v>205937.65</v>
      </c>
      <c r="G193" t="s">
        <v>3219</v>
      </c>
      <c r="H193" t="s">
        <v>3222</v>
      </c>
    </row>
    <row r="194" spans="1:8" x14ac:dyDescent="0.3">
      <c r="A194" t="s">
        <v>2495</v>
      </c>
      <c r="B194" t="s">
        <v>1989</v>
      </c>
      <c r="C194" t="s">
        <v>19</v>
      </c>
      <c r="D194">
        <v>6100</v>
      </c>
      <c r="E194">
        <v>118189.88</v>
      </c>
      <c r="F194">
        <v>0</v>
      </c>
      <c r="G194" t="s">
        <v>3207</v>
      </c>
      <c r="H194" t="s">
        <v>3222</v>
      </c>
    </row>
    <row r="195" spans="1:8" x14ac:dyDescent="0.3">
      <c r="A195" t="s">
        <v>2496</v>
      </c>
      <c r="B195" t="s">
        <v>1795</v>
      </c>
      <c r="C195" t="s">
        <v>20</v>
      </c>
      <c r="D195">
        <v>6100</v>
      </c>
      <c r="E195">
        <v>0</v>
      </c>
      <c r="F195">
        <v>227208.7</v>
      </c>
      <c r="G195" t="s">
        <v>3208</v>
      </c>
      <c r="H195" t="s">
        <v>3222</v>
      </c>
    </row>
    <row r="196" spans="1:8" x14ac:dyDescent="0.3">
      <c r="A196" t="s">
        <v>2497</v>
      </c>
      <c r="B196" t="s">
        <v>2032</v>
      </c>
      <c r="C196" t="s">
        <v>21</v>
      </c>
      <c r="D196">
        <v>6200</v>
      </c>
      <c r="E196">
        <v>162157.91</v>
      </c>
      <c r="F196">
        <v>0</v>
      </c>
      <c r="G196" t="s">
        <v>3213</v>
      </c>
      <c r="H196" t="s">
        <v>3222</v>
      </c>
    </row>
    <row r="197" spans="1:8" x14ac:dyDescent="0.3">
      <c r="A197" t="s">
        <v>2498</v>
      </c>
      <c r="B197" t="s">
        <v>1841</v>
      </c>
      <c r="C197" t="s">
        <v>21</v>
      </c>
      <c r="D197">
        <v>7200</v>
      </c>
      <c r="E197">
        <v>0</v>
      </c>
      <c r="F197">
        <v>176650.39</v>
      </c>
      <c r="G197" t="s">
        <v>3216</v>
      </c>
      <c r="H197" t="s">
        <v>3223</v>
      </c>
    </row>
    <row r="198" spans="1:8" x14ac:dyDescent="0.3">
      <c r="A198" t="s">
        <v>2499</v>
      </c>
      <c r="B198" t="s">
        <v>1941</v>
      </c>
      <c r="C198" t="s">
        <v>18</v>
      </c>
      <c r="D198">
        <v>5400</v>
      </c>
      <c r="E198">
        <v>36503.769999999997</v>
      </c>
      <c r="F198">
        <v>0</v>
      </c>
      <c r="G198" t="s">
        <v>3204</v>
      </c>
      <c r="H198" t="s">
        <v>3220</v>
      </c>
    </row>
    <row r="199" spans="1:8" x14ac:dyDescent="0.3">
      <c r="A199" t="s">
        <v>2500</v>
      </c>
      <c r="B199" t="s">
        <v>1871</v>
      </c>
      <c r="C199" t="s">
        <v>18</v>
      </c>
      <c r="D199">
        <v>5100</v>
      </c>
      <c r="E199">
        <v>0</v>
      </c>
      <c r="F199">
        <v>51144.98</v>
      </c>
      <c r="G199" t="s">
        <v>3214</v>
      </c>
      <c r="H199" t="s">
        <v>3221</v>
      </c>
    </row>
    <row r="200" spans="1:8" x14ac:dyDescent="0.3">
      <c r="A200" t="s">
        <v>2501</v>
      </c>
      <c r="B200" t="s">
        <v>1919</v>
      </c>
      <c r="C200" t="s">
        <v>20</v>
      </c>
      <c r="D200">
        <v>6100</v>
      </c>
      <c r="E200">
        <v>166634.23000000001</v>
      </c>
      <c r="F200">
        <v>0</v>
      </c>
      <c r="G200" t="s">
        <v>3215</v>
      </c>
      <c r="H200" t="s">
        <v>3223</v>
      </c>
    </row>
    <row r="201" spans="1:8" x14ac:dyDescent="0.3">
      <c r="A201" t="s">
        <v>2502</v>
      </c>
      <c r="B201" t="s">
        <v>1786</v>
      </c>
      <c r="C201" t="s">
        <v>20</v>
      </c>
      <c r="D201">
        <v>5300</v>
      </c>
      <c r="E201">
        <v>0</v>
      </c>
      <c r="F201">
        <v>21431.57</v>
      </c>
      <c r="G201" t="s">
        <v>3215</v>
      </c>
      <c r="H201" t="s">
        <v>3223</v>
      </c>
    </row>
    <row r="202" spans="1:8" x14ac:dyDescent="0.3">
      <c r="A202" t="s">
        <v>2503</v>
      </c>
      <c r="B202" t="s">
        <v>1918</v>
      </c>
      <c r="C202" t="s">
        <v>20</v>
      </c>
      <c r="D202">
        <v>5100</v>
      </c>
      <c r="E202">
        <v>0</v>
      </c>
      <c r="F202">
        <v>17686.939999999999</v>
      </c>
      <c r="G202" t="s">
        <v>3212</v>
      </c>
      <c r="H202" t="s">
        <v>3220</v>
      </c>
    </row>
    <row r="203" spans="1:8" x14ac:dyDescent="0.3">
      <c r="A203" t="s">
        <v>2504</v>
      </c>
      <c r="B203" t="s">
        <v>1962</v>
      </c>
      <c r="C203" t="s">
        <v>20</v>
      </c>
      <c r="D203">
        <v>6200</v>
      </c>
      <c r="E203">
        <v>0</v>
      </c>
      <c r="F203">
        <v>139030</v>
      </c>
      <c r="G203" t="s">
        <v>3215</v>
      </c>
      <c r="H203" t="s">
        <v>3223</v>
      </c>
    </row>
    <row r="204" spans="1:8" x14ac:dyDescent="0.3">
      <c r="A204" t="s">
        <v>2505</v>
      </c>
      <c r="B204" t="s">
        <v>1791</v>
      </c>
      <c r="C204" t="s">
        <v>20</v>
      </c>
      <c r="D204">
        <v>6100</v>
      </c>
      <c r="E204">
        <v>0</v>
      </c>
      <c r="F204">
        <v>123395.93</v>
      </c>
      <c r="G204" t="s">
        <v>3208</v>
      </c>
      <c r="H204" t="s">
        <v>3222</v>
      </c>
    </row>
    <row r="205" spans="1:8" x14ac:dyDescent="0.3">
      <c r="A205" t="s">
        <v>2506</v>
      </c>
      <c r="B205" t="s">
        <v>2093</v>
      </c>
      <c r="C205" t="s">
        <v>21</v>
      </c>
      <c r="D205">
        <v>6100</v>
      </c>
      <c r="E205">
        <v>0</v>
      </c>
      <c r="F205">
        <v>87645.74</v>
      </c>
      <c r="G205" t="s">
        <v>3213</v>
      </c>
      <c r="H205" t="s">
        <v>3222</v>
      </c>
    </row>
    <row r="206" spans="1:8" x14ac:dyDescent="0.3">
      <c r="A206" t="s">
        <v>2507</v>
      </c>
      <c r="B206" t="s">
        <v>2055</v>
      </c>
      <c r="C206" t="s">
        <v>20</v>
      </c>
      <c r="D206">
        <v>5400</v>
      </c>
      <c r="E206">
        <v>0</v>
      </c>
      <c r="F206">
        <v>42399.98</v>
      </c>
      <c r="G206" t="s">
        <v>3218</v>
      </c>
      <c r="H206" t="s">
        <v>3221</v>
      </c>
    </row>
    <row r="207" spans="1:8" x14ac:dyDescent="0.3">
      <c r="A207" t="s">
        <v>2508</v>
      </c>
      <c r="B207" t="s">
        <v>1807</v>
      </c>
      <c r="C207" t="s">
        <v>18</v>
      </c>
      <c r="D207">
        <v>5300</v>
      </c>
      <c r="E207">
        <v>17285.29</v>
      </c>
      <c r="F207">
        <v>0</v>
      </c>
      <c r="G207" t="s">
        <v>3204</v>
      </c>
      <c r="H207" t="s">
        <v>3220</v>
      </c>
    </row>
    <row r="208" spans="1:8" x14ac:dyDescent="0.3">
      <c r="A208" t="s">
        <v>2509</v>
      </c>
      <c r="B208" t="s">
        <v>17</v>
      </c>
      <c r="C208" t="s">
        <v>18</v>
      </c>
      <c r="D208">
        <v>5200</v>
      </c>
      <c r="E208">
        <v>0</v>
      </c>
      <c r="F208">
        <v>20661.18</v>
      </c>
      <c r="G208" t="s">
        <v>3204</v>
      </c>
      <c r="H208" t="s">
        <v>3220</v>
      </c>
    </row>
    <row r="209" spans="1:8" x14ac:dyDescent="0.3">
      <c r="A209" t="s">
        <v>2510</v>
      </c>
      <c r="B209" t="s">
        <v>1998</v>
      </c>
      <c r="C209" t="s">
        <v>18</v>
      </c>
      <c r="D209">
        <v>5200</v>
      </c>
      <c r="E209">
        <v>0</v>
      </c>
      <c r="F209">
        <v>145669.69</v>
      </c>
      <c r="G209" t="s">
        <v>3214</v>
      </c>
      <c r="H209" t="s">
        <v>3221</v>
      </c>
    </row>
    <row r="210" spans="1:8" x14ac:dyDescent="0.3">
      <c r="A210" t="s">
        <v>2511</v>
      </c>
      <c r="B210" t="s">
        <v>1968</v>
      </c>
      <c r="C210" t="s">
        <v>19</v>
      </c>
      <c r="D210">
        <v>5100</v>
      </c>
      <c r="E210">
        <v>0</v>
      </c>
      <c r="F210">
        <v>8864.73</v>
      </c>
      <c r="G210" t="s">
        <v>3205</v>
      </c>
      <c r="H210" t="s">
        <v>3221</v>
      </c>
    </row>
    <row r="211" spans="1:8" x14ac:dyDescent="0.3">
      <c r="A211" t="s">
        <v>2512</v>
      </c>
      <c r="B211" t="s">
        <v>1942</v>
      </c>
      <c r="C211" t="s">
        <v>21</v>
      </c>
      <c r="D211">
        <v>5100</v>
      </c>
      <c r="E211">
        <v>0</v>
      </c>
      <c r="F211">
        <v>172272.24</v>
      </c>
      <c r="G211" t="s">
        <v>3206</v>
      </c>
      <c r="H211" t="s">
        <v>3221</v>
      </c>
    </row>
    <row r="212" spans="1:8" x14ac:dyDescent="0.3">
      <c r="A212" t="s">
        <v>2513</v>
      </c>
      <c r="B212" t="s">
        <v>1891</v>
      </c>
      <c r="C212" t="s">
        <v>18</v>
      </c>
      <c r="D212">
        <v>5100</v>
      </c>
      <c r="E212">
        <v>207732.84</v>
      </c>
      <c r="F212">
        <v>0</v>
      </c>
      <c r="G212" t="s">
        <v>3214</v>
      </c>
      <c r="H212" t="s">
        <v>3221</v>
      </c>
    </row>
    <row r="213" spans="1:8" x14ac:dyDescent="0.3">
      <c r="A213" t="s">
        <v>2514</v>
      </c>
      <c r="B213" t="s">
        <v>1855</v>
      </c>
      <c r="C213" t="s">
        <v>20</v>
      </c>
      <c r="D213">
        <v>7100</v>
      </c>
      <c r="E213">
        <v>136203.84</v>
      </c>
      <c r="F213">
        <v>0</v>
      </c>
      <c r="G213" t="s">
        <v>3212</v>
      </c>
      <c r="H213" t="s">
        <v>3220</v>
      </c>
    </row>
    <row r="214" spans="1:8" x14ac:dyDescent="0.3">
      <c r="A214" t="s">
        <v>2515</v>
      </c>
      <c r="B214" t="s">
        <v>2018</v>
      </c>
      <c r="C214" t="s">
        <v>18</v>
      </c>
      <c r="D214">
        <v>7100</v>
      </c>
      <c r="E214">
        <v>105750.7</v>
      </c>
      <c r="F214">
        <v>0</v>
      </c>
      <c r="G214" t="s">
        <v>3210</v>
      </c>
      <c r="H214" t="s">
        <v>3223</v>
      </c>
    </row>
    <row r="215" spans="1:8" x14ac:dyDescent="0.3">
      <c r="A215" t="s">
        <v>2516</v>
      </c>
      <c r="B215" t="s">
        <v>2147</v>
      </c>
      <c r="C215" t="s">
        <v>21</v>
      </c>
      <c r="D215">
        <v>5300</v>
      </c>
      <c r="E215">
        <v>0</v>
      </c>
      <c r="F215">
        <v>146258.17000000001</v>
      </c>
      <c r="G215" t="s">
        <v>3216</v>
      </c>
      <c r="H215" t="s">
        <v>3223</v>
      </c>
    </row>
    <row r="216" spans="1:8" x14ac:dyDescent="0.3">
      <c r="A216" t="s">
        <v>2517</v>
      </c>
      <c r="B216" t="s">
        <v>1808</v>
      </c>
      <c r="C216" t="s">
        <v>20</v>
      </c>
      <c r="D216">
        <v>5400</v>
      </c>
      <c r="E216">
        <v>143499.16</v>
      </c>
      <c r="F216">
        <v>0</v>
      </c>
      <c r="G216" t="s">
        <v>3218</v>
      </c>
      <c r="H216" t="s">
        <v>3221</v>
      </c>
    </row>
    <row r="217" spans="1:8" x14ac:dyDescent="0.3">
      <c r="A217" t="s">
        <v>2518</v>
      </c>
      <c r="B217" t="s">
        <v>1980</v>
      </c>
      <c r="C217" t="s">
        <v>19</v>
      </c>
      <c r="D217">
        <v>5200</v>
      </c>
      <c r="E217">
        <v>48745.45</v>
      </c>
      <c r="F217">
        <v>0</v>
      </c>
      <c r="G217" t="s">
        <v>3205</v>
      </c>
      <c r="H217" t="s">
        <v>3221</v>
      </c>
    </row>
    <row r="218" spans="1:8" x14ac:dyDescent="0.3">
      <c r="A218" t="s">
        <v>2519</v>
      </c>
      <c r="B218" t="s">
        <v>1954</v>
      </c>
      <c r="C218" t="s">
        <v>19</v>
      </c>
      <c r="D218">
        <v>5100</v>
      </c>
      <c r="E218">
        <v>0</v>
      </c>
      <c r="F218">
        <v>174181.95</v>
      </c>
      <c r="G218" t="s">
        <v>3211</v>
      </c>
      <c r="H218" t="s">
        <v>3220</v>
      </c>
    </row>
    <row r="219" spans="1:8" x14ac:dyDescent="0.3">
      <c r="A219" t="s">
        <v>2520</v>
      </c>
      <c r="B219" t="s">
        <v>2006</v>
      </c>
      <c r="C219" t="s">
        <v>18</v>
      </c>
      <c r="D219">
        <v>5100</v>
      </c>
      <c r="E219">
        <v>168090.07</v>
      </c>
      <c r="F219">
        <v>0</v>
      </c>
      <c r="G219" t="s">
        <v>3204</v>
      </c>
      <c r="H219" t="s">
        <v>3220</v>
      </c>
    </row>
    <row r="220" spans="1:8" x14ac:dyDescent="0.3">
      <c r="A220" t="s">
        <v>2521</v>
      </c>
      <c r="B220" t="s">
        <v>1853</v>
      </c>
      <c r="C220" t="s">
        <v>19</v>
      </c>
      <c r="D220">
        <v>5400</v>
      </c>
      <c r="E220">
        <v>150433.67000000001</v>
      </c>
      <c r="F220">
        <v>0</v>
      </c>
      <c r="G220" t="s">
        <v>3211</v>
      </c>
      <c r="H220" t="s">
        <v>3220</v>
      </c>
    </row>
    <row r="221" spans="1:8" x14ac:dyDescent="0.3">
      <c r="A221" t="s">
        <v>2522</v>
      </c>
      <c r="B221" t="s">
        <v>1932</v>
      </c>
      <c r="C221" t="s">
        <v>20</v>
      </c>
      <c r="D221">
        <v>5200</v>
      </c>
      <c r="E221">
        <v>20439.11</v>
      </c>
      <c r="F221">
        <v>0</v>
      </c>
      <c r="G221" t="s">
        <v>3218</v>
      </c>
      <c r="H221" t="s">
        <v>3221</v>
      </c>
    </row>
    <row r="222" spans="1:8" x14ac:dyDescent="0.3">
      <c r="A222" t="s">
        <v>2523</v>
      </c>
      <c r="B222" t="s">
        <v>1954</v>
      </c>
      <c r="C222" t="s">
        <v>18</v>
      </c>
      <c r="D222">
        <v>7100</v>
      </c>
      <c r="E222">
        <v>0</v>
      </c>
      <c r="F222">
        <v>97019.27</v>
      </c>
      <c r="G222" t="s">
        <v>3210</v>
      </c>
      <c r="H222" t="s">
        <v>3223</v>
      </c>
    </row>
    <row r="223" spans="1:8" x14ac:dyDescent="0.3">
      <c r="A223" t="s">
        <v>2524</v>
      </c>
      <c r="B223" t="s">
        <v>1840</v>
      </c>
      <c r="C223" t="s">
        <v>19</v>
      </c>
      <c r="D223">
        <v>6200</v>
      </c>
      <c r="E223">
        <v>0</v>
      </c>
      <c r="F223">
        <v>155530.45000000001</v>
      </c>
      <c r="G223" t="s">
        <v>3207</v>
      </c>
      <c r="H223" t="s">
        <v>3222</v>
      </c>
    </row>
    <row r="224" spans="1:8" x14ac:dyDescent="0.3">
      <c r="A224" t="s">
        <v>2525</v>
      </c>
      <c r="B224" t="s">
        <v>1987</v>
      </c>
      <c r="C224" t="s">
        <v>18</v>
      </c>
      <c r="D224">
        <v>5200</v>
      </c>
      <c r="E224">
        <v>0</v>
      </c>
      <c r="F224">
        <v>146284.96</v>
      </c>
      <c r="G224" t="s">
        <v>3204</v>
      </c>
      <c r="H224" t="s">
        <v>3220</v>
      </c>
    </row>
    <row r="225" spans="1:8" x14ac:dyDescent="0.3">
      <c r="A225" t="s">
        <v>2526</v>
      </c>
      <c r="B225" t="s">
        <v>1870</v>
      </c>
      <c r="C225" t="s">
        <v>18</v>
      </c>
      <c r="D225">
        <v>5200</v>
      </c>
      <c r="E225">
        <v>0</v>
      </c>
      <c r="F225">
        <v>117957</v>
      </c>
      <c r="G225" t="s">
        <v>3214</v>
      </c>
      <c r="H225" t="s">
        <v>3221</v>
      </c>
    </row>
    <row r="226" spans="1:8" x14ac:dyDescent="0.3">
      <c r="A226" t="s">
        <v>2527</v>
      </c>
      <c r="B226" t="s">
        <v>1878</v>
      </c>
      <c r="C226" t="s">
        <v>19</v>
      </c>
      <c r="D226">
        <v>5200</v>
      </c>
      <c r="E226">
        <v>78629.06</v>
      </c>
      <c r="F226">
        <v>0</v>
      </c>
      <c r="G226" t="s">
        <v>3211</v>
      </c>
      <c r="H226" t="s">
        <v>3220</v>
      </c>
    </row>
    <row r="227" spans="1:8" x14ac:dyDescent="0.3">
      <c r="A227" t="s">
        <v>2528</v>
      </c>
      <c r="B227" t="s">
        <v>1962</v>
      </c>
      <c r="C227" t="s">
        <v>19</v>
      </c>
      <c r="D227">
        <v>6200</v>
      </c>
      <c r="E227">
        <v>109092.64</v>
      </c>
      <c r="F227">
        <v>0</v>
      </c>
      <c r="G227" t="s">
        <v>3209</v>
      </c>
      <c r="H227" t="s">
        <v>3223</v>
      </c>
    </row>
    <row r="228" spans="1:8" x14ac:dyDescent="0.3">
      <c r="A228" t="s">
        <v>2529</v>
      </c>
      <c r="B228" t="s">
        <v>2083</v>
      </c>
      <c r="C228" t="s">
        <v>20</v>
      </c>
      <c r="D228">
        <v>5300</v>
      </c>
      <c r="E228">
        <v>0</v>
      </c>
      <c r="F228">
        <v>247576.9</v>
      </c>
      <c r="G228" t="s">
        <v>3212</v>
      </c>
      <c r="H228" t="s">
        <v>3220</v>
      </c>
    </row>
    <row r="229" spans="1:8" x14ac:dyDescent="0.3">
      <c r="A229" t="s">
        <v>2530</v>
      </c>
      <c r="B229" t="s">
        <v>2078</v>
      </c>
      <c r="C229" t="s">
        <v>19</v>
      </c>
      <c r="D229">
        <v>6200</v>
      </c>
      <c r="E229">
        <v>90431.45</v>
      </c>
      <c r="F229">
        <v>0</v>
      </c>
      <c r="G229" t="s">
        <v>3207</v>
      </c>
      <c r="H229" t="s">
        <v>3222</v>
      </c>
    </row>
    <row r="230" spans="1:8" x14ac:dyDescent="0.3">
      <c r="A230" t="s">
        <v>2531</v>
      </c>
      <c r="B230" t="s">
        <v>1820</v>
      </c>
      <c r="C230" t="s">
        <v>21</v>
      </c>
      <c r="D230">
        <v>5100</v>
      </c>
      <c r="E230">
        <v>56979.51</v>
      </c>
      <c r="F230">
        <v>0</v>
      </c>
      <c r="G230" t="s">
        <v>3216</v>
      </c>
      <c r="H230" t="s">
        <v>3223</v>
      </c>
    </row>
    <row r="231" spans="1:8" x14ac:dyDescent="0.3">
      <c r="A231" t="s">
        <v>2532</v>
      </c>
      <c r="B231" t="s">
        <v>1900</v>
      </c>
      <c r="C231" t="s">
        <v>20</v>
      </c>
      <c r="D231">
        <v>5300</v>
      </c>
      <c r="E231">
        <v>138781.29</v>
      </c>
      <c r="F231">
        <v>0</v>
      </c>
      <c r="G231" t="s">
        <v>3212</v>
      </c>
      <c r="H231" t="s">
        <v>3220</v>
      </c>
    </row>
    <row r="232" spans="1:8" x14ac:dyDescent="0.3">
      <c r="A232" t="s">
        <v>2533</v>
      </c>
      <c r="B232" t="s">
        <v>2061</v>
      </c>
      <c r="C232" t="s">
        <v>20</v>
      </c>
      <c r="D232">
        <v>6200</v>
      </c>
      <c r="E232">
        <v>0</v>
      </c>
      <c r="F232">
        <v>116452.99</v>
      </c>
      <c r="G232" t="s">
        <v>3208</v>
      </c>
      <c r="H232" t="s">
        <v>3222</v>
      </c>
    </row>
    <row r="233" spans="1:8" x14ac:dyDescent="0.3">
      <c r="A233" t="s">
        <v>2534</v>
      </c>
      <c r="B233" t="s">
        <v>1960</v>
      </c>
      <c r="C233" t="s">
        <v>20</v>
      </c>
      <c r="D233">
        <v>6200</v>
      </c>
      <c r="E233">
        <v>8850.56</v>
      </c>
      <c r="F233">
        <v>0</v>
      </c>
      <c r="G233" t="s">
        <v>3208</v>
      </c>
      <c r="H233" t="s">
        <v>3222</v>
      </c>
    </row>
    <row r="234" spans="1:8" x14ac:dyDescent="0.3">
      <c r="A234" t="s">
        <v>2535</v>
      </c>
      <c r="B234" t="s">
        <v>1963</v>
      </c>
      <c r="C234" t="s">
        <v>20</v>
      </c>
      <c r="D234">
        <v>6100</v>
      </c>
      <c r="E234">
        <v>0</v>
      </c>
      <c r="F234">
        <v>210802.08</v>
      </c>
      <c r="G234" t="s">
        <v>3208</v>
      </c>
      <c r="H234" t="s">
        <v>3222</v>
      </c>
    </row>
    <row r="235" spans="1:8" x14ac:dyDescent="0.3">
      <c r="A235" t="s">
        <v>2536</v>
      </c>
      <c r="B235" t="s">
        <v>1906</v>
      </c>
      <c r="C235" t="s">
        <v>19</v>
      </c>
      <c r="D235">
        <v>5400</v>
      </c>
      <c r="E235">
        <v>176428.06</v>
      </c>
      <c r="F235">
        <v>0</v>
      </c>
      <c r="G235" t="s">
        <v>3205</v>
      </c>
      <c r="H235" t="s">
        <v>3221</v>
      </c>
    </row>
    <row r="236" spans="1:8" x14ac:dyDescent="0.3">
      <c r="A236" t="s">
        <v>2537</v>
      </c>
      <c r="B236" t="s">
        <v>1963</v>
      </c>
      <c r="C236" t="s">
        <v>21</v>
      </c>
      <c r="D236">
        <v>5200</v>
      </c>
      <c r="E236">
        <v>0</v>
      </c>
      <c r="F236">
        <v>78286.92</v>
      </c>
      <c r="G236" t="s">
        <v>3206</v>
      </c>
      <c r="H236" t="s">
        <v>3221</v>
      </c>
    </row>
    <row r="237" spans="1:8" x14ac:dyDescent="0.3">
      <c r="A237" t="s">
        <v>2538</v>
      </c>
      <c r="B237" t="s">
        <v>1856</v>
      </c>
      <c r="C237" t="s">
        <v>19</v>
      </c>
      <c r="D237">
        <v>5300</v>
      </c>
      <c r="E237">
        <v>202645.12</v>
      </c>
      <c r="F237">
        <v>0</v>
      </c>
      <c r="G237" t="s">
        <v>3205</v>
      </c>
      <c r="H237" t="s">
        <v>3221</v>
      </c>
    </row>
    <row r="238" spans="1:8" x14ac:dyDescent="0.3">
      <c r="A238" t="s">
        <v>2539</v>
      </c>
      <c r="B238" t="s">
        <v>1799</v>
      </c>
      <c r="C238" t="s">
        <v>21</v>
      </c>
      <c r="D238">
        <v>5200</v>
      </c>
      <c r="E238">
        <v>0</v>
      </c>
      <c r="F238">
        <v>97061.04</v>
      </c>
      <c r="G238" t="s">
        <v>3216</v>
      </c>
      <c r="H238" t="s">
        <v>3223</v>
      </c>
    </row>
    <row r="239" spans="1:8" x14ac:dyDescent="0.3">
      <c r="A239" t="s">
        <v>2540</v>
      </c>
      <c r="B239" t="s">
        <v>1829</v>
      </c>
      <c r="C239" t="s">
        <v>20</v>
      </c>
      <c r="D239">
        <v>7200</v>
      </c>
      <c r="E239">
        <v>216669.47</v>
      </c>
      <c r="F239">
        <v>0</v>
      </c>
      <c r="G239" t="s">
        <v>3212</v>
      </c>
      <c r="H239" t="s">
        <v>3220</v>
      </c>
    </row>
    <row r="240" spans="1:8" x14ac:dyDescent="0.3">
      <c r="A240" t="s">
        <v>2541</v>
      </c>
      <c r="B240" t="s">
        <v>2036</v>
      </c>
      <c r="C240" t="s">
        <v>19</v>
      </c>
      <c r="D240">
        <v>6100</v>
      </c>
      <c r="E240">
        <v>0</v>
      </c>
      <c r="F240">
        <v>93300.89</v>
      </c>
      <c r="G240" t="s">
        <v>3209</v>
      </c>
      <c r="H240" t="s">
        <v>3223</v>
      </c>
    </row>
    <row r="241" spans="1:8" x14ac:dyDescent="0.3">
      <c r="A241" t="s">
        <v>2542</v>
      </c>
      <c r="B241" t="s">
        <v>17</v>
      </c>
      <c r="C241" t="s">
        <v>20</v>
      </c>
      <c r="D241">
        <v>6100</v>
      </c>
      <c r="E241">
        <v>0</v>
      </c>
      <c r="F241">
        <v>109200.5</v>
      </c>
      <c r="G241" t="s">
        <v>3208</v>
      </c>
      <c r="H241" t="s">
        <v>3222</v>
      </c>
    </row>
    <row r="242" spans="1:8" x14ac:dyDescent="0.3">
      <c r="A242" t="s">
        <v>2543</v>
      </c>
      <c r="B242" t="s">
        <v>2037</v>
      </c>
      <c r="C242" t="s">
        <v>19</v>
      </c>
      <c r="D242">
        <v>6200</v>
      </c>
      <c r="E242">
        <v>163801.17000000001</v>
      </c>
      <c r="F242">
        <v>0</v>
      </c>
      <c r="G242" t="s">
        <v>3209</v>
      </c>
      <c r="H242" t="s">
        <v>3223</v>
      </c>
    </row>
    <row r="243" spans="1:8" x14ac:dyDescent="0.3">
      <c r="A243" t="s">
        <v>2544</v>
      </c>
      <c r="B243" t="s">
        <v>2155</v>
      </c>
      <c r="C243" t="s">
        <v>20</v>
      </c>
      <c r="D243">
        <v>7100</v>
      </c>
      <c r="E243">
        <v>0</v>
      </c>
      <c r="F243">
        <v>5294.89</v>
      </c>
      <c r="G243" t="s">
        <v>3215</v>
      </c>
      <c r="H243" t="s">
        <v>3223</v>
      </c>
    </row>
    <row r="244" spans="1:8" x14ac:dyDescent="0.3">
      <c r="A244" t="s">
        <v>2545</v>
      </c>
      <c r="B244" t="s">
        <v>1997</v>
      </c>
      <c r="C244" t="s">
        <v>20</v>
      </c>
      <c r="D244">
        <v>7100</v>
      </c>
      <c r="E244">
        <v>165051.53</v>
      </c>
      <c r="F244">
        <v>0</v>
      </c>
      <c r="G244" t="s">
        <v>3218</v>
      </c>
      <c r="H244" t="s">
        <v>3221</v>
      </c>
    </row>
    <row r="245" spans="1:8" x14ac:dyDescent="0.3">
      <c r="A245" t="s">
        <v>2546</v>
      </c>
      <c r="B245" t="s">
        <v>1937</v>
      </c>
      <c r="C245" t="s">
        <v>21</v>
      </c>
      <c r="D245">
        <v>5400</v>
      </c>
      <c r="E245">
        <v>0</v>
      </c>
      <c r="F245">
        <v>147143.21</v>
      </c>
      <c r="G245" t="s">
        <v>3217</v>
      </c>
      <c r="H245" t="s">
        <v>3220</v>
      </c>
    </row>
    <row r="246" spans="1:8" x14ac:dyDescent="0.3">
      <c r="A246" t="s">
        <v>2547</v>
      </c>
      <c r="B246" t="s">
        <v>1842</v>
      </c>
      <c r="C246" t="s">
        <v>20</v>
      </c>
      <c r="D246">
        <v>5400</v>
      </c>
      <c r="E246">
        <v>26866.19</v>
      </c>
      <c r="F246">
        <v>0</v>
      </c>
      <c r="G246" t="s">
        <v>3215</v>
      </c>
      <c r="H246" t="s">
        <v>3223</v>
      </c>
    </row>
    <row r="247" spans="1:8" x14ac:dyDescent="0.3">
      <c r="A247" t="s">
        <v>2548</v>
      </c>
      <c r="B247" t="s">
        <v>1787</v>
      </c>
      <c r="C247" t="s">
        <v>18</v>
      </c>
      <c r="D247">
        <v>6200</v>
      </c>
      <c r="E247">
        <v>0</v>
      </c>
      <c r="F247">
        <v>106710.39999999999</v>
      </c>
      <c r="G247" t="s">
        <v>3219</v>
      </c>
      <c r="H247" t="s">
        <v>3222</v>
      </c>
    </row>
    <row r="248" spans="1:8" x14ac:dyDescent="0.3">
      <c r="A248" t="s">
        <v>2549</v>
      </c>
      <c r="B248" t="s">
        <v>1860</v>
      </c>
      <c r="C248" t="s">
        <v>18</v>
      </c>
      <c r="D248">
        <v>5400</v>
      </c>
      <c r="E248">
        <v>184721.8</v>
      </c>
      <c r="F248">
        <v>0</v>
      </c>
      <c r="G248" t="s">
        <v>3204</v>
      </c>
      <c r="H248" t="s">
        <v>3220</v>
      </c>
    </row>
    <row r="249" spans="1:8" x14ac:dyDescent="0.3">
      <c r="A249" t="s">
        <v>2550</v>
      </c>
      <c r="B249" t="s">
        <v>1871</v>
      </c>
      <c r="C249" t="s">
        <v>18</v>
      </c>
      <c r="D249">
        <v>6100</v>
      </c>
      <c r="E249">
        <v>247969.99</v>
      </c>
      <c r="F249">
        <v>0</v>
      </c>
      <c r="G249" t="s">
        <v>3210</v>
      </c>
      <c r="H249" t="s">
        <v>3223</v>
      </c>
    </row>
    <row r="250" spans="1:8" x14ac:dyDescent="0.3">
      <c r="A250" t="s">
        <v>2551</v>
      </c>
      <c r="B250" t="s">
        <v>2081</v>
      </c>
      <c r="C250" t="s">
        <v>19</v>
      </c>
      <c r="D250">
        <v>6200</v>
      </c>
      <c r="E250">
        <v>190202.2</v>
      </c>
      <c r="F250">
        <v>0</v>
      </c>
      <c r="G250" t="s">
        <v>3209</v>
      </c>
      <c r="H250" t="s">
        <v>3223</v>
      </c>
    </row>
    <row r="251" spans="1:8" x14ac:dyDescent="0.3">
      <c r="A251" t="s">
        <v>2552</v>
      </c>
      <c r="B251" t="s">
        <v>1982</v>
      </c>
      <c r="C251" t="s">
        <v>20</v>
      </c>
      <c r="D251">
        <v>5300</v>
      </c>
      <c r="E251">
        <v>0</v>
      </c>
      <c r="F251">
        <v>99504.42</v>
      </c>
      <c r="G251" t="s">
        <v>3215</v>
      </c>
      <c r="H251" t="s">
        <v>3223</v>
      </c>
    </row>
    <row r="252" spans="1:8" x14ac:dyDescent="0.3">
      <c r="A252" t="s">
        <v>2553</v>
      </c>
      <c r="B252" t="s">
        <v>2116</v>
      </c>
      <c r="C252" t="s">
        <v>19</v>
      </c>
      <c r="D252">
        <v>5100</v>
      </c>
      <c r="E252">
        <v>147469.54</v>
      </c>
      <c r="F252">
        <v>0</v>
      </c>
      <c r="G252" t="s">
        <v>3211</v>
      </c>
      <c r="H252" t="s">
        <v>3220</v>
      </c>
    </row>
    <row r="253" spans="1:8" x14ac:dyDescent="0.3">
      <c r="A253" t="s">
        <v>2554</v>
      </c>
      <c r="B253" t="s">
        <v>2119</v>
      </c>
      <c r="C253" t="s">
        <v>18</v>
      </c>
      <c r="D253">
        <v>5300</v>
      </c>
      <c r="E253">
        <v>128414.52</v>
      </c>
      <c r="F253">
        <v>0</v>
      </c>
      <c r="G253" t="s">
        <v>3214</v>
      </c>
      <c r="H253" t="s">
        <v>3221</v>
      </c>
    </row>
    <row r="254" spans="1:8" x14ac:dyDescent="0.3">
      <c r="A254" t="s">
        <v>2555</v>
      </c>
      <c r="B254" t="s">
        <v>1976</v>
      </c>
      <c r="C254" t="s">
        <v>20</v>
      </c>
      <c r="D254">
        <v>5300</v>
      </c>
      <c r="E254">
        <v>145102.42000000001</v>
      </c>
      <c r="F254">
        <v>0</v>
      </c>
      <c r="G254" t="s">
        <v>3212</v>
      </c>
      <c r="H254" t="s">
        <v>3220</v>
      </c>
    </row>
    <row r="255" spans="1:8" x14ac:dyDescent="0.3">
      <c r="A255" t="s">
        <v>2556</v>
      </c>
      <c r="B255" t="s">
        <v>1954</v>
      </c>
      <c r="C255" t="s">
        <v>20</v>
      </c>
      <c r="D255">
        <v>5400</v>
      </c>
      <c r="E255">
        <v>0</v>
      </c>
      <c r="F255">
        <v>211279.82</v>
      </c>
      <c r="G255" t="s">
        <v>3212</v>
      </c>
      <c r="H255" t="s">
        <v>3220</v>
      </c>
    </row>
    <row r="256" spans="1:8" x14ac:dyDescent="0.3">
      <c r="A256" t="s">
        <v>2557</v>
      </c>
      <c r="B256" t="s">
        <v>1879</v>
      </c>
      <c r="C256" t="s">
        <v>20</v>
      </c>
      <c r="D256">
        <v>7200</v>
      </c>
      <c r="E256">
        <v>0</v>
      </c>
      <c r="F256">
        <v>192440.54</v>
      </c>
      <c r="G256" t="s">
        <v>3212</v>
      </c>
      <c r="H256" t="s">
        <v>3220</v>
      </c>
    </row>
    <row r="257" spans="1:8" x14ac:dyDescent="0.3">
      <c r="A257" t="s">
        <v>2558</v>
      </c>
      <c r="B257" t="s">
        <v>1827</v>
      </c>
      <c r="C257" t="s">
        <v>20</v>
      </c>
      <c r="D257">
        <v>5200</v>
      </c>
      <c r="E257">
        <v>100764.58</v>
      </c>
      <c r="F257">
        <v>0</v>
      </c>
      <c r="G257" t="s">
        <v>3215</v>
      </c>
      <c r="H257" t="s">
        <v>3223</v>
      </c>
    </row>
    <row r="258" spans="1:8" x14ac:dyDescent="0.3">
      <c r="A258" t="s">
        <v>2559</v>
      </c>
      <c r="B258" t="s">
        <v>2109</v>
      </c>
      <c r="C258" t="s">
        <v>19</v>
      </c>
      <c r="D258">
        <v>7200</v>
      </c>
      <c r="E258">
        <v>0</v>
      </c>
      <c r="F258">
        <v>112415.08</v>
      </c>
      <c r="G258" t="s">
        <v>3211</v>
      </c>
      <c r="H258" t="s">
        <v>3220</v>
      </c>
    </row>
    <row r="259" spans="1:8" x14ac:dyDescent="0.3">
      <c r="A259" t="s">
        <v>2560</v>
      </c>
      <c r="B259" t="s">
        <v>1800</v>
      </c>
      <c r="C259" t="s">
        <v>21</v>
      </c>
      <c r="D259">
        <v>5300</v>
      </c>
      <c r="E259">
        <v>121593.67</v>
      </c>
      <c r="F259">
        <v>0</v>
      </c>
      <c r="G259" t="s">
        <v>3206</v>
      </c>
      <c r="H259" t="s">
        <v>3221</v>
      </c>
    </row>
    <row r="260" spans="1:8" x14ac:dyDescent="0.3">
      <c r="A260" t="s">
        <v>2561</v>
      </c>
      <c r="B260" t="s">
        <v>1966</v>
      </c>
      <c r="C260" t="s">
        <v>21</v>
      </c>
      <c r="D260">
        <v>6100</v>
      </c>
      <c r="E260">
        <v>0</v>
      </c>
      <c r="F260">
        <v>115535.18</v>
      </c>
      <c r="G260" t="s">
        <v>3213</v>
      </c>
      <c r="H260" t="s">
        <v>3222</v>
      </c>
    </row>
    <row r="261" spans="1:8" x14ac:dyDescent="0.3">
      <c r="A261" t="s">
        <v>2562</v>
      </c>
      <c r="B261" t="s">
        <v>1973</v>
      </c>
      <c r="C261" t="s">
        <v>18</v>
      </c>
      <c r="D261">
        <v>6200</v>
      </c>
      <c r="E261">
        <v>223153.44</v>
      </c>
      <c r="F261">
        <v>0</v>
      </c>
      <c r="G261" t="s">
        <v>3219</v>
      </c>
      <c r="H261" t="s">
        <v>3222</v>
      </c>
    </row>
    <row r="262" spans="1:8" x14ac:dyDescent="0.3">
      <c r="A262" t="s">
        <v>2563</v>
      </c>
      <c r="B262" t="s">
        <v>1841</v>
      </c>
      <c r="C262" t="s">
        <v>21</v>
      </c>
      <c r="D262">
        <v>7200</v>
      </c>
      <c r="E262">
        <v>0</v>
      </c>
      <c r="F262">
        <v>73283.3</v>
      </c>
      <c r="G262" t="s">
        <v>3206</v>
      </c>
      <c r="H262" t="s">
        <v>3221</v>
      </c>
    </row>
    <row r="263" spans="1:8" x14ac:dyDescent="0.3">
      <c r="A263" t="s">
        <v>2564</v>
      </c>
      <c r="B263" t="s">
        <v>2073</v>
      </c>
      <c r="C263" t="s">
        <v>18</v>
      </c>
      <c r="D263">
        <v>5400</v>
      </c>
      <c r="E263">
        <v>0</v>
      </c>
      <c r="F263">
        <v>146227.76999999999</v>
      </c>
      <c r="G263" t="s">
        <v>3204</v>
      </c>
      <c r="H263" t="s">
        <v>3220</v>
      </c>
    </row>
    <row r="264" spans="1:8" x14ac:dyDescent="0.3">
      <c r="A264" t="s">
        <v>2565</v>
      </c>
      <c r="B264" t="s">
        <v>2055</v>
      </c>
      <c r="C264" t="s">
        <v>21</v>
      </c>
      <c r="D264">
        <v>5300</v>
      </c>
      <c r="E264">
        <v>107815.19</v>
      </c>
      <c r="F264">
        <v>0</v>
      </c>
      <c r="G264" t="s">
        <v>3206</v>
      </c>
      <c r="H264" t="s">
        <v>3221</v>
      </c>
    </row>
    <row r="265" spans="1:8" x14ac:dyDescent="0.3">
      <c r="A265" t="s">
        <v>2566</v>
      </c>
      <c r="B265" t="s">
        <v>1832</v>
      </c>
      <c r="C265" t="s">
        <v>20</v>
      </c>
      <c r="D265">
        <v>6100</v>
      </c>
      <c r="E265">
        <v>151826.44</v>
      </c>
      <c r="F265">
        <v>0</v>
      </c>
      <c r="G265" t="s">
        <v>3208</v>
      </c>
      <c r="H265" t="s">
        <v>3222</v>
      </c>
    </row>
    <row r="266" spans="1:8" x14ac:dyDescent="0.3">
      <c r="A266" t="s">
        <v>2567</v>
      </c>
      <c r="B266" t="s">
        <v>1827</v>
      </c>
      <c r="C266" t="s">
        <v>20</v>
      </c>
      <c r="D266">
        <v>6100</v>
      </c>
      <c r="E266">
        <v>142884.91</v>
      </c>
      <c r="F266">
        <v>0</v>
      </c>
      <c r="G266" t="s">
        <v>3208</v>
      </c>
      <c r="H266" t="s">
        <v>3222</v>
      </c>
    </row>
    <row r="267" spans="1:8" x14ac:dyDescent="0.3">
      <c r="A267" t="s">
        <v>2568</v>
      </c>
      <c r="B267" t="s">
        <v>1828</v>
      </c>
      <c r="C267" t="s">
        <v>20</v>
      </c>
      <c r="D267">
        <v>7200</v>
      </c>
      <c r="E267">
        <v>0</v>
      </c>
      <c r="F267">
        <v>47617.21</v>
      </c>
      <c r="G267" t="s">
        <v>3212</v>
      </c>
      <c r="H267" t="s">
        <v>3220</v>
      </c>
    </row>
    <row r="268" spans="1:8" x14ac:dyDescent="0.3">
      <c r="A268" t="s">
        <v>2569</v>
      </c>
      <c r="B268" t="s">
        <v>2045</v>
      </c>
      <c r="C268" t="s">
        <v>21</v>
      </c>
      <c r="D268">
        <v>5100</v>
      </c>
      <c r="E268">
        <v>0</v>
      </c>
      <c r="F268">
        <v>144120.49</v>
      </c>
      <c r="G268" t="s">
        <v>3217</v>
      </c>
      <c r="H268" t="s">
        <v>3220</v>
      </c>
    </row>
    <row r="269" spans="1:8" x14ac:dyDescent="0.3">
      <c r="A269" t="s">
        <v>2570</v>
      </c>
      <c r="B269" t="s">
        <v>1879</v>
      </c>
      <c r="C269" t="s">
        <v>21</v>
      </c>
      <c r="D269">
        <v>7200</v>
      </c>
      <c r="E269">
        <v>89622.18</v>
      </c>
      <c r="F269">
        <v>0</v>
      </c>
      <c r="G269" t="s">
        <v>3217</v>
      </c>
      <c r="H269" t="s">
        <v>3220</v>
      </c>
    </row>
    <row r="270" spans="1:8" x14ac:dyDescent="0.3">
      <c r="A270" t="s">
        <v>2571</v>
      </c>
      <c r="B270" t="s">
        <v>2010</v>
      </c>
      <c r="C270" t="s">
        <v>21</v>
      </c>
      <c r="D270">
        <v>5200</v>
      </c>
      <c r="E270">
        <v>101678.21</v>
      </c>
      <c r="F270">
        <v>0</v>
      </c>
      <c r="G270" t="s">
        <v>3206</v>
      </c>
      <c r="H270" t="s">
        <v>3221</v>
      </c>
    </row>
    <row r="271" spans="1:8" x14ac:dyDescent="0.3">
      <c r="A271" t="s">
        <v>2572</v>
      </c>
      <c r="B271" t="s">
        <v>1786</v>
      </c>
      <c r="C271" t="s">
        <v>21</v>
      </c>
      <c r="D271">
        <v>5200</v>
      </c>
      <c r="E271">
        <v>0</v>
      </c>
      <c r="F271">
        <v>62226.879999999997</v>
      </c>
      <c r="G271" t="s">
        <v>3206</v>
      </c>
      <c r="H271" t="s">
        <v>3221</v>
      </c>
    </row>
    <row r="272" spans="1:8" x14ac:dyDescent="0.3">
      <c r="A272" t="s">
        <v>2573</v>
      </c>
      <c r="B272" t="s">
        <v>2104</v>
      </c>
      <c r="C272" t="s">
        <v>18</v>
      </c>
      <c r="D272">
        <v>6100</v>
      </c>
      <c r="E272">
        <v>199472.87</v>
      </c>
      <c r="F272">
        <v>0</v>
      </c>
      <c r="G272" t="s">
        <v>3219</v>
      </c>
      <c r="H272" t="s">
        <v>3222</v>
      </c>
    </row>
    <row r="273" spans="1:8" x14ac:dyDescent="0.3">
      <c r="A273" t="s">
        <v>2574</v>
      </c>
      <c r="B273" t="s">
        <v>1981</v>
      </c>
      <c r="C273" t="s">
        <v>19</v>
      </c>
      <c r="D273">
        <v>7100</v>
      </c>
      <c r="E273">
        <v>165481.04999999999</v>
      </c>
      <c r="F273">
        <v>0</v>
      </c>
      <c r="G273" t="s">
        <v>3205</v>
      </c>
      <c r="H273" t="s">
        <v>3221</v>
      </c>
    </row>
    <row r="274" spans="1:8" x14ac:dyDescent="0.3">
      <c r="A274" t="s">
        <v>2575</v>
      </c>
      <c r="B274" t="s">
        <v>1795</v>
      </c>
      <c r="C274" t="s">
        <v>21</v>
      </c>
      <c r="D274">
        <v>5100</v>
      </c>
      <c r="E274">
        <v>44030.33</v>
      </c>
      <c r="F274">
        <v>0</v>
      </c>
      <c r="G274" t="s">
        <v>3216</v>
      </c>
      <c r="H274" t="s">
        <v>3223</v>
      </c>
    </row>
    <row r="275" spans="1:8" x14ac:dyDescent="0.3">
      <c r="A275" t="s">
        <v>2576</v>
      </c>
      <c r="B275" t="s">
        <v>2003</v>
      </c>
      <c r="C275" t="s">
        <v>20</v>
      </c>
      <c r="D275">
        <v>6200</v>
      </c>
      <c r="E275">
        <v>141850.49</v>
      </c>
      <c r="F275">
        <v>0</v>
      </c>
      <c r="G275" t="s">
        <v>3208</v>
      </c>
      <c r="H275" t="s">
        <v>3222</v>
      </c>
    </row>
    <row r="276" spans="1:8" x14ac:dyDescent="0.3">
      <c r="A276" t="s">
        <v>2577</v>
      </c>
      <c r="B276" t="s">
        <v>1779</v>
      </c>
      <c r="C276" t="s">
        <v>21</v>
      </c>
      <c r="D276">
        <v>6200</v>
      </c>
      <c r="E276">
        <v>181695.26</v>
      </c>
      <c r="F276">
        <v>0</v>
      </c>
      <c r="G276" t="s">
        <v>3213</v>
      </c>
      <c r="H276" t="s">
        <v>3222</v>
      </c>
    </row>
    <row r="277" spans="1:8" x14ac:dyDescent="0.3">
      <c r="A277" t="s">
        <v>2578</v>
      </c>
      <c r="B277" t="s">
        <v>14</v>
      </c>
      <c r="C277" t="s">
        <v>21</v>
      </c>
      <c r="D277">
        <v>6200</v>
      </c>
      <c r="E277">
        <v>0</v>
      </c>
      <c r="F277">
        <v>183561.43</v>
      </c>
      <c r="G277" t="s">
        <v>3213</v>
      </c>
      <c r="H277" t="s">
        <v>3222</v>
      </c>
    </row>
    <row r="278" spans="1:8" x14ac:dyDescent="0.3">
      <c r="A278" t="s">
        <v>2579</v>
      </c>
      <c r="B278" t="s">
        <v>1893</v>
      </c>
      <c r="C278" t="s">
        <v>20</v>
      </c>
      <c r="D278">
        <v>5100</v>
      </c>
      <c r="E278">
        <v>0</v>
      </c>
      <c r="F278">
        <v>230742.41</v>
      </c>
      <c r="G278" t="s">
        <v>3215</v>
      </c>
      <c r="H278" t="s">
        <v>3223</v>
      </c>
    </row>
    <row r="279" spans="1:8" x14ac:dyDescent="0.3">
      <c r="A279" t="s">
        <v>2580</v>
      </c>
      <c r="B279" t="s">
        <v>2030</v>
      </c>
      <c r="C279" t="s">
        <v>19</v>
      </c>
      <c r="D279">
        <v>6100</v>
      </c>
      <c r="E279">
        <v>0</v>
      </c>
      <c r="F279">
        <v>109664.74</v>
      </c>
      <c r="G279" t="s">
        <v>3207</v>
      </c>
      <c r="H279" t="s">
        <v>3222</v>
      </c>
    </row>
    <row r="280" spans="1:8" x14ac:dyDescent="0.3">
      <c r="A280" t="s">
        <v>2581</v>
      </c>
      <c r="B280" t="s">
        <v>2049</v>
      </c>
      <c r="C280" t="s">
        <v>21</v>
      </c>
      <c r="D280">
        <v>5100</v>
      </c>
      <c r="E280">
        <v>175431.62</v>
      </c>
      <c r="F280">
        <v>0</v>
      </c>
      <c r="G280" t="s">
        <v>3206</v>
      </c>
      <c r="H280" t="s">
        <v>3221</v>
      </c>
    </row>
    <row r="281" spans="1:8" x14ac:dyDescent="0.3">
      <c r="A281" t="s">
        <v>2582</v>
      </c>
      <c r="B281" t="s">
        <v>1976</v>
      </c>
      <c r="C281" t="s">
        <v>20</v>
      </c>
      <c r="D281">
        <v>5200</v>
      </c>
      <c r="E281">
        <v>0</v>
      </c>
      <c r="F281">
        <v>74613.289999999994</v>
      </c>
      <c r="G281" t="s">
        <v>3218</v>
      </c>
      <c r="H281" t="s">
        <v>3221</v>
      </c>
    </row>
    <row r="282" spans="1:8" x14ac:dyDescent="0.3">
      <c r="A282" t="s">
        <v>2583</v>
      </c>
      <c r="B282" t="s">
        <v>1969</v>
      </c>
      <c r="C282" t="s">
        <v>21</v>
      </c>
      <c r="D282">
        <v>6200</v>
      </c>
      <c r="E282">
        <v>16197.68</v>
      </c>
      <c r="F282">
        <v>0</v>
      </c>
      <c r="G282" t="s">
        <v>3213</v>
      </c>
      <c r="H282" t="s">
        <v>3222</v>
      </c>
    </row>
    <row r="283" spans="1:8" x14ac:dyDescent="0.3">
      <c r="A283" t="s">
        <v>2584</v>
      </c>
      <c r="B283" t="s">
        <v>2102</v>
      </c>
      <c r="C283" t="s">
        <v>20</v>
      </c>
      <c r="D283">
        <v>6100</v>
      </c>
      <c r="E283">
        <v>200328.46</v>
      </c>
      <c r="F283">
        <v>0</v>
      </c>
      <c r="G283" t="s">
        <v>3208</v>
      </c>
      <c r="H283" t="s">
        <v>3222</v>
      </c>
    </row>
    <row r="284" spans="1:8" x14ac:dyDescent="0.3">
      <c r="A284" t="s">
        <v>2585</v>
      </c>
      <c r="B284" t="s">
        <v>2057</v>
      </c>
      <c r="C284" t="s">
        <v>19</v>
      </c>
      <c r="D284">
        <v>6100</v>
      </c>
      <c r="E284">
        <v>0</v>
      </c>
      <c r="F284">
        <v>46065.49</v>
      </c>
      <c r="G284" t="s">
        <v>3207</v>
      </c>
      <c r="H284" t="s">
        <v>3222</v>
      </c>
    </row>
    <row r="285" spans="1:8" x14ac:dyDescent="0.3">
      <c r="A285" t="s">
        <v>2586</v>
      </c>
      <c r="B285" t="s">
        <v>2096</v>
      </c>
      <c r="C285" t="s">
        <v>20</v>
      </c>
      <c r="D285">
        <v>6200</v>
      </c>
      <c r="E285">
        <v>32610.98</v>
      </c>
      <c r="F285">
        <v>0</v>
      </c>
      <c r="G285" t="s">
        <v>3208</v>
      </c>
      <c r="H285" t="s">
        <v>3222</v>
      </c>
    </row>
    <row r="286" spans="1:8" x14ac:dyDescent="0.3">
      <c r="A286" t="s">
        <v>2587</v>
      </c>
      <c r="B286" t="s">
        <v>2090</v>
      </c>
      <c r="C286" t="s">
        <v>18</v>
      </c>
      <c r="D286">
        <v>5100</v>
      </c>
      <c r="E286">
        <v>155188.42000000001</v>
      </c>
      <c r="F286">
        <v>0</v>
      </c>
      <c r="G286" t="s">
        <v>3214</v>
      </c>
      <c r="H286" t="s">
        <v>3221</v>
      </c>
    </row>
    <row r="287" spans="1:8" x14ac:dyDescent="0.3">
      <c r="A287" t="s">
        <v>2588</v>
      </c>
      <c r="B287" t="s">
        <v>1954</v>
      </c>
      <c r="C287" t="s">
        <v>21</v>
      </c>
      <c r="D287">
        <v>5100</v>
      </c>
      <c r="E287">
        <v>0</v>
      </c>
      <c r="F287">
        <v>129304.54</v>
      </c>
      <c r="G287" t="s">
        <v>3217</v>
      </c>
      <c r="H287" t="s">
        <v>3220</v>
      </c>
    </row>
    <row r="288" spans="1:8" x14ac:dyDescent="0.3">
      <c r="A288" t="s">
        <v>2589</v>
      </c>
      <c r="B288" t="s">
        <v>1885</v>
      </c>
      <c r="C288" t="s">
        <v>19</v>
      </c>
      <c r="D288">
        <v>5400</v>
      </c>
      <c r="E288">
        <v>85178.69</v>
      </c>
      <c r="F288">
        <v>0</v>
      </c>
      <c r="G288" t="s">
        <v>3211</v>
      </c>
      <c r="H288" t="s">
        <v>3220</v>
      </c>
    </row>
    <row r="289" spans="1:8" x14ac:dyDescent="0.3">
      <c r="A289" t="s">
        <v>2590</v>
      </c>
      <c r="B289" t="s">
        <v>2088</v>
      </c>
      <c r="C289" t="s">
        <v>21</v>
      </c>
      <c r="D289">
        <v>7200</v>
      </c>
      <c r="E289">
        <v>0</v>
      </c>
      <c r="F289">
        <v>172809.5</v>
      </c>
      <c r="G289" t="s">
        <v>3216</v>
      </c>
      <c r="H289" t="s">
        <v>3223</v>
      </c>
    </row>
    <row r="290" spans="1:8" x14ac:dyDescent="0.3">
      <c r="A290" t="s">
        <v>2591</v>
      </c>
      <c r="B290" t="s">
        <v>1929</v>
      </c>
      <c r="C290" t="s">
        <v>19</v>
      </c>
      <c r="D290">
        <v>5200</v>
      </c>
      <c r="E290">
        <v>0</v>
      </c>
      <c r="F290">
        <v>184866.76</v>
      </c>
      <c r="G290" t="s">
        <v>3209</v>
      </c>
      <c r="H290" t="s">
        <v>3223</v>
      </c>
    </row>
    <row r="291" spans="1:8" x14ac:dyDescent="0.3">
      <c r="A291" t="s">
        <v>2592</v>
      </c>
      <c r="B291" t="s">
        <v>1872</v>
      </c>
      <c r="C291" t="s">
        <v>18</v>
      </c>
      <c r="D291">
        <v>7200</v>
      </c>
      <c r="E291">
        <v>0</v>
      </c>
      <c r="F291">
        <v>12300.94</v>
      </c>
      <c r="G291" t="s">
        <v>3210</v>
      </c>
      <c r="H291" t="s">
        <v>3223</v>
      </c>
    </row>
    <row r="292" spans="1:8" x14ac:dyDescent="0.3">
      <c r="A292" t="s">
        <v>2593</v>
      </c>
      <c r="B292" t="s">
        <v>1815</v>
      </c>
      <c r="C292" t="s">
        <v>18</v>
      </c>
      <c r="D292">
        <v>5100</v>
      </c>
      <c r="E292">
        <v>0</v>
      </c>
      <c r="F292">
        <v>138583.6</v>
      </c>
      <c r="G292" t="s">
        <v>3204</v>
      </c>
      <c r="H292" t="s">
        <v>3220</v>
      </c>
    </row>
    <row r="293" spans="1:8" x14ac:dyDescent="0.3">
      <c r="A293" t="s">
        <v>2594</v>
      </c>
      <c r="B293" t="s">
        <v>1898</v>
      </c>
      <c r="C293" t="s">
        <v>21</v>
      </c>
      <c r="D293">
        <v>6200</v>
      </c>
      <c r="E293">
        <v>9761.61</v>
      </c>
      <c r="F293">
        <v>0</v>
      </c>
      <c r="G293" t="s">
        <v>3216</v>
      </c>
      <c r="H293" t="s">
        <v>3223</v>
      </c>
    </row>
    <row r="294" spans="1:8" x14ac:dyDescent="0.3">
      <c r="A294" t="s">
        <v>2595</v>
      </c>
      <c r="B294" t="s">
        <v>1856</v>
      </c>
      <c r="C294" t="s">
        <v>18</v>
      </c>
      <c r="D294">
        <v>5400</v>
      </c>
      <c r="E294">
        <v>0</v>
      </c>
      <c r="F294">
        <v>201476.85</v>
      </c>
      <c r="G294" t="s">
        <v>3204</v>
      </c>
      <c r="H294" t="s">
        <v>3220</v>
      </c>
    </row>
    <row r="295" spans="1:8" x14ac:dyDescent="0.3">
      <c r="A295" t="s">
        <v>2596</v>
      </c>
      <c r="B295" t="s">
        <v>1850</v>
      </c>
      <c r="C295" t="s">
        <v>21</v>
      </c>
      <c r="D295">
        <v>5400</v>
      </c>
      <c r="E295">
        <v>0</v>
      </c>
      <c r="F295">
        <v>169109.17</v>
      </c>
      <c r="G295" t="s">
        <v>3217</v>
      </c>
      <c r="H295" t="s">
        <v>3220</v>
      </c>
    </row>
    <row r="296" spans="1:8" x14ac:dyDescent="0.3">
      <c r="A296" t="s">
        <v>2597</v>
      </c>
      <c r="B296" t="s">
        <v>1855</v>
      </c>
      <c r="C296" t="s">
        <v>19</v>
      </c>
      <c r="D296">
        <v>7100</v>
      </c>
      <c r="E296">
        <v>183897.84</v>
      </c>
      <c r="F296">
        <v>0</v>
      </c>
      <c r="G296" t="s">
        <v>3211</v>
      </c>
      <c r="H296" t="s">
        <v>3220</v>
      </c>
    </row>
    <row r="297" spans="1:8" x14ac:dyDescent="0.3">
      <c r="A297" t="s">
        <v>2598</v>
      </c>
      <c r="B297" t="s">
        <v>2050</v>
      </c>
      <c r="C297" t="s">
        <v>18</v>
      </c>
      <c r="D297">
        <v>5400</v>
      </c>
      <c r="E297">
        <v>0</v>
      </c>
      <c r="F297">
        <v>72772.460000000006</v>
      </c>
      <c r="G297" t="s">
        <v>3214</v>
      </c>
      <c r="H297" t="s">
        <v>3221</v>
      </c>
    </row>
    <row r="298" spans="1:8" x14ac:dyDescent="0.3">
      <c r="A298" t="s">
        <v>2599</v>
      </c>
      <c r="B298" t="s">
        <v>1794</v>
      </c>
      <c r="C298" t="s">
        <v>21</v>
      </c>
      <c r="D298">
        <v>5100</v>
      </c>
      <c r="E298">
        <v>0</v>
      </c>
      <c r="F298">
        <v>44588.94</v>
      </c>
      <c r="G298" t="s">
        <v>3216</v>
      </c>
      <c r="H298" t="s">
        <v>3223</v>
      </c>
    </row>
    <row r="299" spans="1:8" x14ac:dyDescent="0.3">
      <c r="A299" t="s">
        <v>2600</v>
      </c>
      <c r="B299" t="s">
        <v>2053</v>
      </c>
      <c r="C299" t="s">
        <v>18</v>
      </c>
      <c r="D299">
        <v>6100</v>
      </c>
      <c r="E299">
        <v>206037.55</v>
      </c>
      <c r="F299">
        <v>0</v>
      </c>
      <c r="G299" t="s">
        <v>3210</v>
      </c>
      <c r="H299" t="s">
        <v>3223</v>
      </c>
    </row>
    <row r="300" spans="1:8" x14ac:dyDescent="0.3">
      <c r="A300" t="s">
        <v>2601</v>
      </c>
      <c r="B300" t="s">
        <v>2073</v>
      </c>
      <c r="C300" t="s">
        <v>18</v>
      </c>
      <c r="D300">
        <v>6100</v>
      </c>
      <c r="E300">
        <v>155458.21</v>
      </c>
      <c r="F300">
        <v>0</v>
      </c>
      <c r="G300" t="s">
        <v>3219</v>
      </c>
      <c r="H300" t="s">
        <v>3222</v>
      </c>
    </row>
    <row r="301" spans="1:8" x14ac:dyDescent="0.3">
      <c r="A301" t="s">
        <v>2602</v>
      </c>
      <c r="B301" t="s">
        <v>2093</v>
      </c>
      <c r="C301" t="s">
        <v>21</v>
      </c>
      <c r="D301">
        <v>6100</v>
      </c>
      <c r="E301">
        <v>158810.67000000001</v>
      </c>
      <c r="F301">
        <v>0</v>
      </c>
      <c r="G301" t="s">
        <v>3213</v>
      </c>
      <c r="H301" t="s">
        <v>3222</v>
      </c>
    </row>
    <row r="302" spans="1:8" x14ac:dyDescent="0.3">
      <c r="A302" t="s">
        <v>2603</v>
      </c>
      <c r="B302" t="s">
        <v>1896</v>
      </c>
      <c r="C302" t="s">
        <v>18</v>
      </c>
      <c r="D302">
        <v>5100</v>
      </c>
      <c r="E302">
        <v>0</v>
      </c>
      <c r="F302">
        <v>13882.45</v>
      </c>
      <c r="G302" t="s">
        <v>3204</v>
      </c>
      <c r="H302" t="s">
        <v>3220</v>
      </c>
    </row>
    <row r="303" spans="1:8" x14ac:dyDescent="0.3">
      <c r="A303" t="s">
        <v>2604</v>
      </c>
      <c r="B303" t="s">
        <v>16</v>
      </c>
      <c r="C303" t="s">
        <v>20</v>
      </c>
      <c r="D303">
        <v>5200</v>
      </c>
      <c r="E303">
        <v>76717.490000000005</v>
      </c>
      <c r="F303">
        <v>0</v>
      </c>
      <c r="G303" t="s">
        <v>3218</v>
      </c>
      <c r="H303" t="s">
        <v>3221</v>
      </c>
    </row>
    <row r="304" spans="1:8" x14ac:dyDescent="0.3">
      <c r="A304" t="s">
        <v>2605</v>
      </c>
      <c r="B304" t="s">
        <v>1979</v>
      </c>
      <c r="C304" t="s">
        <v>18</v>
      </c>
      <c r="D304">
        <v>5100</v>
      </c>
      <c r="E304">
        <v>0</v>
      </c>
      <c r="F304">
        <v>52644.25</v>
      </c>
      <c r="G304" t="s">
        <v>3204</v>
      </c>
      <c r="H304" t="s">
        <v>3220</v>
      </c>
    </row>
    <row r="305" spans="1:8" x14ac:dyDescent="0.3">
      <c r="A305" t="s">
        <v>2606</v>
      </c>
      <c r="B305" t="s">
        <v>1992</v>
      </c>
      <c r="C305" t="s">
        <v>18</v>
      </c>
      <c r="D305">
        <v>7100</v>
      </c>
      <c r="E305">
        <v>96833.49</v>
      </c>
      <c r="F305">
        <v>0</v>
      </c>
      <c r="G305" t="s">
        <v>3210</v>
      </c>
      <c r="H305" t="s">
        <v>3223</v>
      </c>
    </row>
    <row r="306" spans="1:8" x14ac:dyDescent="0.3">
      <c r="A306" t="s">
        <v>2607</v>
      </c>
      <c r="B306" t="s">
        <v>1784</v>
      </c>
      <c r="C306" t="s">
        <v>18</v>
      </c>
      <c r="D306">
        <v>7200</v>
      </c>
      <c r="E306">
        <v>0</v>
      </c>
      <c r="F306">
        <v>17942.04</v>
      </c>
      <c r="G306" t="s">
        <v>3204</v>
      </c>
      <c r="H306" t="s">
        <v>3220</v>
      </c>
    </row>
    <row r="307" spans="1:8" x14ac:dyDescent="0.3">
      <c r="A307" t="s">
        <v>2608</v>
      </c>
      <c r="B307" t="s">
        <v>1953</v>
      </c>
      <c r="C307" t="s">
        <v>20</v>
      </c>
      <c r="D307">
        <v>7100</v>
      </c>
      <c r="E307">
        <v>84297.38</v>
      </c>
      <c r="F307">
        <v>0</v>
      </c>
      <c r="G307" t="s">
        <v>3218</v>
      </c>
      <c r="H307" t="s">
        <v>3221</v>
      </c>
    </row>
    <row r="308" spans="1:8" x14ac:dyDescent="0.3">
      <c r="A308" t="s">
        <v>2609</v>
      </c>
      <c r="B308" t="s">
        <v>1858</v>
      </c>
      <c r="C308" t="s">
        <v>19</v>
      </c>
      <c r="D308">
        <v>7100</v>
      </c>
      <c r="E308">
        <v>150159.17000000001</v>
      </c>
      <c r="F308">
        <v>0</v>
      </c>
      <c r="G308" t="s">
        <v>3205</v>
      </c>
      <c r="H308" t="s">
        <v>3221</v>
      </c>
    </row>
    <row r="309" spans="1:8" x14ac:dyDescent="0.3">
      <c r="A309" t="s">
        <v>2610</v>
      </c>
      <c r="B309" t="s">
        <v>1795</v>
      </c>
      <c r="C309" t="s">
        <v>18</v>
      </c>
      <c r="D309">
        <v>5300</v>
      </c>
      <c r="E309">
        <v>0</v>
      </c>
      <c r="F309">
        <v>29782.01</v>
      </c>
      <c r="G309" t="s">
        <v>3204</v>
      </c>
      <c r="H309" t="s">
        <v>3220</v>
      </c>
    </row>
    <row r="310" spans="1:8" x14ac:dyDescent="0.3">
      <c r="A310" t="s">
        <v>2611</v>
      </c>
      <c r="B310" t="s">
        <v>1883</v>
      </c>
      <c r="C310" t="s">
        <v>20</v>
      </c>
      <c r="D310">
        <v>7200</v>
      </c>
      <c r="E310">
        <v>130607.57</v>
      </c>
      <c r="F310">
        <v>0</v>
      </c>
      <c r="G310" t="s">
        <v>3212</v>
      </c>
      <c r="H310" t="s">
        <v>3220</v>
      </c>
    </row>
    <row r="311" spans="1:8" x14ac:dyDescent="0.3">
      <c r="A311" t="s">
        <v>2612</v>
      </c>
      <c r="B311" t="s">
        <v>1850</v>
      </c>
      <c r="C311" t="s">
        <v>20</v>
      </c>
      <c r="D311">
        <v>6200</v>
      </c>
      <c r="E311">
        <v>0</v>
      </c>
      <c r="F311">
        <v>214363.89</v>
      </c>
      <c r="G311" t="s">
        <v>3208</v>
      </c>
      <c r="H311" t="s">
        <v>3222</v>
      </c>
    </row>
    <row r="312" spans="1:8" x14ac:dyDescent="0.3">
      <c r="A312" t="s">
        <v>2613</v>
      </c>
      <c r="B312" t="s">
        <v>1952</v>
      </c>
      <c r="C312" t="s">
        <v>19</v>
      </c>
      <c r="D312">
        <v>6200</v>
      </c>
      <c r="E312">
        <v>0</v>
      </c>
      <c r="F312">
        <v>199326.85</v>
      </c>
      <c r="G312" t="s">
        <v>3207</v>
      </c>
      <c r="H312" t="s">
        <v>3222</v>
      </c>
    </row>
    <row r="313" spans="1:8" x14ac:dyDescent="0.3">
      <c r="A313" t="s">
        <v>2614</v>
      </c>
      <c r="B313" t="s">
        <v>1936</v>
      </c>
      <c r="C313" t="s">
        <v>19</v>
      </c>
      <c r="D313">
        <v>7100</v>
      </c>
      <c r="E313">
        <v>0</v>
      </c>
      <c r="F313">
        <v>24122.13</v>
      </c>
      <c r="G313" t="s">
        <v>3205</v>
      </c>
      <c r="H313" t="s">
        <v>3221</v>
      </c>
    </row>
    <row r="314" spans="1:8" x14ac:dyDescent="0.3">
      <c r="A314" t="s">
        <v>2615</v>
      </c>
      <c r="B314" t="s">
        <v>2054</v>
      </c>
      <c r="C314" t="s">
        <v>21</v>
      </c>
      <c r="D314">
        <v>5300</v>
      </c>
      <c r="E314">
        <v>0</v>
      </c>
      <c r="F314">
        <v>57237.48</v>
      </c>
      <c r="G314" t="s">
        <v>3206</v>
      </c>
      <c r="H314" t="s">
        <v>3221</v>
      </c>
    </row>
    <row r="315" spans="1:8" x14ac:dyDescent="0.3">
      <c r="A315" t="s">
        <v>2616</v>
      </c>
      <c r="B315" t="s">
        <v>1851</v>
      </c>
      <c r="C315" t="s">
        <v>20</v>
      </c>
      <c r="D315">
        <v>5400</v>
      </c>
      <c r="E315">
        <v>133124.78</v>
      </c>
      <c r="F315">
        <v>0</v>
      </c>
      <c r="G315" t="s">
        <v>3212</v>
      </c>
      <c r="H315" t="s">
        <v>3220</v>
      </c>
    </row>
    <row r="316" spans="1:8" x14ac:dyDescent="0.3">
      <c r="A316" t="s">
        <v>2617</v>
      </c>
      <c r="B316" t="s">
        <v>1832</v>
      </c>
      <c r="C316" t="s">
        <v>20</v>
      </c>
      <c r="D316">
        <v>5300</v>
      </c>
      <c r="E316">
        <v>115183.19</v>
      </c>
      <c r="F316">
        <v>0</v>
      </c>
      <c r="G316" t="s">
        <v>3218</v>
      </c>
      <c r="H316" t="s">
        <v>3221</v>
      </c>
    </row>
    <row r="317" spans="1:8" x14ac:dyDescent="0.3">
      <c r="A317" t="s">
        <v>2618</v>
      </c>
      <c r="B317" t="s">
        <v>2050</v>
      </c>
      <c r="C317" t="s">
        <v>18</v>
      </c>
      <c r="D317">
        <v>5200</v>
      </c>
      <c r="E317">
        <v>136713.4</v>
      </c>
      <c r="F317">
        <v>0</v>
      </c>
      <c r="G317" t="s">
        <v>3210</v>
      </c>
      <c r="H317" t="s">
        <v>3223</v>
      </c>
    </row>
    <row r="318" spans="1:8" x14ac:dyDescent="0.3">
      <c r="A318" t="s">
        <v>2619</v>
      </c>
      <c r="B318" t="s">
        <v>1835</v>
      </c>
      <c r="C318" t="s">
        <v>20</v>
      </c>
      <c r="D318">
        <v>5100</v>
      </c>
      <c r="E318">
        <v>134241.06</v>
      </c>
      <c r="F318">
        <v>0</v>
      </c>
      <c r="G318" t="s">
        <v>3218</v>
      </c>
      <c r="H318" t="s">
        <v>3221</v>
      </c>
    </row>
    <row r="319" spans="1:8" x14ac:dyDescent="0.3">
      <c r="A319" t="s">
        <v>2620</v>
      </c>
      <c r="B319" t="s">
        <v>2000</v>
      </c>
      <c r="C319" t="s">
        <v>20</v>
      </c>
      <c r="D319">
        <v>7100</v>
      </c>
      <c r="E319">
        <v>158006.91</v>
      </c>
      <c r="F319">
        <v>0</v>
      </c>
      <c r="G319" t="s">
        <v>3215</v>
      </c>
      <c r="H319" t="s">
        <v>3223</v>
      </c>
    </row>
    <row r="320" spans="1:8" x14ac:dyDescent="0.3">
      <c r="A320" t="s">
        <v>2621</v>
      </c>
      <c r="B320" t="s">
        <v>1838</v>
      </c>
      <c r="C320" t="s">
        <v>20</v>
      </c>
      <c r="D320">
        <v>6100</v>
      </c>
      <c r="E320">
        <v>0</v>
      </c>
      <c r="F320">
        <v>240161.64</v>
      </c>
      <c r="G320" t="s">
        <v>3208</v>
      </c>
      <c r="H320" t="s">
        <v>3222</v>
      </c>
    </row>
    <row r="321" spans="1:8" x14ac:dyDescent="0.3">
      <c r="A321" t="s">
        <v>2622</v>
      </c>
      <c r="B321" t="s">
        <v>2035</v>
      </c>
      <c r="C321" t="s">
        <v>20</v>
      </c>
      <c r="D321">
        <v>5400</v>
      </c>
      <c r="E321">
        <v>0</v>
      </c>
      <c r="F321">
        <v>102990.22</v>
      </c>
      <c r="G321" t="s">
        <v>3218</v>
      </c>
      <c r="H321" t="s">
        <v>3221</v>
      </c>
    </row>
    <row r="322" spans="1:8" x14ac:dyDescent="0.3">
      <c r="A322" t="s">
        <v>2623</v>
      </c>
      <c r="B322" t="s">
        <v>1889</v>
      </c>
      <c r="C322" t="s">
        <v>18</v>
      </c>
      <c r="D322">
        <v>5300</v>
      </c>
      <c r="E322">
        <v>0</v>
      </c>
      <c r="F322">
        <v>179615.91</v>
      </c>
      <c r="G322" t="s">
        <v>3210</v>
      </c>
      <c r="H322" t="s">
        <v>3223</v>
      </c>
    </row>
    <row r="323" spans="1:8" x14ac:dyDescent="0.3">
      <c r="A323" t="s">
        <v>2624</v>
      </c>
      <c r="B323" t="s">
        <v>1786</v>
      </c>
      <c r="C323" t="s">
        <v>18</v>
      </c>
      <c r="D323">
        <v>6200</v>
      </c>
      <c r="E323">
        <v>239795.4</v>
      </c>
      <c r="F323">
        <v>0</v>
      </c>
      <c r="G323" t="s">
        <v>3219</v>
      </c>
      <c r="H323" t="s">
        <v>3222</v>
      </c>
    </row>
    <row r="324" spans="1:8" x14ac:dyDescent="0.3">
      <c r="A324" t="s">
        <v>2625</v>
      </c>
      <c r="B324" t="s">
        <v>1820</v>
      </c>
      <c r="C324" t="s">
        <v>18</v>
      </c>
      <c r="D324">
        <v>5100</v>
      </c>
      <c r="E324">
        <v>138895.85999999999</v>
      </c>
      <c r="F324">
        <v>0</v>
      </c>
      <c r="G324" t="s">
        <v>3214</v>
      </c>
      <c r="H324" t="s">
        <v>3221</v>
      </c>
    </row>
    <row r="325" spans="1:8" x14ac:dyDescent="0.3">
      <c r="A325" t="s">
        <v>2626</v>
      </c>
      <c r="B325" t="s">
        <v>1849</v>
      </c>
      <c r="C325" t="s">
        <v>21</v>
      </c>
      <c r="D325">
        <v>6200</v>
      </c>
      <c r="E325">
        <v>140479.01999999999</v>
      </c>
      <c r="F325">
        <v>0</v>
      </c>
      <c r="G325" t="s">
        <v>3213</v>
      </c>
      <c r="H325" t="s">
        <v>3222</v>
      </c>
    </row>
    <row r="326" spans="1:8" x14ac:dyDescent="0.3">
      <c r="A326" t="s">
        <v>2627</v>
      </c>
      <c r="B326" t="s">
        <v>2001</v>
      </c>
      <c r="C326" t="s">
        <v>19</v>
      </c>
      <c r="D326">
        <v>6100</v>
      </c>
      <c r="E326">
        <v>88193.39</v>
      </c>
      <c r="F326">
        <v>0</v>
      </c>
      <c r="G326" t="s">
        <v>3207</v>
      </c>
      <c r="H326" t="s">
        <v>3222</v>
      </c>
    </row>
    <row r="327" spans="1:8" x14ac:dyDescent="0.3">
      <c r="A327" t="s">
        <v>2628</v>
      </c>
      <c r="B327" t="s">
        <v>1904</v>
      </c>
      <c r="C327" t="s">
        <v>21</v>
      </c>
      <c r="D327">
        <v>5100</v>
      </c>
      <c r="E327">
        <v>0</v>
      </c>
      <c r="F327">
        <v>166681.45000000001</v>
      </c>
      <c r="G327" t="s">
        <v>3216</v>
      </c>
      <c r="H327" t="s">
        <v>3223</v>
      </c>
    </row>
    <row r="328" spans="1:8" x14ac:dyDescent="0.3">
      <c r="A328" t="s">
        <v>2629</v>
      </c>
      <c r="B328" t="s">
        <v>2049</v>
      </c>
      <c r="C328" t="s">
        <v>20</v>
      </c>
      <c r="D328">
        <v>5400</v>
      </c>
      <c r="E328">
        <v>109206.98</v>
      </c>
      <c r="F328">
        <v>0</v>
      </c>
      <c r="G328" t="s">
        <v>3218</v>
      </c>
      <c r="H328" t="s">
        <v>3221</v>
      </c>
    </row>
    <row r="329" spans="1:8" x14ac:dyDescent="0.3">
      <c r="A329" t="s">
        <v>2630</v>
      </c>
      <c r="B329" t="s">
        <v>1905</v>
      </c>
      <c r="C329" t="s">
        <v>18</v>
      </c>
      <c r="D329">
        <v>5400</v>
      </c>
      <c r="E329">
        <v>0</v>
      </c>
      <c r="F329">
        <v>7686.65</v>
      </c>
      <c r="G329" t="s">
        <v>3210</v>
      </c>
      <c r="H329" t="s">
        <v>3223</v>
      </c>
    </row>
    <row r="330" spans="1:8" x14ac:dyDescent="0.3">
      <c r="A330" t="s">
        <v>2631</v>
      </c>
      <c r="B330" t="s">
        <v>2094</v>
      </c>
      <c r="C330" t="s">
        <v>20</v>
      </c>
      <c r="D330">
        <v>5200</v>
      </c>
      <c r="E330">
        <v>0</v>
      </c>
      <c r="F330">
        <v>212708.62</v>
      </c>
      <c r="G330" t="s">
        <v>3215</v>
      </c>
      <c r="H330" t="s">
        <v>3223</v>
      </c>
    </row>
    <row r="331" spans="1:8" x14ac:dyDescent="0.3">
      <c r="A331" t="s">
        <v>2632</v>
      </c>
      <c r="B331" t="s">
        <v>1860</v>
      </c>
      <c r="C331" t="s">
        <v>18</v>
      </c>
      <c r="D331">
        <v>5200</v>
      </c>
      <c r="E331">
        <v>0</v>
      </c>
      <c r="F331">
        <v>204214.47</v>
      </c>
      <c r="G331" t="s">
        <v>3214</v>
      </c>
      <c r="H331" t="s">
        <v>3221</v>
      </c>
    </row>
    <row r="332" spans="1:8" x14ac:dyDescent="0.3">
      <c r="A332" t="s">
        <v>2633</v>
      </c>
      <c r="B332" t="s">
        <v>1791</v>
      </c>
      <c r="C332" t="s">
        <v>19</v>
      </c>
      <c r="D332">
        <v>5400</v>
      </c>
      <c r="E332">
        <v>76638.710000000006</v>
      </c>
      <c r="F332">
        <v>0</v>
      </c>
      <c r="G332" t="s">
        <v>3211</v>
      </c>
      <c r="H332" t="s">
        <v>3220</v>
      </c>
    </row>
    <row r="333" spans="1:8" x14ac:dyDescent="0.3">
      <c r="A333" t="s">
        <v>2634</v>
      </c>
      <c r="B333" t="s">
        <v>1904</v>
      </c>
      <c r="C333" t="s">
        <v>18</v>
      </c>
      <c r="D333">
        <v>6100</v>
      </c>
      <c r="E333">
        <v>210517.27</v>
      </c>
      <c r="F333">
        <v>0</v>
      </c>
      <c r="G333" t="s">
        <v>3219</v>
      </c>
      <c r="H333" t="s">
        <v>3222</v>
      </c>
    </row>
    <row r="334" spans="1:8" x14ac:dyDescent="0.3">
      <c r="A334" t="s">
        <v>2635</v>
      </c>
      <c r="B334" t="s">
        <v>1845</v>
      </c>
      <c r="C334" t="s">
        <v>20</v>
      </c>
      <c r="D334">
        <v>6100</v>
      </c>
      <c r="E334">
        <v>0</v>
      </c>
      <c r="F334">
        <v>171907.63</v>
      </c>
      <c r="G334" t="s">
        <v>3208</v>
      </c>
      <c r="H334" t="s">
        <v>3222</v>
      </c>
    </row>
    <row r="335" spans="1:8" x14ac:dyDescent="0.3">
      <c r="A335" t="s">
        <v>2636</v>
      </c>
      <c r="B335" t="s">
        <v>2064</v>
      </c>
      <c r="C335" t="s">
        <v>18</v>
      </c>
      <c r="D335">
        <v>5200</v>
      </c>
      <c r="E335">
        <v>0</v>
      </c>
      <c r="F335">
        <v>65885.86</v>
      </c>
      <c r="G335" t="s">
        <v>3204</v>
      </c>
      <c r="H335" t="s">
        <v>3220</v>
      </c>
    </row>
    <row r="336" spans="1:8" x14ac:dyDescent="0.3">
      <c r="A336" t="s">
        <v>2637</v>
      </c>
      <c r="B336" t="s">
        <v>1978</v>
      </c>
      <c r="C336" t="s">
        <v>19</v>
      </c>
      <c r="D336">
        <v>5400</v>
      </c>
      <c r="E336">
        <v>35698.720000000001</v>
      </c>
      <c r="F336">
        <v>0</v>
      </c>
      <c r="G336" t="s">
        <v>3205</v>
      </c>
      <c r="H336" t="s">
        <v>3221</v>
      </c>
    </row>
    <row r="337" spans="1:8" x14ac:dyDescent="0.3">
      <c r="A337" t="s">
        <v>2638</v>
      </c>
      <c r="B337" t="s">
        <v>1886</v>
      </c>
      <c r="C337" t="s">
        <v>18</v>
      </c>
      <c r="D337">
        <v>6200</v>
      </c>
      <c r="E337">
        <v>0</v>
      </c>
      <c r="F337">
        <v>198822.96</v>
      </c>
      <c r="G337" t="s">
        <v>3219</v>
      </c>
      <c r="H337" t="s">
        <v>3222</v>
      </c>
    </row>
    <row r="338" spans="1:8" x14ac:dyDescent="0.3">
      <c r="A338" t="s">
        <v>2639</v>
      </c>
      <c r="B338" t="s">
        <v>2010</v>
      </c>
      <c r="C338" t="s">
        <v>20</v>
      </c>
      <c r="D338">
        <v>7200</v>
      </c>
      <c r="E338">
        <v>0</v>
      </c>
      <c r="F338">
        <v>94843.62</v>
      </c>
      <c r="G338" t="s">
        <v>3218</v>
      </c>
      <c r="H338" t="s">
        <v>3221</v>
      </c>
    </row>
    <row r="339" spans="1:8" x14ac:dyDescent="0.3">
      <c r="A339" t="s">
        <v>2640</v>
      </c>
      <c r="B339" t="s">
        <v>1918</v>
      </c>
      <c r="C339" t="s">
        <v>21</v>
      </c>
      <c r="D339">
        <v>5400</v>
      </c>
      <c r="E339">
        <v>0</v>
      </c>
      <c r="F339">
        <v>9495.42</v>
      </c>
      <c r="G339" t="s">
        <v>3217</v>
      </c>
      <c r="H339" t="s">
        <v>3220</v>
      </c>
    </row>
    <row r="340" spans="1:8" x14ac:dyDescent="0.3">
      <c r="A340" t="s">
        <v>2641</v>
      </c>
      <c r="B340" t="s">
        <v>1828</v>
      </c>
      <c r="C340" t="s">
        <v>20</v>
      </c>
      <c r="D340">
        <v>5300</v>
      </c>
      <c r="E340">
        <v>134337.91</v>
      </c>
      <c r="F340">
        <v>0</v>
      </c>
      <c r="G340" t="s">
        <v>3212</v>
      </c>
      <c r="H340" t="s">
        <v>3220</v>
      </c>
    </row>
    <row r="341" spans="1:8" x14ac:dyDescent="0.3">
      <c r="A341" t="s">
        <v>2642</v>
      </c>
      <c r="B341" t="s">
        <v>2082</v>
      </c>
      <c r="C341" t="s">
        <v>18</v>
      </c>
      <c r="D341">
        <v>5400</v>
      </c>
      <c r="E341">
        <v>12673.84</v>
      </c>
      <c r="F341">
        <v>0</v>
      </c>
      <c r="G341" t="s">
        <v>3204</v>
      </c>
      <c r="H341" t="s">
        <v>3220</v>
      </c>
    </row>
    <row r="342" spans="1:8" x14ac:dyDescent="0.3">
      <c r="A342" t="s">
        <v>2643</v>
      </c>
      <c r="B342" t="s">
        <v>2002</v>
      </c>
      <c r="C342" t="s">
        <v>21</v>
      </c>
      <c r="D342">
        <v>5300</v>
      </c>
      <c r="E342">
        <v>34538.300000000003</v>
      </c>
      <c r="F342">
        <v>0</v>
      </c>
      <c r="G342" t="s">
        <v>3217</v>
      </c>
      <c r="H342" t="s">
        <v>3220</v>
      </c>
    </row>
    <row r="343" spans="1:8" x14ac:dyDescent="0.3">
      <c r="A343" t="s">
        <v>2644</v>
      </c>
      <c r="B343" t="s">
        <v>2069</v>
      </c>
      <c r="C343" t="s">
        <v>18</v>
      </c>
      <c r="D343">
        <v>5400</v>
      </c>
      <c r="E343">
        <v>135766.79</v>
      </c>
      <c r="F343">
        <v>0</v>
      </c>
      <c r="G343" t="s">
        <v>3210</v>
      </c>
      <c r="H343" t="s">
        <v>3223</v>
      </c>
    </row>
    <row r="344" spans="1:8" x14ac:dyDescent="0.3">
      <c r="A344" t="s">
        <v>2645</v>
      </c>
      <c r="B344" t="s">
        <v>2062</v>
      </c>
      <c r="C344" t="s">
        <v>18</v>
      </c>
      <c r="D344">
        <v>7100</v>
      </c>
      <c r="E344">
        <v>53868.36</v>
      </c>
      <c r="F344">
        <v>0</v>
      </c>
      <c r="G344" t="s">
        <v>3214</v>
      </c>
      <c r="H344" t="s">
        <v>3221</v>
      </c>
    </row>
    <row r="345" spans="1:8" x14ac:dyDescent="0.3">
      <c r="A345" t="s">
        <v>2646</v>
      </c>
      <c r="B345" t="s">
        <v>1941</v>
      </c>
      <c r="C345" t="s">
        <v>20</v>
      </c>
      <c r="D345">
        <v>6100</v>
      </c>
      <c r="E345">
        <v>0</v>
      </c>
      <c r="F345">
        <v>183988.74</v>
      </c>
      <c r="G345" t="s">
        <v>3208</v>
      </c>
      <c r="H345" t="s">
        <v>3222</v>
      </c>
    </row>
    <row r="346" spans="1:8" x14ac:dyDescent="0.3">
      <c r="A346" t="s">
        <v>2647</v>
      </c>
      <c r="B346" t="s">
        <v>1881</v>
      </c>
      <c r="C346" t="s">
        <v>20</v>
      </c>
      <c r="D346">
        <v>5100</v>
      </c>
      <c r="E346">
        <v>0</v>
      </c>
      <c r="F346">
        <v>231922.46</v>
      </c>
      <c r="G346" t="s">
        <v>3212</v>
      </c>
      <c r="H346" t="s">
        <v>3220</v>
      </c>
    </row>
    <row r="347" spans="1:8" x14ac:dyDescent="0.3">
      <c r="A347" t="s">
        <v>2648</v>
      </c>
      <c r="B347" t="s">
        <v>1842</v>
      </c>
      <c r="C347" t="s">
        <v>21</v>
      </c>
      <c r="D347">
        <v>7200</v>
      </c>
      <c r="E347">
        <v>0</v>
      </c>
      <c r="F347">
        <v>44409.11</v>
      </c>
      <c r="G347" t="s">
        <v>3206</v>
      </c>
      <c r="H347" t="s">
        <v>3221</v>
      </c>
    </row>
    <row r="348" spans="1:8" x14ac:dyDescent="0.3">
      <c r="A348" t="s">
        <v>2649</v>
      </c>
      <c r="B348" t="s">
        <v>1778</v>
      </c>
      <c r="C348" t="s">
        <v>21</v>
      </c>
      <c r="D348">
        <v>7200</v>
      </c>
      <c r="E348">
        <v>230683.83</v>
      </c>
      <c r="F348">
        <v>0</v>
      </c>
      <c r="G348" t="s">
        <v>3217</v>
      </c>
      <c r="H348" t="s">
        <v>3220</v>
      </c>
    </row>
    <row r="349" spans="1:8" x14ac:dyDescent="0.3">
      <c r="A349" t="s">
        <v>2650</v>
      </c>
      <c r="B349" t="s">
        <v>1780</v>
      </c>
      <c r="C349" t="s">
        <v>20</v>
      </c>
      <c r="D349">
        <v>7200</v>
      </c>
      <c r="E349">
        <v>213401.46</v>
      </c>
      <c r="F349">
        <v>0</v>
      </c>
      <c r="G349" t="s">
        <v>3215</v>
      </c>
      <c r="H349" t="s">
        <v>3223</v>
      </c>
    </row>
    <row r="350" spans="1:8" x14ac:dyDescent="0.3">
      <c r="A350" t="s">
        <v>2651</v>
      </c>
      <c r="B350" t="s">
        <v>1791</v>
      </c>
      <c r="C350" t="s">
        <v>20</v>
      </c>
      <c r="D350">
        <v>6100</v>
      </c>
      <c r="E350">
        <v>33948.11</v>
      </c>
      <c r="F350">
        <v>0</v>
      </c>
      <c r="G350" t="s">
        <v>3208</v>
      </c>
      <c r="H350" t="s">
        <v>3222</v>
      </c>
    </row>
    <row r="351" spans="1:8" x14ac:dyDescent="0.3">
      <c r="A351" t="s">
        <v>2652</v>
      </c>
      <c r="B351" t="s">
        <v>1814</v>
      </c>
      <c r="C351" t="s">
        <v>20</v>
      </c>
      <c r="D351">
        <v>6100</v>
      </c>
      <c r="E351">
        <v>208921.62</v>
      </c>
      <c r="F351">
        <v>0</v>
      </c>
      <c r="G351" t="s">
        <v>3208</v>
      </c>
      <c r="H351" t="s">
        <v>3222</v>
      </c>
    </row>
    <row r="352" spans="1:8" x14ac:dyDescent="0.3">
      <c r="A352" t="s">
        <v>2653</v>
      </c>
      <c r="B352" t="s">
        <v>1864</v>
      </c>
      <c r="C352" t="s">
        <v>18</v>
      </c>
      <c r="D352">
        <v>6100</v>
      </c>
      <c r="E352">
        <v>0</v>
      </c>
      <c r="F352">
        <v>174762.74</v>
      </c>
      <c r="G352" t="s">
        <v>3219</v>
      </c>
      <c r="H352" t="s">
        <v>3222</v>
      </c>
    </row>
    <row r="353" spans="1:8" x14ac:dyDescent="0.3">
      <c r="A353" t="s">
        <v>2654</v>
      </c>
      <c r="B353" t="s">
        <v>2084</v>
      </c>
      <c r="C353" t="s">
        <v>18</v>
      </c>
      <c r="D353">
        <v>5100</v>
      </c>
      <c r="E353">
        <v>243707.82</v>
      </c>
      <c r="F353">
        <v>0</v>
      </c>
      <c r="G353" t="s">
        <v>3214</v>
      </c>
      <c r="H353" t="s">
        <v>3221</v>
      </c>
    </row>
    <row r="354" spans="1:8" x14ac:dyDescent="0.3">
      <c r="A354" t="s">
        <v>2655</v>
      </c>
      <c r="B354" t="s">
        <v>1814</v>
      </c>
      <c r="C354" t="s">
        <v>21</v>
      </c>
      <c r="D354">
        <v>5200</v>
      </c>
      <c r="E354">
        <v>0</v>
      </c>
      <c r="F354">
        <v>62976</v>
      </c>
      <c r="G354" t="s">
        <v>3206</v>
      </c>
      <c r="H354" t="s">
        <v>3221</v>
      </c>
    </row>
    <row r="355" spans="1:8" x14ac:dyDescent="0.3">
      <c r="A355" t="s">
        <v>2656</v>
      </c>
      <c r="B355" t="s">
        <v>2021</v>
      </c>
      <c r="C355" t="s">
        <v>20</v>
      </c>
      <c r="D355">
        <v>5200</v>
      </c>
      <c r="E355">
        <v>0</v>
      </c>
      <c r="F355">
        <v>248701.29</v>
      </c>
      <c r="G355" t="s">
        <v>3212</v>
      </c>
      <c r="H355" t="s">
        <v>3220</v>
      </c>
    </row>
    <row r="356" spans="1:8" x14ac:dyDescent="0.3">
      <c r="A356" t="s">
        <v>2657</v>
      </c>
      <c r="B356" t="s">
        <v>2003</v>
      </c>
      <c r="C356" t="s">
        <v>21</v>
      </c>
      <c r="D356">
        <v>5400</v>
      </c>
      <c r="E356">
        <v>106609.5</v>
      </c>
      <c r="F356">
        <v>0</v>
      </c>
      <c r="G356" t="s">
        <v>3216</v>
      </c>
      <c r="H356" t="s">
        <v>3223</v>
      </c>
    </row>
    <row r="357" spans="1:8" x14ac:dyDescent="0.3">
      <c r="A357" t="s">
        <v>2658</v>
      </c>
      <c r="B357" t="s">
        <v>1928</v>
      </c>
      <c r="C357" t="s">
        <v>18</v>
      </c>
      <c r="D357">
        <v>6100</v>
      </c>
      <c r="E357">
        <v>240250.52</v>
      </c>
      <c r="F357">
        <v>0</v>
      </c>
      <c r="G357" t="s">
        <v>3219</v>
      </c>
      <c r="H357" t="s">
        <v>3222</v>
      </c>
    </row>
    <row r="358" spans="1:8" x14ac:dyDescent="0.3">
      <c r="A358" t="s">
        <v>2659</v>
      </c>
      <c r="B358" t="s">
        <v>1804</v>
      </c>
      <c r="C358" t="s">
        <v>21</v>
      </c>
      <c r="D358">
        <v>7200</v>
      </c>
      <c r="E358">
        <v>0</v>
      </c>
      <c r="F358">
        <v>203862.56</v>
      </c>
      <c r="G358" t="s">
        <v>3217</v>
      </c>
      <c r="H358" t="s">
        <v>3220</v>
      </c>
    </row>
    <row r="359" spans="1:8" x14ac:dyDescent="0.3">
      <c r="A359" t="s">
        <v>2660</v>
      </c>
      <c r="B359" t="s">
        <v>1922</v>
      </c>
      <c r="C359" t="s">
        <v>20</v>
      </c>
      <c r="D359">
        <v>5200</v>
      </c>
      <c r="E359">
        <v>64314.239999999998</v>
      </c>
      <c r="F359">
        <v>0</v>
      </c>
      <c r="G359" t="s">
        <v>3218</v>
      </c>
      <c r="H359" t="s">
        <v>3221</v>
      </c>
    </row>
    <row r="360" spans="1:8" x14ac:dyDescent="0.3">
      <c r="A360" t="s">
        <v>2661</v>
      </c>
      <c r="B360" t="s">
        <v>2057</v>
      </c>
      <c r="C360" t="s">
        <v>19</v>
      </c>
      <c r="D360">
        <v>6200</v>
      </c>
      <c r="E360">
        <v>0</v>
      </c>
      <c r="F360">
        <v>32575.85</v>
      </c>
      <c r="G360" t="s">
        <v>3207</v>
      </c>
      <c r="H360" t="s">
        <v>3222</v>
      </c>
    </row>
    <row r="361" spans="1:8" x14ac:dyDescent="0.3">
      <c r="A361" t="s">
        <v>2662</v>
      </c>
      <c r="B361" t="s">
        <v>1794</v>
      </c>
      <c r="C361" t="s">
        <v>18</v>
      </c>
      <c r="D361">
        <v>7200</v>
      </c>
      <c r="E361">
        <v>78356.13</v>
      </c>
      <c r="F361">
        <v>0</v>
      </c>
      <c r="G361" t="s">
        <v>3214</v>
      </c>
      <c r="H361" t="s">
        <v>3221</v>
      </c>
    </row>
    <row r="362" spans="1:8" x14ac:dyDescent="0.3">
      <c r="A362" t="s">
        <v>2663</v>
      </c>
      <c r="B362" t="s">
        <v>2088</v>
      </c>
      <c r="C362" t="s">
        <v>20</v>
      </c>
      <c r="D362">
        <v>7100</v>
      </c>
      <c r="E362">
        <v>0</v>
      </c>
      <c r="F362">
        <v>113815.33</v>
      </c>
      <c r="G362" t="s">
        <v>3218</v>
      </c>
      <c r="H362" t="s">
        <v>3221</v>
      </c>
    </row>
    <row r="363" spans="1:8" x14ac:dyDescent="0.3">
      <c r="A363" t="s">
        <v>2664</v>
      </c>
      <c r="B363" t="s">
        <v>1966</v>
      </c>
      <c r="C363" t="s">
        <v>18</v>
      </c>
      <c r="D363">
        <v>5300</v>
      </c>
      <c r="E363">
        <v>0</v>
      </c>
      <c r="F363">
        <v>162074.26999999999</v>
      </c>
      <c r="G363" t="s">
        <v>3210</v>
      </c>
      <c r="H363" t="s">
        <v>3223</v>
      </c>
    </row>
    <row r="364" spans="1:8" x14ac:dyDescent="0.3">
      <c r="A364" t="s">
        <v>2665</v>
      </c>
      <c r="B364" t="s">
        <v>1933</v>
      </c>
      <c r="C364" t="s">
        <v>21</v>
      </c>
      <c r="D364">
        <v>5400</v>
      </c>
      <c r="E364">
        <v>162955.63</v>
      </c>
      <c r="F364">
        <v>0</v>
      </c>
      <c r="G364" t="s">
        <v>3217</v>
      </c>
      <c r="H364" t="s">
        <v>3220</v>
      </c>
    </row>
    <row r="365" spans="1:8" x14ac:dyDescent="0.3">
      <c r="A365" t="s">
        <v>2666</v>
      </c>
      <c r="B365" t="s">
        <v>2058</v>
      </c>
      <c r="C365" t="s">
        <v>19</v>
      </c>
      <c r="D365">
        <v>7200</v>
      </c>
      <c r="E365">
        <v>0</v>
      </c>
      <c r="F365">
        <v>41882.5</v>
      </c>
      <c r="G365" t="s">
        <v>3205</v>
      </c>
      <c r="H365" t="s">
        <v>3221</v>
      </c>
    </row>
    <row r="366" spans="1:8" x14ac:dyDescent="0.3">
      <c r="A366" t="s">
        <v>2667</v>
      </c>
      <c r="B366" t="s">
        <v>2098</v>
      </c>
      <c r="C366" t="s">
        <v>21</v>
      </c>
      <c r="D366">
        <v>6200</v>
      </c>
      <c r="E366">
        <v>0</v>
      </c>
      <c r="F366">
        <v>15355.9</v>
      </c>
      <c r="G366" t="s">
        <v>3213</v>
      </c>
      <c r="H366" t="s">
        <v>3222</v>
      </c>
    </row>
    <row r="367" spans="1:8" x14ac:dyDescent="0.3">
      <c r="A367" t="s">
        <v>2668</v>
      </c>
      <c r="B367" t="s">
        <v>1929</v>
      </c>
      <c r="C367" t="s">
        <v>20</v>
      </c>
      <c r="D367">
        <v>5300</v>
      </c>
      <c r="E367">
        <v>206109.06</v>
      </c>
      <c r="F367">
        <v>0</v>
      </c>
      <c r="G367" t="s">
        <v>3215</v>
      </c>
      <c r="H367" t="s">
        <v>3223</v>
      </c>
    </row>
    <row r="368" spans="1:8" x14ac:dyDescent="0.3">
      <c r="A368" t="s">
        <v>2669</v>
      </c>
      <c r="B368" t="s">
        <v>3203</v>
      </c>
      <c r="C368" t="s">
        <v>21</v>
      </c>
      <c r="D368">
        <v>6100</v>
      </c>
      <c r="E368">
        <v>0</v>
      </c>
      <c r="F368">
        <v>52609.96</v>
      </c>
      <c r="G368" t="s">
        <v>3216</v>
      </c>
      <c r="H368" t="s">
        <v>3223</v>
      </c>
    </row>
    <row r="369" spans="1:8" x14ac:dyDescent="0.3">
      <c r="A369" t="s">
        <v>2670</v>
      </c>
      <c r="B369" t="s">
        <v>1838</v>
      </c>
      <c r="C369" t="s">
        <v>19</v>
      </c>
      <c r="D369">
        <v>7100</v>
      </c>
      <c r="E369">
        <v>26463.64</v>
      </c>
      <c r="F369">
        <v>0</v>
      </c>
      <c r="G369" t="s">
        <v>3209</v>
      </c>
      <c r="H369" t="s">
        <v>3223</v>
      </c>
    </row>
    <row r="370" spans="1:8" x14ac:dyDescent="0.3">
      <c r="A370" t="s">
        <v>2671</v>
      </c>
      <c r="B370" t="s">
        <v>2119</v>
      </c>
      <c r="C370" t="s">
        <v>21</v>
      </c>
      <c r="D370">
        <v>5200</v>
      </c>
      <c r="E370">
        <v>0</v>
      </c>
      <c r="F370">
        <v>138338.01</v>
      </c>
      <c r="G370" t="s">
        <v>3206</v>
      </c>
      <c r="H370" t="s">
        <v>3221</v>
      </c>
    </row>
    <row r="371" spans="1:8" x14ac:dyDescent="0.3">
      <c r="A371" t="s">
        <v>2672</v>
      </c>
      <c r="B371" t="s">
        <v>1817</v>
      </c>
      <c r="C371" t="s">
        <v>20</v>
      </c>
      <c r="D371">
        <v>6200</v>
      </c>
      <c r="E371">
        <v>0</v>
      </c>
      <c r="F371">
        <v>165122.38</v>
      </c>
      <c r="G371" t="s">
        <v>3208</v>
      </c>
      <c r="H371" t="s">
        <v>3222</v>
      </c>
    </row>
    <row r="372" spans="1:8" x14ac:dyDescent="0.3">
      <c r="A372" t="s">
        <v>2673</v>
      </c>
      <c r="B372" t="s">
        <v>1781</v>
      </c>
      <c r="C372" t="s">
        <v>21</v>
      </c>
      <c r="D372">
        <v>5200</v>
      </c>
      <c r="E372">
        <v>46566.96</v>
      </c>
      <c r="F372">
        <v>0</v>
      </c>
      <c r="G372" t="s">
        <v>3206</v>
      </c>
      <c r="H372" t="s">
        <v>3221</v>
      </c>
    </row>
    <row r="373" spans="1:8" x14ac:dyDescent="0.3">
      <c r="A373" t="s">
        <v>2674</v>
      </c>
      <c r="B373" t="s">
        <v>2064</v>
      </c>
      <c r="C373" t="s">
        <v>20</v>
      </c>
      <c r="D373">
        <v>7100</v>
      </c>
      <c r="E373">
        <v>6004.86</v>
      </c>
      <c r="F373">
        <v>0</v>
      </c>
      <c r="G373" t="s">
        <v>3218</v>
      </c>
      <c r="H373" t="s">
        <v>3221</v>
      </c>
    </row>
    <row r="374" spans="1:8" x14ac:dyDescent="0.3">
      <c r="A374" t="s">
        <v>2675</v>
      </c>
      <c r="B374" t="s">
        <v>1780</v>
      </c>
      <c r="C374" t="s">
        <v>18</v>
      </c>
      <c r="D374">
        <v>6100</v>
      </c>
      <c r="E374">
        <v>72223.7</v>
      </c>
      <c r="F374">
        <v>0</v>
      </c>
      <c r="G374" t="s">
        <v>3219</v>
      </c>
      <c r="H374" t="s">
        <v>3222</v>
      </c>
    </row>
    <row r="375" spans="1:8" x14ac:dyDescent="0.3">
      <c r="A375" t="s">
        <v>2676</v>
      </c>
      <c r="B375" t="s">
        <v>1831</v>
      </c>
      <c r="C375" t="s">
        <v>21</v>
      </c>
      <c r="D375">
        <v>5400</v>
      </c>
      <c r="E375">
        <v>203400.59</v>
      </c>
      <c r="F375">
        <v>0</v>
      </c>
      <c r="G375" t="s">
        <v>3216</v>
      </c>
      <c r="H375" t="s">
        <v>3223</v>
      </c>
    </row>
    <row r="376" spans="1:8" x14ac:dyDescent="0.3">
      <c r="A376" t="s">
        <v>2677</v>
      </c>
      <c r="B376" t="s">
        <v>1997</v>
      </c>
      <c r="C376" t="s">
        <v>19</v>
      </c>
      <c r="D376">
        <v>7100</v>
      </c>
      <c r="E376">
        <v>118106.5</v>
      </c>
      <c r="F376">
        <v>0</v>
      </c>
      <c r="G376" t="s">
        <v>3211</v>
      </c>
      <c r="H376" t="s">
        <v>3220</v>
      </c>
    </row>
    <row r="377" spans="1:8" x14ac:dyDescent="0.3">
      <c r="A377" t="s">
        <v>2678</v>
      </c>
      <c r="B377" t="s">
        <v>1895</v>
      </c>
      <c r="C377" t="s">
        <v>19</v>
      </c>
      <c r="D377">
        <v>6100</v>
      </c>
      <c r="E377">
        <v>0</v>
      </c>
      <c r="F377">
        <v>194693.84</v>
      </c>
      <c r="G377" t="s">
        <v>3207</v>
      </c>
      <c r="H377" t="s">
        <v>3222</v>
      </c>
    </row>
    <row r="378" spans="1:8" x14ac:dyDescent="0.3">
      <c r="A378" t="s">
        <v>2679</v>
      </c>
      <c r="B378" t="s">
        <v>1794</v>
      </c>
      <c r="C378" t="s">
        <v>19</v>
      </c>
      <c r="D378">
        <v>6200</v>
      </c>
      <c r="E378">
        <v>0</v>
      </c>
      <c r="F378">
        <v>227715.03</v>
      </c>
      <c r="G378" t="s">
        <v>3209</v>
      </c>
      <c r="H378" t="s">
        <v>3223</v>
      </c>
    </row>
    <row r="379" spans="1:8" x14ac:dyDescent="0.3">
      <c r="A379" t="s">
        <v>2680</v>
      </c>
      <c r="B379" t="s">
        <v>1982</v>
      </c>
      <c r="C379" t="s">
        <v>18</v>
      </c>
      <c r="D379">
        <v>6100</v>
      </c>
      <c r="E379">
        <v>89405.93</v>
      </c>
      <c r="F379">
        <v>0</v>
      </c>
      <c r="G379" t="s">
        <v>3219</v>
      </c>
      <c r="H379" t="s">
        <v>3222</v>
      </c>
    </row>
    <row r="380" spans="1:8" x14ac:dyDescent="0.3">
      <c r="A380" t="s">
        <v>2681</v>
      </c>
      <c r="B380" t="s">
        <v>1955</v>
      </c>
      <c r="C380" t="s">
        <v>18</v>
      </c>
      <c r="D380">
        <v>5400</v>
      </c>
      <c r="E380">
        <v>0</v>
      </c>
      <c r="F380">
        <v>86072.6</v>
      </c>
      <c r="G380" t="s">
        <v>3204</v>
      </c>
      <c r="H380" t="s">
        <v>3220</v>
      </c>
    </row>
    <row r="381" spans="1:8" x14ac:dyDescent="0.3">
      <c r="A381" t="s">
        <v>2682</v>
      </c>
      <c r="B381" t="s">
        <v>1894</v>
      </c>
      <c r="C381" t="s">
        <v>21</v>
      </c>
      <c r="D381">
        <v>7100</v>
      </c>
      <c r="E381">
        <v>0</v>
      </c>
      <c r="F381">
        <v>40965.24</v>
      </c>
      <c r="G381" t="s">
        <v>3216</v>
      </c>
      <c r="H381" t="s">
        <v>3223</v>
      </c>
    </row>
    <row r="382" spans="1:8" x14ac:dyDescent="0.3">
      <c r="A382" t="s">
        <v>2683</v>
      </c>
      <c r="B382" t="s">
        <v>2041</v>
      </c>
      <c r="C382" t="s">
        <v>20</v>
      </c>
      <c r="D382">
        <v>5100</v>
      </c>
      <c r="E382">
        <v>93640.92</v>
      </c>
      <c r="F382">
        <v>0</v>
      </c>
      <c r="G382" t="s">
        <v>3215</v>
      </c>
      <c r="H382" t="s">
        <v>3223</v>
      </c>
    </row>
    <row r="383" spans="1:8" x14ac:dyDescent="0.3">
      <c r="A383" t="s">
        <v>2684</v>
      </c>
      <c r="B383" t="s">
        <v>1838</v>
      </c>
      <c r="C383" t="s">
        <v>20</v>
      </c>
      <c r="D383">
        <v>5400</v>
      </c>
      <c r="E383">
        <v>0</v>
      </c>
      <c r="F383">
        <v>54607.25</v>
      </c>
      <c r="G383" t="s">
        <v>3218</v>
      </c>
      <c r="H383" t="s">
        <v>3221</v>
      </c>
    </row>
    <row r="384" spans="1:8" x14ac:dyDescent="0.3">
      <c r="A384" t="s">
        <v>2685</v>
      </c>
      <c r="B384" t="s">
        <v>1827</v>
      </c>
      <c r="C384" t="s">
        <v>19</v>
      </c>
      <c r="D384">
        <v>6200</v>
      </c>
      <c r="E384">
        <v>0</v>
      </c>
      <c r="F384">
        <v>105930.12</v>
      </c>
      <c r="G384" t="s">
        <v>3207</v>
      </c>
      <c r="H384" t="s">
        <v>3222</v>
      </c>
    </row>
    <row r="385" spans="1:8" x14ac:dyDescent="0.3">
      <c r="A385" t="s">
        <v>2686</v>
      </c>
      <c r="B385" t="s">
        <v>1972</v>
      </c>
      <c r="C385" t="s">
        <v>19</v>
      </c>
      <c r="D385">
        <v>6100</v>
      </c>
      <c r="E385">
        <v>0</v>
      </c>
      <c r="F385">
        <v>6049.03</v>
      </c>
      <c r="G385" t="s">
        <v>3207</v>
      </c>
      <c r="H385" t="s">
        <v>3222</v>
      </c>
    </row>
    <row r="386" spans="1:8" x14ac:dyDescent="0.3">
      <c r="A386" t="s">
        <v>2687</v>
      </c>
      <c r="B386" t="s">
        <v>1849</v>
      </c>
      <c r="C386" t="s">
        <v>18</v>
      </c>
      <c r="D386">
        <v>6100</v>
      </c>
      <c r="E386">
        <v>74047.289999999994</v>
      </c>
      <c r="F386">
        <v>0</v>
      </c>
      <c r="G386" t="s">
        <v>3210</v>
      </c>
      <c r="H386" t="s">
        <v>3223</v>
      </c>
    </row>
    <row r="387" spans="1:8" x14ac:dyDescent="0.3">
      <c r="A387" t="s">
        <v>2688</v>
      </c>
      <c r="B387" t="s">
        <v>2030</v>
      </c>
      <c r="C387" t="s">
        <v>19</v>
      </c>
      <c r="D387">
        <v>5400</v>
      </c>
      <c r="E387">
        <v>0</v>
      </c>
      <c r="F387">
        <v>183051.44</v>
      </c>
      <c r="G387" t="s">
        <v>3209</v>
      </c>
      <c r="H387" t="s">
        <v>3223</v>
      </c>
    </row>
    <row r="388" spans="1:8" x14ac:dyDescent="0.3">
      <c r="A388" t="s">
        <v>2689</v>
      </c>
      <c r="B388" t="s">
        <v>1911</v>
      </c>
      <c r="C388" t="s">
        <v>18</v>
      </c>
      <c r="D388">
        <v>5100</v>
      </c>
      <c r="E388">
        <v>0</v>
      </c>
      <c r="F388">
        <v>231519.7</v>
      </c>
      <c r="G388" t="s">
        <v>3214</v>
      </c>
      <c r="H388" t="s">
        <v>3221</v>
      </c>
    </row>
    <row r="389" spans="1:8" x14ac:dyDescent="0.3">
      <c r="A389" t="s">
        <v>2690</v>
      </c>
      <c r="B389" t="s">
        <v>1983</v>
      </c>
      <c r="C389" t="s">
        <v>21</v>
      </c>
      <c r="D389">
        <v>7200</v>
      </c>
      <c r="E389">
        <v>64158.74</v>
      </c>
      <c r="F389">
        <v>0</v>
      </c>
      <c r="G389" t="s">
        <v>3217</v>
      </c>
      <c r="H389" t="s">
        <v>3220</v>
      </c>
    </row>
    <row r="390" spans="1:8" x14ac:dyDescent="0.3">
      <c r="A390" t="s">
        <v>2691</v>
      </c>
      <c r="B390" t="s">
        <v>2014</v>
      </c>
      <c r="C390" t="s">
        <v>19</v>
      </c>
      <c r="D390">
        <v>6200</v>
      </c>
      <c r="E390">
        <v>0</v>
      </c>
      <c r="F390">
        <v>162481.76</v>
      </c>
      <c r="G390" t="s">
        <v>3207</v>
      </c>
      <c r="H390" t="s">
        <v>3222</v>
      </c>
    </row>
    <row r="391" spans="1:8" x14ac:dyDescent="0.3">
      <c r="A391" t="s">
        <v>2692</v>
      </c>
      <c r="B391" t="s">
        <v>1830</v>
      </c>
      <c r="C391" t="s">
        <v>19</v>
      </c>
      <c r="D391">
        <v>5300</v>
      </c>
      <c r="E391">
        <v>29268.83</v>
      </c>
      <c r="F391">
        <v>0</v>
      </c>
      <c r="G391" t="s">
        <v>3205</v>
      </c>
      <c r="H391" t="s">
        <v>3221</v>
      </c>
    </row>
    <row r="392" spans="1:8" x14ac:dyDescent="0.3">
      <c r="A392" t="s">
        <v>2693</v>
      </c>
      <c r="B392" t="s">
        <v>1952</v>
      </c>
      <c r="C392" t="s">
        <v>18</v>
      </c>
      <c r="D392">
        <v>5200</v>
      </c>
      <c r="E392">
        <v>0</v>
      </c>
      <c r="F392">
        <v>142599.97</v>
      </c>
      <c r="G392" t="s">
        <v>3210</v>
      </c>
      <c r="H392" t="s">
        <v>3223</v>
      </c>
    </row>
    <row r="393" spans="1:8" x14ac:dyDescent="0.3">
      <c r="A393" t="s">
        <v>2694</v>
      </c>
      <c r="B393" t="s">
        <v>1870</v>
      </c>
      <c r="C393" t="s">
        <v>19</v>
      </c>
      <c r="D393">
        <v>6100</v>
      </c>
      <c r="E393">
        <v>0</v>
      </c>
      <c r="F393">
        <v>99896.69</v>
      </c>
      <c r="G393" t="s">
        <v>3209</v>
      </c>
      <c r="H393" t="s">
        <v>3223</v>
      </c>
    </row>
    <row r="394" spans="1:8" x14ac:dyDescent="0.3">
      <c r="A394" t="s">
        <v>2695</v>
      </c>
      <c r="B394" t="s">
        <v>1852</v>
      </c>
      <c r="C394" t="s">
        <v>19</v>
      </c>
      <c r="D394">
        <v>7200</v>
      </c>
      <c r="E394">
        <v>190583.17</v>
      </c>
      <c r="F394">
        <v>0</v>
      </c>
      <c r="G394" t="s">
        <v>3205</v>
      </c>
      <c r="H394" t="s">
        <v>3221</v>
      </c>
    </row>
    <row r="395" spans="1:8" x14ac:dyDescent="0.3">
      <c r="A395" t="s">
        <v>2696</v>
      </c>
      <c r="B395" t="s">
        <v>1799</v>
      </c>
      <c r="C395" t="s">
        <v>18</v>
      </c>
      <c r="D395">
        <v>7200</v>
      </c>
      <c r="E395">
        <v>27837.41</v>
      </c>
      <c r="F395">
        <v>0</v>
      </c>
      <c r="G395" t="s">
        <v>3214</v>
      </c>
      <c r="H395" t="s">
        <v>3221</v>
      </c>
    </row>
    <row r="396" spans="1:8" x14ac:dyDescent="0.3">
      <c r="A396" t="s">
        <v>2697</v>
      </c>
      <c r="B396" t="s">
        <v>1861</v>
      </c>
      <c r="C396" t="s">
        <v>18</v>
      </c>
      <c r="D396">
        <v>7100</v>
      </c>
      <c r="E396">
        <v>87328.9</v>
      </c>
      <c r="F396">
        <v>0</v>
      </c>
      <c r="G396" t="s">
        <v>3204</v>
      </c>
      <c r="H396" t="s">
        <v>3220</v>
      </c>
    </row>
    <row r="397" spans="1:8" x14ac:dyDescent="0.3">
      <c r="A397" t="s">
        <v>2698</v>
      </c>
      <c r="B397" t="s">
        <v>1843</v>
      </c>
      <c r="C397" t="s">
        <v>18</v>
      </c>
      <c r="D397">
        <v>7200</v>
      </c>
      <c r="E397">
        <v>246689.33</v>
      </c>
      <c r="F397">
        <v>0</v>
      </c>
      <c r="G397" t="s">
        <v>3214</v>
      </c>
      <c r="H397" t="s">
        <v>3221</v>
      </c>
    </row>
    <row r="398" spans="1:8" x14ac:dyDescent="0.3">
      <c r="A398" t="s">
        <v>2699</v>
      </c>
      <c r="B398" t="s">
        <v>2041</v>
      </c>
      <c r="C398" t="s">
        <v>20</v>
      </c>
      <c r="D398">
        <v>6200</v>
      </c>
      <c r="E398">
        <v>0</v>
      </c>
      <c r="F398">
        <v>102246.94</v>
      </c>
      <c r="G398" t="s">
        <v>3208</v>
      </c>
      <c r="H398" t="s">
        <v>3222</v>
      </c>
    </row>
    <row r="399" spans="1:8" x14ac:dyDescent="0.3">
      <c r="A399" t="s">
        <v>2700</v>
      </c>
      <c r="B399" t="s">
        <v>1967</v>
      </c>
      <c r="C399" t="s">
        <v>18</v>
      </c>
      <c r="D399">
        <v>5400</v>
      </c>
      <c r="E399">
        <v>241748.03</v>
      </c>
      <c r="F399">
        <v>0</v>
      </c>
      <c r="G399" t="s">
        <v>3214</v>
      </c>
      <c r="H399" t="s">
        <v>3221</v>
      </c>
    </row>
    <row r="400" spans="1:8" x14ac:dyDescent="0.3">
      <c r="A400" t="s">
        <v>2701</v>
      </c>
      <c r="B400" t="s">
        <v>1914</v>
      </c>
      <c r="C400" t="s">
        <v>20</v>
      </c>
      <c r="D400">
        <v>7100</v>
      </c>
      <c r="E400">
        <v>0</v>
      </c>
      <c r="F400">
        <v>129732.85</v>
      </c>
      <c r="G400" t="s">
        <v>3212</v>
      </c>
      <c r="H400" t="s">
        <v>3220</v>
      </c>
    </row>
    <row r="401" spans="1:8" x14ac:dyDescent="0.3">
      <c r="A401" t="s">
        <v>2702</v>
      </c>
      <c r="B401" t="s">
        <v>2065</v>
      </c>
      <c r="C401" t="s">
        <v>18</v>
      </c>
      <c r="D401">
        <v>6100</v>
      </c>
      <c r="E401">
        <v>0</v>
      </c>
      <c r="F401">
        <v>229534.75</v>
      </c>
      <c r="G401" t="s">
        <v>3219</v>
      </c>
      <c r="H401" t="s">
        <v>3222</v>
      </c>
    </row>
    <row r="402" spans="1:8" x14ac:dyDescent="0.3">
      <c r="A402" t="s">
        <v>2703</v>
      </c>
      <c r="B402" t="s">
        <v>1958</v>
      </c>
      <c r="C402" t="s">
        <v>19</v>
      </c>
      <c r="D402">
        <v>6200</v>
      </c>
      <c r="E402">
        <v>0</v>
      </c>
      <c r="F402">
        <v>214557.35</v>
      </c>
      <c r="G402" t="s">
        <v>3209</v>
      </c>
      <c r="H402" t="s">
        <v>3223</v>
      </c>
    </row>
    <row r="403" spans="1:8" x14ac:dyDescent="0.3">
      <c r="A403" t="s">
        <v>2704</v>
      </c>
      <c r="B403" t="s">
        <v>2125</v>
      </c>
      <c r="C403" t="s">
        <v>18</v>
      </c>
      <c r="D403">
        <v>5400</v>
      </c>
      <c r="E403">
        <v>24283.68</v>
      </c>
      <c r="F403">
        <v>0</v>
      </c>
      <c r="G403" t="s">
        <v>3214</v>
      </c>
      <c r="H403" t="s">
        <v>3221</v>
      </c>
    </row>
    <row r="404" spans="1:8" x14ac:dyDescent="0.3">
      <c r="A404" t="s">
        <v>2705</v>
      </c>
      <c r="B404" t="s">
        <v>1791</v>
      </c>
      <c r="C404" t="s">
        <v>20</v>
      </c>
      <c r="D404">
        <v>5300</v>
      </c>
      <c r="E404">
        <v>0</v>
      </c>
      <c r="F404">
        <v>235458.11</v>
      </c>
      <c r="G404" t="s">
        <v>3212</v>
      </c>
      <c r="H404" t="s">
        <v>3220</v>
      </c>
    </row>
    <row r="405" spans="1:8" x14ac:dyDescent="0.3">
      <c r="A405" t="s">
        <v>2706</v>
      </c>
      <c r="B405" t="s">
        <v>2111</v>
      </c>
      <c r="C405" t="s">
        <v>21</v>
      </c>
      <c r="D405">
        <v>5200</v>
      </c>
      <c r="E405">
        <v>0</v>
      </c>
      <c r="F405">
        <v>197059.54</v>
      </c>
      <c r="G405" t="s">
        <v>3217</v>
      </c>
      <c r="H405" t="s">
        <v>3220</v>
      </c>
    </row>
    <row r="406" spans="1:8" x14ac:dyDescent="0.3">
      <c r="A406" t="s">
        <v>2707</v>
      </c>
      <c r="B406" t="s">
        <v>15</v>
      </c>
      <c r="C406" t="s">
        <v>21</v>
      </c>
      <c r="D406">
        <v>5400</v>
      </c>
      <c r="E406">
        <v>144742.17000000001</v>
      </c>
      <c r="F406">
        <v>0</v>
      </c>
      <c r="G406" t="s">
        <v>3217</v>
      </c>
      <c r="H406" t="s">
        <v>3220</v>
      </c>
    </row>
    <row r="407" spans="1:8" x14ac:dyDescent="0.3">
      <c r="A407" t="s">
        <v>2708</v>
      </c>
      <c r="B407" t="s">
        <v>1936</v>
      </c>
      <c r="C407" t="s">
        <v>19</v>
      </c>
      <c r="D407">
        <v>7200</v>
      </c>
      <c r="E407">
        <v>152781.26</v>
      </c>
      <c r="F407">
        <v>0</v>
      </c>
      <c r="G407" t="s">
        <v>3205</v>
      </c>
      <c r="H407" t="s">
        <v>3221</v>
      </c>
    </row>
    <row r="408" spans="1:8" x14ac:dyDescent="0.3">
      <c r="A408" t="s">
        <v>2709</v>
      </c>
      <c r="B408" t="s">
        <v>1903</v>
      </c>
      <c r="C408" t="s">
        <v>19</v>
      </c>
      <c r="D408">
        <v>5200</v>
      </c>
      <c r="E408">
        <v>0</v>
      </c>
      <c r="F408">
        <v>111086.21</v>
      </c>
      <c r="G408" t="s">
        <v>3209</v>
      </c>
      <c r="H408" t="s">
        <v>3223</v>
      </c>
    </row>
    <row r="409" spans="1:8" x14ac:dyDescent="0.3">
      <c r="A409" t="s">
        <v>2710</v>
      </c>
      <c r="B409" t="s">
        <v>1923</v>
      </c>
      <c r="C409" t="s">
        <v>18</v>
      </c>
      <c r="D409">
        <v>6200</v>
      </c>
      <c r="E409">
        <v>240758.12</v>
      </c>
      <c r="F409">
        <v>0</v>
      </c>
      <c r="G409" t="s">
        <v>3219</v>
      </c>
      <c r="H409" t="s">
        <v>3222</v>
      </c>
    </row>
    <row r="410" spans="1:8" x14ac:dyDescent="0.3">
      <c r="A410" t="s">
        <v>2711</v>
      </c>
      <c r="B410" t="s">
        <v>1785</v>
      </c>
      <c r="C410" t="s">
        <v>20</v>
      </c>
      <c r="D410">
        <v>6200</v>
      </c>
      <c r="E410">
        <v>0</v>
      </c>
      <c r="F410">
        <v>176998.74</v>
      </c>
      <c r="G410" t="s">
        <v>3208</v>
      </c>
      <c r="H410" t="s">
        <v>3222</v>
      </c>
    </row>
    <row r="411" spans="1:8" x14ac:dyDescent="0.3">
      <c r="A411" t="s">
        <v>2712</v>
      </c>
      <c r="B411" t="s">
        <v>2045</v>
      </c>
      <c r="C411" t="s">
        <v>20</v>
      </c>
      <c r="D411">
        <v>6100</v>
      </c>
      <c r="E411">
        <v>0</v>
      </c>
      <c r="F411">
        <v>46595.35</v>
      </c>
      <c r="G411" t="s">
        <v>3208</v>
      </c>
      <c r="H411" t="s">
        <v>3222</v>
      </c>
    </row>
    <row r="412" spans="1:8" x14ac:dyDescent="0.3">
      <c r="A412" t="s">
        <v>2713</v>
      </c>
      <c r="B412" t="s">
        <v>1849</v>
      </c>
      <c r="C412" t="s">
        <v>20</v>
      </c>
      <c r="D412">
        <v>7200</v>
      </c>
      <c r="E412">
        <v>0</v>
      </c>
      <c r="F412">
        <v>110700.71</v>
      </c>
      <c r="G412" t="s">
        <v>3215</v>
      </c>
      <c r="H412" t="s">
        <v>3223</v>
      </c>
    </row>
    <row r="413" spans="1:8" x14ac:dyDescent="0.3">
      <c r="A413" t="s">
        <v>2714</v>
      </c>
      <c r="B413" t="s">
        <v>1873</v>
      </c>
      <c r="C413" t="s">
        <v>19</v>
      </c>
      <c r="D413">
        <v>5400</v>
      </c>
      <c r="E413">
        <v>0</v>
      </c>
      <c r="F413">
        <v>16490.07</v>
      </c>
      <c r="G413" t="s">
        <v>3209</v>
      </c>
      <c r="H413" t="s">
        <v>3223</v>
      </c>
    </row>
    <row r="414" spans="1:8" x14ac:dyDescent="0.3">
      <c r="A414" t="s">
        <v>2715</v>
      </c>
      <c r="B414" t="s">
        <v>2055</v>
      </c>
      <c r="C414" t="s">
        <v>20</v>
      </c>
      <c r="D414">
        <v>7200</v>
      </c>
      <c r="E414">
        <v>0</v>
      </c>
      <c r="F414">
        <v>84739.9</v>
      </c>
      <c r="G414" t="s">
        <v>3218</v>
      </c>
      <c r="H414" t="s">
        <v>3221</v>
      </c>
    </row>
    <row r="415" spans="1:8" x14ac:dyDescent="0.3">
      <c r="A415" t="s">
        <v>2716</v>
      </c>
      <c r="B415" t="s">
        <v>1889</v>
      </c>
      <c r="C415" t="s">
        <v>18</v>
      </c>
      <c r="D415">
        <v>6100</v>
      </c>
      <c r="E415">
        <v>172774.87</v>
      </c>
      <c r="F415">
        <v>0</v>
      </c>
      <c r="G415" t="s">
        <v>3219</v>
      </c>
      <c r="H415" t="s">
        <v>3222</v>
      </c>
    </row>
    <row r="416" spans="1:8" x14ac:dyDescent="0.3">
      <c r="A416" t="s">
        <v>2717</v>
      </c>
      <c r="B416" t="s">
        <v>2011</v>
      </c>
      <c r="C416" t="s">
        <v>19</v>
      </c>
      <c r="D416">
        <v>6200</v>
      </c>
      <c r="E416">
        <v>0</v>
      </c>
      <c r="F416">
        <v>110933.69</v>
      </c>
      <c r="G416" t="s">
        <v>3207</v>
      </c>
      <c r="H416" t="s">
        <v>3222</v>
      </c>
    </row>
    <row r="417" spans="1:8" x14ac:dyDescent="0.3">
      <c r="A417" t="s">
        <v>2718</v>
      </c>
      <c r="B417" t="s">
        <v>1817</v>
      </c>
      <c r="C417" t="s">
        <v>21</v>
      </c>
      <c r="D417">
        <v>5200</v>
      </c>
      <c r="E417">
        <v>0</v>
      </c>
      <c r="F417">
        <v>213297.14</v>
      </c>
      <c r="G417" t="s">
        <v>3206</v>
      </c>
      <c r="H417" t="s">
        <v>3221</v>
      </c>
    </row>
    <row r="418" spans="1:8" x14ac:dyDescent="0.3">
      <c r="A418" t="s">
        <v>2719</v>
      </c>
      <c r="B418" t="s">
        <v>2101</v>
      </c>
      <c r="C418" t="s">
        <v>19</v>
      </c>
      <c r="D418">
        <v>7200</v>
      </c>
      <c r="E418">
        <v>0</v>
      </c>
      <c r="F418">
        <v>214233.8</v>
      </c>
      <c r="G418" t="s">
        <v>3211</v>
      </c>
      <c r="H418" t="s">
        <v>3220</v>
      </c>
    </row>
    <row r="419" spans="1:8" x14ac:dyDescent="0.3">
      <c r="A419" t="s">
        <v>2720</v>
      </c>
      <c r="B419" t="s">
        <v>1928</v>
      </c>
      <c r="C419" t="s">
        <v>18</v>
      </c>
      <c r="D419">
        <v>6200</v>
      </c>
      <c r="E419">
        <v>0</v>
      </c>
      <c r="F419">
        <v>62654.76</v>
      </c>
      <c r="G419" t="s">
        <v>3219</v>
      </c>
      <c r="H419" t="s">
        <v>3222</v>
      </c>
    </row>
    <row r="420" spans="1:8" x14ac:dyDescent="0.3">
      <c r="A420" t="s">
        <v>2721</v>
      </c>
      <c r="B420" t="s">
        <v>1819</v>
      </c>
      <c r="C420" t="s">
        <v>19</v>
      </c>
      <c r="D420">
        <v>7100</v>
      </c>
      <c r="E420">
        <v>104106.52</v>
      </c>
      <c r="F420">
        <v>0</v>
      </c>
      <c r="G420" t="s">
        <v>3205</v>
      </c>
      <c r="H420" t="s">
        <v>3221</v>
      </c>
    </row>
    <row r="421" spans="1:8" x14ac:dyDescent="0.3">
      <c r="A421" t="s">
        <v>2722</v>
      </c>
      <c r="B421" t="s">
        <v>2007</v>
      </c>
      <c r="C421" t="s">
        <v>19</v>
      </c>
      <c r="D421">
        <v>7200</v>
      </c>
      <c r="E421">
        <v>0</v>
      </c>
      <c r="F421">
        <v>206833.58</v>
      </c>
      <c r="G421" t="s">
        <v>3209</v>
      </c>
      <c r="H421" t="s">
        <v>3223</v>
      </c>
    </row>
    <row r="422" spans="1:8" x14ac:dyDescent="0.3">
      <c r="A422" t="s">
        <v>2723</v>
      </c>
      <c r="B422" t="s">
        <v>2084</v>
      </c>
      <c r="C422" t="s">
        <v>19</v>
      </c>
      <c r="D422">
        <v>7100</v>
      </c>
      <c r="E422">
        <v>228337</v>
      </c>
      <c r="F422">
        <v>0</v>
      </c>
      <c r="G422" t="s">
        <v>3211</v>
      </c>
      <c r="H422" t="s">
        <v>3220</v>
      </c>
    </row>
    <row r="423" spans="1:8" x14ac:dyDescent="0.3">
      <c r="A423" t="s">
        <v>2724</v>
      </c>
      <c r="B423" t="s">
        <v>1901</v>
      </c>
      <c r="C423" t="s">
        <v>21</v>
      </c>
      <c r="D423">
        <v>6100</v>
      </c>
      <c r="E423">
        <v>0</v>
      </c>
      <c r="F423">
        <v>144675.31</v>
      </c>
      <c r="G423" t="s">
        <v>3213</v>
      </c>
      <c r="H423" t="s">
        <v>3222</v>
      </c>
    </row>
    <row r="424" spans="1:8" x14ac:dyDescent="0.3">
      <c r="A424" t="s">
        <v>2725</v>
      </c>
      <c r="B424" t="s">
        <v>1796</v>
      </c>
      <c r="C424" t="s">
        <v>19</v>
      </c>
      <c r="D424">
        <v>7100</v>
      </c>
      <c r="E424">
        <v>62482.46</v>
      </c>
      <c r="F424">
        <v>0</v>
      </c>
      <c r="G424" t="s">
        <v>3211</v>
      </c>
      <c r="H424" t="s">
        <v>3220</v>
      </c>
    </row>
    <row r="425" spans="1:8" x14ac:dyDescent="0.3">
      <c r="A425" t="s">
        <v>2726</v>
      </c>
      <c r="B425" t="s">
        <v>2076</v>
      </c>
      <c r="C425" t="s">
        <v>21</v>
      </c>
      <c r="D425">
        <v>6200</v>
      </c>
      <c r="E425">
        <v>118746.25</v>
      </c>
      <c r="F425">
        <v>0</v>
      </c>
      <c r="G425" t="s">
        <v>3213</v>
      </c>
      <c r="H425" t="s">
        <v>3222</v>
      </c>
    </row>
    <row r="426" spans="1:8" x14ac:dyDescent="0.3">
      <c r="A426" t="s">
        <v>2727</v>
      </c>
      <c r="B426" t="s">
        <v>1811</v>
      </c>
      <c r="C426" t="s">
        <v>18</v>
      </c>
      <c r="D426">
        <v>7100</v>
      </c>
      <c r="E426">
        <v>0</v>
      </c>
      <c r="F426">
        <v>50706.69</v>
      </c>
      <c r="G426" t="s">
        <v>3214</v>
      </c>
      <c r="H426" t="s">
        <v>3221</v>
      </c>
    </row>
    <row r="427" spans="1:8" x14ac:dyDescent="0.3">
      <c r="A427" t="s">
        <v>2728</v>
      </c>
      <c r="B427" t="s">
        <v>2090</v>
      </c>
      <c r="C427" t="s">
        <v>19</v>
      </c>
      <c r="D427">
        <v>5300</v>
      </c>
      <c r="E427">
        <v>53423.71</v>
      </c>
      <c r="F427">
        <v>0</v>
      </c>
      <c r="G427" t="s">
        <v>3205</v>
      </c>
      <c r="H427" t="s">
        <v>3221</v>
      </c>
    </row>
    <row r="428" spans="1:8" x14ac:dyDescent="0.3">
      <c r="A428" t="s">
        <v>2729</v>
      </c>
      <c r="B428" t="s">
        <v>1838</v>
      </c>
      <c r="C428" t="s">
        <v>18</v>
      </c>
      <c r="D428">
        <v>5100</v>
      </c>
      <c r="E428">
        <v>0</v>
      </c>
      <c r="F428">
        <v>73712.820000000007</v>
      </c>
      <c r="G428" t="s">
        <v>3214</v>
      </c>
      <c r="H428" t="s">
        <v>3221</v>
      </c>
    </row>
    <row r="429" spans="1:8" x14ac:dyDescent="0.3">
      <c r="A429" t="s">
        <v>2730</v>
      </c>
      <c r="B429" t="s">
        <v>1923</v>
      </c>
      <c r="C429" t="s">
        <v>19</v>
      </c>
      <c r="D429">
        <v>6100</v>
      </c>
      <c r="E429">
        <v>145002.47</v>
      </c>
      <c r="F429">
        <v>0</v>
      </c>
      <c r="G429" t="s">
        <v>3207</v>
      </c>
      <c r="H429" t="s">
        <v>3222</v>
      </c>
    </row>
    <row r="430" spans="1:8" x14ac:dyDescent="0.3">
      <c r="A430" t="s">
        <v>2731</v>
      </c>
      <c r="B430" t="s">
        <v>16</v>
      </c>
      <c r="C430" t="s">
        <v>20</v>
      </c>
      <c r="D430">
        <v>7200</v>
      </c>
      <c r="E430">
        <v>0</v>
      </c>
      <c r="F430">
        <v>117533.03</v>
      </c>
      <c r="G430" t="s">
        <v>3218</v>
      </c>
      <c r="H430" t="s">
        <v>3221</v>
      </c>
    </row>
    <row r="431" spans="1:8" x14ac:dyDescent="0.3">
      <c r="A431" t="s">
        <v>2732</v>
      </c>
      <c r="B431" t="s">
        <v>2031</v>
      </c>
      <c r="C431" t="s">
        <v>20</v>
      </c>
      <c r="D431">
        <v>5100</v>
      </c>
      <c r="E431">
        <v>0</v>
      </c>
      <c r="F431">
        <v>107084.17</v>
      </c>
      <c r="G431" t="s">
        <v>3212</v>
      </c>
      <c r="H431" t="s">
        <v>3220</v>
      </c>
    </row>
    <row r="432" spans="1:8" x14ac:dyDescent="0.3">
      <c r="A432" t="s">
        <v>2733</v>
      </c>
      <c r="B432" t="s">
        <v>2028</v>
      </c>
      <c r="C432" t="s">
        <v>21</v>
      </c>
      <c r="D432">
        <v>5100</v>
      </c>
      <c r="E432">
        <v>101223.79</v>
      </c>
      <c r="F432">
        <v>0</v>
      </c>
      <c r="G432" t="s">
        <v>3217</v>
      </c>
      <c r="H432" t="s">
        <v>3220</v>
      </c>
    </row>
    <row r="433" spans="1:8" x14ac:dyDescent="0.3">
      <c r="A433" t="s">
        <v>2734</v>
      </c>
      <c r="B433" t="s">
        <v>2041</v>
      </c>
      <c r="C433" t="s">
        <v>20</v>
      </c>
      <c r="D433">
        <v>6200</v>
      </c>
      <c r="E433">
        <v>0</v>
      </c>
      <c r="F433">
        <v>80563.17</v>
      </c>
      <c r="G433" t="s">
        <v>3208</v>
      </c>
      <c r="H433" t="s">
        <v>3222</v>
      </c>
    </row>
    <row r="434" spans="1:8" x14ac:dyDescent="0.3">
      <c r="A434" t="s">
        <v>2735</v>
      </c>
      <c r="B434" t="s">
        <v>1855</v>
      </c>
      <c r="C434" t="s">
        <v>19</v>
      </c>
      <c r="D434">
        <v>6100</v>
      </c>
      <c r="E434">
        <v>137287.32</v>
      </c>
      <c r="F434">
        <v>0</v>
      </c>
      <c r="G434" t="s">
        <v>3209</v>
      </c>
      <c r="H434" t="s">
        <v>3223</v>
      </c>
    </row>
    <row r="435" spans="1:8" x14ac:dyDescent="0.3">
      <c r="A435" t="s">
        <v>2736</v>
      </c>
      <c r="B435" t="s">
        <v>2070</v>
      </c>
      <c r="C435" t="s">
        <v>21</v>
      </c>
      <c r="D435">
        <v>6200</v>
      </c>
      <c r="E435">
        <v>225791.33</v>
      </c>
      <c r="F435">
        <v>0</v>
      </c>
      <c r="G435" t="s">
        <v>3213</v>
      </c>
      <c r="H435" t="s">
        <v>3222</v>
      </c>
    </row>
    <row r="436" spans="1:8" x14ac:dyDescent="0.3">
      <c r="A436" t="s">
        <v>2737</v>
      </c>
      <c r="B436" t="s">
        <v>2050</v>
      </c>
      <c r="C436" t="s">
        <v>20</v>
      </c>
      <c r="D436">
        <v>5100</v>
      </c>
      <c r="E436">
        <v>0</v>
      </c>
      <c r="F436">
        <v>9983.5</v>
      </c>
      <c r="G436" t="s">
        <v>3218</v>
      </c>
      <c r="H436" t="s">
        <v>3221</v>
      </c>
    </row>
    <row r="437" spans="1:8" x14ac:dyDescent="0.3">
      <c r="A437" t="s">
        <v>2738</v>
      </c>
      <c r="B437" t="s">
        <v>1884</v>
      </c>
      <c r="C437" t="s">
        <v>21</v>
      </c>
      <c r="D437">
        <v>5200</v>
      </c>
      <c r="E437">
        <v>218795.99</v>
      </c>
      <c r="F437">
        <v>0</v>
      </c>
      <c r="G437" t="s">
        <v>3216</v>
      </c>
      <c r="H437" t="s">
        <v>3223</v>
      </c>
    </row>
    <row r="438" spans="1:8" x14ac:dyDescent="0.3">
      <c r="A438" t="s">
        <v>2739</v>
      </c>
      <c r="B438" t="s">
        <v>1983</v>
      </c>
      <c r="C438" t="s">
        <v>20</v>
      </c>
      <c r="D438">
        <v>5400</v>
      </c>
      <c r="E438">
        <v>218924.04</v>
      </c>
      <c r="F438">
        <v>0</v>
      </c>
      <c r="G438" t="s">
        <v>3212</v>
      </c>
      <c r="H438" t="s">
        <v>3220</v>
      </c>
    </row>
    <row r="439" spans="1:8" x14ac:dyDescent="0.3">
      <c r="A439" t="s">
        <v>2740</v>
      </c>
      <c r="B439" t="s">
        <v>2087</v>
      </c>
      <c r="C439" t="s">
        <v>21</v>
      </c>
      <c r="D439">
        <v>7100</v>
      </c>
      <c r="E439">
        <v>185696.86</v>
      </c>
      <c r="F439">
        <v>0</v>
      </c>
      <c r="G439" t="s">
        <v>3206</v>
      </c>
      <c r="H439" t="s">
        <v>3221</v>
      </c>
    </row>
    <row r="440" spans="1:8" x14ac:dyDescent="0.3">
      <c r="A440" t="s">
        <v>2741</v>
      </c>
      <c r="B440" t="s">
        <v>2096</v>
      </c>
      <c r="C440" t="s">
        <v>21</v>
      </c>
      <c r="D440">
        <v>6200</v>
      </c>
      <c r="E440">
        <v>0</v>
      </c>
      <c r="F440">
        <v>197537.38</v>
      </c>
      <c r="G440" t="s">
        <v>3213</v>
      </c>
      <c r="H440" t="s">
        <v>3222</v>
      </c>
    </row>
    <row r="441" spans="1:8" x14ac:dyDescent="0.3">
      <c r="A441" t="s">
        <v>2742</v>
      </c>
      <c r="B441" t="s">
        <v>1934</v>
      </c>
      <c r="C441" t="s">
        <v>18</v>
      </c>
      <c r="D441">
        <v>6100</v>
      </c>
      <c r="E441">
        <v>202465.73</v>
      </c>
      <c r="F441">
        <v>0</v>
      </c>
      <c r="G441" t="s">
        <v>3219</v>
      </c>
      <c r="H441" t="s">
        <v>3222</v>
      </c>
    </row>
    <row r="442" spans="1:8" x14ac:dyDescent="0.3">
      <c r="A442" t="s">
        <v>2743</v>
      </c>
      <c r="B442" t="s">
        <v>1847</v>
      </c>
      <c r="C442" t="s">
        <v>19</v>
      </c>
      <c r="D442">
        <v>6100</v>
      </c>
      <c r="E442">
        <v>0</v>
      </c>
      <c r="F442">
        <v>87245.06</v>
      </c>
      <c r="G442" t="s">
        <v>3209</v>
      </c>
      <c r="H442" t="s">
        <v>3223</v>
      </c>
    </row>
    <row r="443" spans="1:8" x14ac:dyDescent="0.3">
      <c r="A443" t="s">
        <v>2744</v>
      </c>
      <c r="B443" t="s">
        <v>1949</v>
      </c>
      <c r="C443" t="s">
        <v>21</v>
      </c>
      <c r="D443">
        <v>6200</v>
      </c>
      <c r="E443">
        <v>126049.78</v>
      </c>
      <c r="F443">
        <v>0</v>
      </c>
      <c r="G443" t="s">
        <v>3213</v>
      </c>
      <c r="H443" t="s">
        <v>3222</v>
      </c>
    </row>
    <row r="444" spans="1:8" x14ac:dyDescent="0.3">
      <c r="A444" t="s">
        <v>2745</v>
      </c>
      <c r="B444" t="s">
        <v>1793</v>
      </c>
      <c r="C444" t="s">
        <v>18</v>
      </c>
      <c r="D444">
        <v>5200</v>
      </c>
      <c r="E444">
        <v>158594.49</v>
      </c>
      <c r="F444">
        <v>0</v>
      </c>
      <c r="G444" t="s">
        <v>3214</v>
      </c>
      <c r="H444" t="s">
        <v>3221</v>
      </c>
    </row>
    <row r="445" spans="1:8" x14ac:dyDescent="0.3">
      <c r="A445" t="s">
        <v>2746</v>
      </c>
      <c r="B445" t="s">
        <v>2027</v>
      </c>
      <c r="C445" t="s">
        <v>19</v>
      </c>
      <c r="D445">
        <v>7100</v>
      </c>
      <c r="E445">
        <v>0</v>
      </c>
      <c r="F445">
        <v>61629.38</v>
      </c>
      <c r="G445" t="s">
        <v>3209</v>
      </c>
      <c r="H445" t="s">
        <v>3223</v>
      </c>
    </row>
    <row r="446" spans="1:8" x14ac:dyDescent="0.3">
      <c r="A446" t="s">
        <v>2747</v>
      </c>
      <c r="B446" t="s">
        <v>1873</v>
      </c>
      <c r="C446" t="s">
        <v>18</v>
      </c>
      <c r="D446">
        <v>5100</v>
      </c>
      <c r="E446">
        <v>139436.29999999999</v>
      </c>
      <c r="F446">
        <v>0</v>
      </c>
      <c r="G446" t="s">
        <v>3210</v>
      </c>
      <c r="H446" t="s">
        <v>3223</v>
      </c>
    </row>
    <row r="447" spans="1:8" x14ac:dyDescent="0.3">
      <c r="A447" t="s">
        <v>2748</v>
      </c>
      <c r="B447" t="s">
        <v>1938</v>
      </c>
      <c r="C447" t="s">
        <v>20</v>
      </c>
      <c r="D447">
        <v>7100</v>
      </c>
      <c r="E447">
        <v>166414.5</v>
      </c>
      <c r="F447">
        <v>0</v>
      </c>
      <c r="G447" t="s">
        <v>3215</v>
      </c>
      <c r="H447" t="s">
        <v>3223</v>
      </c>
    </row>
    <row r="448" spans="1:8" x14ac:dyDescent="0.3">
      <c r="A448" t="s">
        <v>2749</v>
      </c>
      <c r="B448" t="s">
        <v>1982</v>
      </c>
      <c r="C448" t="s">
        <v>20</v>
      </c>
      <c r="D448">
        <v>6200</v>
      </c>
      <c r="E448">
        <v>0</v>
      </c>
      <c r="F448">
        <v>89494.080000000002</v>
      </c>
      <c r="G448" t="s">
        <v>3208</v>
      </c>
      <c r="H448" t="s">
        <v>3222</v>
      </c>
    </row>
    <row r="449" spans="1:8" x14ac:dyDescent="0.3">
      <c r="A449" t="s">
        <v>2750</v>
      </c>
      <c r="B449" t="s">
        <v>1845</v>
      </c>
      <c r="C449" t="s">
        <v>20</v>
      </c>
      <c r="D449">
        <v>5300</v>
      </c>
      <c r="E449">
        <v>210888.57</v>
      </c>
      <c r="F449">
        <v>0</v>
      </c>
      <c r="G449" t="s">
        <v>3218</v>
      </c>
      <c r="H449" t="s">
        <v>3221</v>
      </c>
    </row>
    <row r="450" spans="1:8" x14ac:dyDescent="0.3">
      <c r="A450" t="s">
        <v>2751</v>
      </c>
      <c r="B450" t="s">
        <v>2052</v>
      </c>
      <c r="C450" t="s">
        <v>19</v>
      </c>
      <c r="D450">
        <v>5100</v>
      </c>
      <c r="E450">
        <v>0</v>
      </c>
      <c r="F450">
        <v>39498.910000000003</v>
      </c>
      <c r="G450" t="s">
        <v>3211</v>
      </c>
      <c r="H450" t="s">
        <v>3220</v>
      </c>
    </row>
    <row r="451" spans="1:8" x14ac:dyDescent="0.3">
      <c r="A451" t="s">
        <v>2752</v>
      </c>
      <c r="B451" t="s">
        <v>2036</v>
      </c>
      <c r="C451" t="s">
        <v>19</v>
      </c>
      <c r="D451">
        <v>5300</v>
      </c>
      <c r="E451">
        <v>0</v>
      </c>
      <c r="F451">
        <v>240133.08</v>
      </c>
      <c r="G451" t="s">
        <v>3211</v>
      </c>
      <c r="H451" t="s">
        <v>3220</v>
      </c>
    </row>
    <row r="452" spans="1:8" x14ac:dyDescent="0.3">
      <c r="A452" t="s">
        <v>2753</v>
      </c>
      <c r="B452" t="s">
        <v>1991</v>
      </c>
      <c r="C452" t="s">
        <v>20</v>
      </c>
      <c r="D452">
        <v>5400</v>
      </c>
      <c r="E452">
        <v>183980.37</v>
      </c>
      <c r="F452">
        <v>0</v>
      </c>
      <c r="G452" t="s">
        <v>3212</v>
      </c>
      <c r="H452" t="s">
        <v>3220</v>
      </c>
    </row>
    <row r="453" spans="1:8" x14ac:dyDescent="0.3">
      <c r="A453" t="s">
        <v>2754</v>
      </c>
      <c r="B453" t="s">
        <v>2080</v>
      </c>
      <c r="C453" t="s">
        <v>20</v>
      </c>
      <c r="D453">
        <v>6100</v>
      </c>
      <c r="E453">
        <v>193870.11</v>
      </c>
      <c r="F453">
        <v>0</v>
      </c>
      <c r="G453" t="s">
        <v>3208</v>
      </c>
      <c r="H453" t="s">
        <v>3222</v>
      </c>
    </row>
    <row r="454" spans="1:8" x14ac:dyDescent="0.3">
      <c r="A454" t="s">
        <v>2755</v>
      </c>
      <c r="B454" t="s">
        <v>1836</v>
      </c>
      <c r="C454" t="s">
        <v>19</v>
      </c>
      <c r="D454">
        <v>6100</v>
      </c>
      <c r="E454">
        <v>142256.62</v>
      </c>
      <c r="F454">
        <v>0</v>
      </c>
      <c r="G454" t="s">
        <v>3207</v>
      </c>
      <c r="H454" t="s">
        <v>3222</v>
      </c>
    </row>
    <row r="455" spans="1:8" x14ac:dyDescent="0.3">
      <c r="A455" t="s">
        <v>2756</v>
      </c>
      <c r="B455" t="s">
        <v>2026</v>
      </c>
      <c r="C455" t="s">
        <v>20</v>
      </c>
      <c r="D455">
        <v>7100</v>
      </c>
      <c r="E455">
        <v>108162.49</v>
      </c>
      <c r="F455">
        <v>0</v>
      </c>
      <c r="G455" t="s">
        <v>3218</v>
      </c>
      <c r="H455" t="s">
        <v>3221</v>
      </c>
    </row>
    <row r="456" spans="1:8" x14ac:dyDescent="0.3">
      <c r="A456" t="s">
        <v>2757</v>
      </c>
      <c r="B456" t="s">
        <v>2083</v>
      </c>
      <c r="C456" t="s">
        <v>18</v>
      </c>
      <c r="D456">
        <v>5200</v>
      </c>
      <c r="E456">
        <v>0</v>
      </c>
      <c r="F456">
        <v>77335.53</v>
      </c>
      <c r="G456" t="s">
        <v>3214</v>
      </c>
      <c r="H456" t="s">
        <v>3221</v>
      </c>
    </row>
    <row r="457" spans="1:8" x14ac:dyDescent="0.3">
      <c r="A457" t="s">
        <v>2758</v>
      </c>
      <c r="B457" t="s">
        <v>1956</v>
      </c>
      <c r="C457" t="s">
        <v>18</v>
      </c>
      <c r="D457">
        <v>6200</v>
      </c>
      <c r="E457">
        <v>55732.68</v>
      </c>
      <c r="F457">
        <v>0</v>
      </c>
      <c r="G457" t="s">
        <v>3219</v>
      </c>
      <c r="H457" t="s">
        <v>3222</v>
      </c>
    </row>
    <row r="458" spans="1:8" x14ac:dyDescent="0.3">
      <c r="A458" t="s">
        <v>2759</v>
      </c>
      <c r="B458" t="s">
        <v>7</v>
      </c>
      <c r="C458" t="s">
        <v>19</v>
      </c>
      <c r="D458">
        <v>7100</v>
      </c>
      <c r="E458">
        <v>205366.71</v>
      </c>
      <c r="F458">
        <v>0</v>
      </c>
      <c r="G458" t="s">
        <v>3205</v>
      </c>
      <c r="H458" t="s">
        <v>3221</v>
      </c>
    </row>
    <row r="459" spans="1:8" x14ac:dyDescent="0.3">
      <c r="A459" t="s">
        <v>2760</v>
      </c>
      <c r="B459" t="s">
        <v>2054</v>
      </c>
      <c r="C459" t="s">
        <v>19</v>
      </c>
      <c r="D459">
        <v>5400</v>
      </c>
      <c r="E459">
        <v>67155.100000000006</v>
      </c>
      <c r="F459">
        <v>0</v>
      </c>
      <c r="G459" t="s">
        <v>3205</v>
      </c>
      <c r="H459" t="s">
        <v>3221</v>
      </c>
    </row>
    <row r="460" spans="1:8" x14ac:dyDescent="0.3">
      <c r="A460" t="s">
        <v>2761</v>
      </c>
      <c r="B460" t="s">
        <v>1913</v>
      </c>
      <c r="C460" t="s">
        <v>18</v>
      </c>
      <c r="D460">
        <v>6100</v>
      </c>
      <c r="E460">
        <v>0</v>
      </c>
      <c r="F460">
        <v>177744.58</v>
      </c>
      <c r="G460" t="s">
        <v>3219</v>
      </c>
      <c r="H460" t="s">
        <v>3222</v>
      </c>
    </row>
    <row r="461" spans="1:8" x14ac:dyDescent="0.3">
      <c r="A461" t="s">
        <v>2762</v>
      </c>
      <c r="B461" t="s">
        <v>1942</v>
      </c>
      <c r="C461" t="s">
        <v>21</v>
      </c>
      <c r="D461">
        <v>5300</v>
      </c>
      <c r="E461">
        <v>11735.76</v>
      </c>
      <c r="F461">
        <v>0</v>
      </c>
      <c r="G461" t="s">
        <v>3217</v>
      </c>
      <c r="H461" t="s">
        <v>3220</v>
      </c>
    </row>
    <row r="462" spans="1:8" x14ac:dyDescent="0.3">
      <c r="A462" t="s">
        <v>2763</v>
      </c>
      <c r="B462" t="s">
        <v>2064</v>
      </c>
      <c r="C462" t="s">
        <v>20</v>
      </c>
      <c r="D462">
        <v>5100</v>
      </c>
      <c r="E462">
        <v>56054.37</v>
      </c>
      <c r="F462">
        <v>0</v>
      </c>
      <c r="G462" t="s">
        <v>3212</v>
      </c>
      <c r="H462" t="s">
        <v>3220</v>
      </c>
    </row>
    <row r="463" spans="1:8" x14ac:dyDescent="0.3">
      <c r="A463" t="s">
        <v>2764</v>
      </c>
      <c r="B463" t="s">
        <v>1813</v>
      </c>
      <c r="C463" t="s">
        <v>21</v>
      </c>
      <c r="D463">
        <v>6200</v>
      </c>
      <c r="E463">
        <v>134145.35999999999</v>
      </c>
      <c r="F463">
        <v>0</v>
      </c>
      <c r="G463" t="s">
        <v>3213</v>
      </c>
      <c r="H463" t="s">
        <v>3222</v>
      </c>
    </row>
    <row r="464" spans="1:8" x14ac:dyDescent="0.3">
      <c r="A464" t="s">
        <v>2765</v>
      </c>
      <c r="B464" t="s">
        <v>11</v>
      </c>
      <c r="C464" t="s">
        <v>20</v>
      </c>
      <c r="D464">
        <v>5200</v>
      </c>
      <c r="E464">
        <v>120456.43</v>
      </c>
      <c r="F464">
        <v>0</v>
      </c>
      <c r="G464" t="s">
        <v>3215</v>
      </c>
      <c r="H464" t="s">
        <v>3223</v>
      </c>
    </row>
    <row r="465" spans="1:8" x14ac:dyDescent="0.3">
      <c r="A465" t="s">
        <v>2766</v>
      </c>
      <c r="B465" t="s">
        <v>2111</v>
      </c>
      <c r="C465" t="s">
        <v>18</v>
      </c>
      <c r="D465">
        <v>5200</v>
      </c>
      <c r="E465">
        <v>0</v>
      </c>
      <c r="F465">
        <v>110097.65</v>
      </c>
      <c r="G465" t="s">
        <v>3214</v>
      </c>
      <c r="H465" t="s">
        <v>3221</v>
      </c>
    </row>
    <row r="466" spans="1:8" x14ac:dyDescent="0.3">
      <c r="A466" t="s">
        <v>2767</v>
      </c>
      <c r="B466" t="s">
        <v>1854</v>
      </c>
      <c r="C466" t="s">
        <v>21</v>
      </c>
      <c r="D466">
        <v>5300</v>
      </c>
      <c r="E466">
        <v>156094.51999999999</v>
      </c>
      <c r="F466">
        <v>0</v>
      </c>
      <c r="G466" t="s">
        <v>3206</v>
      </c>
      <c r="H466" t="s">
        <v>3221</v>
      </c>
    </row>
    <row r="467" spans="1:8" x14ac:dyDescent="0.3">
      <c r="A467" t="s">
        <v>2768</v>
      </c>
      <c r="B467" t="s">
        <v>1982</v>
      </c>
      <c r="C467" t="s">
        <v>21</v>
      </c>
      <c r="D467">
        <v>7200</v>
      </c>
      <c r="E467">
        <v>0</v>
      </c>
      <c r="F467">
        <v>135143.70000000001</v>
      </c>
      <c r="G467" t="s">
        <v>3206</v>
      </c>
      <c r="H467" t="s">
        <v>3221</v>
      </c>
    </row>
    <row r="468" spans="1:8" x14ac:dyDescent="0.3">
      <c r="A468" t="s">
        <v>2769</v>
      </c>
      <c r="B468" t="s">
        <v>1804</v>
      </c>
      <c r="C468" t="s">
        <v>19</v>
      </c>
      <c r="D468">
        <v>5100</v>
      </c>
      <c r="E468">
        <v>214743.36</v>
      </c>
      <c r="F468">
        <v>0</v>
      </c>
      <c r="G468" t="s">
        <v>3209</v>
      </c>
      <c r="H468" t="s">
        <v>3223</v>
      </c>
    </row>
    <row r="469" spans="1:8" x14ac:dyDescent="0.3">
      <c r="A469" t="s">
        <v>2770</v>
      </c>
      <c r="B469" t="s">
        <v>2079</v>
      </c>
      <c r="C469" t="s">
        <v>20</v>
      </c>
      <c r="D469">
        <v>5100</v>
      </c>
      <c r="E469">
        <v>13286.22</v>
      </c>
      <c r="F469">
        <v>0</v>
      </c>
      <c r="G469" t="s">
        <v>3212</v>
      </c>
      <c r="H469" t="s">
        <v>3220</v>
      </c>
    </row>
    <row r="470" spans="1:8" x14ac:dyDescent="0.3">
      <c r="A470" t="s">
        <v>2771</v>
      </c>
      <c r="B470" t="s">
        <v>2109</v>
      </c>
      <c r="C470" t="s">
        <v>19</v>
      </c>
      <c r="D470">
        <v>7100</v>
      </c>
      <c r="E470">
        <v>0</v>
      </c>
      <c r="F470">
        <v>232196.49</v>
      </c>
      <c r="G470" t="s">
        <v>3205</v>
      </c>
      <c r="H470" t="s">
        <v>3221</v>
      </c>
    </row>
    <row r="471" spans="1:8" x14ac:dyDescent="0.3">
      <c r="A471" t="s">
        <v>2772</v>
      </c>
      <c r="B471" t="s">
        <v>2017</v>
      </c>
      <c r="C471" t="s">
        <v>21</v>
      </c>
      <c r="D471">
        <v>5300</v>
      </c>
      <c r="E471">
        <v>18715.169999999998</v>
      </c>
      <c r="F471">
        <v>0</v>
      </c>
      <c r="G471" t="s">
        <v>3217</v>
      </c>
      <c r="H471" t="s">
        <v>3220</v>
      </c>
    </row>
    <row r="472" spans="1:8" x14ac:dyDescent="0.3">
      <c r="A472" t="s">
        <v>2773</v>
      </c>
      <c r="B472" t="s">
        <v>1950</v>
      </c>
      <c r="C472" t="s">
        <v>18</v>
      </c>
      <c r="D472">
        <v>6200</v>
      </c>
      <c r="E472">
        <v>200104.71</v>
      </c>
      <c r="F472">
        <v>0</v>
      </c>
      <c r="G472" t="s">
        <v>3219</v>
      </c>
      <c r="H472" t="s">
        <v>3222</v>
      </c>
    </row>
    <row r="473" spans="1:8" x14ac:dyDescent="0.3">
      <c r="A473" t="s">
        <v>2774</v>
      </c>
      <c r="B473" t="s">
        <v>1859</v>
      </c>
      <c r="C473" t="s">
        <v>21</v>
      </c>
      <c r="D473">
        <v>5300</v>
      </c>
      <c r="E473">
        <v>52611.38</v>
      </c>
      <c r="F473">
        <v>0</v>
      </c>
      <c r="G473" t="s">
        <v>3206</v>
      </c>
      <c r="H473" t="s">
        <v>3221</v>
      </c>
    </row>
    <row r="474" spans="1:8" x14ac:dyDescent="0.3">
      <c r="A474" t="s">
        <v>2775</v>
      </c>
      <c r="B474" t="s">
        <v>1994</v>
      </c>
      <c r="C474" t="s">
        <v>20</v>
      </c>
      <c r="D474">
        <v>5300</v>
      </c>
      <c r="E474">
        <v>0</v>
      </c>
      <c r="F474">
        <v>119412.91</v>
      </c>
      <c r="G474" t="s">
        <v>3212</v>
      </c>
      <c r="H474" t="s">
        <v>3220</v>
      </c>
    </row>
    <row r="475" spans="1:8" x14ac:dyDescent="0.3">
      <c r="A475" t="s">
        <v>2776</v>
      </c>
      <c r="B475" t="s">
        <v>1943</v>
      </c>
      <c r="C475" t="s">
        <v>19</v>
      </c>
      <c r="D475">
        <v>5400</v>
      </c>
      <c r="E475">
        <v>105779.83</v>
      </c>
      <c r="F475">
        <v>0</v>
      </c>
      <c r="G475" t="s">
        <v>3205</v>
      </c>
      <c r="H475" t="s">
        <v>3221</v>
      </c>
    </row>
    <row r="476" spans="1:8" x14ac:dyDescent="0.3">
      <c r="A476" t="s">
        <v>2777</v>
      </c>
      <c r="B476" t="s">
        <v>2086</v>
      </c>
      <c r="C476" t="s">
        <v>19</v>
      </c>
      <c r="D476">
        <v>6100</v>
      </c>
      <c r="E476">
        <v>0</v>
      </c>
      <c r="F476">
        <v>141777.75</v>
      </c>
      <c r="G476" t="s">
        <v>3207</v>
      </c>
      <c r="H476" t="s">
        <v>3222</v>
      </c>
    </row>
    <row r="477" spans="1:8" x14ac:dyDescent="0.3">
      <c r="A477" t="s">
        <v>2778</v>
      </c>
      <c r="B477" t="s">
        <v>1923</v>
      </c>
      <c r="C477" t="s">
        <v>19</v>
      </c>
      <c r="D477">
        <v>7200</v>
      </c>
      <c r="E477">
        <v>139195.67000000001</v>
      </c>
      <c r="F477">
        <v>0</v>
      </c>
      <c r="G477" t="s">
        <v>3209</v>
      </c>
      <c r="H477" t="s">
        <v>3223</v>
      </c>
    </row>
    <row r="478" spans="1:8" x14ac:dyDescent="0.3">
      <c r="A478" t="s">
        <v>2779</v>
      </c>
      <c r="B478" t="s">
        <v>1860</v>
      </c>
      <c r="C478" t="s">
        <v>18</v>
      </c>
      <c r="D478">
        <v>5100</v>
      </c>
      <c r="E478">
        <v>101450.67</v>
      </c>
      <c r="F478">
        <v>0</v>
      </c>
      <c r="G478" t="s">
        <v>3214</v>
      </c>
      <c r="H478" t="s">
        <v>3221</v>
      </c>
    </row>
    <row r="479" spans="1:8" x14ac:dyDescent="0.3">
      <c r="A479" t="s">
        <v>2780</v>
      </c>
      <c r="B479" t="s">
        <v>2100</v>
      </c>
      <c r="C479" t="s">
        <v>20</v>
      </c>
      <c r="D479">
        <v>6100</v>
      </c>
      <c r="E479">
        <v>0</v>
      </c>
      <c r="F479">
        <v>200987.03</v>
      </c>
      <c r="G479" t="s">
        <v>3208</v>
      </c>
      <c r="H479" t="s">
        <v>3222</v>
      </c>
    </row>
    <row r="480" spans="1:8" x14ac:dyDescent="0.3">
      <c r="A480" t="s">
        <v>2781</v>
      </c>
      <c r="B480" t="s">
        <v>1928</v>
      </c>
      <c r="C480" t="s">
        <v>19</v>
      </c>
      <c r="D480">
        <v>6200</v>
      </c>
      <c r="E480">
        <v>0</v>
      </c>
      <c r="F480">
        <v>18175.34</v>
      </c>
      <c r="G480" t="s">
        <v>3207</v>
      </c>
      <c r="H480" t="s">
        <v>3222</v>
      </c>
    </row>
    <row r="481" spans="1:8" x14ac:dyDescent="0.3">
      <c r="A481" t="s">
        <v>2782</v>
      </c>
      <c r="B481" t="s">
        <v>2136</v>
      </c>
      <c r="C481" t="s">
        <v>18</v>
      </c>
      <c r="D481">
        <v>6100</v>
      </c>
      <c r="E481">
        <v>180736.22</v>
      </c>
      <c r="F481">
        <v>0</v>
      </c>
      <c r="G481" t="s">
        <v>3219</v>
      </c>
      <c r="H481" t="s">
        <v>3222</v>
      </c>
    </row>
    <row r="482" spans="1:8" x14ac:dyDescent="0.3">
      <c r="A482" t="s">
        <v>2783</v>
      </c>
      <c r="B482" t="s">
        <v>1919</v>
      </c>
      <c r="C482" t="s">
        <v>18</v>
      </c>
      <c r="D482">
        <v>6100</v>
      </c>
      <c r="E482">
        <v>90278.64</v>
      </c>
      <c r="F482">
        <v>0</v>
      </c>
      <c r="G482" t="s">
        <v>3219</v>
      </c>
      <c r="H482" t="s">
        <v>3222</v>
      </c>
    </row>
    <row r="483" spans="1:8" x14ac:dyDescent="0.3">
      <c r="A483" t="s">
        <v>2784</v>
      </c>
      <c r="B483" t="s">
        <v>2109</v>
      </c>
      <c r="C483" t="s">
        <v>21</v>
      </c>
      <c r="D483">
        <v>7200</v>
      </c>
      <c r="E483">
        <v>201717.81</v>
      </c>
      <c r="F483">
        <v>0</v>
      </c>
      <c r="G483" t="s">
        <v>3217</v>
      </c>
      <c r="H483" t="s">
        <v>3220</v>
      </c>
    </row>
    <row r="484" spans="1:8" x14ac:dyDescent="0.3">
      <c r="A484" t="s">
        <v>2785</v>
      </c>
      <c r="B484" t="s">
        <v>1921</v>
      </c>
      <c r="C484" t="s">
        <v>21</v>
      </c>
      <c r="D484">
        <v>5300</v>
      </c>
      <c r="E484">
        <v>0</v>
      </c>
      <c r="F484">
        <v>27270.23</v>
      </c>
      <c r="G484" t="s">
        <v>3217</v>
      </c>
      <c r="H484" t="s">
        <v>3220</v>
      </c>
    </row>
    <row r="485" spans="1:8" x14ac:dyDescent="0.3">
      <c r="A485" t="s">
        <v>2786</v>
      </c>
      <c r="B485" t="s">
        <v>1797</v>
      </c>
      <c r="C485" t="s">
        <v>21</v>
      </c>
      <c r="D485">
        <v>6200</v>
      </c>
      <c r="E485">
        <v>82456.92</v>
      </c>
      <c r="F485">
        <v>0</v>
      </c>
      <c r="G485" t="s">
        <v>3213</v>
      </c>
      <c r="H485" t="s">
        <v>3222</v>
      </c>
    </row>
    <row r="486" spans="1:8" x14ac:dyDescent="0.3">
      <c r="A486" t="s">
        <v>2787</v>
      </c>
      <c r="B486" t="s">
        <v>1995</v>
      </c>
      <c r="C486" t="s">
        <v>20</v>
      </c>
      <c r="D486">
        <v>5200</v>
      </c>
      <c r="E486">
        <v>61427.1</v>
      </c>
      <c r="F486">
        <v>0</v>
      </c>
      <c r="G486" t="s">
        <v>3212</v>
      </c>
      <c r="H486" t="s">
        <v>3220</v>
      </c>
    </row>
    <row r="487" spans="1:8" x14ac:dyDescent="0.3">
      <c r="A487" t="s">
        <v>2788</v>
      </c>
      <c r="B487" t="s">
        <v>1969</v>
      </c>
      <c r="C487" t="s">
        <v>19</v>
      </c>
      <c r="D487">
        <v>5200</v>
      </c>
      <c r="E487">
        <v>0</v>
      </c>
      <c r="F487">
        <v>180995.34</v>
      </c>
      <c r="G487" t="s">
        <v>3205</v>
      </c>
      <c r="H487" t="s">
        <v>3221</v>
      </c>
    </row>
    <row r="488" spans="1:8" x14ac:dyDescent="0.3">
      <c r="A488" t="s">
        <v>2789</v>
      </c>
      <c r="B488" t="s">
        <v>1969</v>
      </c>
      <c r="C488" t="s">
        <v>20</v>
      </c>
      <c r="D488">
        <v>5400</v>
      </c>
      <c r="E488">
        <v>196275.91</v>
      </c>
      <c r="F488">
        <v>0</v>
      </c>
      <c r="G488" t="s">
        <v>3218</v>
      </c>
      <c r="H488" t="s">
        <v>3221</v>
      </c>
    </row>
    <row r="489" spans="1:8" x14ac:dyDescent="0.3">
      <c r="A489" t="s">
        <v>2790</v>
      </c>
      <c r="B489" t="s">
        <v>1935</v>
      </c>
      <c r="C489" t="s">
        <v>20</v>
      </c>
      <c r="D489">
        <v>7200</v>
      </c>
      <c r="E489">
        <v>169676.43</v>
      </c>
      <c r="F489">
        <v>0</v>
      </c>
      <c r="G489" t="s">
        <v>3218</v>
      </c>
      <c r="H489" t="s">
        <v>3221</v>
      </c>
    </row>
    <row r="490" spans="1:8" x14ac:dyDescent="0.3">
      <c r="A490" t="s">
        <v>2791</v>
      </c>
      <c r="B490" t="s">
        <v>1922</v>
      </c>
      <c r="C490" t="s">
        <v>20</v>
      </c>
      <c r="D490">
        <v>6200</v>
      </c>
      <c r="E490">
        <v>192844.36</v>
      </c>
      <c r="F490">
        <v>0</v>
      </c>
      <c r="G490" t="s">
        <v>3208</v>
      </c>
      <c r="H490" t="s">
        <v>3222</v>
      </c>
    </row>
    <row r="491" spans="1:8" x14ac:dyDescent="0.3">
      <c r="A491" t="s">
        <v>2792</v>
      </c>
      <c r="B491" t="s">
        <v>1973</v>
      </c>
      <c r="C491" t="s">
        <v>18</v>
      </c>
      <c r="D491">
        <v>6100</v>
      </c>
      <c r="E491">
        <v>46579.79</v>
      </c>
      <c r="F491">
        <v>0</v>
      </c>
      <c r="G491" t="s">
        <v>3219</v>
      </c>
      <c r="H491" t="s">
        <v>3222</v>
      </c>
    </row>
    <row r="492" spans="1:8" x14ac:dyDescent="0.3">
      <c r="A492" t="s">
        <v>2793</v>
      </c>
      <c r="B492" t="s">
        <v>1961</v>
      </c>
      <c r="C492" t="s">
        <v>20</v>
      </c>
      <c r="D492">
        <v>5300</v>
      </c>
      <c r="E492">
        <v>0</v>
      </c>
      <c r="F492">
        <v>108391.29</v>
      </c>
      <c r="G492" t="s">
        <v>3218</v>
      </c>
      <c r="H492" t="s">
        <v>3221</v>
      </c>
    </row>
    <row r="493" spans="1:8" x14ac:dyDescent="0.3">
      <c r="A493" t="s">
        <v>2794</v>
      </c>
      <c r="B493" t="s">
        <v>1882</v>
      </c>
      <c r="C493" t="s">
        <v>20</v>
      </c>
      <c r="D493">
        <v>5400</v>
      </c>
      <c r="E493">
        <v>0</v>
      </c>
      <c r="F493">
        <v>105670.48</v>
      </c>
      <c r="G493" t="s">
        <v>3212</v>
      </c>
      <c r="H493" t="s">
        <v>3220</v>
      </c>
    </row>
    <row r="494" spans="1:8" x14ac:dyDescent="0.3">
      <c r="A494" t="s">
        <v>2795</v>
      </c>
      <c r="B494" t="s">
        <v>1907</v>
      </c>
      <c r="C494" t="s">
        <v>21</v>
      </c>
      <c r="D494">
        <v>5200</v>
      </c>
      <c r="E494">
        <v>235109.91</v>
      </c>
      <c r="F494">
        <v>0</v>
      </c>
      <c r="G494" t="s">
        <v>3216</v>
      </c>
      <c r="H494" t="s">
        <v>3223</v>
      </c>
    </row>
    <row r="495" spans="1:8" x14ac:dyDescent="0.3">
      <c r="A495" t="s">
        <v>2796</v>
      </c>
      <c r="B495" t="s">
        <v>2036</v>
      </c>
      <c r="C495" t="s">
        <v>21</v>
      </c>
      <c r="D495">
        <v>6100</v>
      </c>
      <c r="E495">
        <v>0</v>
      </c>
      <c r="F495">
        <v>53742.68</v>
      </c>
      <c r="G495" t="s">
        <v>3213</v>
      </c>
      <c r="H495" t="s">
        <v>3222</v>
      </c>
    </row>
    <row r="496" spans="1:8" x14ac:dyDescent="0.3">
      <c r="A496" t="s">
        <v>2797</v>
      </c>
      <c r="B496" t="s">
        <v>1912</v>
      </c>
      <c r="C496" t="s">
        <v>18</v>
      </c>
      <c r="D496">
        <v>5300</v>
      </c>
      <c r="E496">
        <v>65477.98</v>
      </c>
      <c r="F496">
        <v>0</v>
      </c>
      <c r="G496" t="s">
        <v>3204</v>
      </c>
      <c r="H496" t="s">
        <v>3220</v>
      </c>
    </row>
    <row r="497" spans="1:8" x14ac:dyDescent="0.3">
      <c r="A497" t="s">
        <v>2798</v>
      </c>
      <c r="B497" t="s">
        <v>2071</v>
      </c>
      <c r="C497" t="s">
        <v>20</v>
      </c>
      <c r="D497">
        <v>7100</v>
      </c>
      <c r="E497">
        <v>0</v>
      </c>
      <c r="F497">
        <v>187816.67</v>
      </c>
      <c r="G497" t="s">
        <v>3218</v>
      </c>
      <c r="H497" t="s">
        <v>3221</v>
      </c>
    </row>
    <row r="498" spans="1:8" x14ac:dyDescent="0.3">
      <c r="A498" t="s">
        <v>2799</v>
      </c>
      <c r="B498" t="s">
        <v>1811</v>
      </c>
      <c r="C498" t="s">
        <v>21</v>
      </c>
      <c r="D498">
        <v>5100</v>
      </c>
      <c r="E498">
        <v>31915.64</v>
      </c>
      <c r="F498">
        <v>0</v>
      </c>
      <c r="G498" t="s">
        <v>3206</v>
      </c>
      <c r="H498" t="s">
        <v>3221</v>
      </c>
    </row>
    <row r="499" spans="1:8" x14ac:dyDescent="0.3">
      <c r="A499" t="s">
        <v>2800</v>
      </c>
      <c r="B499" t="s">
        <v>1883</v>
      </c>
      <c r="C499" t="s">
        <v>21</v>
      </c>
      <c r="D499">
        <v>6100</v>
      </c>
      <c r="E499">
        <v>123323.57</v>
      </c>
      <c r="F499">
        <v>0</v>
      </c>
      <c r="G499" t="s">
        <v>3213</v>
      </c>
      <c r="H499" t="s">
        <v>3222</v>
      </c>
    </row>
    <row r="500" spans="1:8" x14ac:dyDescent="0.3">
      <c r="A500" t="s">
        <v>2801</v>
      </c>
      <c r="B500" t="s">
        <v>1798</v>
      </c>
      <c r="C500" t="s">
        <v>21</v>
      </c>
      <c r="D500">
        <v>6200</v>
      </c>
      <c r="E500">
        <v>116213.58</v>
      </c>
      <c r="F500">
        <v>0</v>
      </c>
      <c r="G500" t="s">
        <v>3213</v>
      </c>
      <c r="H500" t="s">
        <v>3222</v>
      </c>
    </row>
    <row r="501" spans="1:8" x14ac:dyDescent="0.3">
      <c r="A501" t="s">
        <v>2802</v>
      </c>
      <c r="B501" t="s">
        <v>1947</v>
      </c>
      <c r="C501" t="s">
        <v>19</v>
      </c>
      <c r="D501">
        <v>5400</v>
      </c>
      <c r="E501">
        <v>249584.27</v>
      </c>
      <c r="F501">
        <v>0</v>
      </c>
      <c r="G501" t="s">
        <v>3205</v>
      </c>
      <c r="H501" t="s">
        <v>3221</v>
      </c>
    </row>
    <row r="502" spans="1:8" x14ac:dyDescent="0.3">
      <c r="A502" t="s">
        <v>2803</v>
      </c>
      <c r="B502" t="s">
        <v>2116</v>
      </c>
      <c r="C502" t="s">
        <v>20</v>
      </c>
      <c r="D502">
        <v>5400</v>
      </c>
      <c r="E502">
        <v>0</v>
      </c>
      <c r="F502">
        <v>212741.42</v>
      </c>
      <c r="G502" t="s">
        <v>3212</v>
      </c>
      <c r="H502" t="s">
        <v>3220</v>
      </c>
    </row>
    <row r="503" spans="1:8" x14ac:dyDescent="0.3">
      <c r="A503" t="s">
        <v>2804</v>
      </c>
      <c r="B503" t="s">
        <v>1958</v>
      </c>
      <c r="C503" t="s">
        <v>19</v>
      </c>
      <c r="D503">
        <v>6100</v>
      </c>
      <c r="E503">
        <v>0</v>
      </c>
      <c r="F503">
        <v>173629.74</v>
      </c>
      <c r="G503" t="s">
        <v>3207</v>
      </c>
      <c r="H503" t="s">
        <v>3222</v>
      </c>
    </row>
    <row r="504" spans="1:8" x14ac:dyDescent="0.3">
      <c r="A504" t="s">
        <v>2805</v>
      </c>
      <c r="B504" t="s">
        <v>1986</v>
      </c>
      <c r="C504" t="s">
        <v>20</v>
      </c>
      <c r="D504">
        <v>5300</v>
      </c>
      <c r="E504">
        <v>98427.56</v>
      </c>
      <c r="F504">
        <v>0</v>
      </c>
      <c r="G504" t="s">
        <v>3218</v>
      </c>
      <c r="H504" t="s">
        <v>3221</v>
      </c>
    </row>
    <row r="505" spans="1:8" x14ac:dyDescent="0.3">
      <c r="A505" t="s">
        <v>2806</v>
      </c>
      <c r="B505" t="s">
        <v>2032</v>
      </c>
      <c r="C505" t="s">
        <v>19</v>
      </c>
      <c r="D505">
        <v>5300</v>
      </c>
      <c r="E505">
        <v>0</v>
      </c>
      <c r="F505">
        <v>132336.91</v>
      </c>
      <c r="G505" t="s">
        <v>3205</v>
      </c>
      <c r="H505" t="s">
        <v>3221</v>
      </c>
    </row>
    <row r="506" spans="1:8" x14ac:dyDescent="0.3">
      <c r="A506" t="s">
        <v>2807</v>
      </c>
      <c r="B506" t="s">
        <v>2092</v>
      </c>
      <c r="C506" t="s">
        <v>21</v>
      </c>
      <c r="D506">
        <v>7100</v>
      </c>
      <c r="E506">
        <v>0</v>
      </c>
      <c r="F506">
        <v>5347.46</v>
      </c>
      <c r="G506" t="s">
        <v>3206</v>
      </c>
      <c r="H506" t="s">
        <v>3221</v>
      </c>
    </row>
    <row r="507" spans="1:8" x14ac:dyDescent="0.3">
      <c r="A507" t="s">
        <v>2808</v>
      </c>
      <c r="B507" t="s">
        <v>2070</v>
      </c>
      <c r="C507" t="s">
        <v>18</v>
      </c>
      <c r="D507">
        <v>7100</v>
      </c>
      <c r="E507">
        <v>182222.86</v>
      </c>
      <c r="F507">
        <v>0</v>
      </c>
      <c r="G507" t="s">
        <v>3214</v>
      </c>
      <c r="H507" t="s">
        <v>3221</v>
      </c>
    </row>
    <row r="508" spans="1:8" x14ac:dyDescent="0.3">
      <c r="A508" t="s">
        <v>2809</v>
      </c>
      <c r="B508" t="s">
        <v>2131</v>
      </c>
      <c r="C508" t="s">
        <v>20</v>
      </c>
      <c r="D508">
        <v>5300</v>
      </c>
      <c r="E508">
        <v>58923.28</v>
      </c>
      <c r="F508">
        <v>0</v>
      </c>
      <c r="G508" t="s">
        <v>3215</v>
      </c>
      <c r="H508" t="s">
        <v>3223</v>
      </c>
    </row>
    <row r="509" spans="1:8" x14ac:dyDescent="0.3">
      <c r="A509" t="s">
        <v>2810</v>
      </c>
      <c r="B509" t="s">
        <v>2094</v>
      </c>
      <c r="C509" t="s">
        <v>21</v>
      </c>
      <c r="D509">
        <v>6200</v>
      </c>
      <c r="E509">
        <v>0</v>
      </c>
      <c r="F509">
        <v>132040.20000000001</v>
      </c>
      <c r="G509" t="s">
        <v>3213</v>
      </c>
      <c r="H509" t="s">
        <v>3222</v>
      </c>
    </row>
    <row r="510" spans="1:8" x14ac:dyDescent="0.3">
      <c r="A510" t="s">
        <v>2811</v>
      </c>
      <c r="B510" t="s">
        <v>2041</v>
      </c>
      <c r="C510" t="s">
        <v>19</v>
      </c>
      <c r="D510">
        <v>7100</v>
      </c>
      <c r="E510">
        <v>216083.25</v>
      </c>
      <c r="F510">
        <v>0</v>
      </c>
      <c r="G510" t="s">
        <v>3211</v>
      </c>
      <c r="H510" t="s">
        <v>3220</v>
      </c>
    </row>
    <row r="511" spans="1:8" x14ac:dyDescent="0.3">
      <c r="A511" t="s">
        <v>2812</v>
      </c>
      <c r="B511" t="s">
        <v>1846</v>
      </c>
      <c r="C511" t="s">
        <v>20</v>
      </c>
      <c r="D511">
        <v>6200</v>
      </c>
      <c r="E511">
        <v>0</v>
      </c>
      <c r="F511">
        <v>75204.11</v>
      </c>
      <c r="G511" t="s">
        <v>3215</v>
      </c>
      <c r="H511" t="s">
        <v>3223</v>
      </c>
    </row>
    <row r="512" spans="1:8" x14ac:dyDescent="0.3">
      <c r="A512" t="s">
        <v>2813</v>
      </c>
      <c r="B512" t="s">
        <v>2090</v>
      </c>
      <c r="C512" t="s">
        <v>19</v>
      </c>
      <c r="D512">
        <v>6200</v>
      </c>
      <c r="E512">
        <v>222735.44</v>
      </c>
      <c r="F512">
        <v>0</v>
      </c>
      <c r="G512" t="s">
        <v>3207</v>
      </c>
      <c r="H512" t="s">
        <v>3222</v>
      </c>
    </row>
    <row r="513" spans="1:8" x14ac:dyDescent="0.3">
      <c r="A513" t="s">
        <v>2814</v>
      </c>
      <c r="B513" t="s">
        <v>1935</v>
      </c>
      <c r="C513" t="s">
        <v>19</v>
      </c>
      <c r="D513">
        <v>5100</v>
      </c>
      <c r="E513">
        <v>0</v>
      </c>
      <c r="F513">
        <v>213131.83</v>
      </c>
      <c r="G513" t="s">
        <v>3209</v>
      </c>
      <c r="H513" t="s">
        <v>3223</v>
      </c>
    </row>
    <row r="514" spans="1:8" x14ac:dyDescent="0.3">
      <c r="A514" t="s">
        <v>2815</v>
      </c>
      <c r="B514" t="s">
        <v>2024</v>
      </c>
      <c r="C514" t="s">
        <v>19</v>
      </c>
      <c r="D514">
        <v>5200</v>
      </c>
      <c r="E514">
        <v>0</v>
      </c>
      <c r="F514">
        <v>48941.57</v>
      </c>
      <c r="G514" t="s">
        <v>3211</v>
      </c>
      <c r="H514" t="s">
        <v>3220</v>
      </c>
    </row>
    <row r="515" spans="1:8" x14ac:dyDescent="0.3">
      <c r="A515" t="s">
        <v>2816</v>
      </c>
      <c r="B515" t="s">
        <v>2028</v>
      </c>
      <c r="C515" t="s">
        <v>18</v>
      </c>
      <c r="D515">
        <v>7200</v>
      </c>
      <c r="E515">
        <v>199616.32</v>
      </c>
      <c r="F515">
        <v>0</v>
      </c>
      <c r="G515" t="s">
        <v>3210</v>
      </c>
      <c r="H515" t="s">
        <v>3223</v>
      </c>
    </row>
    <row r="516" spans="1:8" x14ac:dyDescent="0.3">
      <c r="A516" t="s">
        <v>2817</v>
      </c>
      <c r="B516" t="s">
        <v>2063</v>
      </c>
      <c r="C516" t="s">
        <v>21</v>
      </c>
      <c r="D516">
        <v>6100</v>
      </c>
      <c r="E516">
        <v>0</v>
      </c>
      <c r="F516">
        <v>46299.44</v>
      </c>
      <c r="G516" t="s">
        <v>3213</v>
      </c>
      <c r="H516" t="s">
        <v>3222</v>
      </c>
    </row>
    <row r="517" spans="1:8" x14ac:dyDescent="0.3">
      <c r="A517" t="s">
        <v>2818</v>
      </c>
      <c r="B517" t="s">
        <v>2022</v>
      </c>
      <c r="C517" t="s">
        <v>20</v>
      </c>
      <c r="D517">
        <v>6200</v>
      </c>
      <c r="E517">
        <v>76472.350000000006</v>
      </c>
      <c r="F517">
        <v>0</v>
      </c>
      <c r="G517" t="s">
        <v>3208</v>
      </c>
      <c r="H517" t="s">
        <v>3222</v>
      </c>
    </row>
    <row r="518" spans="1:8" x14ac:dyDescent="0.3">
      <c r="A518" t="s">
        <v>2819</v>
      </c>
      <c r="B518" t="s">
        <v>2061</v>
      </c>
      <c r="C518" t="s">
        <v>20</v>
      </c>
      <c r="D518">
        <v>5300</v>
      </c>
      <c r="E518">
        <v>0</v>
      </c>
      <c r="F518">
        <v>179416.42</v>
      </c>
      <c r="G518" t="s">
        <v>3218</v>
      </c>
      <c r="H518" t="s">
        <v>3221</v>
      </c>
    </row>
    <row r="519" spans="1:8" x14ac:dyDescent="0.3">
      <c r="A519" t="s">
        <v>2820</v>
      </c>
      <c r="B519" t="s">
        <v>1936</v>
      </c>
      <c r="C519" t="s">
        <v>20</v>
      </c>
      <c r="D519">
        <v>5200</v>
      </c>
      <c r="E519">
        <v>142161.07</v>
      </c>
      <c r="F519">
        <v>0</v>
      </c>
      <c r="G519" t="s">
        <v>3218</v>
      </c>
      <c r="H519" t="s">
        <v>3221</v>
      </c>
    </row>
    <row r="520" spans="1:8" x14ac:dyDescent="0.3">
      <c r="A520" t="s">
        <v>2821</v>
      </c>
      <c r="B520" t="s">
        <v>2062</v>
      </c>
      <c r="C520" t="s">
        <v>18</v>
      </c>
      <c r="D520">
        <v>6200</v>
      </c>
      <c r="E520">
        <v>0</v>
      </c>
      <c r="F520">
        <v>5276.51</v>
      </c>
      <c r="G520" t="s">
        <v>3219</v>
      </c>
      <c r="H520" t="s">
        <v>3222</v>
      </c>
    </row>
    <row r="521" spans="1:8" x14ac:dyDescent="0.3">
      <c r="A521" t="s">
        <v>2822</v>
      </c>
      <c r="B521" t="s">
        <v>2006</v>
      </c>
      <c r="C521" t="s">
        <v>19</v>
      </c>
      <c r="D521">
        <v>5100</v>
      </c>
      <c r="E521">
        <v>60881.77</v>
      </c>
      <c r="F521">
        <v>0</v>
      </c>
      <c r="G521" t="s">
        <v>3211</v>
      </c>
      <c r="H521" t="s">
        <v>3220</v>
      </c>
    </row>
    <row r="522" spans="1:8" x14ac:dyDescent="0.3">
      <c r="A522" t="s">
        <v>2823</v>
      </c>
      <c r="B522" t="s">
        <v>1838</v>
      </c>
      <c r="C522" t="s">
        <v>20</v>
      </c>
      <c r="D522">
        <v>5200</v>
      </c>
      <c r="E522">
        <v>30041.77</v>
      </c>
      <c r="F522">
        <v>0</v>
      </c>
      <c r="G522" t="s">
        <v>3215</v>
      </c>
      <c r="H522" t="s">
        <v>3223</v>
      </c>
    </row>
    <row r="523" spans="1:8" x14ac:dyDescent="0.3">
      <c r="A523" t="s">
        <v>2824</v>
      </c>
      <c r="B523" t="s">
        <v>2092</v>
      </c>
      <c r="C523" t="s">
        <v>18</v>
      </c>
      <c r="D523">
        <v>7200</v>
      </c>
      <c r="E523">
        <v>0</v>
      </c>
      <c r="F523">
        <v>46471.56</v>
      </c>
      <c r="G523" t="s">
        <v>3204</v>
      </c>
      <c r="H523" t="s">
        <v>3220</v>
      </c>
    </row>
    <row r="524" spans="1:8" x14ac:dyDescent="0.3">
      <c r="A524" t="s">
        <v>2825</v>
      </c>
      <c r="B524" t="s">
        <v>2138</v>
      </c>
      <c r="C524" t="s">
        <v>21</v>
      </c>
      <c r="D524">
        <v>7200</v>
      </c>
      <c r="E524">
        <v>51105.120000000003</v>
      </c>
      <c r="F524">
        <v>0</v>
      </c>
      <c r="G524" t="s">
        <v>3206</v>
      </c>
      <c r="H524" t="s">
        <v>3221</v>
      </c>
    </row>
    <row r="525" spans="1:8" x14ac:dyDescent="0.3">
      <c r="A525" t="s">
        <v>2826</v>
      </c>
      <c r="B525" t="s">
        <v>1813</v>
      </c>
      <c r="C525" t="s">
        <v>21</v>
      </c>
      <c r="D525">
        <v>7200</v>
      </c>
      <c r="E525">
        <v>0</v>
      </c>
      <c r="F525">
        <v>239349.3</v>
      </c>
      <c r="G525" t="s">
        <v>3217</v>
      </c>
      <c r="H525" t="s">
        <v>3220</v>
      </c>
    </row>
    <row r="526" spans="1:8" x14ac:dyDescent="0.3">
      <c r="A526" t="s">
        <v>2827</v>
      </c>
      <c r="B526" t="s">
        <v>2058</v>
      </c>
      <c r="C526" t="s">
        <v>19</v>
      </c>
      <c r="D526">
        <v>7200</v>
      </c>
      <c r="E526">
        <v>0</v>
      </c>
      <c r="F526">
        <v>227833.76</v>
      </c>
      <c r="G526" t="s">
        <v>3211</v>
      </c>
      <c r="H526" t="s">
        <v>3220</v>
      </c>
    </row>
    <row r="527" spans="1:8" x14ac:dyDescent="0.3">
      <c r="A527" t="s">
        <v>2828</v>
      </c>
      <c r="B527" t="s">
        <v>2074</v>
      </c>
      <c r="C527" t="s">
        <v>19</v>
      </c>
      <c r="D527">
        <v>5200</v>
      </c>
      <c r="E527">
        <v>0</v>
      </c>
      <c r="F527">
        <v>197384.3</v>
      </c>
      <c r="G527" t="s">
        <v>3209</v>
      </c>
      <c r="H527" t="s">
        <v>3223</v>
      </c>
    </row>
    <row r="528" spans="1:8" x14ac:dyDescent="0.3">
      <c r="A528" t="s">
        <v>2829</v>
      </c>
      <c r="B528" t="s">
        <v>1995</v>
      </c>
      <c r="C528" t="s">
        <v>18</v>
      </c>
      <c r="D528">
        <v>5200</v>
      </c>
      <c r="E528">
        <v>94218.76</v>
      </c>
      <c r="F528">
        <v>0</v>
      </c>
      <c r="G528" t="s">
        <v>3214</v>
      </c>
      <c r="H528" t="s">
        <v>3221</v>
      </c>
    </row>
    <row r="529" spans="1:8" x14ac:dyDescent="0.3">
      <c r="A529" t="s">
        <v>2830</v>
      </c>
      <c r="B529" t="s">
        <v>1968</v>
      </c>
      <c r="C529" t="s">
        <v>18</v>
      </c>
      <c r="D529">
        <v>5300</v>
      </c>
      <c r="E529">
        <v>24301.61</v>
      </c>
      <c r="F529">
        <v>0</v>
      </c>
      <c r="G529" t="s">
        <v>3214</v>
      </c>
      <c r="H529" t="s">
        <v>3221</v>
      </c>
    </row>
    <row r="530" spans="1:8" x14ac:dyDescent="0.3">
      <c r="A530" t="s">
        <v>2831</v>
      </c>
      <c r="B530" t="s">
        <v>2049</v>
      </c>
      <c r="C530" t="s">
        <v>20</v>
      </c>
      <c r="D530">
        <v>5300</v>
      </c>
      <c r="E530">
        <v>0</v>
      </c>
      <c r="F530">
        <v>52224.81</v>
      </c>
      <c r="G530" t="s">
        <v>3212</v>
      </c>
      <c r="H530" t="s">
        <v>3220</v>
      </c>
    </row>
    <row r="531" spans="1:8" x14ac:dyDescent="0.3">
      <c r="A531" t="s">
        <v>2832</v>
      </c>
      <c r="B531" t="s">
        <v>1996</v>
      </c>
      <c r="C531" t="s">
        <v>19</v>
      </c>
      <c r="D531">
        <v>5300</v>
      </c>
      <c r="E531">
        <v>50067.12</v>
      </c>
      <c r="F531">
        <v>0</v>
      </c>
      <c r="G531" t="s">
        <v>3211</v>
      </c>
      <c r="H531" t="s">
        <v>3220</v>
      </c>
    </row>
    <row r="532" spans="1:8" x14ac:dyDescent="0.3">
      <c r="A532" t="s">
        <v>2833</v>
      </c>
      <c r="B532" t="s">
        <v>1786</v>
      </c>
      <c r="C532" t="s">
        <v>18</v>
      </c>
      <c r="D532">
        <v>6100</v>
      </c>
      <c r="E532">
        <v>0</v>
      </c>
      <c r="F532">
        <v>18680.36</v>
      </c>
      <c r="G532" t="s">
        <v>3210</v>
      </c>
      <c r="H532" t="s">
        <v>3223</v>
      </c>
    </row>
    <row r="533" spans="1:8" x14ac:dyDescent="0.3">
      <c r="A533" t="s">
        <v>2834</v>
      </c>
      <c r="B533" t="s">
        <v>1949</v>
      </c>
      <c r="C533" t="s">
        <v>21</v>
      </c>
      <c r="D533">
        <v>6100</v>
      </c>
      <c r="E533">
        <v>0</v>
      </c>
      <c r="F533">
        <v>26213.9</v>
      </c>
      <c r="G533" t="s">
        <v>3213</v>
      </c>
      <c r="H533" t="s">
        <v>3222</v>
      </c>
    </row>
    <row r="534" spans="1:8" x14ac:dyDescent="0.3">
      <c r="A534" t="s">
        <v>2835</v>
      </c>
      <c r="B534" t="s">
        <v>1781</v>
      </c>
      <c r="C534" t="s">
        <v>18</v>
      </c>
      <c r="D534">
        <v>7100</v>
      </c>
      <c r="E534">
        <v>0</v>
      </c>
      <c r="F534">
        <v>135130.96</v>
      </c>
      <c r="G534" t="s">
        <v>3204</v>
      </c>
      <c r="H534" t="s">
        <v>3220</v>
      </c>
    </row>
    <row r="535" spans="1:8" x14ac:dyDescent="0.3">
      <c r="A535" t="s">
        <v>2836</v>
      </c>
      <c r="B535" t="s">
        <v>2011</v>
      </c>
      <c r="C535" t="s">
        <v>20</v>
      </c>
      <c r="D535">
        <v>5300</v>
      </c>
      <c r="E535">
        <v>69482.16</v>
      </c>
      <c r="F535">
        <v>0</v>
      </c>
      <c r="G535" t="s">
        <v>3212</v>
      </c>
      <c r="H535" t="s">
        <v>3220</v>
      </c>
    </row>
    <row r="536" spans="1:8" x14ac:dyDescent="0.3">
      <c r="A536" t="s">
        <v>2837</v>
      </c>
      <c r="B536" t="s">
        <v>7</v>
      </c>
      <c r="C536" t="s">
        <v>21</v>
      </c>
      <c r="D536">
        <v>5300</v>
      </c>
      <c r="E536">
        <v>0</v>
      </c>
      <c r="F536">
        <v>55812.69</v>
      </c>
      <c r="G536" t="s">
        <v>3206</v>
      </c>
      <c r="H536" t="s">
        <v>3221</v>
      </c>
    </row>
    <row r="537" spans="1:8" x14ac:dyDescent="0.3">
      <c r="A537" t="s">
        <v>2838</v>
      </c>
      <c r="B537" t="s">
        <v>2019</v>
      </c>
      <c r="C537" t="s">
        <v>19</v>
      </c>
      <c r="D537">
        <v>7200</v>
      </c>
      <c r="E537">
        <v>0</v>
      </c>
      <c r="F537">
        <v>77769.960000000006</v>
      </c>
      <c r="G537" t="s">
        <v>3205</v>
      </c>
      <c r="H537" t="s">
        <v>3221</v>
      </c>
    </row>
    <row r="538" spans="1:8" x14ac:dyDescent="0.3">
      <c r="A538" t="s">
        <v>2839</v>
      </c>
      <c r="B538" t="s">
        <v>1800</v>
      </c>
      <c r="C538" t="s">
        <v>20</v>
      </c>
      <c r="D538">
        <v>5100</v>
      </c>
      <c r="E538">
        <v>0</v>
      </c>
      <c r="F538">
        <v>25766.07</v>
      </c>
      <c r="G538" t="s">
        <v>3212</v>
      </c>
      <c r="H538" t="s">
        <v>3220</v>
      </c>
    </row>
    <row r="539" spans="1:8" x14ac:dyDescent="0.3">
      <c r="A539" t="s">
        <v>2840</v>
      </c>
      <c r="B539" t="s">
        <v>2119</v>
      </c>
      <c r="C539" t="s">
        <v>20</v>
      </c>
      <c r="D539">
        <v>6100</v>
      </c>
      <c r="E539">
        <v>0</v>
      </c>
      <c r="F539">
        <v>66944.28</v>
      </c>
      <c r="G539" t="s">
        <v>3208</v>
      </c>
      <c r="H539" t="s">
        <v>3222</v>
      </c>
    </row>
    <row r="540" spans="1:8" x14ac:dyDescent="0.3">
      <c r="A540" t="s">
        <v>2841</v>
      </c>
      <c r="B540" t="s">
        <v>2028</v>
      </c>
      <c r="C540" t="s">
        <v>19</v>
      </c>
      <c r="D540">
        <v>5400</v>
      </c>
      <c r="E540">
        <v>53867.37</v>
      </c>
      <c r="F540">
        <v>0</v>
      </c>
      <c r="G540" t="s">
        <v>3209</v>
      </c>
      <c r="H540" t="s">
        <v>3223</v>
      </c>
    </row>
    <row r="541" spans="1:8" x14ac:dyDescent="0.3">
      <c r="A541" t="s">
        <v>2842</v>
      </c>
      <c r="B541" t="s">
        <v>2106</v>
      </c>
      <c r="C541" t="s">
        <v>19</v>
      </c>
      <c r="D541">
        <v>6200</v>
      </c>
      <c r="E541">
        <v>0</v>
      </c>
      <c r="F541">
        <v>150739.6</v>
      </c>
      <c r="G541" t="s">
        <v>3207</v>
      </c>
      <c r="H541" t="s">
        <v>3222</v>
      </c>
    </row>
    <row r="542" spans="1:8" x14ac:dyDescent="0.3">
      <c r="A542" t="s">
        <v>2843</v>
      </c>
      <c r="B542" t="s">
        <v>1780</v>
      </c>
      <c r="C542" t="s">
        <v>21</v>
      </c>
      <c r="D542">
        <v>7100</v>
      </c>
      <c r="E542">
        <v>151197.46</v>
      </c>
      <c r="F542">
        <v>0</v>
      </c>
      <c r="G542" t="s">
        <v>3216</v>
      </c>
      <c r="H542" t="s">
        <v>3223</v>
      </c>
    </row>
    <row r="543" spans="1:8" x14ac:dyDescent="0.3">
      <c r="A543" t="s">
        <v>2844</v>
      </c>
      <c r="B543" t="s">
        <v>2064</v>
      </c>
      <c r="C543" t="s">
        <v>20</v>
      </c>
      <c r="D543">
        <v>7100</v>
      </c>
      <c r="E543">
        <v>0</v>
      </c>
      <c r="F543">
        <v>110852.5</v>
      </c>
      <c r="G543" t="s">
        <v>3212</v>
      </c>
      <c r="H543" t="s">
        <v>3220</v>
      </c>
    </row>
    <row r="544" spans="1:8" x14ac:dyDescent="0.3">
      <c r="A544" t="s">
        <v>2845</v>
      </c>
      <c r="B544" t="s">
        <v>2086</v>
      </c>
      <c r="C544" t="s">
        <v>21</v>
      </c>
      <c r="D544">
        <v>5200</v>
      </c>
      <c r="E544">
        <v>81563.839999999997</v>
      </c>
      <c r="F544">
        <v>0</v>
      </c>
      <c r="G544" t="s">
        <v>3216</v>
      </c>
      <c r="H544" t="s">
        <v>3223</v>
      </c>
    </row>
    <row r="545" spans="1:8" x14ac:dyDescent="0.3">
      <c r="A545" t="s">
        <v>2846</v>
      </c>
      <c r="B545" t="s">
        <v>1912</v>
      </c>
      <c r="C545" t="s">
        <v>21</v>
      </c>
      <c r="D545">
        <v>6200</v>
      </c>
      <c r="E545">
        <v>68454.62</v>
      </c>
      <c r="F545">
        <v>0</v>
      </c>
      <c r="G545" t="s">
        <v>3213</v>
      </c>
      <c r="H545" t="s">
        <v>3222</v>
      </c>
    </row>
    <row r="546" spans="1:8" x14ac:dyDescent="0.3">
      <c r="A546" t="s">
        <v>2847</v>
      </c>
      <c r="B546" t="s">
        <v>1910</v>
      </c>
      <c r="C546" t="s">
        <v>18</v>
      </c>
      <c r="D546">
        <v>7200</v>
      </c>
      <c r="E546">
        <v>48000.31</v>
      </c>
      <c r="F546">
        <v>0</v>
      </c>
      <c r="G546" t="s">
        <v>3210</v>
      </c>
      <c r="H546" t="s">
        <v>3223</v>
      </c>
    </row>
    <row r="547" spans="1:8" x14ac:dyDescent="0.3">
      <c r="A547" t="s">
        <v>2848</v>
      </c>
      <c r="B547" t="s">
        <v>2071</v>
      </c>
      <c r="C547" t="s">
        <v>18</v>
      </c>
      <c r="D547">
        <v>7100</v>
      </c>
      <c r="E547">
        <v>151752.57</v>
      </c>
      <c r="F547">
        <v>0</v>
      </c>
      <c r="G547" t="s">
        <v>3214</v>
      </c>
      <c r="H547" t="s">
        <v>3221</v>
      </c>
    </row>
    <row r="548" spans="1:8" x14ac:dyDescent="0.3">
      <c r="A548" t="s">
        <v>2849</v>
      </c>
      <c r="B548" t="s">
        <v>2053</v>
      </c>
      <c r="C548" t="s">
        <v>21</v>
      </c>
      <c r="D548">
        <v>6100</v>
      </c>
      <c r="E548">
        <v>13511.83</v>
      </c>
      <c r="F548">
        <v>0</v>
      </c>
      <c r="G548" t="s">
        <v>3213</v>
      </c>
      <c r="H548" t="s">
        <v>3222</v>
      </c>
    </row>
    <row r="549" spans="1:8" x14ac:dyDescent="0.3">
      <c r="A549" t="s">
        <v>2850</v>
      </c>
      <c r="B549" t="s">
        <v>1889</v>
      </c>
      <c r="C549" t="s">
        <v>19</v>
      </c>
      <c r="D549">
        <v>5400</v>
      </c>
      <c r="E549">
        <v>0</v>
      </c>
      <c r="F549">
        <v>142027.12</v>
      </c>
      <c r="G549" t="s">
        <v>3211</v>
      </c>
      <c r="H549" t="s">
        <v>3220</v>
      </c>
    </row>
    <row r="550" spans="1:8" x14ac:dyDescent="0.3">
      <c r="A550" t="s">
        <v>2851</v>
      </c>
      <c r="B550" t="s">
        <v>2069</v>
      </c>
      <c r="C550" t="s">
        <v>18</v>
      </c>
      <c r="D550">
        <v>7200</v>
      </c>
      <c r="E550">
        <v>0</v>
      </c>
      <c r="F550">
        <v>30190.95</v>
      </c>
      <c r="G550" t="s">
        <v>3210</v>
      </c>
      <c r="H550" t="s">
        <v>3223</v>
      </c>
    </row>
    <row r="551" spans="1:8" x14ac:dyDescent="0.3">
      <c r="A551" t="s">
        <v>2852</v>
      </c>
      <c r="B551" t="s">
        <v>1928</v>
      </c>
      <c r="C551" t="s">
        <v>21</v>
      </c>
      <c r="D551">
        <v>5400</v>
      </c>
      <c r="E551">
        <v>0</v>
      </c>
      <c r="F551">
        <v>245005.4</v>
      </c>
      <c r="G551" t="s">
        <v>3216</v>
      </c>
      <c r="H551" t="s">
        <v>3223</v>
      </c>
    </row>
    <row r="552" spans="1:8" x14ac:dyDescent="0.3">
      <c r="A552" t="s">
        <v>2853</v>
      </c>
      <c r="B552" t="s">
        <v>7</v>
      </c>
      <c r="C552" t="s">
        <v>19</v>
      </c>
      <c r="D552">
        <v>5300</v>
      </c>
      <c r="E552">
        <v>0</v>
      </c>
      <c r="F552">
        <v>183179.84</v>
      </c>
      <c r="G552" t="s">
        <v>3209</v>
      </c>
      <c r="H552" t="s">
        <v>3223</v>
      </c>
    </row>
    <row r="553" spans="1:8" x14ac:dyDescent="0.3">
      <c r="A553" t="s">
        <v>2854</v>
      </c>
      <c r="B553" t="s">
        <v>2028</v>
      </c>
      <c r="C553" t="s">
        <v>21</v>
      </c>
      <c r="D553">
        <v>5300</v>
      </c>
      <c r="E553">
        <v>40862.1</v>
      </c>
      <c r="F553">
        <v>0</v>
      </c>
      <c r="G553" t="s">
        <v>3206</v>
      </c>
      <c r="H553" t="s">
        <v>3221</v>
      </c>
    </row>
    <row r="554" spans="1:8" x14ac:dyDescent="0.3">
      <c r="A554" t="s">
        <v>2855</v>
      </c>
      <c r="B554" t="s">
        <v>2021</v>
      </c>
      <c r="C554" t="s">
        <v>20</v>
      </c>
      <c r="D554">
        <v>6100</v>
      </c>
      <c r="E554">
        <v>28581.39</v>
      </c>
      <c r="F554">
        <v>0</v>
      </c>
      <c r="G554" t="s">
        <v>3208</v>
      </c>
      <c r="H554" t="s">
        <v>3222</v>
      </c>
    </row>
    <row r="555" spans="1:8" x14ac:dyDescent="0.3">
      <c r="A555" t="s">
        <v>2856</v>
      </c>
      <c r="B555" t="s">
        <v>1822</v>
      </c>
      <c r="C555" t="s">
        <v>18</v>
      </c>
      <c r="D555">
        <v>5300</v>
      </c>
      <c r="E555">
        <v>0</v>
      </c>
      <c r="F555">
        <v>129830.75</v>
      </c>
      <c r="G555" t="s">
        <v>3214</v>
      </c>
      <c r="H555" t="s">
        <v>3221</v>
      </c>
    </row>
    <row r="556" spans="1:8" x14ac:dyDescent="0.3">
      <c r="A556" t="s">
        <v>2857</v>
      </c>
      <c r="B556" t="s">
        <v>2034</v>
      </c>
      <c r="C556" t="s">
        <v>20</v>
      </c>
      <c r="D556">
        <v>6100</v>
      </c>
      <c r="E556">
        <v>0</v>
      </c>
      <c r="F556">
        <v>79921.63</v>
      </c>
      <c r="G556" t="s">
        <v>3215</v>
      </c>
      <c r="H556" t="s">
        <v>3223</v>
      </c>
    </row>
    <row r="557" spans="1:8" x14ac:dyDescent="0.3">
      <c r="A557" t="s">
        <v>2858</v>
      </c>
      <c r="B557" t="s">
        <v>1855</v>
      </c>
      <c r="C557" t="s">
        <v>20</v>
      </c>
      <c r="D557">
        <v>7100</v>
      </c>
      <c r="E557">
        <v>200693.54</v>
      </c>
      <c r="F557">
        <v>0</v>
      </c>
      <c r="G557" t="s">
        <v>3212</v>
      </c>
      <c r="H557" t="s">
        <v>3220</v>
      </c>
    </row>
    <row r="558" spans="1:8" x14ac:dyDescent="0.3">
      <c r="A558" t="s">
        <v>2859</v>
      </c>
      <c r="B558" t="s">
        <v>2038</v>
      </c>
      <c r="C558" t="s">
        <v>21</v>
      </c>
      <c r="D558">
        <v>6100</v>
      </c>
      <c r="E558">
        <v>196698.2</v>
      </c>
      <c r="F558">
        <v>0</v>
      </c>
      <c r="G558" t="s">
        <v>3216</v>
      </c>
      <c r="H558" t="s">
        <v>3223</v>
      </c>
    </row>
    <row r="559" spans="1:8" x14ac:dyDescent="0.3">
      <c r="A559" t="s">
        <v>2860</v>
      </c>
      <c r="B559" t="s">
        <v>2073</v>
      </c>
      <c r="C559" t="s">
        <v>18</v>
      </c>
      <c r="D559">
        <v>6100</v>
      </c>
      <c r="E559">
        <v>103526.87</v>
      </c>
      <c r="F559">
        <v>0</v>
      </c>
      <c r="G559" t="s">
        <v>3219</v>
      </c>
      <c r="H559" t="s">
        <v>3222</v>
      </c>
    </row>
    <row r="560" spans="1:8" x14ac:dyDescent="0.3">
      <c r="A560" t="s">
        <v>2861</v>
      </c>
      <c r="B560" t="s">
        <v>2081</v>
      </c>
      <c r="C560" t="s">
        <v>18</v>
      </c>
      <c r="D560">
        <v>6100</v>
      </c>
      <c r="E560">
        <v>0</v>
      </c>
      <c r="F560">
        <v>169695.22</v>
      </c>
      <c r="G560" t="s">
        <v>3219</v>
      </c>
      <c r="H560" t="s">
        <v>3222</v>
      </c>
    </row>
    <row r="561" spans="1:8" x14ac:dyDescent="0.3">
      <c r="A561" t="s">
        <v>2862</v>
      </c>
      <c r="B561" t="s">
        <v>1906</v>
      </c>
      <c r="C561" t="s">
        <v>21</v>
      </c>
      <c r="D561">
        <v>7200</v>
      </c>
      <c r="E561">
        <v>165373.28</v>
      </c>
      <c r="F561">
        <v>0</v>
      </c>
      <c r="G561" t="s">
        <v>3206</v>
      </c>
      <c r="H561" t="s">
        <v>3221</v>
      </c>
    </row>
    <row r="562" spans="1:8" x14ac:dyDescent="0.3">
      <c r="A562" t="s">
        <v>2863</v>
      </c>
      <c r="B562" t="s">
        <v>1949</v>
      </c>
      <c r="C562" t="s">
        <v>18</v>
      </c>
      <c r="D562">
        <v>6200</v>
      </c>
      <c r="E562">
        <v>169135.94</v>
      </c>
      <c r="F562">
        <v>0</v>
      </c>
      <c r="G562" t="s">
        <v>3219</v>
      </c>
      <c r="H562" t="s">
        <v>3222</v>
      </c>
    </row>
    <row r="563" spans="1:8" x14ac:dyDescent="0.3">
      <c r="A563" t="s">
        <v>2864</v>
      </c>
      <c r="B563" t="s">
        <v>1820</v>
      </c>
      <c r="C563" t="s">
        <v>19</v>
      </c>
      <c r="D563">
        <v>6200</v>
      </c>
      <c r="E563">
        <v>0</v>
      </c>
      <c r="F563">
        <v>192277.8</v>
      </c>
      <c r="G563" t="s">
        <v>3207</v>
      </c>
      <c r="H563" t="s">
        <v>3222</v>
      </c>
    </row>
    <row r="564" spans="1:8" x14ac:dyDescent="0.3">
      <c r="A564" t="s">
        <v>2865</v>
      </c>
      <c r="B564" t="s">
        <v>1860</v>
      </c>
      <c r="C564" t="s">
        <v>20</v>
      </c>
      <c r="D564">
        <v>5400</v>
      </c>
      <c r="E564">
        <v>0</v>
      </c>
      <c r="F564">
        <v>140471.99</v>
      </c>
      <c r="G564" t="s">
        <v>3218</v>
      </c>
      <c r="H564" t="s">
        <v>3221</v>
      </c>
    </row>
    <row r="565" spans="1:8" x14ac:dyDescent="0.3">
      <c r="A565" t="s">
        <v>2866</v>
      </c>
      <c r="B565" t="s">
        <v>2028</v>
      </c>
      <c r="C565" t="s">
        <v>20</v>
      </c>
      <c r="D565">
        <v>6200</v>
      </c>
      <c r="E565">
        <v>99602.45</v>
      </c>
      <c r="F565">
        <v>0</v>
      </c>
      <c r="G565" t="s">
        <v>3208</v>
      </c>
      <c r="H565" t="s">
        <v>3222</v>
      </c>
    </row>
    <row r="566" spans="1:8" x14ac:dyDescent="0.3">
      <c r="A566" t="s">
        <v>2867</v>
      </c>
      <c r="B566" t="s">
        <v>2053</v>
      </c>
      <c r="C566" t="s">
        <v>18</v>
      </c>
      <c r="D566">
        <v>6100</v>
      </c>
      <c r="E566">
        <v>0</v>
      </c>
      <c r="F566">
        <v>181493.42</v>
      </c>
      <c r="G566" t="s">
        <v>3219</v>
      </c>
      <c r="H566" t="s">
        <v>3222</v>
      </c>
    </row>
    <row r="567" spans="1:8" x14ac:dyDescent="0.3">
      <c r="A567" t="s">
        <v>2868</v>
      </c>
      <c r="B567" t="s">
        <v>1933</v>
      </c>
      <c r="C567" t="s">
        <v>19</v>
      </c>
      <c r="D567">
        <v>5200</v>
      </c>
      <c r="E567">
        <v>0</v>
      </c>
      <c r="F567">
        <v>131500.54</v>
      </c>
      <c r="G567" t="s">
        <v>3209</v>
      </c>
      <c r="H567" t="s">
        <v>3223</v>
      </c>
    </row>
    <row r="568" spans="1:8" x14ac:dyDescent="0.3">
      <c r="A568" t="s">
        <v>2869</v>
      </c>
      <c r="B568" t="s">
        <v>1939</v>
      </c>
      <c r="C568" t="s">
        <v>19</v>
      </c>
      <c r="D568">
        <v>6100</v>
      </c>
      <c r="E568">
        <v>0</v>
      </c>
      <c r="F568">
        <v>39103.17</v>
      </c>
      <c r="G568" t="s">
        <v>3207</v>
      </c>
      <c r="H568" t="s">
        <v>3222</v>
      </c>
    </row>
    <row r="569" spans="1:8" x14ac:dyDescent="0.3">
      <c r="A569" t="s">
        <v>2870</v>
      </c>
      <c r="B569" t="s">
        <v>1930</v>
      </c>
      <c r="C569" t="s">
        <v>21</v>
      </c>
      <c r="D569">
        <v>5100</v>
      </c>
      <c r="E569">
        <v>0</v>
      </c>
      <c r="F569">
        <v>187908.84</v>
      </c>
      <c r="G569" t="s">
        <v>3216</v>
      </c>
      <c r="H569" t="s">
        <v>3223</v>
      </c>
    </row>
    <row r="570" spans="1:8" x14ac:dyDescent="0.3">
      <c r="A570" t="s">
        <v>2871</v>
      </c>
      <c r="B570" t="s">
        <v>1945</v>
      </c>
      <c r="C570" t="s">
        <v>19</v>
      </c>
      <c r="D570">
        <v>7200</v>
      </c>
      <c r="E570">
        <v>16713.71</v>
      </c>
      <c r="F570">
        <v>0</v>
      </c>
      <c r="G570" t="s">
        <v>3211</v>
      </c>
      <c r="H570" t="s">
        <v>3220</v>
      </c>
    </row>
    <row r="571" spans="1:8" x14ac:dyDescent="0.3">
      <c r="A571" t="s">
        <v>2872</v>
      </c>
      <c r="B571" t="s">
        <v>1955</v>
      </c>
      <c r="C571" t="s">
        <v>19</v>
      </c>
      <c r="D571">
        <v>6200</v>
      </c>
      <c r="E571">
        <v>0</v>
      </c>
      <c r="F571">
        <v>241364.37</v>
      </c>
      <c r="G571" t="s">
        <v>3207</v>
      </c>
      <c r="H571" t="s">
        <v>3222</v>
      </c>
    </row>
    <row r="572" spans="1:8" x14ac:dyDescent="0.3">
      <c r="A572" t="s">
        <v>2873</v>
      </c>
      <c r="B572" t="s">
        <v>1783</v>
      </c>
      <c r="C572" t="s">
        <v>21</v>
      </c>
      <c r="D572">
        <v>6200</v>
      </c>
      <c r="E572">
        <v>0</v>
      </c>
      <c r="F572">
        <v>10889.45</v>
      </c>
      <c r="G572" t="s">
        <v>3216</v>
      </c>
      <c r="H572" t="s">
        <v>3223</v>
      </c>
    </row>
    <row r="573" spans="1:8" x14ac:dyDescent="0.3">
      <c r="A573" t="s">
        <v>2874</v>
      </c>
      <c r="B573" t="s">
        <v>1790</v>
      </c>
      <c r="C573" t="s">
        <v>18</v>
      </c>
      <c r="D573">
        <v>6100</v>
      </c>
      <c r="E573">
        <v>155991.49</v>
      </c>
      <c r="F573">
        <v>0</v>
      </c>
      <c r="G573" t="s">
        <v>3219</v>
      </c>
      <c r="H573" t="s">
        <v>3222</v>
      </c>
    </row>
    <row r="574" spans="1:8" x14ac:dyDescent="0.3">
      <c r="A574" t="s">
        <v>2875</v>
      </c>
      <c r="B574" t="s">
        <v>2010</v>
      </c>
      <c r="C574" t="s">
        <v>20</v>
      </c>
      <c r="D574">
        <v>5400</v>
      </c>
      <c r="E574">
        <v>0</v>
      </c>
      <c r="F574">
        <v>110188.98</v>
      </c>
      <c r="G574" t="s">
        <v>3212</v>
      </c>
      <c r="H574" t="s">
        <v>3220</v>
      </c>
    </row>
    <row r="575" spans="1:8" x14ac:dyDescent="0.3">
      <c r="A575" t="s">
        <v>2876</v>
      </c>
      <c r="B575" t="s">
        <v>1840</v>
      </c>
      <c r="C575" t="s">
        <v>20</v>
      </c>
      <c r="D575">
        <v>5200</v>
      </c>
      <c r="E575">
        <v>27905.63</v>
      </c>
      <c r="F575">
        <v>0</v>
      </c>
      <c r="G575" t="s">
        <v>3215</v>
      </c>
      <c r="H575" t="s">
        <v>3223</v>
      </c>
    </row>
    <row r="576" spans="1:8" x14ac:dyDescent="0.3">
      <c r="A576" t="s">
        <v>2877</v>
      </c>
      <c r="B576" t="s">
        <v>1900</v>
      </c>
      <c r="C576" t="s">
        <v>18</v>
      </c>
      <c r="D576">
        <v>6100</v>
      </c>
      <c r="E576">
        <v>24136.87</v>
      </c>
      <c r="F576">
        <v>0</v>
      </c>
      <c r="G576" t="s">
        <v>3219</v>
      </c>
      <c r="H576" t="s">
        <v>3222</v>
      </c>
    </row>
    <row r="577" spans="1:8" x14ac:dyDescent="0.3">
      <c r="A577" t="s">
        <v>2878</v>
      </c>
      <c r="B577" t="s">
        <v>1901</v>
      </c>
      <c r="C577" t="s">
        <v>20</v>
      </c>
      <c r="D577">
        <v>7100</v>
      </c>
      <c r="E577">
        <v>0</v>
      </c>
      <c r="F577">
        <v>189580.09</v>
      </c>
      <c r="G577" t="s">
        <v>3215</v>
      </c>
      <c r="H577" t="s">
        <v>3223</v>
      </c>
    </row>
    <row r="578" spans="1:8" x14ac:dyDescent="0.3">
      <c r="A578" t="s">
        <v>2879</v>
      </c>
      <c r="B578" t="s">
        <v>1990</v>
      </c>
      <c r="C578" t="s">
        <v>18</v>
      </c>
      <c r="D578">
        <v>5100</v>
      </c>
      <c r="E578">
        <v>0</v>
      </c>
      <c r="F578">
        <v>229707.98</v>
      </c>
      <c r="G578" t="s">
        <v>3204</v>
      </c>
      <c r="H578" t="s">
        <v>3220</v>
      </c>
    </row>
    <row r="579" spans="1:8" x14ac:dyDescent="0.3">
      <c r="A579" t="s">
        <v>2880</v>
      </c>
      <c r="B579" t="s">
        <v>2156</v>
      </c>
      <c r="C579" t="s">
        <v>18</v>
      </c>
      <c r="D579">
        <v>5200</v>
      </c>
      <c r="E579">
        <v>129091.54</v>
      </c>
      <c r="F579">
        <v>0</v>
      </c>
      <c r="G579" t="s">
        <v>3204</v>
      </c>
      <c r="H579" t="s">
        <v>3220</v>
      </c>
    </row>
    <row r="580" spans="1:8" x14ac:dyDescent="0.3">
      <c r="A580" t="s">
        <v>2881</v>
      </c>
      <c r="B580" t="s">
        <v>11</v>
      </c>
      <c r="C580" t="s">
        <v>21</v>
      </c>
      <c r="D580">
        <v>6200</v>
      </c>
      <c r="E580">
        <v>148207.76999999999</v>
      </c>
      <c r="F580">
        <v>0</v>
      </c>
      <c r="G580" t="s">
        <v>3213</v>
      </c>
      <c r="H580" t="s">
        <v>3222</v>
      </c>
    </row>
    <row r="581" spans="1:8" x14ac:dyDescent="0.3">
      <c r="A581" t="s">
        <v>2882</v>
      </c>
      <c r="B581" t="s">
        <v>1803</v>
      </c>
      <c r="C581" t="s">
        <v>19</v>
      </c>
      <c r="D581">
        <v>5300</v>
      </c>
      <c r="E581">
        <v>0</v>
      </c>
      <c r="F581">
        <v>172966.33</v>
      </c>
      <c r="G581" t="s">
        <v>3209</v>
      </c>
      <c r="H581" t="s">
        <v>3223</v>
      </c>
    </row>
    <row r="582" spans="1:8" x14ac:dyDescent="0.3">
      <c r="A582" t="s">
        <v>2883</v>
      </c>
      <c r="B582" t="s">
        <v>1918</v>
      </c>
      <c r="C582" t="s">
        <v>19</v>
      </c>
      <c r="D582">
        <v>5300</v>
      </c>
      <c r="E582">
        <v>0</v>
      </c>
      <c r="F582">
        <v>87836.11</v>
      </c>
      <c r="G582" t="s">
        <v>3209</v>
      </c>
      <c r="H582" t="s">
        <v>3223</v>
      </c>
    </row>
    <row r="583" spans="1:8" x14ac:dyDescent="0.3">
      <c r="A583" t="s">
        <v>2884</v>
      </c>
      <c r="B583" t="s">
        <v>1807</v>
      </c>
      <c r="C583" t="s">
        <v>19</v>
      </c>
      <c r="D583">
        <v>5200</v>
      </c>
      <c r="E583">
        <v>0</v>
      </c>
      <c r="F583">
        <v>101742.3</v>
      </c>
      <c r="G583" t="s">
        <v>3209</v>
      </c>
      <c r="H583" t="s">
        <v>3223</v>
      </c>
    </row>
    <row r="584" spans="1:8" x14ac:dyDescent="0.3">
      <c r="A584" t="s">
        <v>2885</v>
      </c>
      <c r="B584" t="s">
        <v>1958</v>
      </c>
      <c r="C584" t="s">
        <v>18</v>
      </c>
      <c r="D584">
        <v>6100</v>
      </c>
      <c r="E584">
        <v>29399.22</v>
      </c>
      <c r="F584">
        <v>0</v>
      </c>
      <c r="G584" t="s">
        <v>3219</v>
      </c>
      <c r="H584" t="s">
        <v>3222</v>
      </c>
    </row>
    <row r="585" spans="1:8" x14ac:dyDescent="0.3">
      <c r="A585" t="s">
        <v>2886</v>
      </c>
      <c r="B585" t="s">
        <v>1777</v>
      </c>
      <c r="C585" t="s">
        <v>18</v>
      </c>
      <c r="D585">
        <v>5200</v>
      </c>
      <c r="E585">
        <v>0</v>
      </c>
      <c r="F585">
        <v>174284</v>
      </c>
      <c r="G585" t="s">
        <v>3214</v>
      </c>
      <c r="H585" t="s">
        <v>3221</v>
      </c>
    </row>
    <row r="586" spans="1:8" x14ac:dyDescent="0.3">
      <c r="A586" t="s">
        <v>2887</v>
      </c>
      <c r="B586" t="s">
        <v>1818</v>
      </c>
      <c r="C586" t="s">
        <v>20</v>
      </c>
      <c r="D586">
        <v>7200</v>
      </c>
      <c r="E586">
        <v>0</v>
      </c>
      <c r="F586">
        <v>166633.39000000001</v>
      </c>
      <c r="G586" t="s">
        <v>3218</v>
      </c>
      <c r="H586" t="s">
        <v>3221</v>
      </c>
    </row>
    <row r="587" spans="1:8" x14ac:dyDescent="0.3">
      <c r="A587" t="s">
        <v>2888</v>
      </c>
      <c r="B587" t="s">
        <v>9</v>
      </c>
      <c r="C587" t="s">
        <v>18</v>
      </c>
      <c r="D587">
        <v>6100</v>
      </c>
      <c r="E587">
        <v>70555.03</v>
      </c>
      <c r="F587">
        <v>0</v>
      </c>
      <c r="G587" t="s">
        <v>3219</v>
      </c>
      <c r="H587" t="s">
        <v>3222</v>
      </c>
    </row>
    <row r="588" spans="1:8" x14ac:dyDescent="0.3">
      <c r="A588" t="s">
        <v>2889</v>
      </c>
      <c r="B588" t="s">
        <v>1804</v>
      </c>
      <c r="C588" t="s">
        <v>20</v>
      </c>
      <c r="D588">
        <v>7100</v>
      </c>
      <c r="E588">
        <v>140529.96</v>
      </c>
      <c r="F588">
        <v>0</v>
      </c>
      <c r="G588" t="s">
        <v>3218</v>
      </c>
      <c r="H588" t="s">
        <v>3221</v>
      </c>
    </row>
    <row r="589" spans="1:8" x14ac:dyDescent="0.3">
      <c r="A589" t="s">
        <v>2890</v>
      </c>
      <c r="B589" t="s">
        <v>2097</v>
      </c>
      <c r="C589" t="s">
        <v>21</v>
      </c>
      <c r="D589">
        <v>7200</v>
      </c>
      <c r="E589">
        <v>128190.13</v>
      </c>
      <c r="F589">
        <v>0</v>
      </c>
      <c r="G589" t="s">
        <v>3206</v>
      </c>
      <c r="H589" t="s">
        <v>3221</v>
      </c>
    </row>
    <row r="590" spans="1:8" x14ac:dyDescent="0.3">
      <c r="A590" t="s">
        <v>2891</v>
      </c>
      <c r="B590" t="s">
        <v>2015</v>
      </c>
      <c r="C590" t="s">
        <v>19</v>
      </c>
      <c r="D590">
        <v>6100</v>
      </c>
      <c r="E590">
        <v>229486.36</v>
      </c>
      <c r="F590">
        <v>0</v>
      </c>
      <c r="G590" t="s">
        <v>3207</v>
      </c>
      <c r="H590" t="s">
        <v>3222</v>
      </c>
    </row>
    <row r="591" spans="1:8" x14ac:dyDescent="0.3">
      <c r="A591" t="s">
        <v>2892</v>
      </c>
      <c r="B591" t="s">
        <v>2026</v>
      </c>
      <c r="C591" t="s">
        <v>20</v>
      </c>
      <c r="D591">
        <v>5400</v>
      </c>
      <c r="E591">
        <v>0</v>
      </c>
      <c r="F591">
        <v>245494.61</v>
      </c>
      <c r="G591" t="s">
        <v>3212</v>
      </c>
      <c r="H591" t="s">
        <v>3220</v>
      </c>
    </row>
    <row r="592" spans="1:8" x14ac:dyDescent="0.3">
      <c r="A592" t="s">
        <v>2893</v>
      </c>
      <c r="B592" t="s">
        <v>1794</v>
      </c>
      <c r="C592" t="s">
        <v>20</v>
      </c>
      <c r="D592">
        <v>7200</v>
      </c>
      <c r="E592">
        <v>87528.25</v>
      </c>
      <c r="F592">
        <v>0</v>
      </c>
      <c r="G592" t="s">
        <v>3212</v>
      </c>
      <c r="H592" t="s">
        <v>3220</v>
      </c>
    </row>
    <row r="593" spans="1:8" x14ac:dyDescent="0.3">
      <c r="A593" t="s">
        <v>2894</v>
      </c>
      <c r="B593" t="s">
        <v>2064</v>
      </c>
      <c r="C593" t="s">
        <v>20</v>
      </c>
      <c r="D593">
        <v>7100</v>
      </c>
      <c r="E593">
        <v>238298.13</v>
      </c>
      <c r="F593">
        <v>0</v>
      </c>
      <c r="G593" t="s">
        <v>3215</v>
      </c>
      <c r="H593" t="s">
        <v>3223</v>
      </c>
    </row>
    <row r="594" spans="1:8" x14ac:dyDescent="0.3">
      <c r="A594" t="s">
        <v>2895</v>
      </c>
      <c r="B594" t="s">
        <v>2048</v>
      </c>
      <c r="C594" t="s">
        <v>19</v>
      </c>
      <c r="D594">
        <v>7100</v>
      </c>
      <c r="E594">
        <v>90922.07</v>
      </c>
      <c r="F594">
        <v>0</v>
      </c>
      <c r="G594" t="s">
        <v>3211</v>
      </c>
      <c r="H594" t="s">
        <v>3220</v>
      </c>
    </row>
    <row r="595" spans="1:8" x14ac:dyDescent="0.3">
      <c r="A595" t="s">
        <v>2896</v>
      </c>
      <c r="B595" t="s">
        <v>8</v>
      </c>
      <c r="C595" t="s">
        <v>21</v>
      </c>
      <c r="D595">
        <v>6100</v>
      </c>
      <c r="E595">
        <v>45177.05</v>
      </c>
      <c r="F595">
        <v>0</v>
      </c>
      <c r="G595" t="s">
        <v>3213</v>
      </c>
      <c r="H595" t="s">
        <v>3222</v>
      </c>
    </row>
    <row r="596" spans="1:8" x14ac:dyDescent="0.3">
      <c r="A596" t="s">
        <v>2897</v>
      </c>
      <c r="B596" t="s">
        <v>1786</v>
      </c>
      <c r="C596" t="s">
        <v>21</v>
      </c>
      <c r="D596">
        <v>6100</v>
      </c>
      <c r="E596">
        <v>124728.12</v>
      </c>
      <c r="F596">
        <v>0</v>
      </c>
      <c r="G596" t="s">
        <v>3213</v>
      </c>
      <c r="H596" t="s">
        <v>3222</v>
      </c>
    </row>
    <row r="597" spans="1:8" x14ac:dyDescent="0.3">
      <c r="A597" t="s">
        <v>2898</v>
      </c>
      <c r="B597" t="s">
        <v>1952</v>
      </c>
      <c r="C597" t="s">
        <v>19</v>
      </c>
      <c r="D597">
        <v>5100</v>
      </c>
      <c r="E597">
        <v>193249.42</v>
      </c>
      <c r="F597">
        <v>0</v>
      </c>
      <c r="G597" t="s">
        <v>3211</v>
      </c>
      <c r="H597" t="s">
        <v>3220</v>
      </c>
    </row>
    <row r="598" spans="1:8" x14ac:dyDescent="0.3">
      <c r="A598" t="s">
        <v>2899</v>
      </c>
      <c r="B598" t="s">
        <v>1785</v>
      </c>
      <c r="C598" t="s">
        <v>20</v>
      </c>
      <c r="D598">
        <v>6200</v>
      </c>
      <c r="E598">
        <v>38044.339999999997</v>
      </c>
      <c r="F598">
        <v>0</v>
      </c>
      <c r="G598" t="s">
        <v>3208</v>
      </c>
      <c r="H598" t="s">
        <v>3222</v>
      </c>
    </row>
    <row r="599" spans="1:8" x14ac:dyDescent="0.3">
      <c r="A599" t="s">
        <v>2900</v>
      </c>
      <c r="B599" t="s">
        <v>11</v>
      </c>
      <c r="C599" t="s">
        <v>18</v>
      </c>
      <c r="D599">
        <v>6100</v>
      </c>
      <c r="E599">
        <v>201578.33</v>
      </c>
      <c r="F599">
        <v>0</v>
      </c>
      <c r="G599" t="s">
        <v>3219</v>
      </c>
      <c r="H599" t="s">
        <v>3222</v>
      </c>
    </row>
    <row r="600" spans="1:8" x14ac:dyDescent="0.3">
      <c r="A600" t="s">
        <v>2901</v>
      </c>
      <c r="B600" t="s">
        <v>1974</v>
      </c>
      <c r="C600" t="s">
        <v>21</v>
      </c>
      <c r="D600">
        <v>6200</v>
      </c>
      <c r="E600">
        <v>0</v>
      </c>
      <c r="F600">
        <v>160469.76999999999</v>
      </c>
      <c r="G600" t="s">
        <v>3213</v>
      </c>
      <c r="H600" t="s">
        <v>3222</v>
      </c>
    </row>
    <row r="601" spans="1:8" x14ac:dyDescent="0.3">
      <c r="A601" t="s">
        <v>2902</v>
      </c>
      <c r="B601" t="s">
        <v>1819</v>
      </c>
      <c r="C601" t="s">
        <v>20</v>
      </c>
      <c r="D601">
        <v>7100</v>
      </c>
      <c r="E601">
        <v>0</v>
      </c>
      <c r="F601">
        <v>85934.55</v>
      </c>
      <c r="G601" t="s">
        <v>3212</v>
      </c>
      <c r="H601" t="s">
        <v>3220</v>
      </c>
    </row>
    <row r="602" spans="1:8" x14ac:dyDescent="0.3">
      <c r="A602" t="s">
        <v>2903</v>
      </c>
      <c r="B602" t="s">
        <v>1867</v>
      </c>
      <c r="C602" t="s">
        <v>20</v>
      </c>
      <c r="D602">
        <v>6100</v>
      </c>
      <c r="E602">
        <v>142725.39000000001</v>
      </c>
      <c r="F602">
        <v>0</v>
      </c>
      <c r="G602" t="s">
        <v>3208</v>
      </c>
      <c r="H602" t="s">
        <v>3222</v>
      </c>
    </row>
    <row r="603" spans="1:8" x14ac:dyDescent="0.3">
      <c r="A603" t="s">
        <v>2904</v>
      </c>
      <c r="B603" t="s">
        <v>1784</v>
      </c>
      <c r="C603" t="s">
        <v>18</v>
      </c>
      <c r="D603">
        <v>5200</v>
      </c>
      <c r="E603">
        <v>211026.6</v>
      </c>
      <c r="F603">
        <v>0</v>
      </c>
      <c r="G603" t="s">
        <v>3214</v>
      </c>
      <c r="H603" t="s">
        <v>3221</v>
      </c>
    </row>
    <row r="604" spans="1:8" x14ac:dyDescent="0.3">
      <c r="A604" t="s">
        <v>2905</v>
      </c>
      <c r="B604" t="s">
        <v>2103</v>
      </c>
      <c r="C604" t="s">
        <v>21</v>
      </c>
      <c r="D604">
        <v>5400</v>
      </c>
      <c r="E604">
        <v>0</v>
      </c>
      <c r="F604">
        <v>139702.29</v>
      </c>
      <c r="G604" t="s">
        <v>3216</v>
      </c>
      <c r="H604" t="s">
        <v>3223</v>
      </c>
    </row>
    <row r="605" spans="1:8" x14ac:dyDescent="0.3">
      <c r="A605" t="s">
        <v>2906</v>
      </c>
      <c r="B605" t="s">
        <v>1947</v>
      </c>
      <c r="C605" t="s">
        <v>19</v>
      </c>
      <c r="D605">
        <v>5100</v>
      </c>
      <c r="E605">
        <v>114209.15</v>
      </c>
      <c r="F605">
        <v>0</v>
      </c>
      <c r="G605" t="s">
        <v>3209</v>
      </c>
      <c r="H605" t="s">
        <v>3223</v>
      </c>
    </row>
    <row r="606" spans="1:8" x14ac:dyDescent="0.3">
      <c r="A606" t="s">
        <v>2907</v>
      </c>
      <c r="B606" t="s">
        <v>1844</v>
      </c>
      <c r="C606" t="s">
        <v>21</v>
      </c>
      <c r="D606">
        <v>5400</v>
      </c>
      <c r="E606">
        <v>0</v>
      </c>
      <c r="F606">
        <v>216799.94</v>
      </c>
      <c r="G606" t="s">
        <v>3217</v>
      </c>
      <c r="H606" t="s">
        <v>3220</v>
      </c>
    </row>
    <row r="607" spans="1:8" x14ac:dyDescent="0.3">
      <c r="A607" t="s">
        <v>2908</v>
      </c>
      <c r="B607" t="s">
        <v>16</v>
      </c>
      <c r="C607" t="s">
        <v>21</v>
      </c>
      <c r="D607">
        <v>5400</v>
      </c>
      <c r="E607">
        <v>150273.79999999999</v>
      </c>
      <c r="F607">
        <v>0</v>
      </c>
      <c r="G607" t="s">
        <v>3217</v>
      </c>
      <c r="H607" t="s">
        <v>3220</v>
      </c>
    </row>
    <row r="608" spans="1:8" x14ac:dyDescent="0.3">
      <c r="A608" t="s">
        <v>2909</v>
      </c>
      <c r="B608" t="s">
        <v>1838</v>
      </c>
      <c r="C608" t="s">
        <v>20</v>
      </c>
      <c r="D608">
        <v>7200</v>
      </c>
      <c r="E608">
        <v>0</v>
      </c>
      <c r="F608">
        <v>50858.76</v>
      </c>
      <c r="G608" t="s">
        <v>3218</v>
      </c>
      <c r="H608" t="s">
        <v>3221</v>
      </c>
    </row>
    <row r="609" spans="1:8" x14ac:dyDescent="0.3">
      <c r="A609" t="s">
        <v>2910</v>
      </c>
      <c r="B609" t="s">
        <v>1863</v>
      </c>
      <c r="C609" t="s">
        <v>20</v>
      </c>
      <c r="D609">
        <v>6200</v>
      </c>
      <c r="E609">
        <v>50793.43</v>
      </c>
      <c r="F609">
        <v>0</v>
      </c>
      <c r="G609" t="s">
        <v>3208</v>
      </c>
      <c r="H609" t="s">
        <v>3222</v>
      </c>
    </row>
    <row r="610" spans="1:8" x14ac:dyDescent="0.3">
      <c r="A610" t="s">
        <v>2911</v>
      </c>
      <c r="B610" t="s">
        <v>2026</v>
      </c>
      <c r="C610" t="s">
        <v>18</v>
      </c>
      <c r="D610">
        <v>7100</v>
      </c>
      <c r="E610">
        <v>0</v>
      </c>
      <c r="F610">
        <v>9870.58</v>
      </c>
      <c r="G610" t="s">
        <v>3214</v>
      </c>
      <c r="H610" t="s">
        <v>3221</v>
      </c>
    </row>
    <row r="611" spans="1:8" x14ac:dyDescent="0.3">
      <c r="A611" t="s">
        <v>2912</v>
      </c>
      <c r="B611" t="s">
        <v>1947</v>
      </c>
      <c r="C611" t="s">
        <v>21</v>
      </c>
      <c r="D611">
        <v>5200</v>
      </c>
      <c r="E611">
        <v>82603.42</v>
      </c>
      <c r="F611">
        <v>0</v>
      </c>
      <c r="G611" t="s">
        <v>3217</v>
      </c>
      <c r="H611" t="s">
        <v>3220</v>
      </c>
    </row>
    <row r="612" spans="1:8" x14ac:dyDescent="0.3">
      <c r="A612" t="s">
        <v>2913</v>
      </c>
      <c r="B612" t="s">
        <v>1851</v>
      </c>
      <c r="C612" t="s">
        <v>19</v>
      </c>
      <c r="D612">
        <v>5400</v>
      </c>
      <c r="E612">
        <v>0</v>
      </c>
      <c r="F612">
        <v>176977.38</v>
      </c>
      <c r="G612" t="s">
        <v>3209</v>
      </c>
      <c r="H612" t="s">
        <v>3223</v>
      </c>
    </row>
    <row r="613" spans="1:8" x14ac:dyDescent="0.3">
      <c r="A613" t="s">
        <v>2914</v>
      </c>
      <c r="B613" t="s">
        <v>1944</v>
      </c>
      <c r="C613" t="s">
        <v>18</v>
      </c>
      <c r="D613">
        <v>5200</v>
      </c>
      <c r="E613">
        <v>76150.679999999993</v>
      </c>
      <c r="F613">
        <v>0</v>
      </c>
      <c r="G613" t="s">
        <v>3204</v>
      </c>
      <c r="H613" t="s">
        <v>3220</v>
      </c>
    </row>
    <row r="614" spans="1:8" x14ac:dyDescent="0.3">
      <c r="A614" t="s">
        <v>2915</v>
      </c>
      <c r="B614" t="s">
        <v>1941</v>
      </c>
      <c r="C614" t="s">
        <v>20</v>
      </c>
      <c r="D614">
        <v>5200</v>
      </c>
      <c r="E614">
        <v>0</v>
      </c>
      <c r="F614">
        <v>66091.320000000007</v>
      </c>
      <c r="G614" t="s">
        <v>3212</v>
      </c>
      <c r="H614" t="s">
        <v>3220</v>
      </c>
    </row>
    <row r="615" spans="1:8" x14ac:dyDescent="0.3">
      <c r="A615" t="s">
        <v>2916</v>
      </c>
      <c r="B615" t="s">
        <v>2143</v>
      </c>
      <c r="C615" t="s">
        <v>19</v>
      </c>
      <c r="D615">
        <v>5300</v>
      </c>
      <c r="E615">
        <v>152668.79999999999</v>
      </c>
      <c r="F615">
        <v>0</v>
      </c>
      <c r="G615" t="s">
        <v>3205</v>
      </c>
      <c r="H615" t="s">
        <v>3221</v>
      </c>
    </row>
    <row r="616" spans="1:8" x14ac:dyDescent="0.3">
      <c r="A616" t="s">
        <v>2917</v>
      </c>
      <c r="B616" t="s">
        <v>1829</v>
      </c>
      <c r="C616" t="s">
        <v>19</v>
      </c>
      <c r="D616">
        <v>7200</v>
      </c>
      <c r="E616">
        <v>84249.5</v>
      </c>
      <c r="F616">
        <v>0</v>
      </c>
      <c r="G616" t="s">
        <v>3211</v>
      </c>
      <c r="H616" t="s">
        <v>3220</v>
      </c>
    </row>
    <row r="617" spans="1:8" x14ac:dyDescent="0.3">
      <c r="A617" t="s">
        <v>2918</v>
      </c>
      <c r="B617" t="s">
        <v>2141</v>
      </c>
      <c r="C617" t="s">
        <v>18</v>
      </c>
      <c r="D617">
        <v>7200</v>
      </c>
      <c r="E617">
        <v>0</v>
      </c>
      <c r="F617">
        <v>12725.98</v>
      </c>
      <c r="G617" t="s">
        <v>3204</v>
      </c>
      <c r="H617" t="s">
        <v>3220</v>
      </c>
    </row>
    <row r="618" spans="1:8" x14ac:dyDescent="0.3">
      <c r="A618" t="s">
        <v>2919</v>
      </c>
      <c r="B618" t="s">
        <v>1868</v>
      </c>
      <c r="C618" t="s">
        <v>21</v>
      </c>
      <c r="D618">
        <v>5400</v>
      </c>
      <c r="E618">
        <v>0</v>
      </c>
      <c r="F618">
        <v>170068.91</v>
      </c>
      <c r="G618" t="s">
        <v>3217</v>
      </c>
      <c r="H618" t="s">
        <v>3220</v>
      </c>
    </row>
    <row r="619" spans="1:8" x14ac:dyDescent="0.3">
      <c r="A619" t="s">
        <v>2920</v>
      </c>
      <c r="B619" t="s">
        <v>1886</v>
      </c>
      <c r="C619" t="s">
        <v>19</v>
      </c>
      <c r="D619">
        <v>7100</v>
      </c>
      <c r="E619">
        <v>0</v>
      </c>
      <c r="F619">
        <v>126011.05</v>
      </c>
      <c r="G619" t="s">
        <v>3211</v>
      </c>
      <c r="H619" t="s">
        <v>3220</v>
      </c>
    </row>
    <row r="620" spans="1:8" x14ac:dyDescent="0.3">
      <c r="A620" t="s">
        <v>2921</v>
      </c>
      <c r="B620" t="s">
        <v>2094</v>
      </c>
      <c r="C620" t="s">
        <v>19</v>
      </c>
      <c r="D620">
        <v>6100</v>
      </c>
      <c r="E620">
        <v>0</v>
      </c>
      <c r="F620">
        <v>119457.66</v>
      </c>
      <c r="G620" t="s">
        <v>3207</v>
      </c>
      <c r="H620" t="s">
        <v>3222</v>
      </c>
    </row>
    <row r="621" spans="1:8" x14ac:dyDescent="0.3">
      <c r="A621" t="s">
        <v>2922</v>
      </c>
      <c r="B621" t="s">
        <v>17</v>
      </c>
      <c r="C621" t="s">
        <v>19</v>
      </c>
      <c r="D621">
        <v>6200</v>
      </c>
      <c r="E621">
        <v>68204.08</v>
      </c>
      <c r="F621">
        <v>0</v>
      </c>
      <c r="G621" t="s">
        <v>3207</v>
      </c>
      <c r="H621" t="s">
        <v>3222</v>
      </c>
    </row>
    <row r="622" spans="1:8" x14ac:dyDescent="0.3">
      <c r="A622" t="s">
        <v>2923</v>
      </c>
      <c r="B622" t="s">
        <v>1893</v>
      </c>
      <c r="C622" t="s">
        <v>20</v>
      </c>
      <c r="D622">
        <v>5200</v>
      </c>
      <c r="E622">
        <v>142427.18</v>
      </c>
      <c r="F622">
        <v>0</v>
      </c>
      <c r="G622" t="s">
        <v>3218</v>
      </c>
      <c r="H622" t="s">
        <v>3221</v>
      </c>
    </row>
    <row r="623" spans="1:8" x14ac:dyDescent="0.3">
      <c r="A623" t="s">
        <v>2924</v>
      </c>
      <c r="B623" t="s">
        <v>1969</v>
      </c>
      <c r="C623" t="s">
        <v>18</v>
      </c>
      <c r="D623">
        <v>6200</v>
      </c>
      <c r="E623">
        <v>149648.91</v>
      </c>
      <c r="F623">
        <v>0</v>
      </c>
      <c r="G623" t="s">
        <v>3219</v>
      </c>
      <c r="H623" t="s">
        <v>3222</v>
      </c>
    </row>
    <row r="624" spans="1:8" x14ac:dyDescent="0.3">
      <c r="A624" t="s">
        <v>2925</v>
      </c>
      <c r="B624" t="s">
        <v>2112</v>
      </c>
      <c r="C624" t="s">
        <v>20</v>
      </c>
      <c r="D624">
        <v>5300</v>
      </c>
      <c r="E624">
        <v>218853.96</v>
      </c>
      <c r="F624">
        <v>0</v>
      </c>
      <c r="G624" t="s">
        <v>3212</v>
      </c>
      <c r="H624" t="s">
        <v>3220</v>
      </c>
    </row>
    <row r="625" spans="1:8" x14ac:dyDescent="0.3">
      <c r="A625" t="s">
        <v>2926</v>
      </c>
      <c r="B625" t="s">
        <v>1977</v>
      </c>
      <c r="C625" t="s">
        <v>18</v>
      </c>
      <c r="D625">
        <v>5200</v>
      </c>
      <c r="E625">
        <v>0</v>
      </c>
      <c r="F625">
        <v>208959.92</v>
      </c>
      <c r="G625" t="s">
        <v>3214</v>
      </c>
      <c r="H625" t="s">
        <v>3221</v>
      </c>
    </row>
    <row r="626" spans="1:8" x14ac:dyDescent="0.3">
      <c r="A626" t="s">
        <v>2927</v>
      </c>
      <c r="B626" t="s">
        <v>2005</v>
      </c>
      <c r="C626" t="s">
        <v>20</v>
      </c>
      <c r="D626">
        <v>6100</v>
      </c>
      <c r="E626">
        <v>8776.66</v>
      </c>
      <c r="F626">
        <v>0</v>
      </c>
      <c r="G626" t="s">
        <v>3208</v>
      </c>
      <c r="H626" t="s">
        <v>3222</v>
      </c>
    </row>
    <row r="627" spans="1:8" x14ac:dyDescent="0.3">
      <c r="A627" t="s">
        <v>2928</v>
      </c>
      <c r="B627" t="s">
        <v>1998</v>
      </c>
      <c r="C627" t="s">
        <v>21</v>
      </c>
      <c r="D627">
        <v>6100</v>
      </c>
      <c r="E627">
        <v>22047.54</v>
      </c>
      <c r="F627">
        <v>0</v>
      </c>
      <c r="G627" t="s">
        <v>3213</v>
      </c>
      <c r="H627" t="s">
        <v>3222</v>
      </c>
    </row>
    <row r="628" spans="1:8" x14ac:dyDescent="0.3">
      <c r="A628" t="s">
        <v>2929</v>
      </c>
      <c r="B628" t="s">
        <v>1982</v>
      </c>
      <c r="C628" t="s">
        <v>20</v>
      </c>
      <c r="D628">
        <v>5100</v>
      </c>
      <c r="E628">
        <v>218249.27</v>
      </c>
      <c r="F628">
        <v>0</v>
      </c>
      <c r="G628" t="s">
        <v>3215</v>
      </c>
      <c r="H628" t="s">
        <v>3223</v>
      </c>
    </row>
    <row r="629" spans="1:8" x14ac:dyDescent="0.3">
      <c r="A629" t="s">
        <v>2930</v>
      </c>
      <c r="B629" t="s">
        <v>2112</v>
      </c>
      <c r="C629" t="s">
        <v>18</v>
      </c>
      <c r="D629">
        <v>5400</v>
      </c>
      <c r="E629">
        <v>0</v>
      </c>
      <c r="F629">
        <v>12453.47</v>
      </c>
      <c r="G629" t="s">
        <v>3210</v>
      </c>
      <c r="H629" t="s">
        <v>3223</v>
      </c>
    </row>
    <row r="630" spans="1:8" x14ac:dyDescent="0.3">
      <c r="A630" t="s">
        <v>2931</v>
      </c>
      <c r="B630" t="s">
        <v>1875</v>
      </c>
      <c r="C630" t="s">
        <v>20</v>
      </c>
      <c r="D630">
        <v>5200</v>
      </c>
      <c r="E630">
        <v>219692.68</v>
      </c>
      <c r="F630">
        <v>0</v>
      </c>
      <c r="G630" t="s">
        <v>3218</v>
      </c>
      <c r="H630" t="s">
        <v>3221</v>
      </c>
    </row>
    <row r="631" spans="1:8" x14ac:dyDescent="0.3">
      <c r="A631" t="s">
        <v>2932</v>
      </c>
      <c r="B631" t="s">
        <v>2050</v>
      </c>
      <c r="C631" t="s">
        <v>19</v>
      </c>
      <c r="D631">
        <v>5100</v>
      </c>
      <c r="E631">
        <v>0</v>
      </c>
      <c r="F631">
        <v>248913.59</v>
      </c>
      <c r="G631" t="s">
        <v>3205</v>
      </c>
      <c r="H631" t="s">
        <v>3221</v>
      </c>
    </row>
    <row r="632" spans="1:8" x14ac:dyDescent="0.3">
      <c r="A632" t="s">
        <v>2933</v>
      </c>
      <c r="B632" t="s">
        <v>2049</v>
      </c>
      <c r="C632" t="s">
        <v>21</v>
      </c>
      <c r="D632">
        <v>7200</v>
      </c>
      <c r="E632">
        <v>0</v>
      </c>
      <c r="F632">
        <v>117215.84</v>
      </c>
      <c r="G632" t="s">
        <v>3217</v>
      </c>
      <c r="H632" t="s">
        <v>3220</v>
      </c>
    </row>
    <row r="633" spans="1:8" x14ac:dyDescent="0.3">
      <c r="A633" t="s">
        <v>2934</v>
      </c>
      <c r="B633" t="s">
        <v>1964</v>
      </c>
      <c r="C633" t="s">
        <v>21</v>
      </c>
      <c r="D633">
        <v>5100</v>
      </c>
      <c r="E633">
        <v>9460.2999999999993</v>
      </c>
      <c r="F633">
        <v>0</v>
      </c>
      <c r="G633" t="s">
        <v>3206</v>
      </c>
      <c r="H633" t="s">
        <v>3221</v>
      </c>
    </row>
    <row r="634" spans="1:8" x14ac:dyDescent="0.3">
      <c r="A634" t="s">
        <v>2935</v>
      </c>
      <c r="B634" t="s">
        <v>3203</v>
      </c>
      <c r="C634" t="s">
        <v>19</v>
      </c>
      <c r="D634">
        <v>5300</v>
      </c>
      <c r="E634">
        <v>178555.76</v>
      </c>
      <c r="F634">
        <v>0</v>
      </c>
      <c r="G634" t="s">
        <v>3205</v>
      </c>
      <c r="H634" t="s">
        <v>3221</v>
      </c>
    </row>
    <row r="635" spans="1:8" x14ac:dyDescent="0.3">
      <c r="A635" t="s">
        <v>2936</v>
      </c>
      <c r="B635" t="s">
        <v>1822</v>
      </c>
      <c r="C635" t="s">
        <v>21</v>
      </c>
      <c r="D635">
        <v>7200</v>
      </c>
      <c r="E635">
        <v>0</v>
      </c>
      <c r="F635">
        <v>62236.800000000003</v>
      </c>
      <c r="G635" t="s">
        <v>3206</v>
      </c>
      <c r="H635" t="s">
        <v>3221</v>
      </c>
    </row>
    <row r="636" spans="1:8" x14ac:dyDescent="0.3">
      <c r="A636" t="s">
        <v>2937</v>
      </c>
      <c r="B636" t="s">
        <v>2027</v>
      </c>
      <c r="C636" t="s">
        <v>21</v>
      </c>
      <c r="D636">
        <v>5400</v>
      </c>
      <c r="E636">
        <v>0</v>
      </c>
      <c r="F636">
        <v>192840.97</v>
      </c>
      <c r="G636" t="s">
        <v>3217</v>
      </c>
      <c r="H636" t="s">
        <v>3220</v>
      </c>
    </row>
    <row r="637" spans="1:8" x14ac:dyDescent="0.3">
      <c r="A637" t="s">
        <v>2938</v>
      </c>
      <c r="B637" t="s">
        <v>2064</v>
      </c>
      <c r="C637" t="s">
        <v>19</v>
      </c>
      <c r="D637">
        <v>5200</v>
      </c>
      <c r="E637">
        <v>0</v>
      </c>
      <c r="F637">
        <v>117213.58</v>
      </c>
      <c r="G637" t="s">
        <v>3205</v>
      </c>
      <c r="H637" t="s">
        <v>3221</v>
      </c>
    </row>
    <row r="638" spans="1:8" x14ac:dyDescent="0.3">
      <c r="A638" t="s">
        <v>2939</v>
      </c>
      <c r="B638" t="s">
        <v>1789</v>
      </c>
      <c r="C638" t="s">
        <v>18</v>
      </c>
      <c r="D638">
        <v>6100</v>
      </c>
      <c r="E638">
        <v>239495.43</v>
      </c>
      <c r="F638">
        <v>0</v>
      </c>
      <c r="G638" t="s">
        <v>3219</v>
      </c>
      <c r="H638" t="s">
        <v>3222</v>
      </c>
    </row>
    <row r="639" spans="1:8" x14ac:dyDescent="0.3">
      <c r="A639" t="s">
        <v>2940</v>
      </c>
      <c r="B639" t="s">
        <v>1978</v>
      </c>
      <c r="C639" t="s">
        <v>18</v>
      </c>
      <c r="D639">
        <v>6100</v>
      </c>
      <c r="E639">
        <v>34179.51</v>
      </c>
      <c r="F639">
        <v>0</v>
      </c>
      <c r="G639" t="s">
        <v>3219</v>
      </c>
      <c r="H639" t="s">
        <v>3222</v>
      </c>
    </row>
    <row r="640" spans="1:8" x14ac:dyDescent="0.3">
      <c r="A640" t="s">
        <v>2941</v>
      </c>
      <c r="B640" t="s">
        <v>1860</v>
      </c>
      <c r="C640" t="s">
        <v>20</v>
      </c>
      <c r="D640">
        <v>6100</v>
      </c>
      <c r="E640">
        <v>139969.37</v>
      </c>
      <c r="F640">
        <v>0</v>
      </c>
      <c r="G640" t="s">
        <v>3215</v>
      </c>
      <c r="H640" t="s">
        <v>3223</v>
      </c>
    </row>
    <row r="641" spans="1:8" x14ac:dyDescent="0.3">
      <c r="A641" t="s">
        <v>2942</v>
      </c>
      <c r="B641" t="s">
        <v>1963</v>
      </c>
      <c r="C641" t="s">
        <v>20</v>
      </c>
      <c r="D641">
        <v>6200</v>
      </c>
      <c r="E641">
        <v>0</v>
      </c>
      <c r="F641">
        <v>132844.85</v>
      </c>
      <c r="G641" t="s">
        <v>3215</v>
      </c>
      <c r="H641" t="s">
        <v>3223</v>
      </c>
    </row>
    <row r="642" spans="1:8" x14ac:dyDescent="0.3">
      <c r="A642" t="s">
        <v>2943</v>
      </c>
      <c r="B642" t="s">
        <v>2040</v>
      </c>
      <c r="C642" t="s">
        <v>20</v>
      </c>
      <c r="D642">
        <v>6100</v>
      </c>
      <c r="E642">
        <v>5422.58</v>
      </c>
      <c r="F642">
        <v>0</v>
      </c>
      <c r="G642" t="s">
        <v>3208</v>
      </c>
      <c r="H642" t="s">
        <v>3222</v>
      </c>
    </row>
    <row r="643" spans="1:8" x14ac:dyDescent="0.3">
      <c r="A643" t="s">
        <v>2944</v>
      </c>
      <c r="B643" t="s">
        <v>1912</v>
      </c>
      <c r="C643" t="s">
        <v>20</v>
      </c>
      <c r="D643">
        <v>6100</v>
      </c>
      <c r="E643">
        <v>0</v>
      </c>
      <c r="F643">
        <v>224204.96</v>
      </c>
      <c r="G643" t="s">
        <v>3215</v>
      </c>
      <c r="H643" t="s">
        <v>3223</v>
      </c>
    </row>
    <row r="644" spans="1:8" x14ac:dyDescent="0.3">
      <c r="A644" t="s">
        <v>2945</v>
      </c>
      <c r="B644" t="s">
        <v>2013</v>
      </c>
      <c r="C644" t="s">
        <v>20</v>
      </c>
      <c r="D644">
        <v>7200</v>
      </c>
      <c r="E644">
        <v>221363</v>
      </c>
      <c r="F644">
        <v>0</v>
      </c>
      <c r="G644" t="s">
        <v>3215</v>
      </c>
      <c r="H644" t="s">
        <v>3223</v>
      </c>
    </row>
    <row r="645" spans="1:8" x14ac:dyDescent="0.3">
      <c r="A645" t="s">
        <v>2946</v>
      </c>
      <c r="B645" t="s">
        <v>2061</v>
      </c>
      <c r="C645" t="s">
        <v>21</v>
      </c>
      <c r="D645">
        <v>7200</v>
      </c>
      <c r="E645">
        <v>0</v>
      </c>
      <c r="F645">
        <v>111174.9</v>
      </c>
      <c r="G645" t="s">
        <v>3206</v>
      </c>
      <c r="H645" t="s">
        <v>3221</v>
      </c>
    </row>
    <row r="646" spans="1:8" x14ac:dyDescent="0.3">
      <c r="A646" t="s">
        <v>2947</v>
      </c>
      <c r="B646" t="s">
        <v>1803</v>
      </c>
      <c r="C646" t="s">
        <v>20</v>
      </c>
      <c r="D646">
        <v>6100</v>
      </c>
      <c r="E646">
        <v>189542.92</v>
      </c>
      <c r="F646">
        <v>0</v>
      </c>
      <c r="G646" t="s">
        <v>3208</v>
      </c>
      <c r="H646" t="s">
        <v>3222</v>
      </c>
    </row>
    <row r="647" spans="1:8" x14ac:dyDescent="0.3">
      <c r="A647" t="s">
        <v>2948</v>
      </c>
      <c r="B647" t="s">
        <v>1984</v>
      </c>
      <c r="C647" t="s">
        <v>18</v>
      </c>
      <c r="D647">
        <v>7100</v>
      </c>
      <c r="E647">
        <v>0</v>
      </c>
      <c r="F647">
        <v>110243.83</v>
      </c>
      <c r="G647" t="s">
        <v>3210</v>
      </c>
      <c r="H647" t="s">
        <v>3223</v>
      </c>
    </row>
    <row r="648" spans="1:8" x14ac:dyDescent="0.3">
      <c r="A648" t="s">
        <v>2949</v>
      </c>
      <c r="B648" t="s">
        <v>1906</v>
      </c>
      <c r="C648" t="s">
        <v>21</v>
      </c>
      <c r="D648">
        <v>7200</v>
      </c>
      <c r="E648">
        <v>0</v>
      </c>
      <c r="F648">
        <v>75802.78</v>
      </c>
      <c r="G648" t="s">
        <v>3216</v>
      </c>
      <c r="H648" t="s">
        <v>3223</v>
      </c>
    </row>
    <row r="649" spans="1:8" x14ac:dyDescent="0.3">
      <c r="A649" t="s">
        <v>2950</v>
      </c>
      <c r="B649" t="s">
        <v>1790</v>
      </c>
      <c r="C649" t="s">
        <v>19</v>
      </c>
      <c r="D649">
        <v>7100</v>
      </c>
      <c r="E649">
        <v>28406.22</v>
      </c>
      <c r="F649">
        <v>0</v>
      </c>
      <c r="G649" t="s">
        <v>3205</v>
      </c>
      <c r="H649" t="s">
        <v>3221</v>
      </c>
    </row>
    <row r="650" spans="1:8" x14ac:dyDescent="0.3">
      <c r="A650" t="s">
        <v>2951</v>
      </c>
      <c r="B650" t="s">
        <v>2141</v>
      </c>
      <c r="C650" t="s">
        <v>21</v>
      </c>
      <c r="D650">
        <v>6200</v>
      </c>
      <c r="E650">
        <v>181109.5</v>
      </c>
      <c r="F650">
        <v>0</v>
      </c>
      <c r="G650" t="s">
        <v>3213</v>
      </c>
      <c r="H650" t="s">
        <v>3222</v>
      </c>
    </row>
    <row r="651" spans="1:8" x14ac:dyDescent="0.3">
      <c r="A651" t="s">
        <v>2952</v>
      </c>
      <c r="B651" t="s">
        <v>1835</v>
      </c>
      <c r="C651" t="s">
        <v>20</v>
      </c>
      <c r="D651">
        <v>6100</v>
      </c>
      <c r="E651">
        <v>225078.53</v>
      </c>
      <c r="F651">
        <v>0</v>
      </c>
      <c r="G651" t="s">
        <v>3215</v>
      </c>
      <c r="H651" t="s">
        <v>3223</v>
      </c>
    </row>
    <row r="652" spans="1:8" x14ac:dyDescent="0.3">
      <c r="A652" t="s">
        <v>2953</v>
      </c>
      <c r="B652" t="s">
        <v>2101</v>
      </c>
      <c r="C652" t="s">
        <v>18</v>
      </c>
      <c r="D652">
        <v>6100</v>
      </c>
      <c r="E652">
        <v>47099.47</v>
      </c>
      <c r="F652">
        <v>0</v>
      </c>
      <c r="G652" t="s">
        <v>3219</v>
      </c>
      <c r="H652" t="s">
        <v>3222</v>
      </c>
    </row>
    <row r="653" spans="1:8" x14ac:dyDescent="0.3">
      <c r="A653" t="s">
        <v>2954</v>
      </c>
      <c r="B653" t="s">
        <v>1874</v>
      </c>
      <c r="C653" t="s">
        <v>18</v>
      </c>
      <c r="D653">
        <v>6200</v>
      </c>
      <c r="E653">
        <v>50828.92</v>
      </c>
      <c r="F653">
        <v>0</v>
      </c>
      <c r="G653" t="s">
        <v>3210</v>
      </c>
      <c r="H653" t="s">
        <v>3223</v>
      </c>
    </row>
    <row r="654" spans="1:8" x14ac:dyDescent="0.3">
      <c r="A654" t="s">
        <v>2955</v>
      </c>
      <c r="B654" t="s">
        <v>2079</v>
      </c>
      <c r="C654" t="s">
        <v>21</v>
      </c>
      <c r="D654">
        <v>5400</v>
      </c>
      <c r="E654">
        <v>237731.58</v>
      </c>
      <c r="F654">
        <v>0</v>
      </c>
      <c r="G654" t="s">
        <v>3217</v>
      </c>
      <c r="H654" t="s">
        <v>3220</v>
      </c>
    </row>
    <row r="655" spans="1:8" x14ac:dyDescent="0.3">
      <c r="A655" t="s">
        <v>2956</v>
      </c>
      <c r="B655" t="s">
        <v>1842</v>
      </c>
      <c r="C655" t="s">
        <v>18</v>
      </c>
      <c r="D655">
        <v>5200</v>
      </c>
      <c r="E655">
        <v>0</v>
      </c>
      <c r="F655">
        <v>185769.54</v>
      </c>
      <c r="G655" t="s">
        <v>3214</v>
      </c>
      <c r="H655" t="s">
        <v>3221</v>
      </c>
    </row>
    <row r="656" spans="1:8" x14ac:dyDescent="0.3">
      <c r="A656" t="s">
        <v>2957</v>
      </c>
      <c r="B656" t="s">
        <v>1925</v>
      </c>
      <c r="C656" t="s">
        <v>20</v>
      </c>
      <c r="D656">
        <v>5100</v>
      </c>
      <c r="E656">
        <v>0</v>
      </c>
      <c r="F656">
        <v>65081.34</v>
      </c>
      <c r="G656" t="s">
        <v>3215</v>
      </c>
      <c r="H656" t="s">
        <v>3223</v>
      </c>
    </row>
    <row r="657" spans="1:8" x14ac:dyDescent="0.3">
      <c r="A657" t="s">
        <v>2958</v>
      </c>
      <c r="B657" t="s">
        <v>1991</v>
      </c>
      <c r="C657" t="s">
        <v>19</v>
      </c>
      <c r="D657">
        <v>7100</v>
      </c>
      <c r="E657">
        <v>0</v>
      </c>
      <c r="F657">
        <v>20958.62</v>
      </c>
      <c r="G657" t="s">
        <v>3209</v>
      </c>
      <c r="H657" t="s">
        <v>3223</v>
      </c>
    </row>
    <row r="658" spans="1:8" x14ac:dyDescent="0.3">
      <c r="A658" t="s">
        <v>2959</v>
      </c>
      <c r="B658" t="s">
        <v>1801</v>
      </c>
      <c r="C658" t="s">
        <v>20</v>
      </c>
      <c r="D658">
        <v>7100</v>
      </c>
      <c r="E658">
        <v>0</v>
      </c>
      <c r="F658">
        <v>175457.59</v>
      </c>
      <c r="G658" t="s">
        <v>3212</v>
      </c>
      <c r="H658" t="s">
        <v>3220</v>
      </c>
    </row>
    <row r="659" spans="1:8" x14ac:dyDescent="0.3">
      <c r="A659" t="s">
        <v>2960</v>
      </c>
      <c r="B659" t="s">
        <v>2083</v>
      </c>
      <c r="C659" t="s">
        <v>18</v>
      </c>
      <c r="D659">
        <v>6200</v>
      </c>
      <c r="E659">
        <v>34941.839999999997</v>
      </c>
      <c r="F659">
        <v>0</v>
      </c>
      <c r="G659" t="s">
        <v>3210</v>
      </c>
      <c r="H659" t="s">
        <v>3223</v>
      </c>
    </row>
    <row r="660" spans="1:8" x14ac:dyDescent="0.3">
      <c r="A660" t="s">
        <v>2961</v>
      </c>
      <c r="B660" t="s">
        <v>2024</v>
      </c>
      <c r="C660" t="s">
        <v>19</v>
      </c>
      <c r="D660">
        <v>5300</v>
      </c>
      <c r="E660">
        <v>50379.72</v>
      </c>
      <c r="F660">
        <v>0</v>
      </c>
      <c r="G660" t="s">
        <v>3211</v>
      </c>
      <c r="H660" t="s">
        <v>3220</v>
      </c>
    </row>
    <row r="661" spans="1:8" x14ac:dyDescent="0.3">
      <c r="A661" t="s">
        <v>2962</v>
      </c>
      <c r="B661" t="s">
        <v>2022</v>
      </c>
      <c r="C661" t="s">
        <v>18</v>
      </c>
      <c r="D661">
        <v>5100</v>
      </c>
      <c r="E661">
        <v>0</v>
      </c>
      <c r="F661">
        <v>101811.53</v>
      </c>
      <c r="G661" t="s">
        <v>3214</v>
      </c>
      <c r="H661" t="s">
        <v>3221</v>
      </c>
    </row>
    <row r="662" spans="1:8" x14ac:dyDescent="0.3">
      <c r="A662" t="s">
        <v>2963</v>
      </c>
      <c r="B662" t="s">
        <v>1857</v>
      </c>
      <c r="C662" t="s">
        <v>19</v>
      </c>
      <c r="D662">
        <v>6200</v>
      </c>
      <c r="E662">
        <v>0</v>
      </c>
      <c r="F662">
        <v>233956.96</v>
      </c>
      <c r="G662" t="s">
        <v>3207</v>
      </c>
      <c r="H662" t="s">
        <v>3222</v>
      </c>
    </row>
    <row r="663" spans="1:8" x14ac:dyDescent="0.3">
      <c r="A663" t="s">
        <v>2964</v>
      </c>
      <c r="B663" t="s">
        <v>1932</v>
      </c>
      <c r="C663" t="s">
        <v>19</v>
      </c>
      <c r="D663">
        <v>7100</v>
      </c>
      <c r="E663">
        <v>0</v>
      </c>
      <c r="F663">
        <v>203347.42</v>
      </c>
      <c r="G663" t="s">
        <v>3211</v>
      </c>
      <c r="H663" t="s">
        <v>3220</v>
      </c>
    </row>
    <row r="664" spans="1:8" x14ac:dyDescent="0.3">
      <c r="A664" t="s">
        <v>2965</v>
      </c>
      <c r="B664" t="s">
        <v>2052</v>
      </c>
      <c r="C664" t="s">
        <v>18</v>
      </c>
      <c r="D664">
        <v>5300</v>
      </c>
      <c r="E664">
        <v>216633.42</v>
      </c>
      <c r="F664">
        <v>0</v>
      </c>
      <c r="G664" t="s">
        <v>3210</v>
      </c>
      <c r="H664" t="s">
        <v>3223</v>
      </c>
    </row>
    <row r="665" spans="1:8" x14ac:dyDescent="0.3">
      <c r="A665" t="s">
        <v>2966</v>
      </c>
      <c r="B665" t="s">
        <v>2095</v>
      </c>
      <c r="C665" t="s">
        <v>18</v>
      </c>
      <c r="D665">
        <v>6100</v>
      </c>
      <c r="E665">
        <v>42339.7</v>
      </c>
      <c r="F665">
        <v>0</v>
      </c>
      <c r="G665" t="s">
        <v>3219</v>
      </c>
      <c r="H665" t="s">
        <v>3222</v>
      </c>
    </row>
    <row r="666" spans="1:8" x14ac:dyDescent="0.3">
      <c r="A666" t="s">
        <v>2967</v>
      </c>
      <c r="B666" t="s">
        <v>2002</v>
      </c>
      <c r="C666" t="s">
        <v>18</v>
      </c>
      <c r="D666">
        <v>7100</v>
      </c>
      <c r="E666">
        <v>63925.45</v>
      </c>
      <c r="F666">
        <v>0</v>
      </c>
      <c r="G666" t="s">
        <v>3210</v>
      </c>
      <c r="H666" t="s">
        <v>3223</v>
      </c>
    </row>
    <row r="667" spans="1:8" x14ac:dyDescent="0.3">
      <c r="A667" t="s">
        <v>2968</v>
      </c>
      <c r="B667" t="s">
        <v>2064</v>
      </c>
      <c r="C667" t="s">
        <v>19</v>
      </c>
      <c r="D667">
        <v>6200</v>
      </c>
      <c r="E667">
        <v>246960.96</v>
      </c>
      <c r="F667">
        <v>0</v>
      </c>
      <c r="G667" t="s">
        <v>3209</v>
      </c>
      <c r="H667" t="s">
        <v>3223</v>
      </c>
    </row>
    <row r="668" spans="1:8" x14ac:dyDescent="0.3">
      <c r="A668" t="s">
        <v>2969</v>
      </c>
      <c r="B668" t="s">
        <v>1913</v>
      </c>
      <c r="C668" t="s">
        <v>19</v>
      </c>
      <c r="D668">
        <v>6200</v>
      </c>
      <c r="E668">
        <v>49807.47</v>
      </c>
      <c r="F668">
        <v>0</v>
      </c>
      <c r="G668" t="s">
        <v>3207</v>
      </c>
      <c r="H668" t="s">
        <v>3222</v>
      </c>
    </row>
    <row r="669" spans="1:8" x14ac:dyDescent="0.3">
      <c r="A669" t="s">
        <v>2970</v>
      </c>
      <c r="B669" t="s">
        <v>1923</v>
      </c>
      <c r="C669" t="s">
        <v>20</v>
      </c>
      <c r="D669">
        <v>5200</v>
      </c>
      <c r="E669">
        <v>41834.74</v>
      </c>
      <c r="F669">
        <v>0</v>
      </c>
      <c r="G669" t="s">
        <v>3218</v>
      </c>
      <c r="H669" t="s">
        <v>3221</v>
      </c>
    </row>
    <row r="670" spans="1:8" x14ac:dyDescent="0.3">
      <c r="A670" t="s">
        <v>2971</v>
      </c>
      <c r="B670" t="s">
        <v>2037</v>
      </c>
      <c r="C670" t="s">
        <v>20</v>
      </c>
      <c r="D670">
        <v>5200</v>
      </c>
      <c r="E670">
        <v>116845.38</v>
      </c>
      <c r="F670">
        <v>0</v>
      </c>
      <c r="G670" t="s">
        <v>3218</v>
      </c>
      <c r="H670" t="s">
        <v>3221</v>
      </c>
    </row>
    <row r="671" spans="1:8" x14ac:dyDescent="0.3">
      <c r="A671" t="s">
        <v>2972</v>
      </c>
      <c r="B671" t="s">
        <v>1848</v>
      </c>
      <c r="C671" t="s">
        <v>20</v>
      </c>
      <c r="D671">
        <v>5100</v>
      </c>
      <c r="E671">
        <v>0</v>
      </c>
      <c r="F671">
        <v>68549.09</v>
      </c>
      <c r="G671" t="s">
        <v>3218</v>
      </c>
      <c r="H671" t="s">
        <v>3221</v>
      </c>
    </row>
    <row r="672" spans="1:8" x14ac:dyDescent="0.3">
      <c r="A672" t="s">
        <v>2973</v>
      </c>
      <c r="B672" t="s">
        <v>1797</v>
      </c>
      <c r="C672" t="s">
        <v>21</v>
      </c>
      <c r="D672">
        <v>5200</v>
      </c>
      <c r="E672">
        <v>0</v>
      </c>
      <c r="F672">
        <v>14868.91</v>
      </c>
      <c r="G672" t="s">
        <v>3216</v>
      </c>
      <c r="H672" t="s">
        <v>3223</v>
      </c>
    </row>
    <row r="673" spans="1:8" x14ac:dyDescent="0.3">
      <c r="A673" t="s">
        <v>2974</v>
      </c>
      <c r="B673" t="s">
        <v>2028</v>
      </c>
      <c r="C673" t="s">
        <v>18</v>
      </c>
      <c r="D673">
        <v>5400</v>
      </c>
      <c r="E673">
        <v>236366.26</v>
      </c>
      <c r="F673">
        <v>0</v>
      </c>
      <c r="G673" t="s">
        <v>3214</v>
      </c>
      <c r="H673" t="s">
        <v>3221</v>
      </c>
    </row>
    <row r="674" spans="1:8" x14ac:dyDescent="0.3">
      <c r="A674" t="s">
        <v>2975</v>
      </c>
      <c r="B674" t="s">
        <v>1867</v>
      </c>
      <c r="C674" t="s">
        <v>20</v>
      </c>
      <c r="D674">
        <v>7100</v>
      </c>
      <c r="E674">
        <v>0</v>
      </c>
      <c r="F674">
        <v>240708.47</v>
      </c>
      <c r="G674" t="s">
        <v>3215</v>
      </c>
      <c r="H674" t="s">
        <v>3223</v>
      </c>
    </row>
    <row r="675" spans="1:8" x14ac:dyDescent="0.3">
      <c r="A675" t="s">
        <v>2976</v>
      </c>
      <c r="B675" t="s">
        <v>1879</v>
      </c>
      <c r="C675" t="s">
        <v>19</v>
      </c>
      <c r="D675">
        <v>7200</v>
      </c>
      <c r="E675">
        <v>0</v>
      </c>
      <c r="F675">
        <v>47220.34</v>
      </c>
      <c r="G675" t="s">
        <v>3209</v>
      </c>
      <c r="H675" t="s">
        <v>3223</v>
      </c>
    </row>
    <row r="676" spans="1:8" x14ac:dyDescent="0.3">
      <c r="A676" t="s">
        <v>2977</v>
      </c>
      <c r="B676" t="s">
        <v>7</v>
      </c>
      <c r="C676" t="s">
        <v>19</v>
      </c>
      <c r="D676">
        <v>5200</v>
      </c>
      <c r="E676">
        <v>197324.79999999999</v>
      </c>
      <c r="F676">
        <v>0</v>
      </c>
      <c r="G676" t="s">
        <v>3211</v>
      </c>
      <c r="H676" t="s">
        <v>3220</v>
      </c>
    </row>
    <row r="677" spans="1:8" x14ac:dyDescent="0.3">
      <c r="A677" t="s">
        <v>2978</v>
      </c>
      <c r="B677" t="s">
        <v>1875</v>
      </c>
      <c r="C677" t="s">
        <v>18</v>
      </c>
      <c r="D677">
        <v>6100</v>
      </c>
      <c r="E677">
        <v>0</v>
      </c>
      <c r="F677">
        <v>166919.29</v>
      </c>
      <c r="G677" t="s">
        <v>3219</v>
      </c>
      <c r="H677" t="s">
        <v>3222</v>
      </c>
    </row>
    <row r="678" spans="1:8" x14ac:dyDescent="0.3">
      <c r="A678" t="s">
        <v>2979</v>
      </c>
      <c r="B678" t="s">
        <v>2069</v>
      </c>
      <c r="C678" t="s">
        <v>18</v>
      </c>
      <c r="D678">
        <v>5100</v>
      </c>
      <c r="E678">
        <v>0</v>
      </c>
      <c r="F678">
        <v>231593.7</v>
      </c>
      <c r="G678" t="s">
        <v>3214</v>
      </c>
      <c r="H678" t="s">
        <v>3221</v>
      </c>
    </row>
    <row r="679" spans="1:8" x14ac:dyDescent="0.3">
      <c r="A679" t="s">
        <v>2980</v>
      </c>
      <c r="B679" t="s">
        <v>2079</v>
      </c>
      <c r="C679" t="s">
        <v>19</v>
      </c>
      <c r="D679">
        <v>6200</v>
      </c>
      <c r="E679">
        <v>0</v>
      </c>
      <c r="F679">
        <v>195002.17</v>
      </c>
      <c r="G679" t="s">
        <v>3209</v>
      </c>
      <c r="H679" t="s">
        <v>3223</v>
      </c>
    </row>
    <row r="680" spans="1:8" x14ac:dyDescent="0.3">
      <c r="A680" t="s">
        <v>2981</v>
      </c>
      <c r="B680" t="s">
        <v>2065</v>
      </c>
      <c r="C680" t="s">
        <v>21</v>
      </c>
      <c r="D680">
        <v>5400</v>
      </c>
      <c r="E680">
        <v>0</v>
      </c>
      <c r="F680">
        <v>128498.36</v>
      </c>
      <c r="G680" t="s">
        <v>3206</v>
      </c>
      <c r="H680" t="s">
        <v>3221</v>
      </c>
    </row>
    <row r="681" spans="1:8" x14ac:dyDescent="0.3">
      <c r="A681" t="s">
        <v>2982</v>
      </c>
      <c r="B681" t="s">
        <v>2035</v>
      </c>
      <c r="C681" t="s">
        <v>21</v>
      </c>
      <c r="D681">
        <v>5400</v>
      </c>
      <c r="E681">
        <v>194481.1</v>
      </c>
      <c r="F681">
        <v>0</v>
      </c>
      <c r="G681" t="s">
        <v>3217</v>
      </c>
      <c r="H681" t="s">
        <v>3220</v>
      </c>
    </row>
    <row r="682" spans="1:8" x14ac:dyDescent="0.3">
      <c r="A682" t="s">
        <v>2983</v>
      </c>
      <c r="B682" t="s">
        <v>2018</v>
      </c>
      <c r="C682" t="s">
        <v>21</v>
      </c>
      <c r="D682">
        <v>7200</v>
      </c>
      <c r="E682">
        <v>0</v>
      </c>
      <c r="F682">
        <v>20453.419999999998</v>
      </c>
      <c r="G682" t="s">
        <v>3217</v>
      </c>
      <c r="H682" t="s">
        <v>3220</v>
      </c>
    </row>
    <row r="683" spans="1:8" x14ac:dyDescent="0.3">
      <c r="A683" t="s">
        <v>2984</v>
      </c>
      <c r="B683" t="s">
        <v>2021</v>
      </c>
      <c r="C683" t="s">
        <v>19</v>
      </c>
      <c r="D683">
        <v>5300</v>
      </c>
      <c r="E683">
        <v>0</v>
      </c>
      <c r="F683">
        <v>14922.67</v>
      </c>
      <c r="G683" t="s">
        <v>3211</v>
      </c>
      <c r="H683" t="s">
        <v>3220</v>
      </c>
    </row>
    <row r="684" spans="1:8" x14ac:dyDescent="0.3">
      <c r="A684" t="s">
        <v>2985</v>
      </c>
      <c r="B684" t="s">
        <v>1782</v>
      </c>
      <c r="C684" t="s">
        <v>21</v>
      </c>
      <c r="D684">
        <v>5400</v>
      </c>
      <c r="E684">
        <v>0</v>
      </c>
      <c r="F684">
        <v>31964.26</v>
      </c>
      <c r="G684" t="s">
        <v>3206</v>
      </c>
      <c r="H684" t="s">
        <v>3221</v>
      </c>
    </row>
    <row r="685" spans="1:8" x14ac:dyDescent="0.3">
      <c r="A685" t="s">
        <v>2986</v>
      </c>
      <c r="B685" t="s">
        <v>1901</v>
      </c>
      <c r="C685" t="s">
        <v>18</v>
      </c>
      <c r="D685">
        <v>5300</v>
      </c>
      <c r="E685">
        <v>138476.48000000001</v>
      </c>
      <c r="F685">
        <v>0</v>
      </c>
      <c r="G685" t="s">
        <v>3204</v>
      </c>
      <c r="H685" t="s">
        <v>3220</v>
      </c>
    </row>
    <row r="686" spans="1:8" x14ac:dyDescent="0.3">
      <c r="A686" t="s">
        <v>2987</v>
      </c>
      <c r="B686" t="s">
        <v>1839</v>
      </c>
      <c r="C686" t="s">
        <v>18</v>
      </c>
      <c r="D686">
        <v>5200</v>
      </c>
      <c r="E686">
        <v>141457.04999999999</v>
      </c>
      <c r="F686">
        <v>0</v>
      </c>
      <c r="G686" t="s">
        <v>3210</v>
      </c>
      <c r="H686" t="s">
        <v>3223</v>
      </c>
    </row>
    <row r="687" spans="1:8" x14ac:dyDescent="0.3">
      <c r="A687" t="s">
        <v>2988</v>
      </c>
      <c r="B687" t="s">
        <v>2087</v>
      </c>
      <c r="C687" t="s">
        <v>20</v>
      </c>
      <c r="D687">
        <v>6200</v>
      </c>
      <c r="E687">
        <v>160154.46</v>
      </c>
      <c r="F687">
        <v>0</v>
      </c>
      <c r="G687" t="s">
        <v>3208</v>
      </c>
      <c r="H687" t="s">
        <v>3222</v>
      </c>
    </row>
    <row r="688" spans="1:8" x14ac:dyDescent="0.3">
      <c r="A688" t="s">
        <v>2989</v>
      </c>
      <c r="B688" t="s">
        <v>1918</v>
      </c>
      <c r="C688" t="s">
        <v>21</v>
      </c>
      <c r="D688">
        <v>5300</v>
      </c>
      <c r="E688">
        <v>123303.51</v>
      </c>
      <c r="F688">
        <v>0</v>
      </c>
      <c r="G688" t="s">
        <v>3217</v>
      </c>
      <c r="H688" t="s">
        <v>3220</v>
      </c>
    </row>
    <row r="689" spans="1:8" x14ac:dyDescent="0.3">
      <c r="A689" t="s">
        <v>2990</v>
      </c>
      <c r="B689" t="s">
        <v>2028</v>
      </c>
      <c r="C689" t="s">
        <v>21</v>
      </c>
      <c r="D689">
        <v>6200</v>
      </c>
      <c r="E689">
        <v>116496.97</v>
      </c>
      <c r="F689">
        <v>0</v>
      </c>
      <c r="G689" t="s">
        <v>3213</v>
      </c>
      <c r="H689" t="s">
        <v>3222</v>
      </c>
    </row>
    <row r="690" spans="1:8" x14ac:dyDescent="0.3">
      <c r="A690" t="s">
        <v>2991</v>
      </c>
      <c r="B690" t="s">
        <v>2136</v>
      </c>
      <c r="C690" t="s">
        <v>19</v>
      </c>
      <c r="D690">
        <v>5200</v>
      </c>
      <c r="E690">
        <v>46871.8</v>
      </c>
      <c r="F690">
        <v>0</v>
      </c>
      <c r="G690" t="s">
        <v>3211</v>
      </c>
      <c r="H690" t="s">
        <v>3220</v>
      </c>
    </row>
    <row r="691" spans="1:8" x14ac:dyDescent="0.3">
      <c r="A691" t="s">
        <v>2992</v>
      </c>
      <c r="B691" t="s">
        <v>2007</v>
      </c>
      <c r="C691" t="s">
        <v>20</v>
      </c>
      <c r="D691">
        <v>5100</v>
      </c>
      <c r="E691">
        <v>0</v>
      </c>
      <c r="F691">
        <v>201921.37</v>
      </c>
      <c r="G691" t="s">
        <v>3215</v>
      </c>
      <c r="H691" t="s">
        <v>3223</v>
      </c>
    </row>
    <row r="692" spans="1:8" x14ac:dyDescent="0.3">
      <c r="A692" t="s">
        <v>2993</v>
      </c>
      <c r="B692" t="s">
        <v>2058</v>
      </c>
      <c r="C692" t="s">
        <v>21</v>
      </c>
      <c r="D692">
        <v>7200</v>
      </c>
      <c r="E692">
        <v>0</v>
      </c>
      <c r="F692">
        <v>103036.64</v>
      </c>
      <c r="G692" t="s">
        <v>3217</v>
      </c>
      <c r="H692" t="s">
        <v>3220</v>
      </c>
    </row>
    <row r="693" spans="1:8" x14ac:dyDescent="0.3">
      <c r="A693" t="s">
        <v>2994</v>
      </c>
      <c r="B693" t="s">
        <v>1830</v>
      </c>
      <c r="C693" t="s">
        <v>21</v>
      </c>
      <c r="D693">
        <v>5300</v>
      </c>
      <c r="E693">
        <v>0</v>
      </c>
      <c r="F693">
        <v>239342.04</v>
      </c>
      <c r="G693" t="s">
        <v>3216</v>
      </c>
      <c r="H693" t="s">
        <v>3223</v>
      </c>
    </row>
    <row r="694" spans="1:8" x14ac:dyDescent="0.3">
      <c r="A694" t="s">
        <v>2995</v>
      </c>
      <c r="B694" t="s">
        <v>1939</v>
      </c>
      <c r="C694" t="s">
        <v>18</v>
      </c>
      <c r="D694">
        <v>6100</v>
      </c>
      <c r="E694">
        <v>242967.58</v>
      </c>
      <c r="F694">
        <v>0</v>
      </c>
      <c r="G694" t="s">
        <v>3219</v>
      </c>
      <c r="H694" t="s">
        <v>3222</v>
      </c>
    </row>
    <row r="695" spans="1:8" x14ac:dyDescent="0.3">
      <c r="A695" t="s">
        <v>2996</v>
      </c>
      <c r="B695" t="s">
        <v>1950</v>
      </c>
      <c r="C695" t="s">
        <v>18</v>
      </c>
      <c r="D695">
        <v>5100</v>
      </c>
      <c r="E695">
        <v>160563.66</v>
      </c>
      <c r="F695">
        <v>0</v>
      </c>
      <c r="G695" t="s">
        <v>3204</v>
      </c>
      <c r="H695" t="s">
        <v>3220</v>
      </c>
    </row>
    <row r="696" spans="1:8" x14ac:dyDescent="0.3">
      <c r="A696" t="s">
        <v>2997</v>
      </c>
      <c r="B696" t="s">
        <v>1849</v>
      </c>
      <c r="C696" t="s">
        <v>20</v>
      </c>
      <c r="D696">
        <v>6100</v>
      </c>
      <c r="E696">
        <v>64621.36</v>
      </c>
      <c r="F696">
        <v>0</v>
      </c>
      <c r="G696" t="s">
        <v>3208</v>
      </c>
      <c r="H696" t="s">
        <v>3222</v>
      </c>
    </row>
    <row r="697" spans="1:8" x14ac:dyDescent="0.3">
      <c r="A697" t="s">
        <v>2998</v>
      </c>
      <c r="B697" t="s">
        <v>1993</v>
      </c>
      <c r="C697" t="s">
        <v>20</v>
      </c>
      <c r="D697">
        <v>7100</v>
      </c>
      <c r="E697">
        <v>0</v>
      </c>
      <c r="F697">
        <v>81433.03</v>
      </c>
      <c r="G697" t="s">
        <v>3212</v>
      </c>
      <c r="H697" t="s">
        <v>3220</v>
      </c>
    </row>
    <row r="698" spans="1:8" x14ac:dyDescent="0.3">
      <c r="A698" t="s">
        <v>2999</v>
      </c>
      <c r="B698" t="s">
        <v>1960</v>
      </c>
      <c r="C698" t="s">
        <v>20</v>
      </c>
      <c r="D698">
        <v>6100</v>
      </c>
      <c r="E698">
        <v>169324.01</v>
      </c>
      <c r="F698">
        <v>0</v>
      </c>
      <c r="G698" t="s">
        <v>3208</v>
      </c>
      <c r="H698" t="s">
        <v>3222</v>
      </c>
    </row>
    <row r="699" spans="1:8" x14ac:dyDescent="0.3">
      <c r="A699" t="s">
        <v>3000</v>
      </c>
      <c r="B699" t="s">
        <v>1996</v>
      </c>
      <c r="C699" t="s">
        <v>21</v>
      </c>
      <c r="D699">
        <v>6100</v>
      </c>
      <c r="E699">
        <v>0</v>
      </c>
      <c r="F699">
        <v>133397.75</v>
      </c>
      <c r="G699" t="s">
        <v>3213</v>
      </c>
      <c r="H699" t="s">
        <v>3222</v>
      </c>
    </row>
    <row r="700" spans="1:8" x14ac:dyDescent="0.3">
      <c r="A700" t="s">
        <v>3001</v>
      </c>
      <c r="B700" t="s">
        <v>2061</v>
      </c>
      <c r="C700" t="s">
        <v>20</v>
      </c>
      <c r="D700">
        <v>7100</v>
      </c>
      <c r="E700">
        <v>0</v>
      </c>
      <c r="F700">
        <v>24726.560000000001</v>
      </c>
      <c r="G700" t="s">
        <v>3218</v>
      </c>
      <c r="H700" t="s">
        <v>3221</v>
      </c>
    </row>
    <row r="701" spans="1:8" x14ac:dyDescent="0.3">
      <c r="A701" t="s">
        <v>3002</v>
      </c>
      <c r="B701" t="s">
        <v>1791</v>
      </c>
      <c r="C701" t="s">
        <v>19</v>
      </c>
      <c r="D701">
        <v>5300</v>
      </c>
      <c r="E701">
        <v>0</v>
      </c>
      <c r="F701">
        <v>246703.96</v>
      </c>
      <c r="G701" t="s">
        <v>3209</v>
      </c>
      <c r="H701" t="s">
        <v>3223</v>
      </c>
    </row>
    <row r="702" spans="1:8" x14ac:dyDescent="0.3">
      <c r="A702" t="s">
        <v>3003</v>
      </c>
      <c r="B702" t="s">
        <v>1962</v>
      </c>
      <c r="C702" t="s">
        <v>18</v>
      </c>
      <c r="D702">
        <v>7200</v>
      </c>
      <c r="E702">
        <v>63662.82</v>
      </c>
      <c r="F702">
        <v>0</v>
      </c>
      <c r="G702" t="s">
        <v>3204</v>
      </c>
      <c r="H702" t="s">
        <v>3220</v>
      </c>
    </row>
    <row r="703" spans="1:8" x14ac:dyDescent="0.3">
      <c r="A703" t="s">
        <v>3004</v>
      </c>
      <c r="B703" t="s">
        <v>1954</v>
      </c>
      <c r="C703" t="s">
        <v>21</v>
      </c>
      <c r="D703">
        <v>6200</v>
      </c>
      <c r="E703">
        <v>0</v>
      </c>
      <c r="F703">
        <v>64887.66</v>
      </c>
      <c r="G703" t="s">
        <v>3213</v>
      </c>
      <c r="H703" t="s">
        <v>3222</v>
      </c>
    </row>
    <row r="704" spans="1:8" x14ac:dyDescent="0.3">
      <c r="A704" t="s">
        <v>3005</v>
      </c>
      <c r="B704" t="s">
        <v>1884</v>
      </c>
      <c r="C704" t="s">
        <v>18</v>
      </c>
      <c r="D704">
        <v>5200</v>
      </c>
      <c r="E704">
        <v>0</v>
      </c>
      <c r="F704">
        <v>237232.97</v>
      </c>
      <c r="G704" t="s">
        <v>3204</v>
      </c>
      <c r="H704" t="s">
        <v>3220</v>
      </c>
    </row>
    <row r="705" spans="1:8" x14ac:dyDescent="0.3">
      <c r="A705" t="s">
        <v>3006</v>
      </c>
      <c r="B705" t="s">
        <v>2071</v>
      </c>
      <c r="C705" t="s">
        <v>21</v>
      </c>
      <c r="D705">
        <v>5200</v>
      </c>
      <c r="E705">
        <v>226043.97</v>
      </c>
      <c r="F705">
        <v>0</v>
      </c>
      <c r="G705" t="s">
        <v>3206</v>
      </c>
      <c r="H705" t="s">
        <v>3221</v>
      </c>
    </row>
    <row r="706" spans="1:8" x14ac:dyDescent="0.3">
      <c r="A706" t="s">
        <v>3007</v>
      </c>
      <c r="B706" t="s">
        <v>1967</v>
      </c>
      <c r="C706" t="s">
        <v>20</v>
      </c>
      <c r="D706">
        <v>5100</v>
      </c>
      <c r="E706">
        <v>221894.29</v>
      </c>
      <c r="F706">
        <v>0</v>
      </c>
      <c r="G706" t="s">
        <v>3212</v>
      </c>
      <c r="H706" t="s">
        <v>3220</v>
      </c>
    </row>
    <row r="707" spans="1:8" x14ac:dyDescent="0.3">
      <c r="A707" t="s">
        <v>3008</v>
      </c>
      <c r="B707" t="s">
        <v>2141</v>
      </c>
      <c r="C707" t="s">
        <v>20</v>
      </c>
      <c r="D707">
        <v>5100</v>
      </c>
      <c r="E707">
        <v>211524.28</v>
      </c>
      <c r="F707">
        <v>0</v>
      </c>
      <c r="G707" t="s">
        <v>3215</v>
      </c>
      <c r="H707" t="s">
        <v>3223</v>
      </c>
    </row>
    <row r="708" spans="1:8" x14ac:dyDescent="0.3">
      <c r="A708" t="s">
        <v>3009</v>
      </c>
      <c r="B708" t="s">
        <v>1917</v>
      </c>
      <c r="C708" t="s">
        <v>19</v>
      </c>
      <c r="D708">
        <v>5200</v>
      </c>
      <c r="E708">
        <v>215436.72</v>
      </c>
      <c r="F708">
        <v>0</v>
      </c>
      <c r="G708" t="s">
        <v>3205</v>
      </c>
      <c r="H708" t="s">
        <v>3221</v>
      </c>
    </row>
    <row r="709" spans="1:8" x14ac:dyDescent="0.3">
      <c r="A709" t="s">
        <v>3010</v>
      </c>
      <c r="B709" t="s">
        <v>2020</v>
      </c>
      <c r="C709" t="s">
        <v>20</v>
      </c>
      <c r="D709">
        <v>7100</v>
      </c>
      <c r="E709">
        <v>234892.61</v>
      </c>
      <c r="F709">
        <v>0</v>
      </c>
      <c r="G709" t="s">
        <v>3218</v>
      </c>
      <c r="H709" t="s">
        <v>3221</v>
      </c>
    </row>
    <row r="710" spans="1:8" x14ac:dyDescent="0.3">
      <c r="A710" t="s">
        <v>3011</v>
      </c>
      <c r="B710" t="s">
        <v>2138</v>
      </c>
      <c r="C710" t="s">
        <v>19</v>
      </c>
      <c r="D710">
        <v>5300</v>
      </c>
      <c r="E710">
        <v>96802.57</v>
      </c>
      <c r="F710">
        <v>0</v>
      </c>
      <c r="G710" t="s">
        <v>3205</v>
      </c>
      <c r="H710" t="s">
        <v>3221</v>
      </c>
    </row>
    <row r="711" spans="1:8" x14ac:dyDescent="0.3">
      <c r="A711" t="s">
        <v>3012</v>
      </c>
      <c r="B711" t="s">
        <v>2004</v>
      </c>
      <c r="C711" t="s">
        <v>18</v>
      </c>
      <c r="D711">
        <v>5300</v>
      </c>
      <c r="E711">
        <v>0</v>
      </c>
      <c r="F711">
        <v>93397.67</v>
      </c>
      <c r="G711" t="s">
        <v>3204</v>
      </c>
      <c r="H711" t="s">
        <v>3220</v>
      </c>
    </row>
    <row r="712" spans="1:8" x14ac:dyDescent="0.3">
      <c r="A712" t="s">
        <v>3013</v>
      </c>
      <c r="B712" t="s">
        <v>1797</v>
      </c>
      <c r="C712" t="s">
        <v>20</v>
      </c>
      <c r="D712">
        <v>7100</v>
      </c>
      <c r="E712">
        <v>245699.6</v>
      </c>
      <c r="F712">
        <v>0</v>
      </c>
      <c r="G712" t="s">
        <v>3218</v>
      </c>
      <c r="H712" t="s">
        <v>3221</v>
      </c>
    </row>
    <row r="713" spans="1:8" x14ac:dyDescent="0.3">
      <c r="A713" t="s">
        <v>3014</v>
      </c>
      <c r="B713" t="s">
        <v>1962</v>
      </c>
      <c r="C713" t="s">
        <v>20</v>
      </c>
      <c r="D713">
        <v>6100</v>
      </c>
      <c r="E713">
        <v>149073.42000000001</v>
      </c>
      <c r="F713">
        <v>0</v>
      </c>
      <c r="G713" t="s">
        <v>3215</v>
      </c>
      <c r="H713" t="s">
        <v>3223</v>
      </c>
    </row>
    <row r="714" spans="1:8" x14ac:dyDescent="0.3">
      <c r="A714" t="s">
        <v>3015</v>
      </c>
      <c r="B714" t="s">
        <v>1887</v>
      </c>
      <c r="C714" t="s">
        <v>21</v>
      </c>
      <c r="D714">
        <v>6100</v>
      </c>
      <c r="E714">
        <v>0</v>
      </c>
      <c r="F714">
        <v>230291.92</v>
      </c>
      <c r="G714" t="s">
        <v>3213</v>
      </c>
      <c r="H714" t="s">
        <v>3222</v>
      </c>
    </row>
    <row r="715" spans="1:8" x14ac:dyDescent="0.3">
      <c r="A715" t="s">
        <v>3016</v>
      </c>
      <c r="B715" t="s">
        <v>2106</v>
      </c>
      <c r="C715" t="s">
        <v>20</v>
      </c>
      <c r="D715">
        <v>6200</v>
      </c>
      <c r="E715">
        <v>212412.41</v>
      </c>
      <c r="F715">
        <v>0</v>
      </c>
      <c r="G715" t="s">
        <v>3208</v>
      </c>
      <c r="H715" t="s">
        <v>3222</v>
      </c>
    </row>
    <row r="716" spans="1:8" x14ac:dyDescent="0.3">
      <c r="A716" t="s">
        <v>3017</v>
      </c>
      <c r="B716" t="s">
        <v>1965</v>
      </c>
      <c r="C716" t="s">
        <v>20</v>
      </c>
      <c r="D716">
        <v>7200</v>
      </c>
      <c r="E716">
        <v>189859.69</v>
      </c>
      <c r="F716">
        <v>0</v>
      </c>
      <c r="G716" t="s">
        <v>3218</v>
      </c>
      <c r="H716" t="s">
        <v>3221</v>
      </c>
    </row>
    <row r="717" spans="1:8" x14ac:dyDescent="0.3">
      <c r="A717" t="s">
        <v>3018</v>
      </c>
      <c r="B717" t="s">
        <v>2076</v>
      </c>
      <c r="C717" t="s">
        <v>20</v>
      </c>
      <c r="D717">
        <v>5100</v>
      </c>
      <c r="E717">
        <v>0</v>
      </c>
      <c r="F717">
        <v>242248.15</v>
      </c>
      <c r="G717" t="s">
        <v>3218</v>
      </c>
      <c r="H717" t="s">
        <v>3221</v>
      </c>
    </row>
    <row r="718" spans="1:8" x14ac:dyDescent="0.3">
      <c r="A718" t="s">
        <v>3019</v>
      </c>
      <c r="B718" t="s">
        <v>2013</v>
      </c>
      <c r="C718" t="s">
        <v>21</v>
      </c>
      <c r="D718">
        <v>6200</v>
      </c>
      <c r="E718">
        <v>0</v>
      </c>
      <c r="F718">
        <v>113438.23</v>
      </c>
      <c r="G718" t="s">
        <v>3213</v>
      </c>
      <c r="H718" t="s">
        <v>3222</v>
      </c>
    </row>
    <row r="719" spans="1:8" x14ac:dyDescent="0.3">
      <c r="A719" t="s">
        <v>3020</v>
      </c>
      <c r="B719" t="s">
        <v>1909</v>
      </c>
      <c r="C719" t="s">
        <v>20</v>
      </c>
      <c r="D719">
        <v>5100</v>
      </c>
      <c r="E719">
        <v>0</v>
      </c>
      <c r="F719">
        <v>117309.24</v>
      </c>
      <c r="G719" t="s">
        <v>3218</v>
      </c>
      <c r="H719" t="s">
        <v>3221</v>
      </c>
    </row>
    <row r="720" spans="1:8" x14ac:dyDescent="0.3">
      <c r="A720" t="s">
        <v>3021</v>
      </c>
      <c r="B720" t="s">
        <v>1856</v>
      </c>
      <c r="C720" t="s">
        <v>20</v>
      </c>
      <c r="D720">
        <v>6100</v>
      </c>
      <c r="E720">
        <v>90082.92</v>
      </c>
      <c r="F720">
        <v>0</v>
      </c>
      <c r="G720" t="s">
        <v>3208</v>
      </c>
      <c r="H720" t="s">
        <v>3222</v>
      </c>
    </row>
    <row r="721" spans="1:8" x14ac:dyDescent="0.3">
      <c r="A721" t="s">
        <v>3022</v>
      </c>
      <c r="B721" t="s">
        <v>2072</v>
      </c>
      <c r="C721" t="s">
        <v>19</v>
      </c>
      <c r="D721">
        <v>5100</v>
      </c>
      <c r="E721">
        <v>105820.34</v>
      </c>
      <c r="F721">
        <v>0</v>
      </c>
      <c r="G721" t="s">
        <v>3211</v>
      </c>
      <c r="H721" t="s">
        <v>3220</v>
      </c>
    </row>
    <row r="722" spans="1:8" x14ac:dyDescent="0.3">
      <c r="A722" t="s">
        <v>3023</v>
      </c>
      <c r="B722" t="s">
        <v>2028</v>
      </c>
      <c r="C722" t="s">
        <v>21</v>
      </c>
      <c r="D722">
        <v>7100</v>
      </c>
      <c r="E722">
        <v>213827.09</v>
      </c>
      <c r="F722">
        <v>0</v>
      </c>
      <c r="G722" t="s">
        <v>3206</v>
      </c>
      <c r="H722" t="s">
        <v>3221</v>
      </c>
    </row>
    <row r="723" spans="1:8" x14ac:dyDescent="0.3">
      <c r="A723" t="s">
        <v>3024</v>
      </c>
      <c r="B723" t="s">
        <v>1990</v>
      </c>
      <c r="C723" t="s">
        <v>19</v>
      </c>
      <c r="D723">
        <v>5100</v>
      </c>
      <c r="E723">
        <v>39470.379999999997</v>
      </c>
      <c r="F723">
        <v>0</v>
      </c>
      <c r="G723" t="s">
        <v>3205</v>
      </c>
      <c r="H723" t="s">
        <v>3221</v>
      </c>
    </row>
    <row r="724" spans="1:8" x14ac:dyDescent="0.3">
      <c r="A724" t="s">
        <v>3025</v>
      </c>
      <c r="B724" t="s">
        <v>2141</v>
      </c>
      <c r="C724" t="s">
        <v>18</v>
      </c>
      <c r="D724">
        <v>5200</v>
      </c>
      <c r="E724">
        <v>0</v>
      </c>
      <c r="F724">
        <v>247648.38</v>
      </c>
      <c r="G724" t="s">
        <v>3210</v>
      </c>
      <c r="H724" t="s">
        <v>3223</v>
      </c>
    </row>
    <row r="725" spans="1:8" x14ac:dyDescent="0.3">
      <c r="A725" t="s">
        <v>3026</v>
      </c>
      <c r="B725" t="s">
        <v>1805</v>
      </c>
      <c r="C725" t="s">
        <v>20</v>
      </c>
      <c r="D725">
        <v>6200</v>
      </c>
      <c r="E725">
        <v>215531.09</v>
      </c>
      <c r="F725">
        <v>0</v>
      </c>
      <c r="G725" t="s">
        <v>3208</v>
      </c>
      <c r="H725" t="s">
        <v>3222</v>
      </c>
    </row>
    <row r="726" spans="1:8" x14ac:dyDescent="0.3">
      <c r="A726" t="s">
        <v>3027</v>
      </c>
      <c r="B726" t="s">
        <v>1926</v>
      </c>
      <c r="C726" t="s">
        <v>18</v>
      </c>
      <c r="D726">
        <v>6100</v>
      </c>
      <c r="E726">
        <v>0</v>
      </c>
      <c r="F726">
        <v>233168.15</v>
      </c>
      <c r="G726" t="s">
        <v>3210</v>
      </c>
      <c r="H726" t="s">
        <v>3223</v>
      </c>
    </row>
    <row r="727" spans="1:8" x14ac:dyDescent="0.3">
      <c r="A727" t="s">
        <v>3028</v>
      </c>
      <c r="B727" t="s">
        <v>1894</v>
      </c>
      <c r="C727" t="s">
        <v>20</v>
      </c>
      <c r="D727">
        <v>7200</v>
      </c>
      <c r="E727">
        <v>57225.23</v>
      </c>
      <c r="F727">
        <v>0</v>
      </c>
      <c r="G727" t="s">
        <v>3215</v>
      </c>
      <c r="H727" t="s">
        <v>3223</v>
      </c>
    </row>
    <row r="728" spans="1:8" x14ac:dyDescent="0.3">
      <c r="A728" t="s">
        <v>3029</v>
      </c>
      <c r="B728" t="s">
        <v>1907</v>
      </c>
      <c r="C728" t="s">
        <v>18</v>
      </c>
      <c r="D728">
        <v>7200</v>
      </c>
      <c r="E728">
        <v>30092.1</v>
      </c>
      <c r="F728">
        <v>0</v>
      </c>
      <c r="G728" t="s">
        <v>3214</v>
      </c>
      <c r="H728" t="s">
        <v>3221</v>
      </c>
    </row>
    <row r="729" spans="1:8" x14ac:dyDescent="0.3">
      <c r="A729" t="s">
        <v>3030</v>
      </c>
      <c r="B729" t="s">
        <v>1897</v>
      </c>
      <c r="C729" t="s">
        <v>18</v>
      </c>
      <c r="D729">
        <v>5100</v>
      </c>
      <c r="E729">
        <v>0</v>
      </c>
      <c r="F729">
        <v>193144.7</v>
      </c>
      <c r="G729" t="s">
        <v>3204</v>
      </c>
      <c r="H729" t="s">
        <v>3220</v>
      </c>
    </row>
    <row r="730" spans="1:8" x14ac:dyDescent="0.3">
      <c r="A730" t="s">
        <v>3031</v>
      </c>
      <c r="B730" t="s">
        <v>2051</v>
      </c>
      <c r="C730" t="s">
        <v>21</v>
      </c>
      <c r="D730">
        <v>6200</v>
      </c>
      <c r="E730">
        <v>0</v>
      </c>
      <c r="F730">
        <v>130921.8</v>
      </c>
      <c r="G730" t="s">
        <v>3213</v>
      </c>
      <c r="H730" t="s">
        <v>3222</v>
      </c>
    </row>
    <row r="731" spans="1:8" x14ac:dyDescent="0.3">
      <c r="A731" t="s">
        <v>3032</v>
      </c>
      <c r="B731" t="s">
        <v>2031</v>
      </c>
      <c r="C731" t="s">
        <v>21</v>
      </c>
      <c r="D731">
        <v>6100</v>
      </c>
      <c r="E731">
        <v>0</v>
      </c>
      <c r="F731">
        <v>170911.57</v>
      </c>
      <c r="G731" t="s">
        <v>3213</v>
      </c>
      <c r="H731" t="s">
        <v>3222</v>
      </c>
    </row>
    <row r="732" spans="1:8" x14ac:dyDescent="0.3">
      <c r="A732" t="s">
        <v>3033</v>
      </c>
      <c r="B732" t="s">
        <v>1793</v>
      </c>
      <c r="C732" t="s">
        <v>21</v>
      </c>
      <c r="D732">
        <v>5300</v>
      </c>
      <c r="E732">
        <v>244347.24</v>
      </c>
      <c r="F732">
        <v>0</v>
      </c>
      <c r="G732" t="s">
        <v>3217</v>
      </c>
      <c r="H732" t="s">
        <v>3220</v>
      </c>
    </row>
    <row r="733" spans="1:8" x14ac:dyDescent="0.3">
      <c r="A733" t="s">
        <v>3034</v>
      </c>
      <c r="B733" t="s">
        <v>1816</v>
      </c>
      <c r="C733" t="s">
        <v>21</v>
      </c>
      <c r="D733">
        <v>7100</v>
      </c>
      <c r="E733">
        <v>0</v>
      </c>
      <c r="F733">
        <v>148951.32</v>
      </c>
      <c r="G733" t="s">
        <v>3217</v>
      </c>
      <c r="H733" t="s">
        <v>3220</v>
      </c>
    </row>
    <row r="734" spans="1:8" x14ac:dyDescent="0.3">
      <c r="A734" t="s">
        <v>3035</v>
      </c>
      <c r="B734" t="s">
        <v>1873</v>
      </c>
      <c r="C734" t="s">
        <v>18</v>
      </c>
      <c r="D734">
        <v>6100</v>
      </c>
      <c r="E734">
        <v>84739.19</v>
      </c>
      <c r="F734">
        <v>0</v>
      </c>
      <c r="G734" t="s">
        <v>3210</v>
      </c>
      <c r="H734" t="s">
        <v>3223</v>
      </c>
    </row>
    <row r="735" spans="1:8" x14ac:dyDescent="0.3">
      <c r="A735" t="s">
        <v>3036</v>
      </c>
      <c r="B735" t="s">
        <v>1823</v>
      </c>
      <c r="C735" t="s">
        <v>18</v>
      </c>
      <c r="D735">
        <v>7100</v>
      </c>
      <c r="E735">
        <v>0</v>
      </c>
      <c r="F735">
        <v>34360.959999999999</v>
      </c>
      <c r="G735" t="s">
        <v>3214</v>
      </c>
      <c r="H735" t="s">
        <v>3221</v>
      </c>
    </row>
    <row r="736" spans="1:8" x14ac:dyDescent="0.3">
      <c r="A736" t="s">
        <v>3037</v>
      </c>
      <c r="B736" t="s">
        <v>1913</v>
      </c>
      <c r="C736" t="s">
        <v>21</v>
      </c>
      <c r="D736">
        <v>7200</v>
      </c>
      <c r="E736">
        <v>0</v>
      </c>
      <c r="F736">
        <v>175034.89</v>
      </c>
      <c r="G736" t="s">
        <v>3216</v>
      </c>
      <c r="H736" t="s">
        <v>3223</v>
      </c>
    </row>
    <row r="737" spans="1:8" x14ac:dyDescent="0.3">
      <c r="A737" t="s">
        <v>3038</v>
      </c>
      <c r="B737" t="s">
        <v>2024</v>
      </c>
      <c r="C737" t="s">
        <v>21</v>
      </c>
      <c r="D737">
        <v>7100</v>
      </c>
      <c r="E737">
        <v>0</v>
      </c>
      <c r="F737">
        <v>105201.69</v>
      </c>
      <c r="G737" t="s">
        <v>3216</v>
      </c>
      <c r="H737" t="s">
        <v>3223</v>
      </c>
    </row>
    <row r="738" spans="1:8" x14ac:dyDescent="0.3">
      <c r="A738" t="s">
        <v>3039</v>
      </c>
      <c r="B738" t="s">
        <v>1850</v>
      </c>
      <c r="C738" t="s">
        <v>19</v>
      </c>
      <c r="D738">
        <v>7100</v>
      </c>
      <c r="E738">
        <v>0</v>
      </c>
      <c r="F738">
        <v>193260.58</v>
      </c>
      <c r="G738" t="s">
        <v>3205</v>
      </c>
      <c r="H738" t="s">
        <v>3221</v>
      </c>
    </row>
    <row r="739" spans="1:8" x14ac:dyDescent="0.3">
      <c r="A739" t="s">
        <v>3040</v>
      </c>
      <c r="B739" t="s">
        <v>13</v>
      </c>
      <c r="C739" t="s">
        <v>21</v>
      </c>
      <c r="D739">
        <v>6200</v>
      </c>
      <c r="E739">
        <v>0</v>
      </c>
      <c r="F739">
        <v>86894.53</v>
      </c>
      <c r="G739" t="s">
        <v>3213</v>
      </c>
      <c r="H739" t="s">
        <v>3222</v>
      </c>
    </row>
    <row r="740" spans="1:8" x14ac:dyDescent="0.3">
      <c r="A740" t="s">
        <v>3041</v>
      </c>
      <c r="B740" t="s">
        <v>1988</v>
      </c>
      <c r="C740" t="s">
        <v>19</v>
      </c>
      <c r="D740">
        <v>7200</v>
      </c>
      <c r="E740">
        <v>138838.38</v>
      </c>
      <c r="F740">
        <v>0</v>
      </c>
      <c r="G740" t="s">
        <v>3205</v>
      </c>
      <c r="H740" t="s">
        <v>3221</v>
      </c>
    </row>
    <row r="741" spans="1:8" x14ac:dyDescent="0.3">
      <c r="A741" t="s">
        <v>3042</v>
      </c>
      <c r="B741" t="s">
        <v>1875</v>
      </c>
      <c r="C741" t="s">
        <v>20</v>
      </c>
      <c r="D741">
        <v>6200</v>
      </c>
      <c r="E741">
        <v>175887.26</v>
      </c>
      <c r="F741">
        <v>0</v>
      </c>
      <c r="G741" t="s">
        <v>3208</v>
      </c>
      <c r="H741" t="s">
        <v>3222</v>
      </c>
    </row>
    <row r="742" spans="1:8" x14ac:dyDescent="0.3">
      <c r="A742" t="s">
        <v>3043</v>
      </c>
      <c r="B742" t="s">
        <v>2064</v>
      </c>
      <c r="C742" t="s">
        <v>18</v>
      </c>
      <c r="D742">
        <v>5300</v>
      </c>
      <c r="E742">
        <v>172713.39</v>
      </c>
      <c r="F742">
        <v>0</v>
      </c>
      <c r="G742" t="s">
        <v>3214</v>
      </c>
      <c r="H742" t="s">
        <v>3221</v>
      </c>
    </row>
    <row r="743" spans="1:8" x14ac:dyDescent="0.3">
      <c r="A743" t="s">
        <v>3044</v>
      </c>
      <c r="B743" t="s">
        <v>2155</v>
      </c>
      <c r="C743" t="s">
        <v>21</v>
      </c>
      <c r="D743">
        <v>6100</v>
      </c>
      <c r="E743">
        <v>198306.2</v>
      </c>
      <c r="F743">
        <v>0</v>
      </c>
      <c r="G743" t="s">
        <v>3213</v>
      </c>
      <c r="H743" t="s">
        <v>3222</v>
      </c>
    </row>
    <row r="744" spans="1:8" x14ac:dyDescent="0.3">
      <c r="A744" t="s">
        <v>3045</v>
      </c>
      <c r="B744" t="s">
        <v>1870</v>
      </c>
      <c r="C744" t="s">
        <v>18</v>
      </c>
      <c r="D744">
        <v>6200</v>
      </c>
      <c r="E744">
        <v>136926.60999999999</v>
      </c>
      <c r="F744">
        <v>0</v>
      </c>
      <c r="G744" t="s">
        <v>3219</v>
      </c>
      <c r="H744" t="s">
        <v>3222</v>
      </c>
    </row>
    <row r="745" spans="1:8" x14ac:dyDescent="0.3">
      <c r="A745" t="s">
        <v>3046</v>
      </c>
      <c r="B745" t="s">
        <v>2070</v>
      </c>
      <c r="C745" t="s">
        <v>21</v>
      </c>
      <c r="D745">
        <v>6100</v>
      </c>
      <c r="E745">
        <v>100598.01</v>
      </c>
      <c r="F745">
        <v>0</v>
      </c>
      <c r="G745" t="s">
        <v>3213</v>
      </c>
      <c r="H745" t="s">
        <v>3222</v>
      </c>
    </row>
    <row r="746" spans="1:8" x14ac:dyDescent="0.3">
      <c r="A746" t="s">
        <v>3047</v>
      </c>
      <c r="B746" t="s">
        <v>2147</v>
      </c>
      <c r="C746" t="s">
        <v>21</v>
      </c>
      <c r="D746">
        <v>7100</v>
      </c>
      <c r="E746">
        <v>198974.56</v>
      </c>
      <c r="F746">
        <v>0</v>
      </c>
      <c r="G746" t="s">
        <v>3206</v>
      </c>
      <c r="H746" t="s">
        <v>3221</v>
      </c>
    </row>
    <row r="747" spans="1:8" x14ac:dyDescent="0.3">
      <c r="A747" t="s">
        <v>3048</v>
      </c>
      <c r="B747" t="s">
        <v>2084</v>
      </c>
      <c r="C747" t="s">
        <v>21</v>
      </c>
      <c r="D747">
        <v>5200</v>
      </c>
      <c r="E747">
        <v>196029.32</v>
      </c>
      <c r="F747">
        <v>0</v>
      </c>
      <c r="G747" t="s">
        <v>3216</v>
      </c>
      <c r="H747" t="s">
        <v>3223</v>
      </c>
    </row>
    <row r="748" spans="1:8" x14ac:dyDescent="0.3">
      <c r="A748" t="s">
        <v>3049</v>
      </c>
      <c r="B748" t="s">
        <v>2068</v>
      </c>
      <c r="C748" t="s">
        <v>20</v>
      </c>
      <c r="D748">
        <v>6200</v>
      </c>
      <c r="E748">
        <v>180594.83</v>
      </c>
      <c r="F748">
        <v>0</v>
      </c>
      <c r="G748" t="s">
        <v>3208</v>
      </c>
      <c r="H748" t="s">
        <v>3222</v>
      </c>
    </row>
    <row r="749" spans="1:8" x14ac:dyDescent="0.3">
      <c r="A749" t="s">
        <v>3050</v>
      </c>
      <c r="B749" t="s">
        <v>2094</v>
      </c>
      <c r="C749" t="s">
        <v>19</v>
      </c>
      <c r="D749">
        <v>7100</v>
      </c>
      <c r="E749">
        <v>0</v>
      </c>
      <c r="F749">
        <v>89634.36</v>
      </c>
      <c r="G749" t="s">
        <v>3209</v>
      </c>
      <c r="H749" t="s">
        <v>3223</v>
      </c>
    </row>
    <row r="750" spans="1:8" x14ac:dyDescent="0.3">
      <c r="A750" t="s">
        <v>3051</v>
      </c>
      <c r="B750" t="s">
        <v>1851</v>
      </c>
      <c r="C750" t="s">
        <v>20</v>
      </c>
      <c r="D750">
        <v>6100</v>
      </c>
      <c r="E750">
        <v>0</v>
      </c>
      <c r="F750">
        <v>101074.28</v>
      </c>
      <c r="G750" t="s">
        <v>3208</v>
      </c>
      <c r="H750" t="s">
        <v>3222</v>
      </c>
    </row>
    <row r="751" spans="1:8" x14ac:dyDescent="0.3">
      <c r="A751" t="s">
        <v>3052</v>
      </c>
      <c r="B751" t="s">
        <v>2089</v>
      </c>
      <c r="C751" t="s">
        <v>20</v>
      </c>
      <c r="D751">
        <v>7200</v>
      </c>
      <c r="E751">
        <v>37283.870000000003</v>
      </c>
      <c r="F751">
        <v>0</v>
      </c>
      <c r="G751" t="s">
        <v>3218</v>
      </c>
      <c r="H751" t="s">
        <v>3221</v>
      </c>
    </row>
    <row r="752" spans="1:8" x14ac:dyDescent="0.3">
      <c r="A752" t="s">
        <v>3053</v>
      </c>
      <c r="B752" t="s">
        <v>1899</v>
      </c>
      <c r="C752" t="s">
        <v>19</v>
      </c>
      <c r="D752">
        <v>5200</v>
      </c>
      <c r="E752">
        <v>0</v>
      </c>
      <c r="F752">
        <v>145357.22</v>
      </c>
      <c r="G752" t="s">
        <v>3205</v>
      </c>
      <c r="H752" t="s">
        <v>3221</v>
      </c>
    </row>
    <row r="753" spans="1:8" x14ac:dyDescent="0.3">
      <c r="A753" t="s">
        <v>3054</v>
      </c>
      <c r="B753" t="s">
        <v>2048</v>
      </c>
      <c r="C753" t="s">
        <v>18</v>
      </c>
      <c r="D753">
        <v>6100</v>
      </c>
      <c r="E753">
        <v>168804.16</v>
      </c>
      <c r="F753">
        <v>0</v>
      </c>
      <c r="G753" t="s">
        <v>3219</v>
      </c>
      <c r="H753" t="s">
        <v>3222</v>
      </c>
    </row>
    <row r="754" spans="1:8" x14ac:dyDescent="0.3">
      <c r="A754" t="s">
        <v>3055</v>
      </c>
      <c r="B754" t="s">
        <v>2119</v>
      </c>
      <c r="C754" t="s">
        <v>21</v>
      </c>
      <c r="D754">
        <v>5200</v>
      </c>
      <c r="E754">
        <v>0</v>
      </c>
      <c r="F754">
        <v>202877.21</v>
      </c>
      <c r="G754" t="s">
        <v>3216</v>
      </c>
      <c r="H754" t="s">
        <v>3223</v>
      </c>
    </row>
    <row r="755" spans="1:8" x14ac:dyDescent="0.3">
      <c r="A755" t="s">
        <v>3056</v>
      </c>
      <c r="B755" t="s">
        <v>2103</v>
      </c>
      <c r="C755" t="s">
        <v>20</v>
      </c>
      <c r="D755">
        <v>5300</v>
      </c>
      <c r="E755">
        <v>0</v>
      </c>
      <c r="F755">
        <v>135542.09</v>
      </c>
      <c r="G755" t="s">
        <v>3212</v>
      </c>
      <c r="H755" t="s">
        <v>3220</v>
      </c>
    </row>
    <row r="756" spans="1:8" x14ac:dyDescent="0.3">
      <c r="A756" t="s">
        <v>3057</v>
      </c>
      <c r="B756" t="s">
        <v>1785</v>
      </c>
      <c r="C756" t="s">
        <v>21</v>
      </c>
      <c r="D756">
        <v>5100</v>
      </c>
      <c r="E756">
        <v>224157.7</v>
      </c>
      <c r="F756">
        <v>0</v>
      </c>
      <c r="G756" t="s">
        <v>3217</v>
      </c>
      <c r="H756" t="s">
        <v>3220</v>
      </c>
    </row>
    <row r="757" spans="1:8" x14ac:dyDescent="0.3">
      <c r="A757" t="s">
        <v>3058</v>
      </c>
      <c r="B757" t="s">
        <v>1884</v>
      </c>
      <c r="C757" t="s">
        <v>20</v>
      </c>
      <c r="D757">
        <v>6100</v>
      </c>
      <c r="E757">
        <v>28443.119999999999</v>
      </c>
      <c r="F757">
        <v>0</v>
      </c>
      <c r="G757" t="s">
        <v>3215</v>
      </c>
      <c r="H757" t="s">
        <v>3223</v>
      </c>
    </row>
    <row r="758" spans="1:8" x14ac:dyDescent="0.3">
      <c r="A758" t="s">
        <v>3059</v>
      </c>
      <c r="B758" t="s">
        <v>11</v>
      </c>
      <c r="C758" t="s">
        <v>21</v>
      </c>
      <c r="D758">
        <v>7100</v>
      </c>
      <c r="E758">
        <v>176150.01</v>
      </c>
      <c r="F758">
        <v>0</v>
      </c>
      <c r="G758" t="s">
        <v>3217</v>
      </c>
      <c r="H758" t="s">
        <v>3220</v>
      </c>
    </row>
    <row r="759" spans="1:8" x14ac:dyDescent="0.3">
      <c r="A759" t="s">
        <v>3060</v>
      </c>
      <c r="B759" t="s">
        <v>1841</v>
      </c>
      <c r="C759" t="s">
        <v>20</v>
      </c>
      <c r="D759">
        <v>6100</v>
      </c>
      <c r="E759">
        <v>0</v>
      </c>
      <c r="F759">
        <v>31130.49</v>
      </c>
      <c r="G759" t="s">
        <v>3208</v>
      </c>
      <c r="H759" t="s">
        <v>3222</v>
      </c>
    </row>
    <row r="760" spans="1:8" x14ac:dyDescent="0.3">
      <c r="A760" t="s">
        <v>3061</v>
      </c>
      <c r="B760" t="s">
        <v>1880</v>
      </c>
      <c r="C760" t="s">
        <v>18</v>
      </c>
      <c r="D760">
        <v>7100</v>
      </c>
      <c r="E760">
        <v>9524.15</v>
      </c>
      <c r="F760">
        <v>0</v>
      </c>
      <c r="G760" t="s">
        <v>3210</v>
      </c>
      <c r="H760" t="s">
        <v>3223</v>
      </c>
    </row>
    <row r="761" spans="1:8" x14ac:dyDescent="0.3">
      <c r="A761" t="s">
        <v>3062</v>
      </c>
      <c r="B761" t="s">
        <v>1900</v>
      </c>
      <c r="C761" t="s">
        <v>20</v>
      </c>
      <c r="D761">
        <v>6200</v>
      </c>
      <c r="E761">
        <v>110539.73</v>
      </c>
      <c r="F761">
        <v>0</v>
      </c>
      <c r="G761" t="s">
        <v>3208</v>
      </c>
      <c r="H761" t="s">
        <v>3222</v>
      </c>
    </row>
    <row r="762" spans="1:8" x14ac:dyDescent="0.3">
      <c r="A762" t="s">
        <v>3063</v>
      </c>
      <c r="B762" t="s">
        <v>1998</v>
      </c>
      <c r="C762" t="s">
        <v>21</v>
      </c>
      <c r="D762">
        <v>6200</v>
      </c>
      <c r="E762">
        <v>0</v>
      </c>
      <c r="F762">
        <v>65693.919999999998</v>
      </c>
      <c r="G762" t="s">
        <v>3213</v>
      </c>
      <c r="H762" t="s">
        <v>3222</v>
      </c>
    </row>
    <row r="763" spans="1:8" x14ac:dyDescent="0.3">
      <c r="A763" t="s">
        <v>3064</v>
      </c>
      <c r="B763" t="s">
        <v>1915</v>
      </c>
      <c r="C763" t="s">
        <v>20</v>
      </c>
      <c r="D763">
        <v>5300</v>
      </c>
      <c r="E763">
        <v>0</v>
      </c>
      <c r="F763">
        <v>30867.759999999998</v>
      </c>
      <c r="G763" t="s">
        <v>3215</v>
      </c>
      <c r="H763" t="s">
        <v>3223</v>
      </c>
    </row>
    <row r="764" spans="1:8" x14ac:dyDescent="0.3">
      <c r="A764" t="s">
        <v>3065</v>
      </c>
      <c r="B764" t="s">
        <v>1846</v>
      </c>
      <c r="C764" t="s">
        <v>20</v>
      </c>
      <c r="D764">
        <v>6200</v>
      </c>
      <c r="E764">
        <v>0</v>
      </c>
      <c r="F764">
        <v>134066.72</v>
      </c>
      <c r="G764" t="s">
        <v>3208</v>
      </c>
      <c r="H764" t="s">
        <v>3222</v>
      </c>
    </row>
    <row r="765" spans="1:8" x14ac:dyDescent="0.3">
      <c r="A765" t="s">
        <v>3066</v>
      </c>
      <c r="B765" t="s">
        <v>1957</v>
      </c>
      <c r="C765" t="s">
        <v>20</v>
      </c>
      <c r="D765">
        <v>7200</v>
      </c>
      <c r="E765">
        <v>0</v>
      </c>
      <c r="F765">
        <v>207613.68</v>
      </c>
      <c r="G765" t="s">
        <v>3218</v>
      </c>
      <c r="H765" t="s">
        <v>3221</v>
      </c>
    </row>
    <row r="766" spans="1:8" x14ac:dyDescent="0.3">
      <c r="A766" t="s">
        <v>3067</v>
      </c>
      <c r="B766" t="s">
        <v>2087</v>
      </c>
      <c r="C766" t="s">
        <v>18</v>
      </c>
      <c r="D766">
        <v>5100</v>
      </c>
      <c r="E766">
        <v>221627.65</v>
      </c>
      <c r="F766">
        <v>0</v>
      </c>
      <c r="G766" t="s">
        <v>3210</v>
      </c>
      <c r="H766" t="s">
        <v>3223</v>
      </c>
    </row>
    <row r="767" spans="1:8" x14ac:dyDescent="0.3">
      <c r="A767" t="s">
        <v>3068</v>
      </c>
      <c r="B767" t="s">
        <v>2025</v>
      </c>
      <c r="C767" t="s">
        <v>21</v>
      </c>
      <c r="D767">
        <v>5300</v>
      </c>
      <c r="E767">
        <v>91522.83</v>
      </c>
      <c r="F767">
        <v>0</v>
      </c>
      <c r="G767" t="s">
        <v>3217</v>
      </c>
      <c r="H767" t="s">
        <v>3220</v>
      </c>
    </row>
    <row r="768" spans="1:8" x14ac:dyDescent="0.3">
      <c r="A768" t="s">
        <v>3069</v>
      </c>
      <c r="B768" t="s">
        <v>1854</v>
      </c>
      <c r="C768" t="s">
        <v>21</v>
      </c>
      <c r="D768">
        <v>5200</v>
      </c>
      <c r="E768">
        <v>0</v>
      </c>
      <c r="F768">
        <v>20987.52</v>
      </c>
      <c r="G768" t="s">
        <v>3217</v>
      </c>
      <c r="H768" t="s">
        <v>3220</v>
      </c>
    </row>
    <row r="769" spans="1:8" x14ac:dyDescent="0.3">
      <c r="A769" t="s">
        <v>3070</v>
      </c>
      <c r="B769" t="s">
        <v>1875</v>
      </c>
      <c r="C769" t="s">
        <v>19</v>
      </c>
      <c r="D769">
        <v>6100</v>
      </c>
      <c r="E769">
        <v>0</v>
      </c>
      <c r="F769">
        <v>130980.76</v>
      </c>
      <c r="G769" t="s">
        <v>3207</v>
      </c>
      <c r="H769" t="s">
        <v>3222</v>
      </c>
    </row>
    <row r="770" spans="1:8" x14ac:dyDescent="0.3">
      <c r="A770" t="s">
        <v>3071</v>
      </c>
      <c r="B770" t="s">
        <v>1943</v>
      </c>
      <c r="C770" t="s">
        <v>19</v>
      </c>
      <c r="D770">
        <v>6100</v>
      </c>
      <c r="E770">
        <v>0</v>
      </c>
      <c r="F770">
        <v>185319.14</v>
      </c>
      <c r="G770" t="s">
        <v>3207</v>
      </c>
      <c r="H770" t="s">
        <v>3222</v>
      </c>
    </row>
    <row r="771" spans="1:8" x14ac:dyDescent="0.3">
      <c r="A771" t="s">
        <v>3072</v>
      </c>
      <c r="B771" t="s">
        <v>2138</v>
      </c>
      <c r="C771" t="s">
        <v>18</v>
      </c>
      <c r="D771">
        <v>5100</v>
      </c>
      <c r="E771">
        <v>147110.67000000001</v>
      </c>
      <c r="F771">
        <v>0</v>
      </c>
      <c r="G771" t="s">
        <v>3204</v>
      </c>
      <c r="H771" t="s">
        <v>3220</v>
      </c>
    </row>
    <row r="772" spans="1:8" x14ac:dyDescent="0.3">
      <c r="A772" t="s">
        <v>3073</v>
      </c>
      <c r="B772" t="s">
        <v>2153</v>
      </c>
      <c r="C772" t="s">
        <v>18</v>
      </c>
      <c r="D772">
        <v>6100</v>
      </c>
      <c r="E772">
        <v>136845.14000000001</v>
      </c>
      <c r="F772">
        <v>0</v>
      </c>
      <c r="G772" t="s">
        <v>3219</v>
      </c>
      <c r="H772" t="s">
        <v>3222</v>
      </c>
    </row>
    <row r="773" spans="1:8" x14ac:dyDescent="0.3">
      <c r="A773" t="s">
        <v>3074</v>
      </c>
      <c r="B773" t="s">
        <v>2023</v>
      </c>
      <c r="C773" t="s">
        <v>18</v>
      </c>
      <c r="D773">
        <v>7100</v>
      </c>
      <c r="E773">
        <v>180039.88</v>
      </c>
      <c r="F773">
        <v>0</v>
      </c>
      <c r="G773" t="s">
        <v>3204</v>
      </c>
      <c r="H773" t="s">
        <v>3220</v>
      </c>
    </row>
    <row r="774" spans="1:8" x14ac:dyDescent="0.3">
      <c r="A774" t="s">
        <v>3075</v>
      </c>
      <c r="B774" t="s">
        <v>1992</v>
      </c>
      <c r="C774" t="s">
        <v>19</v>
      </c>
      <c r="D774">
        <v>5400</v>
      </c>
      <c r="E774">
        <v>0</v>
      </c>
      <c r="F774">
        <v>60207.54</v>
      </c>
      <c r="G774" t="s">
        <v>3209</v>
      </c>
      <c r="H774" t="s">
        <v>3223</v>
      </c>
    </row>
    <row r="775" spans="1:8" x14ac:dyDescent="0.3">
      <c r="A775" t="s">
        <v>3076</v>
      </c>
      <c r="B775" t="s">
        <v>1948</v>
      </c>
      <c r="C775" t="s">
        <v>21</v>
      </c>
      <c r="D775">
        <v>6100</v>
      </c>
      <c r="E775">
        <v>60260.73</v>
      </c>
      <c r="F775">
        <v>0</v>
      </c>
      <c r="G775" t="s">
        <v>3213</v>
      </c>
      <c r="H775" t="s">
        <v>3222</v>
      </c>
    </row>
    <row r="776" spans="1:8" x14ac:dyDescent="0.3">
      <c r="A776" t="s">
        <v>3077</v>
      </c>
      <c r="B776" t="s">
        <v>1823</v>
      </c>
      <c r="C776" t="s">
        <v>20</v>
      </c>
      <c r="D776">
        <v>5400</v>
      </c>
      <c r="E776">
        <v>0</v>
      </c>
      <c r="F776">
        <v>22438.32</v>
      </c>
      <c r="G776" t="s">
        <v>3218</v>
      </c>
      <c r="H776" t="s">
        <v>3221</v>
      </c>
    </row>
    <row r="777" spans="1:8" x14ac:dyDescent="0.3">
      <c r="A777" t="s">
        <v>3078</v>
      </c>
      <c r="B777" t="s">
        <v>2159</v>
      </c>
      <c r="C777" t="s">
        <v>19</v>
      </c>
      <c r="D777">
        <v>7100</v>
      </c>
      <c r="E777">
        <v>0</v>
      </c>
      <c r="F777">
        <v>89078.21</v>
      </c>
      <c r="G777" t="s">
        <v>3211</v>
      </c>
      <c r="H777" t="s">
        <v>3220</v>
      </c>
    </row>
    <row r="778" spans="1:8" x14ac:dyDescent="0.3">
      <c r="A778" t="s">
        <v>3079</v>
      </c>
      <c r="B778" t="s">
        <v>1970</v>
      </c>
      <c r="C778" t="s">
        <v>19</v>
      </c>
      <c r="D778">
        <v>5300</v>
      </c>
      <c r="E778">
        <v>0</v>
      </c>
      <c r="F778">
        <v>20108.22</v>
      </c>
      <c r="G778" t="s">
        <v>3209</v>
      </c>
      <c r="H778" t="s">
        <v>3223</v>
      </c>
    </row>
    <row r="779" spans="1:8" x14ac:dyDescent="0.3">
      <c r="A779" t="s">
        <v>3080</v>
      </c>
      <c r="B779" t="s">
        <v>1981</v>
      </c>
      <c r="C779" t="s">
        <v>18</v>
      </c>
      <c r="D779">
        <v>5400</v>
      </c>
      <c r="E779">
        <v>0</v>
      </c>
      <c r="F779">
        <v>76928.479999999996</v>
      </c>
      <c r="G779" t="s">
        <v>3214</v>
      </c>
      <c r="H779" t="s">
        <v>3221</v>
      </c>
    </row>
    <row r="780" spans="1:8" x14ac:dyDescent="0.3">
      <c r="A780" t="s">
        <v>3081</v>
      </c>
      <c r="B780" t="s">
        <v>2111</v>
      </c>
      <c r="C780" t="s">
        <v>21</v>
      </c>
      <c r="D780">
        <v>5400</v>
      </c>
      <c r="E780">
        <v>0</v>
      </c>
      <c r="F780">
        <v>207030.86</v>
      </c>
      <c r="G780" t="s">
        <v>3206</v>
      </c>
      <c r="H780" t="s">
        <v>3221</v>
      </c>
    </row>
    <row r="781" spans="1:8" x14ac:dyDescent="0.3">
      <c r="A781" t="s">
        <v>3082</v>
      </c>
      <c r="B781" t="s">
        <v>1930</v>
      </c>
      <c r="C781" t="s">
        <v>18</v>
      </c>
      <c r="D781">
        <v>7200</v>
      </c>
      <c r="E781">
        <v>0</v>
      </c>
      <c r="F781">
        <v>37303.74</v>
      </c>
      <c r="G781" t="s">
        <v>3214</v>
      </c>
      <c r="H781" t="s">
        <v>3221</v>
      </c>
    </row>
    <row r="782" spans="1:8" x14ac:dyDescent="0.3">
      <c r="A782" t="s">
        <v>3083</v>
      </c>
      <c r="B782" t="s">
        <v>1839</v>
      </c>
      <c r="C782" t="s">
        <v>19</v>
      </c>
      <c r="D782">
        <v>5100</v>
      </c>
      <c r="E782">
        <v>201919.96</v>
      </c>
      <c r="F782">
        <v>0</v>
      </c>
      <c r="G782" t="s">
        <v>3205</v>
      </c>
      <c r="H782" t="s">
        <v>3221</v>
      </c>
    </row>
    <row r="783" spans="1:8" x14ac:dyDescent="0.3">
      <c r="A783" t="s">
        <v>3084</v>
      </c>
      <c r="B783" t="s">
        <v>2050</v>
      </c>
      <c r="C783" t="s">
        <v>19</v>
      </c>
      <c r="D783">
        <v>7100</v>
      </c>
      <c r="E783">
        <v>0</v>
      </c>
      <c r="F783">
        <v>109786.79</v>
      </c>
      <c r="G783" t="s">
        <v>3209</v>
      </c>
      <c r="H783" t="s">
        <v>3223</v>
      </c>
    </row>
    <row r="784" spans="1:8" x14ac:dyDescent="0.3">
      <c r="A784" t="s">
        <v>3085</v>
      </c>
      <c r="B784" t="s">
        <v>1969</v>
      </c>
      <c r="C784" t="s">
        <v>19</v>
      </c>
      <c r="D784">
        <v>5200</v>
      </c>
      <c r="E784">
        <v>0</v>
      </c>
      <c r="F784">
        <v>185595.62</v>
      </c>
      <c r="G784" t="s">
        <v>3209</v>
      </c>
      <c r="H784" t="s">
        <v>3223</v>
      </c>
    </row>
    <row r="785" spans="1:8" x14ac:dyDescent="0.3">
      <c r="A785" t="s">
        <v>3086</v>
      </c>
      <c r="B785" t="s">
        <v>1830</v>
      </c>
      <c r="C785" t="s">
        <v>20</v>
      </c>
      <c r="D785">
        <v>5100</v>
      </c>
      <c r="E785">
        <v>163593.51999999999</v>
      </c>
      <c r="F785">
        <v>0</v>
      </c>
      <c r="G785" t="s">
        <v>3215</v>
      </c>
      <c r="H785" t="s">
        <v>3223</v>
      </c>
    </row>
    <row r="786" spans="1:8" x14ac:dyDescent="0.3">
      <c r="A786" t="s">
        <v>3087</v>
      </c>
      <c r="B786" t="s">
        <v>2059</v>
      </c>
      <c r="C786" t="s">
        <v>18</v>
      </c>
      <c r="D786">
        <v>6100</v>
      </c>
      <c r="E786">
        <v>0</v>
      </c>
      <c r="F786">
        <v>94302.74</v>
      </c>
      <c r="G786" t="s">
        <v>3219</v>
      </c>
      <c r="H786" t="s">
        <v>3222</v>
      </c>
    </row>
    <row r="787" spans="1:8" x14ac:dyDescent="0.3">
      <c r="A787" t="s">
        <v>3088</v>
      </c>
      <c r="B787" t="s">
        <v>1817</v>
      </c>
      <c r="C787" t="s">
        <v>20</v>
      </c>
      <c r="D787">
        <v>5300</v>
      </c>
      <c r="E787">
        <v>0</v>
      </c>
      <c r="F787">
        <v>180062.72</v>
      </c>
      <c r="G787" t="s">
        <v>3218</v>
      </c>
      <c r="H787" t="s">
        <v>3221</v>
      </c>
    </row>
    <row r="788" spans="1:8" x14ac:dyDescent="0.3">
      <c r="A788" t="s">
        <v>3089</v>
      </c>
      <c r="B788" t="s">
        <v>2125</v>
      </c>
      <c r="C788" t="s">
        <v>18</v>
      </c>
      <c r="D788">
        <v>7200</v>
      </c>
      <c r="E788">
        <v>0</v>
      </c>
      <c r="F788">
        <v>128034.38</v>
      </c>
      <c r="G788" t="s">
        <v>3214</v>
      </c>
      <c r="H788" t="s">
        <v>3221</v>
      </c>
    </row>
    <row r="789" spans="1:8" x14ac:dyDescent="0.3">
      <c r="A789" t="s">
        <v>3090</v>
      </c>
      <c r="B789" t="s">
        <v>1944</v>
      </c>
      <c r="C789" t="s">
        <v>18</v>
      </c>
      <c r="D789">
        <v>5100</v>
      </c>
      <c r="E789">
        <v>216292.3</v>
      </c>
      <c r="F789">
        <v>0</v>
      </c>
      <c r="G789" t="s">
        <v>3210</v>
      </c>
      <c r="H789" t="s">
        <v>3223</v>
      </c>
    </row>
    <row r="790" spans="1:8" x14ac:dyDescent="0.3">
      <c r="A790" t="s">
        <v>3091</v>
      </c>
      <c r="B790" t="s">
        <v>2025</v>
      </c>
      <c r="C790" t="s">
        <v>21</v>
      </c>
      <c r="D790">
        <v>7100</v>
      </c>
      <c r="E790">
        <v>0</v>
      </c>
      <c r="F790">
        <v>174101.64</v>
      </c>
      <c r="G790" t="s">
        <v>3217</v>
      </c>
      <c r="H790" t="s">
        <v>3220</v>
      </c>
    </row>
    <row r="791" spans="1:8" x14ac:dyDescent="0.3">
      <c r="A791" t="s">
        <v>3092</v>
      </c>
      <c r="B791" t="s">
        <v>2007</v>
      </c>
      <c r="C791" t="s">
        <v>21</v>
      </c>
      <c r="D791">
        <v>7200</v>
      </c>
      <c r="E791">
        <v>35403.730000000003</v>
      </c>
      <c r="F791">
        <v>0</v>
      </c>
      <c r="G791" t="s">
        <v>3217</v>
      </c>
      <c r="H791" t="s">
        <v>3220</v>
      </c>
    </row>
    <row r="792" spans="1:8" x14ac:dyDescent="0.3">
      <c r="A792" t="s">
        <v>3093</v>
      </c>
      <c r="B792" t="s">
        <v>2018</v>
      </c>
      <c r="C792" t="s">
        <v>21</v>
      </c>
      <c r="D792">
        <v>5200</v>
      </c>
      <c r="E792">
        <v>0</v>
      </c>
      <c r="F792">
        <v>99163.06</v>
      </c>
      <c r="G792" t="s">
        <v>3217</v>
      </c>
      <c r="H792" t="s">
        <v>3220</v>
      </c>
    </row>
    <row r="793" spans="1:8" x14ac:dyDescent="0.3">
      <c r="A793" t="s">
        <v>3094</v>
      </c>
      <c r="B793" t="s">
        <v>2015</v>
      </c>
      <c r="C793" t="s">
        <v>18</v>
      </c>
      <c r="D793">
        <v>6100</v>
      </c>
      <c r="E793">
        <v>0</v>
      </c>
      <c r="F793">
        <v>10558.28</v>
      </c>
      <c r="G793" t="s">
        <v>3210</v>
      </c>
      <c r="H793" t="s">
        <v>3223</v>
      </c>
    </row>
    <row r="794" spans="1:8" x14ac:dyDescent="0.3">
      <c r="A794" t="s">
        <v>3095</v>
      </c>
      <c r="B794" t="s">
        <v>1971</v>
      </c>
      <c r="C794" t="s">
        <v>19</v>
      </c>
      <c r="D794">
        <v>5100</v>
      </c>
      <c r="E794">
        <v>0</v>
      </c>
      <c r="F794">
        <v>54065.21</v>
      </c>
      <c r="G794" t="s">
        <v>3211</v>
      </c>
      <c r="H794" t="s">
        <v>3220</v>
      </c>
    </row>
    <row r="795" spans="1:8" x14ac:dyDescent="0.3">
      <c r="A795" t="s">
        <v>3096</v>
      </c>
      <c r="B795" t="s">
        <v>2061</v>
      </c>
      <c r="C795" t="s">
        <v>18</v>
      </c>
      <c r="D795">
        <v>5200</v>
      </c>
      <c r="E795">
        <v>222979.86</v>
      </c>
      <c r="F795">
        <v>0</v>
      </c>
      <c r="G795" t="s">
        <v>3214</v>
      </c>
      <c r="H795" t="s">
        <v>3221</v>
      </c>
    </row>
    <row r="796" spans="1:8" x14ac:dyDescent="0.3">
      <c r="A796" t="s">
        <v>3097</v>
      </c>
      <c r="B796" t="s">
        <v>1873</v>
      </c>
      <c r="C796" t="s">
        <v>21</v>
      </c>
      <c r="D796">
        <v>5400</v>
      </c>
      <c r="E796">
        <v>0</v>
      </c>
      <c r="F796">
        <v>230531.13</v>
      </c>
      <c r="G796" t="s">
        <v>3216</v>
      </c>
      <c r="H796" t="s">
        <v>3223</v>
      </c>
    </row>
    <row r="797" spans="1:8" x14ac:dyDescent="0.3">
      <c r="A797" t="s">
        <v>3098</v>
      </c>
      <c r="B797" t="s">
        <v>1916</v>
      </c>
      <c r="C797" t="s">
        <v>18</v>
      </c>
      <c r="D797">
        <v>6200</v>
      </c>
      <c r="E797">
        <v>0</v>
      </c>
      <c r="F797">
        <v>21807.24</v>
      </c>
      <c r="G797" t="s">
        <v>3210</v>
      </c>
      <c r="H797" t="s">
        <v>3223</v>
      </c>
    </row>
    <row r="798" spans="1:8" x14ac:dyDescent="0.3">
      <c r="A798" t="s">
        <v>3099</v>
      </c>
      <c r="B798" t="s">
        <v>1907</v>
      </c>
      <c r="C798" t="s">
        <v>19</v>
      </c>
      <c r="D798">
        <v>7200</v>
      </c>
      <c r="E798">
        <v>101662.11</v>
      </c>
      <c r="F798">
        <v>0</v>
      </c>
      <c r="G798" t="s">
        <v>3205</v>
      </c>
      <c r="H798" t="s">
        <v>3221</v>
      </c>
    </row>
    <row r="799" spans="1:8" x14ac:dyDescent="0.3">
      <c r="A799" t="s">
        <v>3100</v>
      </c>
      <c r="B799" t="s">
        <v>1798</v>
      </c>
      <c r="C799" t="s">
        <v>19</v>
      </c>
      <c r="D799">
        <v>5300</v>
      </c>
      <c r="E799">
        <v>164684.75</v>
      </c>
      <c r="F799">
        <v>0</v>
      </c>
      <c r="G799" t="s">
        <v>3211</v>
      </c>
      <c r="H799" t="s">
        <v>3220</v>
      </c>
    </row>
    <row r="800" spans="1:8" x14ac:dyDescent="0.3">
      <c r="A800" t="s">
        <v>3101</v>
      </c>
      <c r="B800" t="s">
        <v>2086</v>
      </c>
      <c r="C800" t="s">
        <v>19</v>
      </c>
      <c r="D800">
        <v>5400</v>
      </c>
      <c r="E800">
        <v>0</v>
      </c>
      <c r="F800">
        <v>72946.880000000005</v>
      </c>
      <c r="G800" t="s">
        <v>3211</v>
      </c>
      <c r="H800" t="s">
        <v>3220</v>
      </c>
    </row>
    <row r="801" spans="1:8" x14ac:dyDescent="0.3">
      <c r="A801" t="s">
        <v>3102</v>
      </c>
      <c r="B801" t="s">
        <v>2033</v>
      </c>
      <c r="C801" t="s">
        <v>19</v>
      </c>
      <c r="D801">
        <v>6100</v>
      </c>
      <c r="E801">
        <v>0</v>
      </c>
      <c r="F801">
        <v>76272.17</v>
      </c>
      <c r="G801" t="s">
        <v>3207</v>
      </c>
      <c r="H801" t="s">
        <v>3222</v>
      </c>
    </row>
    <row r="802" spans="1:8" x14ac:dyDescent="0.3">
      <c r="A802" t="s">
        <v>3103</v>
      </c>
      <c r="B802" t="s">
        <v>2061</v>
      </c>
      <c r="C802" t="s">
        <v>20</v>
      </c>
      <c r="D802">
        <v>7100</v>
      </c>
      <c r="E802">
        <v>169093.38</v>
      </c>
      <c r="F802">
        <v>0</v>
      </c>
      <c r="G802" t="s">
        <v>3212</v>
      </c>
      <c r="H802" t="s">
        <v>3220</v>
      </c>
    </row>
    <row r="803" spans="1:8" x14ac:dyDescent="0.3">
      <c r="A803" t="s">
        <v>3104</v>
      </c>
      <c r="B803" t="s">
        <v>1831</v>
      </c>
      <c r="C803" t="s">
        <v>18</v>
      </c>
      <c r="D803">
        <v>7200</v>
      </c>
      <c r="E803">
        <v>0</v>
      </c>
      <c r="F803">
        <v>227285.94</v>
      </c>
      <c r="G803" t="s">
        <v>3214</v>
      </c>
      <c r="H803" t="s">
        <v>3221</v>
      </c>
    </row>
    <row r="804" spans="1:8" x14ac:dyDescent="0.3">
      <c r="A804" t="s">
        <v>3105</v>
      </c>
      <c r="B804" t="s">
        <v>1944</v>
      </c>
      <c r="C804" t="s">
        <v>21</v>
      </c>
      <c r="D804">
        <v>7100</v>
      </c>
      <c r="E804">
        <v>9487.7199999999993</v>
      </c>
      <c r="F804">
        <v>0</v>
      </c>
      <c r="G804" t="s">
        <v>3206</v>
      </c>
      <c r="H804" t="s">
        <v>3221</v>
      </c>
    </row>
    <row r="805" spans="1:8" x14ac:dyDescent="0.3">
      <c r="A805" t="s">
        <v>3106</v>
      </c>
      <c r="B805" t="s">
        <v>1969</v>
      </c>
      <c r="C805" t="s">
        <v>19</v>
      </c>
      <c r="D805">
        <v>6100</v>
      </c>
      <c r="E805">
        <v>0</v>
      </c>
      <c r="F805">
        <v>128120.26</v>
      </c>
      <c r="G805" t="s">
        <v>3207</v>
      </c>
      <c r="H805" t="s">
        <v>3222</v>
      </c>
    </row>
    <row r="806" spans="1:8" x14ac:dyDescent="0.3">
      <c r="A806" t="s">
        <v>3107</v>
      </c>
      <c r="B806" t="s">
        <v>2116</v>
      </c>
      <c r="C806" t="s">
        <v>19</v>
      </c>
      <c r="D806">
        <v>5300</v>
      </c>
      <c r="E806">
        <v>0</v>
      </c>
      <c r="F806">
        <v>236158.37</v>
      </c>
      <c r="G806" t="s">
        <v>3211</v>
      </c>
      <c r="H806" t="s">
        <v>3220</v>
      </c>
    </row>
    <row r="807" spans="1:8" x14ac:dyDescent="0.3">
      <c r="A807" t="s">
        <v>3108</v>
      </c>
      <c r="B807" t="s">
        <v>2050</v>
      </c>
      <c r="C807" t="s">
        <v>18</v>
      </c>
      <c r="D807">
        <v>7200</v>
      </c>
      <c r="E807">
        <v>191403.6</v>
      </c>
      <c r="F807">
        <v>0</v>
      </c>
      <c r="G807" t="s">
        <v>3210</v>
      </c>
      <c r="H807" t="s">
        <v>3223</v>
      </c>
    </row>
    <row r="808" spans="1:8" x14ac:dyDescent="0.3">
      <c r="A808" t="s">
        <v>3109</v>
      </c>
      <c r="B808" t="s">
        <v>2057</v>
      </c>
      <c r="C808" t="s">
        <v>20</v>
      </c>
      <c r="D808">
        <v>7200</v>
      </c>
      <c r="E808">
        <v>0</v>
      </c>
      <c r="F808">
        <v>221530.02</v>
      </c>
      <c r="G808" t="s">
        <v>3212</v>
      </c>
      <c r="H808" t="s">
        <v>3220</v>
      </c>
    </row>
    <row r="809" spans="1:8" x14ac:dyDescent="0.3">
      <c r="A809" t="s">
        <v>3110</v>
      </c>
      <c r="B809" t="s">
        <v>1808</v>
      </c>
      <c r="C809" t="s">
        <v>18</v>
      </c>
      <c r="D809">
        <v>6100</v>
      </c>
      <c r="E809">
        <v>0</v>
      </c>
      <c r="F809">
        <v>78654.820000000007</v>
      </c>
      <c r="G809" t="s">
        <v>3219</v>
      </c>
      <c r="H809" t="s">
        <v>3222</v>
      </c>
    </row>
    <row r="810" spans="1:8" x14ac:dyDescent="0.3">
      <c r="A810" t="s">
        <v>3111</v>
      </c>
      <c r="B810" t="s">
        <v>1972</v>
      </c>
      <c r="C810" t="s">
        <v>18</v>
      </c>
      <c r="D810">
        <v>6100</v>
      </c>
      <c r="E810">
        <v>0</v>
      </c>
      <c r="F810">
        <v>86449.69</v>
      </c>
      <c r="G810" t="s">
        <v>3210</v>
      </c>
      <c r="H810" t="s">
        <v>3223</v>
      </c>
    </row>
    <row r="811" spans="1:8" x14ac:dyDescent="0.3">
      <c r="A811" t="s">
        <v>3112</v>
      </c>
      <c r="B811" t="s">
        <v>1856</v>
      </c>
      <c r="C811" t="s">
        <v>21</v>
      </c>
      <c r="D811">
        <v>5300</v>
      </c>
      <c r="E811">
        <v>0</v>
      </c>
      <c r="F811">
        <v>203831.88</v>
      </c>
      <c r="G811" t="s">
        <v>3217</v>
      </c>
      <c r="H811" t="s">
        <v>3220</v>
      </c>
    </row>
    <row r="812" spans="1:8" x14ac:dyDescent="0.3">
      <c r="A812" t="s">
        <v>3113</v>
      </c>
      <c r="B812" t="s">
        <v>2011</v>
      </c>
      <c r="C812" t="s">
        <v>19</v>
      </c>
      <c r="D812">
        <v>5300</v>
      </c>
      <c r="E812">
        <v>30426.57</v>
      </c>
      <c r="F812">
        <v>0</v>
      </c>
      <c r="G812" t="s">
        <v>3205</v>
      </c>
      <c r="H812" t="s">
        <v>3221</v>
      </c>
    </row>
    <row r="813" spans="1:8" x14ac:dyDescent="0.3">
      <c r="A813" t="s">
        <v>3114</v>
      </c>
      <c r="B813" t="s">
        <v>1909</v>
      </c>
      <c r="C813" t="s">
        <v>18</v>
      </c>
      <c r="D813">
        <v>5300</v>
      </c>
      <c r="E813">
        <v>86395.8</v>
      </c>
      <c r="F813">
        <v>0</v>
      </c>
      <c r="G813" t="s">
        <v>3210</v>
      </c>
      <c r="H813" t="s">
        <v>3223</v>
      </c>
    </row>
    <row r="814" spans="1:8" x14ac:dyDescent="0.3">
      <c r="A814" t="s">
        <v>3115</v>
      </c>
      <c r="B814" t="s">
        <v>2033</v>
      </c>
      <c r="C814" t="s">
        <v>18</v>
      </c>
      <c r="D814">
        <v>5100</v>
      </c>
      <c r="E814">
        <v>56081.15</v>
      </c>
      <c r="F814">
        <v>0</v>
      </c>
      <c r="G814" t="s">
        <v>3204</v>
      </c>
      <c r="H814" t="s">
        <v>3220</v>
      </c>
    </row>
    <row r="815" spans="1:8" x14ac:dyDescent="0.3">
      <c r="A815" t="s">
        <v>3116</v>
      </c>
      <c r="B815" t="s">
        <v>1783</v>
      </c>
      <c r="C815" t="s">
        <v>19</v>
      </c>
      <c r="D815">
        <v>6200</v>
      </c>
      <c r="E815">
        <v>138420.16</v>
      </c>
      <c r="F815">
        <v>0</v>
      </c>
      <c r="G815" t="s">
        <v>3207</v>
      </c>
      <c r="H815" t="s">
        <v>3222</v>
      </c>
    </row>
    <row r="816" spans="1:8" x14ac:dyDescent="0.3">
      <c r="A816" t="s">
        <v>3117</v>
      </c>
      <c r="B816" t="s">
        <v>11</v>
      </c>
      <c r="C816" t="s">
        <v>19</v>
      </c>
      <c r="D816">
        <v>6200</v>
      </c>
      <c r="E816">
        <v>68479.06</v>
      </c>
      <c r="F816">
        <v>0</v>
      </c>
      <c r="G816" t="s">
        <v>3209</v>
      </c>
      <c r="H816" t="s">
        <v>3223</v>
      </c>
    </row>
    <row r="817" spans="1:8" x14ac:dyDescent="0.3">
      <c r="A817" t="s">
        <v>3118</v>
      </c>
      <c r="B817" t="s">
        <v>1937</v>
      </c>
      <c r="C817" t="s">
        <v>20</v>
      </c>
      <c r="D817">
        <v>5400</v>
      </c>
      <c r="E817">
        <v>191396.41</v>
      </c>
      <c r="F817">
        <v>0</v>
      </c>
      <c r="G817" t="s">
        <v>3215</v>
      </c>
      <c r="H817" t="s">
        <v>3223</v>
      </c>
    </row>
    <row r="818" spans="1:8" x14ac:dyDescent="0.3">
      <c r="A818" t="s">
        <v>3119</v>
      </c>
      <c r="B818" t="s">
        <v>2068</v>
      </c>
      <c r="C818" t="s">
        <v>21</v>
      </c>
      <c r="D818">
        <v>5100</v>
      </c>
      <c r="E818">
        <v>147930.51999999999</v>
      </c>
      <c r="F818">
        <v>0</v>
      </c>
      <c r="G818" t="s">
        <v>3217</v>
      </c>
      <c r="H818" t="s">
        <v>3220</v>
      </c>
    </row>
    <row r="819" spans="1:8" x14ac:dyDescent="0.3">
      <c r="A819" t="s">
        <v>3120</v>
      </c>
      <c r="B819" t="s">
        <v>1788</v>
      </c>
      <c r="C819" t="s">
        <v>21</v>
      </c>
      <c r="D819">
        <v>7200</v>
      </c>
      <c r="E819">
        <v>0</v>
      </c>
      <c r="F819">
        <v>138982.39000000001</v>
      </c>
      <c r="G819" t="s">
        <v>3217</v>
      </c>
      <c r="H819" t="s">
        <v>3220</v>
      </c>
    </row>
    <row r="820" spans="1:8" x14ac:dyDescent="0.3">
      <c r="A820" t="s">
        <v>3121</v>
      </c>
      <c r="B820" t="s">
        <v>1868</v>
      </c>
      <c r="C820" t="s">
        <v>19</v>
      </c>
      <c r="D820">
        <v>6200</v>
      </c>
      <c r="E820">
        <v>200126.73</v>
      </c>
      <c r="F820">
        <v>0</v>
      </c>
      <c r="G820" t="s">
        <v>3207</v>
      </c>
      <c r="H820" t="s">
        <v>3222</v>
      </c>
    </row>
    <row r="821" spans="1:8" x14ac:dyDescent="0.3">
      <c r="A821" t="s">
        <v>3122</v>
      </c>
      <c r="B821" t="s">
        <v>2025</v>
      </c>
      <c r="C821" t="s">
        <v>20</v>
      </c>
      <c r="D821">
        <v>7100</v>
      </c>
      <c r="E821">
        <v>230588.01</v>
      </c>
      <c r="F821">
        <v>0</v>
      </c>
      <c r="G821" t="s">
        <v>3212</v>
      </c>
      <c r="H821" t="s">
        <v>3220</v>
      </c>
    </row>
    <row r="822" spans="1:8" x14ac:dyDescent="0.3">
      <c r="A822" t="s">
        <v>3123</v>
      </c>
      <c r="B822" t="s">
        <v>1944</v>
      </c>
      <c r="C822" t="s">
        <v>20</v>
      </c>
      <c r="D822">
        <v>5300</v>
      </c>
      <c r="E822">
        <v>0</v>
      </c>
      <c r="F822">
        <v>67873.570000000007</v>
      </c>
      <c r="G822" t="s">
        <v>3218</v>
      </c>
      <c r="H822" t="s">
        <v>3221</v>
      </c>
    </row>
    <row r="823" spans="1:8" x14ac:dyDescent="0.3">
      <c r="A823" t="s">
        <v>3124</v>
      </c>
      <c r="B823" t="s">
        <v>1800</v>
      </c>
      <c r="C823" t="s">
        <v>18</v>
      </c>
      <c r="D823">
        <v>5300</v>
      </c>
      <c r="E823">
        <v>247703.89</v>
      </c>
      <c r="F823">
        <v>0</v>
      </c>
      <c r="G823" t="s">
        <v>3210</v>
      </c>
      <c r="H823" t="s">
        <v>3223</v>
      </c>
    </row>
    <row r="824" spans="1:8" x14ac:dyDescent="0.3">
      <c r="A824" t="s">
        <v>3125</v>
      </c>
      <c r="B824" t="s">
        <v>1923</v>
      </c>
      <c r="C824" t="s">
        <v>20</v>
      </c>
      <c r="D824">
        <v>5100</v>
      </c>
      <c r="E824">
        <v>0</v>
      </c>
      <c r="F824">
        <v>179118.53</v>
      </c>
      <c r="G824" t="s">
        <v>3218</v>
      </c>
      <c r="H824" t="s">
        <v>3221</v>
      </c>
    </row>
    <row r="825" spans="1:8" x14ac:dyDescent="0.3">
      <c r="A825" t="s">
        <v>3126</v>
      </c>
      <c r="B825" t="s">
        <v>1948</v>
      </c>
      <c r="C825" t="s">
        <v>18</v>
      </c>
      <c r="D825">
        <v>5100</v>
      </c>
      <c r="E825">
        <v>176004.13</v>
      </c>
      <c r="F825">
        <v>0</v>
      </c>
      <c r="G825" t="s">
        <v>3204</v>
      </c>
      <c r="H825" t="s">
        <v>3220</v>
      </c>
    </row>
    <row r="826" spans="1:8" x14ac:dyDescent="0.3">
      <c r="A826" t="s">
        <v>3127</v>
      </c>
      <c r="B826" t="s">
        <v>2146</v>
      </c>
      <c r="C826" t="s">
        <v>20</v>
      </c>
      <c r="D826">
        <v>6200</v>
      </c>
      <c r="E826">
        <v>0</v>
      </c>
      <c r="F826">
        <v>29484.54</v>
      </c>
      <c r="G826" t="s">
        <v>3208</v>
      </c>
      <c r="H826" t="s">
        <v>3222</v>
      </c>
    </row>
    <row r="827" spans="1:8" x14ac:dyDescent="0.3">
      <c r="A827" t="s">
        <v>3128</v>
      </c>
      <c r="B827" t="s">
        <v>1940</v>
      </c>
      <c r="C827" t="s">
        <v>20</v>
      </c>
      <c r="D827">
        <v>6200</v>
      </c>
      <c r="E827">
        <v>124438.06</v>
      </c>
      <c r="F827">
        <v>0</v>
      </c>
      <c r="G827" t="s">
        <v>3208</v>
      </c>
      <c r="H827" t="s">
        <v>3222</v>
      </c>
    </row>
    <row r="828" spans="1:8" x14ac:dyDescent="0.3">
      <c r="A828" t="s">
        <v>3129</v>
      </c>
      <c r="B828" t="s">
        <v>1808</v>
      </c>
      <c r="C828" t="s">
        <v>18</v>
      </c>
      <c r="D828">
        <v>5300</v>
      </c>
      <c r="E828">
        <v>0</v>
      </c>
      <c r="F828">
        <v>15111.09</v>
      </c>
      <c r="G828" t="s">
        <v>3204</v>
      </c>
      <c r="H828" t="s">
        <v>3220</v>
      </c>
    </row>
    <row r="829" spans="1:8" x14ac:dyDescent="0.3">
      <c r="A829" t="s">
        <v>3130</v>
      </c>
      <c r="B829" t="s">
        <v>2059</v>
      </c>
      <c r="C829" t="s">
        <v>20</v>
      </c>
      <c r="D829">
        <v>6200</v>
      </c>
      <c r="E829">
        <v>99049.36</v>
      </c>
      <c r="F829">
        <v>0</v>
      </c>
      <c r="G829" t="s">
        <v>3215</v>
      </c>
      <c r="H829" t="s">
        <v>3223</v>
      </c>
    </row>
    <row r="830" spans="1:8" x14ac:dyDescent="0.3">
      <c r="A830" t="s">
        <v>3131</v>
      </c>
      <c r="B830" t="s">
        <v>1807</v>
      </c>
      <c r="C830" t="s">
        <v>18</v>
      </c>
      <c r="D830">
        <v>5300</v>
      </c>
      <c r="E830">
        <v>135991.59</v>
      </c>
      <c r="F830">
        <v>0</v>
      </c>
      <c r="G830" t="s">
        <v>3210</v>
      </c>
      <c r="H830" t="s">
        <v>3223</v>
      </c>
    </row>
    <row r="831" spans="1:8" x14ac:dyDescent="0.3">
      <c r="A831" t="s">
        <v>3132</v>
      </c>
      <c r="B831" t="s">
        <v>2037</v>
      </c>
      <c r="C831" t="s">
        <v>18</v>
      </c>
      <c r="D831">
        <v>6200</v>
      </c>
      <c r="E831">
        <v>173872.22</v>
      </c>
      <c r="F831">
        <v>0</v>
      </c>
      <c r="G831" t="s">
        <v>3210</v>
      </c>
      <c r="H831" t="s">
        <v>3223</v>
      </c>
    </row>
    <row r="832" spans="1:8" x14ac:dyDescent="0.3">
      <c r="A832" t="s">
        <v>3133</v>
      </c>
      <c r="B832" t="s">
        <v>1864</v>
      </c>
      <c r="C832" t="s">
        <v>19</v>
      </c>
      <c r="D832">
        <v>5400</v>
      </c>
      <c r="E832">
        <v>192659.75</v>
      </c>
      <c r="F832">
        <v>0</v>
      </c>
      <c r="G832" t="s">
        <v>3209</v>
      </c>
      <c r="H832" t="s">
        <v>3223</v>
      </c>
    </row>
    <row r="833" spans="1:8" x14ac:dyDescent="0.3">
      <c r="A833" t="s">
        <v>3134</v>
      </c>
      <c r="B833" t="s">
        <v>1906</v>
      </c>
      <c r="C833" t="s">
        <v>21</v>
      </c>
      <c r="D833">
        <v>7100</v>
      </c>
      <c r="E833">
        <v>0</v>
      </c>
      <c r="F833">
        <v>17814.91</v>
      </c>
      <c r="G833" t="s">
        <v>3206</v>
      </c>
      <c r="H833" t="s">
        <v>3221</v>
      </c>
    </row>
    <row r="834" spans="1:8" x14ac:dyDescent="0.3">
      <c r="A834" t="s">
        <v>3135</v>
      </c>
      <c r="B834" t="s">
        <v>1972</v>
      </c>
      <c r="C834" t="s">
        <v>21</v>
      </c>
      <c r="D834">
        <v>7200</v>
      </c>
      <c r="E834">
        <v>169326.28</v>
      </c>
      <c r="F834">
        <v>0</v>
      </c>
      <c r="G834" t="s">
        <v>3216</v>
      </c>
      <c r="H834" t="s">
        <v>3223</v>
      </c>
    </row>
    <row r="835" spans="1:8" x14ac:dyDescent="0.3">
      <c r="A835" t="s">
        <v>3136</v>
      </c>
      <c r="B835" t="s">
        <v>6</v>
      </c>
      <c r="C835" t="s">
        <v>18</v>
      </c>
      <c r="D835">
        <v>6100</v>
      </c>
      <c r="E835">
        <v>0</v>
      </c>
      <c r="F835">
        <v>94096.48</v>
      </c>
      <c r="G835" t="s">
        <v>3219</v>
      </c>
      <c r="H835" t="s">
        <v>3222</v>
      </c>
    </row>
    <row r="836" spans="1:8" x14ac:dyDescent="0.3">
      <c r="A836" t="s">
        <v>3137</v>
      </c>
      <c r="B836" t="s">
        <v>1900</v>
      </c>
      <c r="C836" t="s">
        <v>21</v>
      </c>
      <c r="D836">
        <v>5200</v>
      </c>
      <c r="E836">
        <v>0</v>
      </c>
      <c r="F836">
        <v>189557.79</v>
      </c>
      <c r="G836" t="s">
        <v>3206</v>
      </c>
      <c r="H836" t="s">
        <v>3221</v>
      </c>
    </row>
    <row r="837" spans="1:8" x14ac:dyDescent="0.3">
      <c r="A837" t="s">
        <v>3138</v>
      </c>
      <c r="B837" t="s">
        <v>1803</v>
      </c>
      <c r="C837" t="s">
        <v>18</v>
      </c>
      <c r="D837">
        <v>7100</v>
      </c>
      <c r="E837">
        <v>155533.22</v>
      </c>
      <c r="F837">
        <v>0</v>
      </c>
      <c r="G837" t="s">
        <v>3214</v>
      </c>
      <c r="H837" t="s">
        <v>3221</v>
      </c>
    </row>
    <row r="838" spans="1:8" x14ac:dyDescent="0.3">
      <c r="A838" t="s">
        <v>3139</v>
      </c>
      <c r="B838" t="s">
        <v>1955</v>
      </c>
      <c r="C838" t="s">
        <v>20</v>
      </c>
      <c r="D838">
        <v>6100</v>
      </c>
      <c r="E838">
        <v>15589.67</v>
      </c>
      <c r="F838">
        <v>0</v>
      </c>
      <c r="G838" t="s">
        <v>3208</v>
      </c>
      <c r="H838" t="s">
        <v>3222</v>
      </c>
    </row>
    <row r="839" spans="1:8" x14ac:dyDescent="0.3">
      <c r="A839" t="s">
        <v>3140</v>
      </c>
      <c r="B839" t="s">
        <v>1807</v>
      </c>
      <c r="C839" t="s">
        <v>21</v>
      </c>
      <c r="D839">
        <v>5100</v>
      </c>
      <c r="E839">
        <v>169131.95</v>
      </c>
      <c r="F839">
        <v>0</v>
      </c>
      <c r="G839" t="s">
        <v>3217</v>
      </c>
      <c r="H839" t="s">
        <v>3220</v>
      </c>
    </row>
    <row r="840" spans="1:8" x14ac:dyDescent="0.3">
      <c r="A840" t="s">
        <v>3141</v>
      </c>
      <c r="B840" t="s">
        <v>2075</v>
      </c>
      <c r="C840" t="s">
        <v>21</v>
      </c>
      <c r="D840">
        <v>7200</v>
      </c>
      <c r="E840">
        <v>0</v>
      </c>
      <c r="F840">
        <v>29535.11</v>
      </c>
      <c r="G840" t="s">
        <v>3206</v>
      </c>
      <c r="H840" t="s">
        <v>3221</v>
      </c>
    </row>
    <row r="841" spans="1:8" x14ac:dyDescent="0.3">
      <c r="A841" t="s">
        <v>3142</v>
      </c>
      <c r="B841" t="s">
        <v>2020</v>
      </c>
      <c r="C841" t="s">
        <v>19</v>
      </c>
      <c r="D841">
        <v>6100</v>
      </c>
      <c r="E841">
        <v>88971.4</v>
      </c>
      <c r="F841">
        <v>0</v>
      </c>
      <c r="G841" t="s">
        <v>3207</v>
      </c>
      <c r="H841" t="s">
        <v>3222</v>
      </c>
    </row>
    <row r="842" spans="1:8" x14ac:dyDescent="0.3">
      <c r="A842" t="s">
        <v>3143</v>
      </c>
      <c r="B842" t="s">
        <v>1979</v>
      </c>
      <c r="C842" t="s">
        <v>20</v>
      </c>
      <c r="D842">
        <v>6200</v>
      </c>
      <c r="E842">
        <v>124665.81</v>
      </c>
      <c r="F842">
        <v>0</v>
      </c>
      <c r="G842" t="s">
        <v>3208</v>
      </c>
      <c r="H842" t="s">
        <v>3222</v>
      </c>
    </row>
    <row r="843" spans="1:8" x14ac:dyDescent="0.3">
      <c r="A843" t="s">
        <v>3144</v>
      </c>
      <c r="B843" t="s">
        <v>7</v>
      </c>
      <c r="C843" t="s">
        <v>20</v>
      </c>
      <c r="D843">
        <v>7100</v>
      </c>
      <c r="E843">
        <v>169027.15</v>
      </c>
      <c r="F843">
        <v>0</v>
      </c>
      <c r="G843" t="s">
        <v>3218</v>
      </c>
      <c r="H843" t="s">
        <v>3221</v>
      </c>
    </row>
    <row r="844" spans="1:8" x14ac:dyDescent="0.3">
      <c r="A844" t="s">
        <v>3145</v>
      </c>
      <c r="B844" t="s">
        <v>2045</v>
      </c>
      <c r="C844" t="s">
        <v>20</v>
      </c>
      <c r="D844">
        <v>5100</v>
      </c>
      <c r="E844">
        <v>0</v>
      </c>
      <c r="F844">
        <v>44964.67</v>
      </c>
      <c r="G844" t="s">
        <v>3212</v>
      </c>
      <c r="H844" t="s">
        <v>3220</v>
      </c>
    </row>
    <row r="845" spans="1:8" x14ac:dyDescent="0.3">
      <c r="A845" t="s">
        <v>3146</v>
      </c>
      <c r="B845" t="s">
        <v>1869</v>
      </c>
      <c r="C845" t="s">
        <v>19</v>
      </c>
      <c r="D845">
        <v>6200</v>
      </c>
      <c r="E845">
        <v>0</v>
      </c>
      <c r="F845">
        <v>107680.75</v>
      </c>
      <c r="G845" t="s">
        <v>3207</v>
      </c>
      <c r="H845" t="s">
        <v>3222</v>
      </c>
    </row>
    <row r="846" spans="1:8" x14ac:dyDescent="0.3">
      <c r="A846" t="s">
        <v>3147</v>
      </c>
      <c r="B846" t="s">
        <v>2141</v>
      </c>
      <c r="C846" t="s">
        <v>19</v>
      </c>
      <c r="D846">
        <v>6200</v>
      </c>
      <c r="E846">
        <v>0</v>
      </c>
      <c r="F846">
        <v>187337.64</v>
      </c>
      <c r="G846" t="s">
        <v>3207</v>
      </c>
      <c r="H846" t="s">
        <v>3222</v>
      </c>
    </row>
    <row r="847" spans="1:8" x14ac:dyDescent="0.3">
      <c r="A847" t="s">
        <v>3148</v>
      </c>
      <c r="B847" t="s">
        <v>1796</v>
      </c>
      <c r="C847" t="s">
        <v>19</v>
      </c>
      <c r="D847">
        <v>5400</v>
      </c>
      <c r="E847">
        <v>0</v>
      </c>
      <c r="F847">
        <v>107359.12</v>
      </c>
      <c r="G847" t="s">
        <v>3211</v>
      </c>
      <c r="H847" t="s">
        <v>3220</v>
      </c>
    </row>
    <row r="848" spans="1:8" x14ac:dyDescent="0.3">
      <c r="A848" t="s">
        <v>3149</v>
      </c>
      <c r="B848" t="s">
        <v>2055</v>
      </c>
      <c r="C848" t="s">
        <v>19</v>
      </c>
      <c r="D848">
        <v>6100</v>
      </c>
      <c r="E848">
        <v>144416.41</v>
      </c>
      <c r="F848">
        <v>0</v>
      </c>
      <c r="G848" t="s">
        <v>3207</v>
      </c>
      <c r="H848" t="s">
        <v>3222</v>
      </c>
    </row>
    <row r="849" spans="1:8" x14ac:dyDescent="0.3">
      <c r="A849" t="s">
        <v>3150</v>
      </c>
      <c r="B849" t="s">
        <v>1815</v>
      </c>
      <c r="C849" t="s">
        <v>21</v>
      </c>
      <c r="D849">
        <v>6200</v>
      </c>
      <c r="E849">
        <v>51866.83</v>
      </c>
      <c r="F849">
        <v>0</v>
      </c>
      <c r="G849" t="s">
        <v>3213</v>
      </c>
      <c r="H849" t="s">
        <v>3222</v>
      </c>
    </row>
    <row r="850" spans="1:8" x14ac:dyDescent="0.3">
      <c r="A850" t="s">
        <v>3151</v>
      </c>
      <c r="B850" t="s">
        <v>1949</v>
      </c>
      <c r="C850" t="s">
        <v>19</v>
      </c>
      <c r="D850">
        <v>7100</v>
      </c>
      <c r="E850">
        <v>215213.35</v>
      </c>
      <c r="F850">
        <v>0</v>
      </c>
      <c r="G850" t="s">
        <v>3209</v>
      </c>
      <c r="H850" t="s">
        <v>3223</v>
      </c>
    </row>
    <row r="851" spans="1:8" x14ac:dyDescent="0.3">
      <c r="A851" t="s">
        <v>3152</v>
      </c>
      <c r="B851" t="s">
        <v>1975</v>
      </c>
      <c r="C851" t="s">
        <v>20</v>
      </c>
      <c r="D851">
        <v>7200</v>
      </c>
      <c r="E851">
        <v>228228.26</v>
      </c>
      <c r="F851">
        <v>0</v>
      </c>
      <c r="G851" t="s">
        <v>3218</v>
      </c>
      <c r="H851" t="s">
        <v>3221</v>
      </c>
    </row>
    <row r="852" spans="1:8" x14ac:dyDescent="0.3">
      <c r="A852" t="s">
        <v>3153</v>
      </c>
      <c r="B852" t="s">
        <v>2072</v>
      </c>
      <c r="C852" t="s">
        <v>19</v>
      </c>
      <c r="D852">
        <v>7200</v>
      </c>
      <c r="E852">
        <v>11733.87</v>
      </c>
      <c r="F852">
        <v>0</v>
      </c>
      <c r="G852" t="s">
        <v>3211</v>
      </c>
      <c r="H852" t="s">
        <v>3220</v>
      </c>
    </row>
    <row r="853" spans="1:8" x14ac:dyDescent="0.3">
      <c r="A853" t="s">
        <v>3154</v>
      </c>
      <c r="B853" t="s">
        <v>1834</v>
      </c>
      <c r="C853" t="s">
        <v>19</v>
      </c>
      <c r="D853">
        <v>5200</v>
      </c>
      <c r="E853">
        <v>0</v>
      </c>
      <c r="F853">
        <v>179113.48</v>
      </c>
      <c r="G853" t="s">
        <v>3209</v>
      </c>
      <c r="H853" t="s">
        <v>3223</v>
      </c>
    </row>
    <row r="854" spans="1:8" x14ac:dyDescent="0.3">
      <c r="A854" t="s">
        <v>3155</v>
      </c>
      <c r="B854" t="s">
        <v>2064</v>
      </c>
      <c r="C854" t="s">
        <v>18</v>
      </c>
      <c r="D854">
        <v>5300</v>
      </c>
      <c r="E854">
        <v>173663.23</v>
      </c>
      <c r="F854">
        <v>0</v>
      </c>
      <c r="G854" t="s">
        <v>3204</v>
      </c>
      <c r="H854" t="s">
        <v>3220</v>
      </c>
    </row>
    <row r="855" spans="1:8" x14ac:dyDescent="0.3">
      <c r="A855" t="s">
        <v>3156</v>
      </c>
      <c r="B855" t="s">
        <v>1829</v>
      </c>
      <c r="C855" t="s">
        <v>21</v>
      </c>
      <c r="D855">
        <v>5200</v>
      </c>
      <c r="E855">
        <v>96512.92</v>
      </c>
      <c r="F855">
        <v>0</v>
      </c>
      <c r="G855" t="s">
        <v>3216</v>
      </c>
      <c r="H855" t="s">
        <v>3223</v>
      </c>
    </row>
    <row r="856" spans="1:8" x14ac:dyDescent="0.3">
      <c r="A856" t="s">
        <v>3157</v>
      </c>
      <c r="B856" t="s">
        <v>2108</v>
      </c>
      <c r="C856" t="s">
        <v>18</v>
      </c>
      <c r="D856">
        <v>6100</v>
      </c>
      <c r="E856">
        <v>0</v>
      </c>
      <c r="F856">
        <v>96499.8</v>
      </c>
      <c r="G856" t="s">
        <v>3219</v>
      </c>
      <c r="H856" t="s">
        <v>3222</v>
      </c>
    </row>
    <row r="857" spans="1:8" x14ac:dyDescent="0.3">
      <c r="A857" t="s">
        <v>3158</v>
      </c>
      <c r="B857" t="s">
        <v>2106</v>
      </c>
      <c r="C857" t="s">
        <v>18</v>
      </c>
      <c r="D857">
        <v>5100</v>
      </c>
      <c r="E857">
        <v>152115.85</v>
      </c>
      <c r="F857">
        <v>0</v>
      </c>
      <c r="G857" t="s">
        <v>3204</v>
      </c>
      <c r="H857" t="s">
        <v>3220</v>
      </c>
    </row>
    <row r="858" spans="1:8" x14ac:dyDescent="0.3">
      <c r="A858" t="s">
        <v>3159</v>
      </c>
      <c r="B858" t="s">
        <v>1964</v>
      </c>
      <c r="C858" t="s">
        <v>19</v>
      </c>
      <c r="D858">
        <v>6200</v>
      </c>
      <c r="E858">
        <v>134651.57</v>
      </c>
      <c r="F858">
        <v>0</v>
      </c>
      <c r="G858" t="s">
        <v>3209</v>
      </c>
      <c r="H858" t="s">
        <v>3223</v>
      </c>
    </row>
    <row r="859" spans="1:8" x14ac:dyDescent="0.3">
      <c r="A859" t="s">
        <v>3160</v>
      </c>
      <c r="B859" t="s">
        <v>2066</v>
      </c>
      <c r="C859" t="s">
        <v>19</v>
      </c>
      <c r="D859">
        <v>6100</v>
      </c>
      <c r="E859">
        <v>43946.45</v>
      </c>
      <c r="F859">
        <v>0</v>
      </c>
      <c r="G859" t="s">
        <v>3207</v>
      </c>
      <c r="H859" t="s">
        <v>3222</v>
      </c>
    </row>
    <row r="860" spans="1:8" x14ac:dyDescent="0.3">
      <c r="A860" t="s">
        <v>3161</v>
      </c>
      <c r="B860" t="s">
        <v>2046</v>
      </c>
      <c r="C860" t="s">
        <v>21</v>
      </c>
      <c r="D860">
        <v>6100</v>
      </c>
      <c r="E860">
        <v>197598.28</v>
      </c>
      <c r="F860">
        <v>0</v>
      </c>
      <c r="G860" t="s">
        <v>3213</v>
      </c>
      <c r="H860" t="s">
        <v>3222</v>
      </c>
    </row>
    <row r="861" spans="1:8" x14ac:dyDescent="0.3">
      <c r="A861" t="s">
        <v>3162</v>
      </c>
      <c r="B861" t="s">
        <v>2042</v>
      </c>
      <c r="C861" t="s">
        <v>21</v>
      </c>
      <c r="D861">
        <v>5200</v>
      </c>
      <c r="E861">
        <v>180007.9</v>
      </c>
      <c r="F861">
        <v>0</v>
      </c>
      <c r="G861" t="s">
        <v>3206</v>
      </c>
      <c r="H861" t="s">
        <v>3221</v>
      </c>
    </row>
    <row r="862" spans="1:8" x14ac:dyDescent="0.3">
      <c r="A862" t="s">
        <v>3163</v>
      </c>
      <c r="B862" t="s">
        <v>2126</v>
      </c>
      <c r="C862" t="s">
        <v>21</v>
      </c>
      <c r="D862">
        <v>5400</v>
      </c>
      <c r="E862">
        <v>142105.66</v>
      </c>
      <c r="F862">
        <v>0</v>
      </c>
      <c r="G862" t="s">
        <v>3216</v>
      </c>
      <c r="H862" t="s">
        <v>3223</v>
      </c>
    </row>
    <row r="863" spans="1:8" x14ac:dyDescent="0.3">
      <c r="A863" t="s">
        <v>3164</v>
      </c>
      <c r="B863" t="s">
        <v>15</v>
      </c>
      <c r="C863" t="s">
        <v>21</v>
      </c>
      <c r="D863">
        <v>5400</v>
      </c>
      <c r="E863">
        <v>72909.429999999993</v>
      </c>
      <c r="F863">
        <v>0</v>
      </c>
      <c r="G863" t="s">
        <v>3216</v>
      </c>
      <c r="H863" t="s">
        <v>3223</v>
      </c>
    </row>
    <row r="864" spans="1:8" x14ac:dyDescent="0.3">
      <c r="A864" t="s">
        <v>3165</v>
      </c>
      <c r="B864" t="s">
        <v>1867</v>
      </c>
      <c r="C864" t="s">
        <v>21</v>
      </c>
      <c r="D864">
        <v>5200</v>
      </c>
      <c r="E864">
        <v>0</v>
      </c>
      <c r="F864">
        <v>57458.48</v>
      </c>
      <c r="G864" t="s">
        <v>3217</v>
      </c>
      <c r="H864" t="s">
        <v>3220</v>
      </c>
    </row>
    <row r="865" spans="1:8" x14ac:dyDescent="0.3">
      <c r="A865" t="s">
        <v>3166</v>
      </c>
      <c r="B865" t="s">
        <v>1998</v>
      </c>
      <c r="C865" t="s">
        <v>20</v>
      </c>
      <c r="D865">
        <v>6200</v>
      </c>
      <c r="E865">
        <v>74559.759999999995</v>
      </c>
      <c r="F865">
        <v>0</v>
      </c>
      <c r="G865" t="s">
        <v>3208</v>
      </c>
      <c r="H865" t="s">
        <v>3222</v>
      </c>
    </row>
    <row r="866" spans="1:8" x14ac:dyDescent="0.3">
      <c r="A866" t="s">
        <v>3167</v>
      </c>
      <c r="B866" t="s">
        <v>1789</v>
      </c>
      <c r="C866" t="s">
        <v>18</v>
      </c>
      <c r="D866">
        <v>5300</v>
      </c>
      <c r="E866">
        <v>0</v>
      </c>
      <c r="F866">
        <v>205436.9</v>
      </c>
      <c r="G866" t="s">
        <v>3204</v>
      </c>
      <c r="H866" t="s">
        <v>3220</v>
      </c>
    </row>
    <row r="867" spans="1:8" x14ac:dyDescent="0.3">
      <c r="A867" t="s">
        <v>3168</v>
      </c>
      <c r="B867" t="s">
        <v>1911</v>
      </c>
      <c r="C867" t="s">
        <v>21</v>
      </c>
      <c r="D867">
        <v>6200</v>
      </c>
      <c r="E867">
        <v>0</v>
      </c>
      <c r="F867">
        <v>161040.25</v>
      </c>
      <c r="G867" t="s">
        <v>3213</v>
      </c>
      <c r="H867" t="s">
        <v>3222</v>
      </c>
    </row>
    <row r="868" spans="1:8" x14ac:dyDescent="0.3">
      <c r="A868" t="s">
        <v>3169</v>
      </c>
      <c r="B868" t="s">
        <v>2022</v>
      </c>
      <c r="C868" t="s">
        <v>20</v>
      </c>
      <c r="D868">
        <v>5300</v>
      </c>
      <c r="E868">
        <v>0</v>
      </c>
      <c r="F868">
        <v>43547.74</v>
      </c>
      <c r="G868" t="s">
        <v>3212</v>
      </c>
      <c r="H868" t="s">
        <v>3220</v>
      </c>
    </row>
    <row r="869" spans="1:8" x14ac:dyDescent="0.3">
      <c r="A869" t="s">
        <v>3170</v>
      </c>
      <c r="B869" t="s">
        <v>1797</v>
      </c>
      <c r="C869" t="s">
        <v>20</v>
      </c>
      <c r="D869">
        <v>5300</v>
      </c>
      <c r="E869">
        <v>138873.25</v>
      </c>
      <c r="F869">
        <v>0</v>
      </c>
      <c r="G869" t="s">
        <v>3215</v>
      </c>
      <c r="H869" t="s">
        <v>3223</v>
      </c>
    </row>
    <row r="870" spans="1:8" x14ac:dyDescent="0.3">
      <c r="A870" t="s">
        <v>3171</v>
      </c>
      <c r="B870" t="s">
        <v>2119</v>
      </c>
      <c r="C870" t="s">
        <v>20</v>
      </c>
      <c r="D870">
        <v>5200</v>
      </c>
      <c r="E870">
        <v>0</v>
      </c>
      <c r="F870">
        <v>133996.32999999999</v>
      </c>
      <c r="G870" t="s">
        <v>3212</v>
      </c>
      <c r="H870" t="s">
        <v>3220</v>
      </c>
    </row>
    <row r="871" spans="1:8" x14ac:dyDescent="0.3">
      <c r="A871" t="s">
        <v>3172</v>
      </c>
      <c r="B871" t="s">
        <v>1889</v>
      </c>
      <c r="C871" t="s">
        <v>21</v>
      </c>
      <c r="D871">
        <v>5400</v>
      </c>
      <c r="E871">
        <v>0</v>
      </c>
      <c r="F871">
        <v>69743.67</v>
      </c>
      <c r="G871" t="s">
        <v>3216</v>
      </c>
      <c r="H871" t="s">
        <v>3223</v>
      </c>
    </row>
    <row r="872" spans="1:8" x14ac:dyDescent="0.3">
      <c r="A872" t="s">
        <v>3173</v>
      </c>
      <c r="B872" t="s">
        <v>1806</v>
      </c>
      <c r="C872" t="s">
        <v>21</v>
      </c>
      <c r="D872">
        <v>5100</v>
      </c>
      <c r="E872">
        <v>240002.4</v>
      </c>
      <c r="F872">
        <v>0</v>
      </c>
      <c r="G872" t="s">
        <v>3217</v>
      </c>
      <c r="H872" t="s">
        <v>3220</v>
      </c>
    </row>
    <row r="873" spans="1:8" x14ac:dyDescent="0.3">
      <c r="A873" t="s">
        <v>3174</v>
      </c>
      <c r="B873" t="s">
        <v>2033</v>
      </c>
      <c r="C873" t="s">
        <v>21</v>
      </c>
      <c r="D873">
        <v>7200</v>
      </c>
      <c r="E873">
        <v>0</v>
      </c>
      <c r="F873">
        <v>90471.21</v>
      </c>
      <c r="G873" t="s">
        <v>3206</v>
      </c>
      <c r="H873" t="s">
        <v>3221</v>
      </c>
    </row>
    <row r="874" spans="1:8" x14ac:dyDescent="0.3">
      <c r="A874" t="s">
        <v>3175</v>
      </c>
      <c r="B874" t="s">
        <v>1868</v>
      </c>
      <c r="C874" t="s">
        <v>20</v>
      </c>
      <c r="D874">
        <v>7200</v>
      </c>
      <c r="E874">
        <v>140593.98000000001</v>
      </c>
      <c r="F874">
        <v>0</v>
      </c>
      <c r="G874" t="s">
        <v>3215</v>
      </c>
      <c r="H874" t="s">
        <v>3223</v>
      </c>
    </row>
    <row r="875" spans="1:8" x14ac:dyDescent="0.3">
      <c r="A875" t="s">
        <v>3176</v>
      </c>
      <c r="B875" t="s">
        <v>1820</v>
      </c>
      <c r="C875" t="s">
        <v>21</v>
      </c>
      <c r="D875">
        <v>5200</v>
      </c>
      <c r="E875">
        <v>0</v>
      </c>
      <c r="F875">
        <v>240627.62</v>
      </c>
      <c r="G875" t="s">
        <v>3206</v>
      </c>
      <c r="H875" t="s">
        <v>3221</v>
      </c>
    </row>
    <row r="876" spans="1:8" x14ac:dyDescent="0.3">
      <c r="A876" t="s">
        <v>3177</v>
      </c>
      <c r="B876" t="s">
        <v>1987</v>
      </c>
      <c r="C876" t="s">
        <v>19</v>
      </c>
      <c r="D876">
        <v>7100</v>
      </c>
      <c r="E876">
        <v>0</v>
      </c>
      <c r="F876">
        <v>248529.44</v>
      </c>
      <c r="G876" t="s">
        <v>3211</v>
      </c>
      <c r="H876" t="s">
        <v>3220</v>
      </c>
    </row>
    <row r="877" spans="1:8" x14ac:dyDescent="0.3">
      <c r="A877" t="s">
        <v>3178</v>
      </c>
      <c r="B877" t="s">
        <v>1822</v>
      </c>
      <c r="C877" t="s">
        <v>20</v>
      </c>
      <c r="D877">
        <v>7100</v>
      </c>
      <c r="E877">
        <v>43185.79</v>
      </c>
      <c r="F877">
        <v>0</v>
      </c>
      <c r="G877" t="s">
        <v>3215</v>
      </c>
      <c r="H877" t="s">
        <v>3223</v>
      </c>
    </row>
    <row r="878" spans="1:8" x14ac:dyDescent="0.3">
      <c r="A878" t="s">
        <v>3179</v>
      </c>
      <c r="B878" t="s">
        <v>1928</v>
      </c>
      <c r="C878" t="s">
        <v>21</v>
      </c>
      <c r="D878">
        <v>6200</v>
      </c>
      <c r="E878">
        <v>200810.64</v>
      </c>
      <c r="F878">
        <v>0</v>
      </c>
      <c r="G878" t="s">
        <v>3213</v>
      </c>
      <c r="H878" t="s">
        <v>3222</v>
      </c>
    </row>
    <row r="879" spans="1:8" x14ac:dyDescent="0.3">
      <c r="A879" t="s">
        <v>3180</v>
      </c>
      <c r="B879" t="s">
        <v>2088</v>
      </c>
      <c r="C879" t="s">
        <v>21</v>
      </c>
      <c r="D879">
        <v>6100</v>
      </c>
      <c r="E879">
        <v>0</v>
      </c>
      <c r="F879">
        <v>53188.18</v>
      </c>
      <c r="G879" t="s">
        <v>3213</v>
      </c>
      <c r="H879" t="s">
        <v>3222</v>
      </c>
    </row>
    <row r="880" spans="1:8" x14ac:dyDescent="0.3">
      <c r="A880" t="s">
        <v>3181</v>
      </c>
      <c r="B880" t="s">
        <v>1898</v>
      </c>
      <c r="C880" t="s">
        <v>18</v>
      </c>
      <c r="D880">
        <v>6200</v>
      </c>
      <c r="E880">
        <v>196832.15</v>
      </c>
      <c r="F880">
        <v>0</v>
      </c>
      <c r="G880" t="s">
        <v>3219</v>
      </c>
      <c r="H880" t="s">
        <v>3222</v>
      </c>
    </row>
    <row r="881" spans="1:8" x14ac:dyDescent="0.3">
      <c r="A881" t="s">
        <v>3182</v>
      </c>
      <c r="B881" t="s">
        <v>3203</v>
      </c>
      <c r="C881" t="s">
        <v>18</v>
      </c>
      <c r="D881">
        <v>5400</v>
      </c>
      <c r="E881">
        <v>0</v>
      </c>
      <c r="F881">
        <v>168893.15</v>
      </c>
      <c r="G881" t="s">
        <v>3210</v>
      </c>
      <c r="H881" t="s">
        <v>3223</v>
      </c>
    </row>
    <row r="882" spans="1:8" x14ac:dyDescent="0.3">
      <c r="A882" t="s">
        <v>3183</v>
      </c>
      <c r="B882" t="s">
        <v>2089</v>
      </c>
      <c r="C882" t="s">
        <v>21</v>
      </c>
      <c r="D882">
        <v>6200</v>
      </c>
      <c r="E882">
        <v>160977.04999999999</v>
      </c>
      <c r="F882">
        <v>0</v>
      </c>
      <c r="G882" t="s">
        <v>3213</v>
      </c>
      <c r="H882" t="s">
        <v>3222</v>
      </c>
    </row>
    <row r="883" spans="1:8" x14ac:dyDescent="0.3">
      <c r="A883" t="s">
        <v>3184</v>
      </c>
      <c r="B883" t="s">
        <v>1970</v>
      </c>
      <c r="C883" t="s">
        <v>19</v>
      </c>
      <c r="D883">
        <v>6100</v>
      </c>
      <c r="E883">
        <v>62292.85</v>
      </c>
      <c r="F883">
        <v>0</v>
      </c>
      <c r="G883" t="s">
        <v>3207</v>
      </c>
      <c r="H883" t="s">
        <v>3222</v>
      </c>
    </row>
    <row r="884" spans="1:8" x14ac:dyDescent="0.3">
      <c r="A884" t="s">
        <v>3185</v>
      </c>
      <c r="B884" t="s">
        <v>2047</v>
      </c>
      <c r="C884" t="s">
        <v>19</v>
      </c>
      <c r="D884">
        <v>6200</v>
      </c>
      <c r="E884">
        <v>0</v>
      </c>
      <c r="F884">
        <v>93726.45</v>
      </c>
      <c r="G884" t="s">
        <v>3209</v>
      </c>
      <c r="H884" t="s">
        <v>3223</v>
      </c>
    </row>
    <row r="885" spans="1:8" x14ac:dyDescent="0.3">
      <c r="A885" t="s">
        <v>3186</v>
      </c>
      <c r="B885" t="s">
        <v>2095</v>
      </c>
      <c r="C885" t="s">
        <v>18</v>
      </c>
      <c r="D885">
        <v>6100</v>
      </c>
      <c r="E885">
        <v>0</v>
      </c>
      <c r="F885">
        <v>104735.82</v>
      </c>
      <c r="G885" t="s">
        <v>3219</v>
      </c>
      <c r="H885" t="s">
        <v>3222</v>
      </c>
    </row>
    <row r="886" spans="1:8" x14ac:dyDescent="0.3">
      <c r="A886" t="s">
        <v>3187</v>
      </c>
      <c r="B886" t="s">
        <v>1853</v>
      </c>
      <c r="C886" t="s">
        <v>20</v>
      </c>
      <c r="D886">
        <v>5200</v>
      </c>
      <c r="E886">
        <v>155748.79</v>
      </c>
      <c r="F886">
        <v>0</v>
      </c>
      <c r="G886" t="s">
        <v>3212</v>
      </c>
      <c r="H886" t="s">
        <v>3220</v>
      </c>
    </row>
    <row r="887" spans="1:8" x14ac:dyDescent="0.3">
      <c r="A887" t="s">
        <v>3188</v>
      </c>
      <c r="B887" t="s">
        <v>1822</v>
      </c>
      <c r="C887" t="s">
        <v>20</v>
      </c>
      <c r="D887">
        <v>6200</v>
      </c>
      <c r="E887">
        <v>0</v>
      </c>
      <c r="F887">
        <v>186812.69</v>
      </c>
      <c r="G887" t="s">
        <v>3208</v>
      </c>
      <c r="H887" t="s">
        <v>3222</v>
      </c>
    </row>
    <row r="888" spans="1:8" x14ac:dyDescent="0.3">
      <c r="A888" t="s">
        <v>3189</v>
      </c>
      <c r="B888" t="s">
        <v>1911</v>
      </c>
      <c r="C888" t="s">
        <v>19</v>
      </c>
      <c r="D888">
        <v>5100</v>
      </c>
      <c r="E888">
        <v>0</v>
      </c>
      <c r="F888">
        <v>89369.89</v>
      </c>
      <c r="G888" t="s">
        <v>3211</v>
      </c>
      <c r="H888" t="s">
        <v>3220</v>
      </c>
    </row>
    <row r="889" spans="1:8" x14ac:dyDescent="0.3">
      <c r="A889" t="s">
        <v>3190</v>
      </c>
      <c r="B889" t="s">
        <v>2076</v>
      </c>
      <c r="C889" t="s">
        <v>19</v>
      </c>
      <c r="D889">
        <v>5300</v>
      </c>
      <c r="E889">
        <v>212455.29</v>
      </c>
      <c r="F889">
        <v>0</v>
      </c>
      <c r="G889" t="s">
        <v>3211</v>
      </c>
      <c r="H889" t="s">
        <v>3220</v>
      </c>
    </row>
    <row r="890" spans="1:8" x14ac:dyDescent="0.3">
      <c r="A890" t="s">
        <v>3191</v>
      </c>
      <c r="B890" t="s">
        <v>1869</v>
      </c>
      <c r="C890" t="s">
        <v>21</v>
      </c>
      <c r="D890">
        <v>7200</v>
      </c>
      <c r="E890">
        <v>240980.42</v>
      </c>
      <c r="F890">
        <v>0</v>
      </c>
      <c r="G890" t="s">
        <v>3206</v>
      </c>
      <c r="H890" t="s">
        <v>3221</v>
      </c>
    </row>
    <row r="891" spans="1:8" x14ac:dyDescent="0.3">
      <c r="A891" t="s">
        <v>3192</v>
      </c>
      <c r="B891" t="s">
        <v>11</v>
      </c>
      <c r="C891" t="s">
        <v>20</v>
      </c>
      <c r="D891">
        <v>5400</v>
      </c>
      <c r="E891">
        <v>60938.44</v>
      </c>
      <c r="F891">
        <v>0</v>
      </c>
      <c r="G891" t="s">
        <v>3218</v>
      </c>
      <c r="H891" t="s">
        <v>3221</v>
      </c>
    </row>
    <row r="892" spans="1:8" x14ac:dyDescent="0.3">
      <c r="A892" t="s">
        <v>3193</v>
      </c>
      <c r="B892" t="s">
        <v>1954</v>
      </c>
      <c r="C892" t="s">
        <v>18</v>
      </c>
      <c r="D892">
        <v>6200</v>
      </c>
      <c r="E892">
        <v>213338.88</v>
      </c>
      <c r="F892">
        <v>0</v>
      </c>
      <c r="G892" t="s">
        <v>3219</v>
      </c>
      <c r="H892" t="s">
        <v>3222</v>
      </c>
    </row>
    <row r="893" spans="1:8" x14ac:dyDescent="0.3">
      <c r="A893" t="s">
        <v>3194</v>
      </c>
      <c r="B893" t="s">
        <v>2059</v>
      </c>
      <c r="C893" t="s">
        <v>18</v>
      </c>
      <c r="D893">
        <v>5300</v>
      </c>
      <c r="E893">
        <v>44758.8</v>
      </c>
      <c r="F893">
        <v>0</v>
      </c>
      <c r="G893" t="s">
        <v>3214</v>
      </c>
      <c r="H893" t="s">
        <v>3221</v>
      </c>
    </row>
    <row r="894" spans="1:8" x14ac:dyDescent="0.3">
      <c r="A894" t="s">
        <v>3195</v>
      </c>
      <c r="B894" t="s">
        <v>1926</v>
      </c>
      <c r="C894" t="s">
        <v>18</v>
      </c>
      <c r="D894">
        <v>5400</v>
      </c>
      <c r="E894">
        <v>10301.629999999999</v>
      </c>
      <c r="F894">
        <v>0</v>
      </c>
      <c r="G894" t="s">
        <v>3204</v>
      </c>
      <c r="H894" t="s">
        <v>3220</v>
      </c>
    </row>
    <row r="895" spans="1:8" x14ac:dyDescent="0.3">
      <c r="A895" t="s">
        <v>3196</v>
      </c>
      <c r="B895" t="s">
        <v>1969</v>
      </c>
      <c r="C895" t="s">
        <v>21</v>
      </c>
      <c r="D895">
        <v>5400</v>
      </c>
      <c r="E895">
        <v>0</v>
      </c>
      <c r="F895">
        <v>196770.25</v>
      </c>
      <c r="G895" t="s">
        <v>3217</v>
      </c>
      <c r="H895" t="s">
        <v>3220</v>
      </c>
    </row>
    <row r="896" spans="1:8" x14ac:dyDescent="0.3">
      <c r="A896" t="s">
        <v>3197</v>
      </c>
      <c r="B896" t="s">
        <v>1833</v>
      </c>
      <c r="C896" t="s">
        <v>18</v>
      </c>
      <c r="D896">
        <v>5300</v>
      </c>
      <c r="E896">
        <v>0</v>
      </c>
      <c r="F896">
        <v>60622.8</v>
      </c>
      <c r="G896" t="s">
        <v>3210</v>
      </c>
      <c r="H896" t="s">
        <v>3223</v>
      </c>
    </row>
    <row r="897" spans="1:8" x14ac:dyDescent="0.3">
      <c r="A897" t="s">
        <v>3198</v>
      </c>
      <c r="B897" t="s">
        <v>2048</v>
      </c>
      <c r="C897" t="s">
        <v>20</v>
      </c>
      <c r="D897">
        <v>5400</v>
      </c>
      <c r="E897">
        <v>244176.66</v>
      </c>
      <c r="F897">
        <v>0</v>
      </c>
      <c r="G897" t="s">
        <v>3212</v>
      </c>
      <c r="H897" t="s">
        <v>3220</v>
      </c>
    </row>
    <row r="898" spans="1:8" x14ac:dyDescent="0.3">
      <c r="A898" t="s">
        <v>3199</v>
      </c>
      <c r="B898" t="s">
        <v>1860</v>
      </c>
      <c r="C898" t="s">
        <v>19</v>
      </c>
      <c r="D898">
        <v>7100</v>
      </c>
      <c r="E898">
        <v>0</v>
      </c>
      <c r="F898">
        <v>148635.62</v>
      </c>
      <c r="G898" t="s">
        <v>3211</v>
      </c>
      <c r="H898" t="s">
        <v>3220</v>
      </c>
    </row>
    <row r="899" spans="1:8" x14ac:dyDescent="0.3">
      <c r="A899" t="s">
        <v>3200</v>
      </c>
      <c r="B899" t="s">
        <v>2074</v>
      </c>
      <c r="C899" t="s">
        <v>19</v>
      </c>
      <c r="D899">
        <v>6100</v>
      </c>
      <c r="E899">
        <v>13117.7</v>
      </c>
      <c r="F899">
        <v>0</v>
      </c>
      <c r="G899" t="s">
        <v>3207</v>
      </c>
      <c r="H899" t="s">
        <v>3222</v>
      </c>
    </row>
    <row r="900" spans="1:8" x14ac:dyDescent="0.3">
      <c r="A900" t="s">
        <v>3201</v>
      </c>
      <c r="B900" t="s">
        <v>1847</v>
      </c>
      <c r="C900" t="s">
        <v>20</v>
      </c>
      <c r="D900">
        <v>5200</v>
      </c>
      <c r="E900">
        <v>101447.54</v>
      </c>
      <c r="F900">
        <v>0</v>
      </c>
      <c r="G900" t="s">
        <v>3218</v>
      </c>
      <c r="H900" t="s">
        <v>3221</v>
      </c>
    </row>
    <row r="901" spans="1:8" x14ac:dyDescent="0.3">
      <c r="A901" t="s">
        <v>3202</v>
      </c>
      <c r="B901" t="s">
        <v>2106</v>
      </c>
      <c r="C901" t="s">
        <v>20</v>
      </c>
      <c r="D901">
        <v>5200</v>
      </c>
      <c r="E901">
        <v>0</v>
      </c>
      <c r="F901">
        <v>60783.22</v>
      </c>
      <c r="G901" t="s">
        <v>3212</v>
      </c>
      <c r="H901" t="s">
        <v>3220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9"/>
  <sheetViews>
    <sheetView workbookViewId="0">
      <selection activeCell="F9" sqref="F9"/>
    </sheetView>
  </sheetViews>
  <sheetFormatPr defaultRowHeight="14.4" x14ac:dyDescent="0.3"/>
  <cols>
    <col min="1" max="1" width="10.88671875" bestFit="1" customWidth="1"/>
    <col min="2" max="2" width="8.21875" bestFit="1" customWidth="1"/>
    <col min="3" max="3" width="10.33203125" bestFit="1" customWidth="1"/>
    <col min="4" max="4" width="14.5546875" bestFit="1" customWidth="1"/>
    <col min="5" max="5" width="11.6640625" bestFit="1" customWidth="1"/>
    <col min="6" max="6" width="17.88671875" bestFit="1" customWidth="1"/>
    <col min="7" max="7" width="19.109375" bestFit="1" customWidth="1"/>
  </cols>
  <sheetData>
    <row r="1" spans="1:7" x14ac:dyDescent="0.3">
      <c r="A1" s="1" t="s">
        <v>3224</v>
      </c>
      <c r="B1" s="1" t="s">
        <v>1</v>
      </c>
      <c r="C1" s="1" t="s">
        <v>0</v>
      </c>
      <c r="D1" s="1" t="s">
        <v>3225</v>
      </c>
      <c r="E1" s="1" t="s">
        <v>3226</v>
      </c>
      <c r="F1" s="1" t="s">
        <v>3227</v>
      </c>
      <c r="G1" s="1" t="s">
        <v>3228</v>
      </c>
    </row>
    <row r="2" spans="1:7" x14ac:dyDescent="0.3">
      <c r="A2" t="s">
        <v>1792</v>
      </c>
      <c r="B2" t="s">
        <v>18</v>
      </c>
      <c r="C2" t="s">
        <v>6</v>
      </c>
      <c r="D2">
        <v>4826420.08</v>
      </c>
      <c r="E2">
        <v>4967881.2</v>
      </c>
      <c r="F2">
        <v>5317416.84</v>
      </c>
      <c r="G2">
        <v>345458.84</v>
      </c>
    </row>
    <row r="3" spans="1:7" x14ac:dyDescent="0.3">
      <c r="A3" t="s">
        <v>2043</v>
      </c>
      <c r="B3" t="s">
        <v>18</v>
      </c>
      <c r="C3" t="s">
        <v>7</v>
      </c>
      <c r="D3">
        <v>5152087.16</v>
      </c>
      <c r="E3">
        <v>5261418.62</v>
      </c>
      <c r="F3">
        <v>10289453.189999999</v>
      </c>
      <c r="G3">
        <v>73669.19</v>
      </c>
    </row>
    <row r="4" spans="1:7" x14ac:dyDescent="0.3">
      <c r="A4" t="s">
        <v>1939</v>
      </c>
      <c r="B4" t="s">
        <v>18</v>
      </c>
      <c r="C4" t="s">
        <v>8</v>
      </c>
      <c r="D4">
        <v>5088712.32</v>
      </c>
      <c r="E4">
        <v>5505039.1200000001</v>
      </c>
      <c r="F4">
        <v>15268229.26</v>
      </c>
      <c r="G4">
        <v>-107379.74</v>
      </c>
    </row>
    <row r="5" spans="1:7" x14ac:dyDescent="0.3">
      <c r="A5" t="s">
        <v>1879</v>
      </c>
      <c r="B5" t="s">
        <v>18</v>
      </c>
      <c r="C5" t="s">
        <v>9</v>
      </c>
      <c r="D5">
        <v>5224470.34</v>
      </c>
      <c r="E5">
        <v>5261162.8499999996</v>
      </c>
      <c r="F5">
        <v>20933785.129999999</v>
      </c>
      <c r="G5">
        <v>157677.13</v>
      </c>
    </row>
    <row r="6" spans="1:7" x14ac:dyDescent="0.3">
      <c r="A6" t="s">
        <v>1915</v>
      </c>
      <c r="B6" t="s">
        <v>18</v>
      </c>
      <c r="C6" t="s">
        <v>10</v>
      </c>
      <c r="D6">
        <v>5232078.53</v>
      </c>
      <c r="E6">
        <v>5385919.79</v>
      </c>
      <c r="F6">
        <v>26174990.039999999</v>
      </c>
      <c r="G6">
        <v>-145889.96</v>
      </c>
    </row>
    <row r="7" spans="1:7" x14ac:dyDescent="0.3">
      <c r="A7" t="s">
        <v>1852</v>
      </c>
      <c r="B7" t="s">
        <v>18</v>
      </c>
      <c r="C7" t="s">
        <v>11</v>
      </c>
      <c r="D7">
        <v>5378836.0599999996</v>
      </c>
      <c r="E7">
        <v>4992425.9000000004</v>
      </c>
      <c r="F7">
        <v>31484177.710000001</v>
      </c>
      <c r="G7">
        <v>-56202.29</v>
      </c>
    </row>
    <row r="8" spans="1:7" x14ac:dyDescent="0.3">
      <c r="A8" t="s">
        <v>2053</v>
      </c>
      <c r="B8" t="s">
        <v>18</v>
      </c>
      <c r="C8" t="s">
        <v>12</v>
      </c>
      <c r="D8">
        <v>5101934.17</v>
      </c>
      <c r="E8">
        <v>5287309.78</v>
      </c>
      <c r="F8">
        <v>36510003.200000003</v>
      </c>
      <c r="G8">
        <v>-71.8</v>
      </c>
    </row>
    <row r="9" spans="1:7" x14ac:dyDescent="0.3">
      <c r="A9" t="s">
        <v>2093</v>
      </c>
      <c r="B9" t="s">
        <v>18</v>
      </c>
      <c r="C9" t="s">
        <v>13</v>
      </c>
      <c r="D9">
        <v>5339250.83</v>
      </c>
      <c r="E9">
        <v>5407116.8799999999</v>
      </c>
      <c r="F9">
        <v>41846260.729999997</v>
      </c>
      <c r="G9">
        <v>-6147.27</v>
      </c>
    </row>
    <row r="10" spans="1:7" x14ac:dyDescent="0.3">
      <c r="A10" t="s">
        <v>2036</v>
      </c>
      <c r="B10" t="s">
        <v>18</v>
      </c>
      <c r="C10" t="s">
        <v>14</v>
      </c>
      <c r="D10">
        <v>5626335.29</v>
      </c>
      <c r="E10">
        <v>5952523.0999999996</v>
      </c>
      <c r="F10">
        <v>47131493.039999999</v>
      </c>
      <c r="G10">
        <v>-2430066.96</v>
      </c>
    </row>
    <row r="11" spans="1:7" x14ac:dyDescent="0.3">
      <c r="A11" t="s">
        <v>2051</v>
      </c>
      <c r="B11" t="s">
        <v>18</v>
      </c>
      <c r="C11" t="s">
        <v>15</v>
      </c>
      <c r="D11">
        <v>5341219.33</v>
      </c>
      <c r="E11">
        <v>5360961.4000000004</v>
      </c>
      <c r="F11">
        <v>52679542.039999999</v>
      </c>
      <c r="G11">
        <v>-2370867.96</v>
      </c>
    </row>
    <row r="12" spans="1:7" x14ac:dyDescent="0.3">
      <c r="A12" t="s">
        <v>1780</v>
      </c>
      <c r="B12" t="s">
        <v>18</v>
      </c>
      <c r="C12" t="s">
        <v>16</v>
      </c>
      <c r="D12">
        <v>5496722.5899999999</v>
      </c>
      <c r="E12">
        <v>5619056.0099999998</v>
      </c>
      <c r="F12">
        <v>58371297.100000001</v>
      </c>
      <c r="G12">
        <v>-3250647.9</v>
      </c>
    </row>
    <row r="13" spans="1:7" x14ac:dyDescent="0.3">
      <c r="A13" t="s">
        <v>2033</v>
      </c>
      <c r="B13" t="s">
        <v>18</v>
      </c>
      <c r="C13" t="s">
        <v>17</v>
      </c>
      <c r="D13">
        <v>5565788.6699999999</v>
      </c>
      <c r="E13">
        <v>5547576.7300000004</v>
      </c>
      <c r="F13">
        <v>64353580.609999999</v>
      </c>
      <c r="G13">
        <v>-1724779.39</v>
      </c>
    </row>
    <row r="14" spans="1:7" x14ac:dyDescent="0.3">
      <c r="A14" t="s">
        <v>1792</v>
      </c>
      <c r="B14" t="s">
        <v>19</v>
      </c>
      <c r="C14" t="s">
        <v>6</v>
      </c>
      <c r="D14">
        <v>3531482.01</v>
      </c>
      <c r="E14">
        <v>3686814.46</v>
      </c>
      <c r="F14">
        <v>3681620.42</v>
      </c>
      <c r="G14">
        <v>50019.42</v>
      </c>
    </row>
    <row r="15" spans="1:7" x14ac:dyDescent="0.3">
      <c r="A15" t="s">
        <v>2043</v>
      </c>
      <c r="B15" t="s">
        <v>19</v>
      </c>
      <c r="C15" t="s">
        <v>7</v>
      </c>
      <c r="D15">
        <v>3731882.78</v>
      </c>
      <c r="E15">
        <v>3965536.19</v>
      </c>
      <c r="F15">
        <v>7687456.4199999999</v>
      </c>
      <c r="G15">
        <v>373784.42</v>
      </c>
    </row>
    <row r="16" spans="1:7" x14ac:dyDescent="0.3">
      <c r="A16" t="s">
        <v>1939</v>
      </c>
      <c r="B16" t="s">
        <v>19</v>
      </c>
      <c r="C16" t="s">
        <v>8</v>
      </c>
      <c r="D16">
        <v>3715290.47</v>
      </c>
      <c r="E16">
        <v>3771924.37</v>
      </c>
      <c r="F16">
        <v>11654858.84</v>
      </c>
      <c r="G16">
        <v>725363.84</v>
      </c>
    </row>
    <row r="17" spans="1:7" x14ac:dyDescent="0.3">
      <c r="A17" t="s">
        <v>1879</v>
      </c>
      <c r="B17" t="s">
        <v>19</v>
      </c>
      <c r="C17" t="s">
        <v>9</v>
      </c>
      <c r="D17">
        <v>3576956.06</v>
      </c>
      <c r="E17">
        <v>3393527.84</v>
      </c>
      <c r="F17">
        <v>15078241.68</v>
      </c>
      <c r="G17">
        <v>1096653.68</v>
      </c>
    </row>
    <row r="18" spans="1:7" x14ac:dyDescent="0.3">
      <c r="A18" t="s">
        <v>1915</v>
      </c>
      <c r="B18" t="s">
        <v>19</v>
      </c>
      <c r="C18" t="s">
        <v>10</v>
      </c>
      <c r="D18">
        <v>3410675.26</v>
      </c>
      <c r="E18">
        <v>3751929.46</v>
      </c>
      <c r="F18">
        <v>18809654.350000001</v>
      </c>
      <c r="G18">
        <v>1243419.3500000001</v>
      </c>
    </row>
    <row r="19" spans="1:7" x14ac:dyDescent="0.3">
      <c r="A19" t="s">
        <v>1852</v>
      </c>
      <c r="B19" t="s">
        <v>19</v>
      </c>
      <c r="C19" t="s">
        <v>11</v>
      </c>
      <c r="D19">
        <v>3818384.57</v>
      </c>
      <c r="E19">
        <v>3916209.02</v>
      </c>
      <c r="F19">
        <v>22500193.57</v>
      </c>
      <c r="G19">
        <v>181537.57</v>
      </c>
    </row>
    <row r="20" spans="1:7" x14ac:dyDescent="0.3">
      <c r="A20" t="s">
        <v>2053</v>
      </c>
      <c r="B20" t="s">
        <v>19</v>
      </c>
      <c r="C20" t="s">
        <v>12</v>
      </c>
      <c r="D20">
        <v>3550829.55</v>
      </c>
      <c r="E20">
        <v>3769745.04</v>
      </c>
      <c r="F20">
        <v>26462977.239999998</v>
      </c>
      <c r="G20">
        <v>1200089.24</v>
      </c>
    </row>
    <row r="21" spans="1:7" x14ac:dyDescent="0.3">
      <c r="A21" t="s">
        <v>2093</v>
      </c>
      <c r="B21" t="s">
        <v>19</v>
      </c>
      <c r="C21" t="s">
        <v>13</v>
      </c>
      <c r="D21">
        <v>3711919.78</v>
      </c>
      <c r="E21">
        <v>3843450.42</v>
      </c>
      <c r="F21">
        <v>30004238.710000001</v>
      </c>
      <c r="G21">
        <v>249238.71</v>
      </c>
    </row>
    <row r="22" spans="1:7" x14ac:dyDescent="0.3">
      <c r="A22" t="s">
        <v>2036</v>
      </c>
      <c r="B22" t="s">
        <v>19</v>
      </c>
      <c r="C22" t="s">
        <v>14</v>
      </c>
      <c r="D22">
        <v>3614239.86</v>
      </c>
      <c r="E22">
        <v>3741455.6</v>
      </c>
      <c r="F22">
        <v>33938616.899999999</v>
      </c>
      <c r="G22">
        <v>711894.9</v>
      </c>
    </row>
    <row r="23" spans="1:7" x14ac:dyDescent="0.3">
      <c r="A23" t="s">
        <v>2051</v>
      </c>
      <c r="B23" t="s">
        <v>19</v>
      </c>
      <c r="C23" t="s">
        <v>15</v>
      </c>
      <c r="D23">
        <v>3722287.11</v>
      </c>
      <c r="E23">
        <v>4147921.6</v>
      </c>
      <c r="F23">
        <v>38036969.93</v>
      </c>
      <c r="G23">
        <v>342089.93</v>
      </c>
    </row>
    <row r="24" spans="1:7" x14ac:dyDescent="0.3">
      <c r="A24" t="s">
        <v>1780</v>
      </c>
      <c r="B24" t="s">
        <v>19</v>
      </c>
      <c r="C24" t="s">
        <v>16</v>
      </c>
      <c r="D24">
        <v>4098164.67</v>
      </c>
      <c r="E24">
        <v>4187770.95</v>
      </c>
      <c r="F24">
        <v>42235508.119999997</v>
      </c>
      <c r="G24">
        <v>-1735517.88</v>
      </c>
    </row>
    <row r="25" spans="1:7" x14ac:dyDescent="0.3">
      <c r="A25" t="s">
        <v>2033</v>
      </c>
      <c r="B25" t="s">
        <v>19</v>
      </c>
      <c r="C25" t="s">
        <v>17</v>
      </c>
      <c r="D25">
        <v>3975655.5</v>
      </c>
      <c r="E25">
        <v>4236055.49</v>
      </c>
      <c r="F25">
        <v>46576618.479999997</v>
      </c>
      <c r="G25">
        <v>-1520689.52</v>
      </c>
    </row>
    <row r="26" spans="1:7" x14ac:dyDescent="0.3">
      <c r="A26" t="s">
        <v>1792</v>
      </c>
      <c r="B26" t="s">
        <v>20</v>
      </c>
      <c r="C26" t="s">
        <v>6</v>
      </c>
      <c r="D26">
        <v>4215782.4400000004</v>
      </c>
      <c r="E26">
        <v>4449400.78</v>
      </c>
      <c r="F26">
        <v>4478167.1900000004</v>
      </c>
      <c r="G26">
        <v>269829.19</v>
      </c>
    </row>
    <row r="27" spans="1:7" x14ac:dyDescent="0.3">
      <c r="A27" t="s">
        <v>2043</v>
      </c>
      <c r="B27" t="s">
        <v>20</v>
      </c>
      <c r="C27" t="s">
        <v>7</v>
      </c>
      <c r="D27">
        <v>4213809.55</v>
      </c>
      <c r="E27">
        <v>4306580.95</v>
      </c>
      <c r="F27">
        <v>8477370.0399999991</v>
      </c>
      <c r="G27">
        <v>111406.04</v>
      </c>
    </row>
    <row r="28" spans="1:7" x14ac:dyDescent="0.3">
      <c r="A28" t="s">
        <v>1939</v>
      </c>
      <c r="B28" t="s">
        <v>20</v>
      </c>
      <c r="C28" t="s">
        <v>8</v>
      </c>
      <c r="D28">
        <v>4243425.2800000003</v>
      </c>
      <c r="E28">
        <v>3989042.65</v>
      </c>
      <c r="F28">
        <v>12494200.57</v>
      </c>
      <c r="G28">
        <v>21943.57</v>
      </c>
    </row>
    <row r="29" spans="1:7" x14ac:dyDescent="0.3">
      <c r="A29" t="s">
        <v>1879</v>
      </c>
      <c r="B29" t="s">
        <v>20</v>
      </c>
      <c r="C29" t="s">
        <v>9</v>
      </c>
      <c r="D29">
        <v>4394148.4000000004</v>
      </c>
      <c r="E29">
        <v>4437632.59</v>
      </c>
      <c r="F29">
        <v>16924988</v>
      </c>
      <c r="G29">
        <v>-207248</v>
      </c>
    </row>
    <row r="30" spans="1:7" x14ac:dyDescent="0.3">
      <c r="A30" t="s">
        <v>1915</v>
      </c>
      <c r="B30" t="s">
        <v>20</v>
      </c>
      <c r="C30" t="s">
        <v>10</v>
      </c>
      <c r="D30">
        <v>4483021.01</v>
      </c>
      <c r="E30">
        <v>4622133.13</v>
      </c>
      <c r="F30">
        <v>21397065.23</v>
      </c>
      <c r="G30">
        <v>-707844.77</v>
      </c>
    </row>
    <row r="31" spans="1:7" x14ac:dyDescent="0.3">
      <c r="A31" t="s">
        <v>1852</v>
      </c>
      <c r="B31" t="s">
        <v>20</v>
      </c>
      <c r="C31" t="s">
        <v>11</v>
      </c>
      <c r="D31">
        <v>4256534.4400000004</v>
      </c>
      <c r="E31">
        <v>4291994.38</v>
      </c>
      <c r="F31">
        <v>25888515.09</v>
      </c>
      <c r="G31">
        <v>67005.09</v>
      </c>
    </row>
    <row r="32" spans="1:7" x14ac:dyDescent="0.3">
      <c r="A32" t="s">
        <v>2053</v>
      </c>
      <c r="B32" t="s">
        <v>20</v>
      </c>
      <c r="C32" t="s">
        <v>12</v>
      </c>
      <c r="D32">
        <v>4612911.78</v>
      </c>
      <c r="E32">
        <v>4925832.8899999997</v>
      </c>
      <c r="F32">
        <v>30333759.469999999</v>
      </c>
      <c r="G32">
        <v>-1483389.53</v>
      </c>
    </row>
    <row r="33" spans="1:7" x14ac:dyDescent="0.3">
      <c r="A33" t="s">
        <v>2093</v>
      </c>
      <c r="B33" t="s">
        <v>20</v>
      </c>
      <c r="C33" t="s">
        <v>13</v>
      </c>
      <c r="D33">
        <v>4738684.87</v>
      </c>
      <c r="E33">
        <v>4649540.47</v>
      </c>
      <c r="F33">
        <v>34819227.289999999</v>
      </c>
      <c r="G33">
        <v>-2238764.71</v>
      </c>
    </row>
    <row r="34" spans="1:7" x14ac:dyDescent="0.3">
      <c r="A34" t="s">
        <v>2036</v>
      </c>
      <c r="B34" t="s">
        <v>20</v>
      </c>
      <c r="C34" t="s">
        <v>14</v>
      </c>
      <c r="D34">
        <v>4599533.1500000004</v>
      </c>
      <c r="E34">
        <v>4764193.05</v>
      </c>
      <c r="F34">
        <v>39294490.060000002</v>
      </c>
      <c r="G34">
        <v>-1629877.94</v>
      </c>
    </row>
    <row r="35" spans="1:7" x14ac:dyDescent="0.3">
      <c r="A35" t="s">
        <v>2051</v>
      </c>
      <c r="B35" t="s">
        <v>20</v>
      </c>
      <c r="C35" t="s">
        <v>15</v>
      </c>
      <c r="D35">
        <v>4389271.32</v>
      </c>
      <c r="E35">
        <v>4438790.8499999996</v>
      </c>
      <c r="F35">
        <v>43758306.149999999</v>
      </c>
      <c r="G35">
        <v>-1071853.8500000001</v>
      </c>
    </row>
    <row r="36" spans="1:7" x14ac:dyDescent="0.3">
      <c r="A36" t="s">
        <v>1780</v>
      </c>
      <c r="B36" t="s">
        <v>20</v>
      </c>
      <c r="C36" t="s">
        <v>16</v>
      </c>
      <c r="D36">
        <v>4731009.53</v>
      </c>
      <c r="E36">
        <v>4726850.76</v>
      </c>
      <c r="F36">
        <v>48749298.890000001</v>
      </c>
      <c r="G36">
        <v>-3345513.11</v>
      </c>
    </row>
    <row r="37" spans="1:7" x14ac:dyDescent="0.3">
      <c r="A37" t="s">
        <v>2033</v>
      </c>
      <c r="B37" t="s">
        <v>20</v>
      </c>
      <c r="C37" t="s">
        <v>17</v>
      </c>
      <c r="D37">
        <v>4524277.33</v>
      </c>
      <c r="E37">
        <v>4908865.4000000004</v>
      </c>
      <c r="F37">
        <v>53449602.740000002</v>
      </c>
      <c r="G37">
        <v>-1427441.26</v>
      </c>
    </row>
    <row r="38" spans="1:7" x14ac:dyDescent="0.3">
      <c r="A38" t="s">
        <v>1792</v>
      </c>
      <c r="B38" t="s">
        <v>21</v>
      </c>
      <c r="C38" t="s">
        <v>6</v>
      </c>
      <c r="D38">
        <v>4609408.83</v>
      </c>
      <c r="E38">
        <v>4803706.0599999996</v>
      </c>
      <c r="F38">
        <v>5131873.62</v>
      </c>
      <c r="G38">
        <v>442520.62</v>
      </c>
    </row>
    <row r="39" spans="1:7" x14ac:dyDescent="0.3">
      <c r="A39" t="s">
        <v>2043</v>
      </c>
      <c r="B39" t="s">
        <v>21</v>
      </c>
      <c r="C39" t="s">
        <v>7</v>
      </c>
      <c r="D39">
        <v>4889555.63</v>
      </c>
      <c r="E39">
        <v>4712176.76</v>
      </c>
      <c r="F39">
        <v>9862384.1099999994</v>
      </c>
      <c r="G39">
        <v>332040.11</v>
      </c>
    </row>
    <row r="40" spans="1:7" x14ac:dyDescent="0.3">
      <c r="A40" t="s">
        <v>1939</v>
      </c>
      <c r="B40" t="s">
        <v>21</v>
      </c>
      <c r="C40" t="s">
        <v>8</v>
      </c>
      <c r="D40">
        <v>4891345.59</v>
      </c>
      <c r="E40">
        <v>4742974.17</v>
      </c>
      <c r="F40">
        <v>14515819.359999999</v>
      </c>
      <c r="G40">
        <v>-60757.64</v>
      </c>
    </row>
    <row r="41" spans="1:7" x14ac:dyDescent="0.3">
      <c r="A41" t="s">
        <v>1879</v>
      </c>
      <c r="B41" t="s">
        <v>21</v>
      </c>
      <c r="C41" t="s">
        <v>9</v>
      </c>
      <c r="D41">
        <v>5161893.6900000004</v>
      </c>
      <c r="E41">
        <v>5157683.47</v>
      </c>
      <c r="F41">
        <v>19830454.039999999</v>
      </c>
      <c r="G41">
        <v>-375249.96</v>
      </c>
    </row>
    <row r="42" spans="1:7" x14ac:dyDescent="0.3">
      <c r="A42" t="s">
        <v>1915</v>
      </c>
      <c r="B42" t="s">
        <v>21</v>
      </c>
      <c r="C42" t="s">
        <v>10</v>
      </c>
      <c r="D42">
        <v>5033892.08</v>
      </c>
      <c r="E42">
        <v>5471258.6399999997</v>
      </c>
      <c r="F42">
        <v>24761384.969999999</v>
      </c>
      <c r="G42">
        <v>-235520.03</v>
      </c>
    </row>
    <row r="43" spans="1:7" x14ac:dyDescent="0.3">
      <c r="A43" t="s">
        <v>1852</v>
      </c>
      <c r="B43" t="s">
        <v>21</v>
      </c>
      <c r="C43" t="s">
        <v>11</v>
      </c>
      <c r="D43">
        <v>5207153.8</v>
      </c>
      <c r="E43">
        <v>5438005.96</v>
      </c>
      <c r="F43">
        <v>30303733.399999999</v>
      </c>
      <c r="G43">
        <v>-761182.6</v>
      </c>
    </row>
    <row r="44" spans="1:7" x14ac:dyDescent="0.3">
      <c r="A44" t="s">
        <v>2053</v>
      </c>
      <c r="B44" t="s">
        <v>21</v>
      </c>
      <c r="C44" t="s">
        <v>12</v>
      </c>
      <c r="D44">
        <v>5010552.16</v>
      </c>
      <c r="E44">
        <v>4802166.53</v>
      </c>
      <c r="F44">
        <v>35483430.670000002</v>
      </c>
      <c r="G44">
        <v>294115.67</v>
      </c>
    </row>
    <row r="45" spans="1:7" x14ac:dyDescent="0.3">
      <c r="A45" t="s">
        <v>2093</v>
      </c>
      <c r="B45" t="s">
        <v>21</v>
      </c>
      <c r="C45" t="s">
        <v>13</v>
      </c>
      <c r="D45">
        <v>5162771.04</v>
      </c>
      <c r="E45">
        <v>4808341.87</v>
      </c>
      <c r="F45">
        <v>40443931.5</v>
      </c>
      <c r="G45">
        <v>-133684.5</v>
      </c>
    </row>
    <row r="46" spans="1:7" x14ac:dyDescent="0.3">
      <c r="A46" t="s">
        <v>2036</v>
      </c>
      <c r="B46" t="s">
        <v>21</v>
      </c>
      <c r="C46" t="s">
        <v>14</v>
      </c>
      <c r="D46">
        <v>5208508.7</v>
      </c>
      <c r="E46">
        <v>5133280.9400000004</v>
      </c>
      <c r="F46">
        <v>45345956.659999996</v>
      </c>
      <c r="G46">
        <v>-972966.34</v>
      </c>
    </row>
    <row r="47" spans="1:7" x14ac:dyDescent="0.3">
      <c r="A47" t="s">
        <v>2051</v>
      </c>
      <c r="B47" t="s">
        <v>21</v>
      </c>
      <c r="C47" t="s">
        <v>15</v>
      </c>
      <c r="D47">
        <v>5329369.68</v>
      </c>
      <c r="E47">
        <v>5501772.3399999999</v>
      </c>
      <c r="F47">
        <v>50376388.799999997</v>
      </c>
      <c r="G47">
        <v>-1783441.2</v>
      </c>
    </row>
    <row r="48" spans="1:7" x14ac:dyDescent="0.3">
      <c r="A48" t="s">
        <v>1780</v>
      </c>
      <c r="B48" t="s">
        <v>21</v>
      </c>
      <c r="C48" t="s">
        <v>16</v>
      </c>
      <c r="D48">
        <v>5354266.88</v>
      </c>
      <c r="E48">
        <v>5363782.6500000004</v>
      </c>
      <c r="F48">
        <v>56210272.200000003</v>
      </c>
      <c r="G48">
        <v>-2636273.7999999998</v>
      </c>
    </row>
    <row r="49" spans="1:7" x14ac:dyDescent="0.3">
      <c r="A49" t="s">
        <v>2033</v>
      </c>
      <c r="B49" t="s">
        <v>21</v>
      </c>
      <c r="C49" t="s">
        <v>17</v>
      </c>
      <c r="D49">
        <v>5211943.84</v>
      </c>
      <c r="E49">
        <v>5453440.3399999999</v>
      </c>
      <c r="F49">
        <v>61598643.979999997</v>
      </c>
      <c r="G49">
        <v>-1104404.02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36451-EEF4-4FAF-A812-0B64E66FA084}">
  <dimension ref="A3:D4"/>
  <sheetViews>
    <sheetView workbookViewId="0">
      <selection activeCell="I21" sqref="I21"/>
    </sheetView>
  </sheetViews>
  <sheetFormatPr defaultRowHeight="14.4" x14ac:dyDescent="0.3"/>
  <cols>
    <col min="1" max="1" width="15.109375" bestFit="1" customWidth="1"/>
    <col min="2" max="2" width="14.5546875" bestFit="1" customWidth="1"/>
    <col min="3" max="3" width="13.6640625" bestFit="1" customWidth="1"/>
  </cols>
  <sheetData>
    <row r="3" spans="1:4" x14ac:dyDescent="0.3">
      <c r="A3" t="s">
        <v>3230</v>
      </c>
      <c r="B3" t="s">
        <v>3231</v>
      </c>
      <c r="C3" s="5" t="s">
        <v>3232</v>
      </c>
      <c r="D3" t="s">
        <v>3233</v>
      </c>
    </row>
    <row r="4" spans="1:4" x14ac:dyDescent="0.3">
      <c r="A4" s="3">
        <v>225978445.81</v>
      </c>
      <c r="B4" s="4">
        <v>221594332</v>
      </c>
      <c r="C4" s="5">
        <f>GETPIVOTDATA("[Measures].[Sum of Actual_Cost]",$A$3)-GETPIVOTDATA("[Measures].[Sum of Planned_Budget]",$A$3)</f>
        <v>4384113.8100000024</v>
      </c>
      <c r="D4" s="6">
        <f>C4/GETPIVOTDATA("[Measures].[Sum of Planned_Budget]",$A$3)</f>
        <v>1.9784413122985484E-2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66233-6EF8-45A4-9E52-BDD24F8D8437}">
  <dimension ref="A3:J26"/>
  <sheetViews>
    <sheetView topLeftCell="A4" workbookViewId="0">
      <selection activeCell="D28" sqref="D28"/>
    </sheetView>
  </sheetViews>
  <sheetFormatPr defaultRowHeight="14.4" x14ac:dyDescent="0.3"/>
  <cols>
    <col min="1" max="1" width="12.5546875" bestFit="1" customWidth="1"/>
    <col min="2" max="3" width="14.77734375" bestFit="1" customWidth="1"/>
    <col min="7" max="7" width="14.6640625" bestFit="1" customWidth="1"/>
  </cols>
  <sheetData>
    <row r="3" spans="1:3" x14ac:dyDescent="0.3">
      <c r="A3" s="7" t="s">
        <v>3234</v>
      </c>
      <c r="B3" t="s">
        <v>3237</v>
      </c>
      <c r="C3" t="s">
        <v>3252</v>
      </c>
    </row>
    <row r="4" spans="1:3" x14ac:dyDescent="0.3">
      <c r="A4" s="8" t="s">
        <v>3238</v>
      </c>
      <c r="B4" s="4">
        <v>18609078.07</v>
      </c>
      <c r="C4" s="4">
        <v>19228427.440000001</v>
      </c>
    </row>
    <row r="5" spans="1:3" x14ac:dyDescent="0.3">
      <c r="A5" s="8" t="s">
        <v>3239</v>
      </c>
      <c r="B5" s="4">
        <v>17707585.690000001</v>
      </c>
      <c r="C5" s="4">
        <v>18778003.73</v>
      </c>
    </row>
    <row r="6" spans="1:3" x14ac:dyDescent="0.3">
      <c r="A6" s="8" t="s">
        <v>3240</v>
      </c>
      <c r="B6" s="4">
        <v>17616444.27</v>
      </c>
      <c r="C6" s="4">
        <v>19065304.489999998</v>
      </c>
    </row>
    <row r="7" spans="1:3" x14ac:dyDescent="0.3">
      <c r="A7" s="8" t="s">
        <v>3241</v>
      </c>
      <c r="B7" s="4">
        <v>18834360.82</v>
      </c>
      <c r="C7" s="4">
        <v>19396325.100000001</v>
      </c>
    </row>
    <row r="8" spans="1:3" x14ac:dyDescent="0.3">
      <c r="A8" s="8" t="s">
        <v>3242</v>
      </c>
      <c r="B8" s="4">
        <v>18375625.739999998</v>
      </c>
      <c r="C8" s="4">
        <v>19570942.350000001</v>
      </c>
    </row>
    <row r="9" spans="1:3" x14ac:dyDescent="0.3">
      <c r="A9" s="8" t="s">
        <v>3243</v>
      </c>
      <c r="B9" s="4">
        <v>19033525.18</v>
      </c>
      <c r="C9" s="4">
        <v>20135872.920000002</v>
      </c>
    </row>
    <row r="10" spans="1:3" x14ac:dyDescent="0.3">
      <c r="A10" s="8" t="s">
        <v>3244</v>
      </c>
      <c r="B10" s="4">
        <v>18613550.809999999</v>
      </c>
      <c r="C10" s="4">
        <v>19801444.649999999</v>
      </c>
    </row>
    <row r="11" spans="1:3" x14ac:dyDescent="0.3">
      <c r="A11" s="8" t="s">
        <v>3245</v>
      </c>
      <c r="B11" s="4">
        <v>18323487.649999999</v>
      </c>
      <c r="C11" s="4">
        <v>20665766.190000001</v>
      </c>
    </row>
    <row r="12" spans="1:3" x14ac:dyDescent="0.3">
      <c r="A12" s="8" t="s">
        <v>3246</v>
      </c>
      <c r="B12" s="4">
        <v>18596898.43</v>
      </c>
      <c r="C12" s="4">
        <v>20621341.149999999</v>
      </c>
    </row>
    <row r="13" spans="1:3" x14ac:dyDescent="0.3">
      <c r="A13" s="8" t="s">
        <v>3247</v>
      </c>
      <c r="B13" s="4">
        <v>19140650.260000002</v>
      </c>
      <c r="C13" s="4">
        <v>20088528.890000001</v>
      </c>
    </row>
    <row r="14" spans="1:3" x14ac:dyDescent="0.3">
      <c r="A14" s="8" t="s">
        <v>3248</v>
      </c>
      <c r="B14" s="4">
        <v>20715169.390000001</v>
      </c>
      <c r="C14" s="4">
        <v>20902693.34</v>
      </c>
    </row>
    <row r="15" spans="1:3" x14ac:dyDescent="0.3">
      <c r="A15" s="8" t="s">
        <v>3249</v>
      </c>
      <c r="B15" s="4">
        <v>20412069.5</v>
      </c>
      <c r="C15" s="4">
        <v>20360683.109999999</v>
      </c>
    </row>
    <row r="16" spans="1:3" x14ac:dyDescent="0.3">
      <c r="A16" s="8" t="s">
        <v>3235</v>
      </c>
      <c r="B16" s="4">
        <v>225978445.81</v>
      </c>
      <c r="C16" s="4">
        <v>238615333.36000001</v>
      </c>
    </row>
    <row r="19" spans="1:10" x14ac:dyDescent="0.3">
      <c r="A19" s="6"/>
    </row>
    <row r="26" spans="1:10" x14ac:dyDescent="0.3">
      <c r="F26" t="s">
        <v>3254</v>
      </c>
      <c r="G26" s="5">
        <f>GETPIVOTDATA("[Measures].[Sum of Revenue_Recognized]",$A$3)-GETPIVOTDATA("[Measures].[Sum of Actual_Cost]",$A$3)</f>
        <v>12636887.550000012</v>
      </c>
      <c r="I26" t="s">
        <v>3253</v>
      </c>
      <c r="J26" s="6">
        <f>(GETPIVOTDATA("[Measures].[Sum of Revenue_Recognized]",$A$3)-GETPIVOTDATA("[Measures].[Sum of Actual_Cost]",$A$3))/GETPIVOTDATA("[Measures].[Sum of Revenue_Recognized]",$A$3)</f>
        <v>5.2959243532496224E-2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38ED3-0814-4803-9805-15F5410CDFDA}">
  <dimension ref="A3:C16"/>
  <sheetViews>
    <sheetView workbookViewId="0">
      <selection activeCell="C19" sqref="C19"/>
    </sheetView>
  </sheetViews>
  <sheetFormatPr defaultRowHeight="14.4" x14ac:dyDescent="0.3"/>
  <cols>
    <col min="1" max="1" width="12.5546875" bestFit="1" customWidth="1"/>
    <col min="2" max="2" width="23.5546875" customWidth="1"/>
    <col min="3" max="3" width="18" customWidth="1"/>
  </cols>
  <sheetData>
    <row r="3" spans="1:3" x14ac:dyDescent="0.3">
      <c r="A3" s="7" t="s">
        <v>3234</v>
      </c>
      <c r="B3" t="s">
        <v>3250</v>
      </c>
      <c r="C3" t="s">
        <v>3251</v>
      </c>
    </row>
    <row r="4" spans="1:3" x14ac:dyDescent="0.3">
      <c r="A4" s="8" t="s">
        <v>3238</v>
      </c>
      <c r="B4" s="3">
        <v>18609078.07</v>
      </c>
      <c r="C4" s="4">
        <v>17501250</v>
      </c>
    </row>
    <row r="5" spans="1:3" x14ac:dyDescent="0.3">
      <c r="A5" s="8" t="s">
        <v>3239</v>
      </c>
      <c r="B5" s="3">
        <v>36316663.760000005</v>
      </c>
      <c r="C5" s="4">
        <v>35214132</v>
      </c>
    </row>
    <row r="6" spans="1:3" x14ac:dyDescent="0.3">
      <c r="A6" s="8" t="s">
        <v>3240</v>
      </c>
      <c r="B6" s="3">
        <v>53933108.030000001</v>
      </c>
      <c r="C6" s="4">
        <v>52998778</v>
      </c>
    </row>
    <row r="7" spans="1:3" x14ac:dyDescent="0.3">
      <c r="A7" s="8" t="s">
        <v>3241</v>
      </c>
      <c r="B7" s="3">
        <v>72767468.849999994</v>
      </c>
      <c r="C7" s="4">
        <v>71022687</v>
      </c>
    </row>
    <row r="8" spans="1:3" x14ac:dyDescent="0.3">
      <c r="A8" s="8" t="s">
        <v>3242</v>
      </c>
      <c r="B8" s="3">
        <v>91143094.589999989</v>
      </c>
      <c r="C8" s="4">
        <v>89220473</v>
      </c>
    </row>
    <row r="9" spans="1:3" x14ac:dyDescent="0.3">
      <c r="A9" s="8" t="s">
        <v>3243</v>
      </c>
      <c r="B9" s="3">
        <v>110176619.76999998</v>
      </c>
      <c r="C9" s="4">
        <v>107678050</v>
      </c>
    </row>
    <row r="10" spans="1:3" x14ac:dyDescent="0.3">
      <c r="A10" s="8" t="s">
        <v>3244</v>
      </c>
      <c r="B10" s="3">
        <v>128790170.57999998</v>
      </c>
      <c r="C10" s="4">
        <v>126075111</v>
      </c>
    </row>
    <row r="11" spans="1:3" x14ac:dyDescent="0.3">
      <c r="A11" s="8" t="s">
        <v>3245</v>
      </c>
      <c r="B11" s="3">
        <v>147113658.22999999</v>
      </c>
      <c r="C11" s="4">
        <v>144730488</v>
      </c>
    </row>
    <row r="12" spans="1:3" x14ac:dyDescent="0.3">
      <c r="A12" s="8" t="s">
        <v>3246</v>
      </c>
      <c r="B12" s="3">
        <v>165710556.66</v>
      </c>
      <c r="C12" s="4">
        <v>163622885</v>
      </c>
    </row>
    <row r="13" spans="1:3" x14ac:dyDescent="0.3">
      <c r="A13" s="8" t="s">
        <v>3247</v>
      </c>
      <c r="B13" s="3">
        <v>184851206.91999999</v>
      </c>
      <c r="C13" s="4">
        <v>182596413</v>
      </c>
    </row>
    <row r="14" spans="1:3" x14ac:dyDescent="0.3">
      <c r="A14" s="8" t="s">
        <v>3248</v>
      </c>
      <c r="B14" s="3">
        <v>205566376.31</v>
      </c>
      <c r="C14" s="4">
        <v>202281352</v>
      </c>
    </row>
    <row r="15" spans="1:3" x14ac:dyDescent="0.3">
      <c r="A15" s="8" t="s">
        <v>3249</v>
      </c>
      <c r="B15" s="3">
        <v>225978445.81</v>
      </c>
      <c r="C15" s="4">
        <v>221594332</v>
      </c>
    </row>
    <row r="16" spans="1:3" x14ac:dyDescent="0.3">
      <c r="A16" s="8" t="s">
        <v>3235</v>
      </c>
      <c r="B16" s="3"/>
      <c r="C16" s="4"/>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6572E-2C93-4335-96AA-40C20343431F}">
  <dimension ref="A3:C8"/>
  <sheetViews>
    <sheetView workbookViewId="0">
      <selection activeCell="A3" sqref="A3"/>
    </sheetView>
  </sheetViews>
  <sheetFormatPr defaultRowHeight="14.4" x14ac:dyDescent="0.3"/>
  <cols>
    <col min="1" max="1" width="12.5546875" bestFit="1" customWidth="1"/>
    <col min="2" max="3" width="14.77734375" bestFit="1" customWidth="1"/>
  </cols>
  <sheetData>
    <row r="3" spans="1:3" x14ac:dyDescent="0.3">
      <c r="A3" s="7" t="s">
        <v>3234</v>
      </c>
      <c r="B3" t="s">
        <v>3236</v>
      </c>
      <c r="C3" t="s">
        <v>3237</v>
      </c>
    </row>
    <row r="4" spans="1:3" x14ac:dyDescent="0.3">
      <c r="A4" s="8" t="s">
        <v>21</v>
      </c>
      <c r="B4" s="4">
        <v>60578394</v>
      </c>
      <c r="C4" s="4">
        <v>61598643.979999997</v>
      </c>
    </row>
    <row r="5" spans="1:3" x14ac:dyDescent="0.3">
      <c r="A5" s="8" t="s">
        <v>19</v>
      </c>
      <c r="B5" s="4">
        <v>44455202</v>
      </c>
      <c r="C5" s="4">
        <v>46576618.479999997</v>
      </c>
    </row>
    <row r="6" spans="1:3" x14ac:dyDescent="0.3">
      <c r="A6" s="8" t="s">
        <v>20</v>
      </c>
      <c r="B6" s="4">
        <v>53073068</v>
      </c>
      <c r="C6" s="4">
        <v>53449602.740000002</v>
      </c>
    </row>
    <row r="7" spans="1:3" x14ac:dyDescent="0.3">
      <c r="A7" s="8" t="s">
        <v>18</v>
      </c>
      <c r="B7" s="4">
        <v>63487668</v>
      </c>
      <c r="C7" s="4">
        <v>64353580.609999999</v>
      </c>
    </row>
    <row r="8" spans="1:3" x14ac:dyDescent="0.3">
      <c r="A8" s="8" t="s">
        <v>3235</v>
      </c>
      <c r="B8" s="4">
        <v>221594332</v>
      </c>
      <c r="C8" s="4">
        <v>225978445.81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86052-B79A-41AE-B788-77F94D96F40B}">
  <dimension ref="A3:P90"/>
  <sheetViews>
    <sheetView zoomScale="43" workbookViewId="0">
      <selection activeCell="C9" sqref="C9"/>
    </sheetView>
  </sheetViews>
  <sheetFormatPr defaultRowHeight="14.4" x14ac:dyDescent="0.3"/>
  <cols>
    <col min="1" max="1" width="18.6640625" bestFit="1" customWidth="1"/>
    <col min="2" max="2" width="12.5546875" bestFit="1" customWidth="1"/>
    <col min="3" max="3" width="19.21875" bestFit="1" customWidth="1"/>
    <col min="4" max="4" width="16.5546875" bestFit="1" customWidth="1"/>
    <col min="9" max="9" width="12.77734375" bestFit="1" customWidth="1"/>
    <col min="12" max="12" width="19.21875" bestFit="1" customWidth="1"/>
    <col min="13" max="13" width="17.21875" bestFit="1" customWidth="1"/>
    <col min="15" max="15" width="22.88671875" bestFit="1" customWidth="1"/>
    <col min="16" max="16" width="15.21875" bestFit="1" customWidth="1"/>
  </cols>
  <sheetData>
    <row r="3" spans="1:1" x14ac:dyDescent="0.3">
      <c r="A3" t="s">
        <v>3255</v>
      </c>
    </row>
    <row r="4" spans="1:1" x14ac:dyDescent="0.3">
      <c r="A4" s="4">
        <v>3385598274.4000001</v>
      </c>
    </row>
    <row r="19" spans="3:13" x14ac:dyDescent="0.3">
      <c r="C19" t="s">
        <v>3256</v>
      </c>
    </row>
    <row r="20" spans="3:13" x14ac:dyDescent="0.3">
      <c r="C20" s="2">
        <v>1100</v>
      </c>
    </row>
    <row r="24" spans="3:13" x14ac:dyDescent="0.3">
      <c r="I24" t="s">
        <v>3257</v>
      </c>
      <c r="L24" t="s">
        <v>3259</v>
      </c>
      <c r="M24" t="s">
        <v>3258</v>
      </c>
    </row>
    <row r="25" spans="3:13" x14ac:dyDescent="0.3">
      <c r="I25" s="4">
        <v>3077816.6130909091</v>
      </c>
      <c r="L25" s="9">
        <v>45696</v>
      </c>
      <c r="M25" s="9">
        <v>45656</v>
      </c>
    </row>
    <row r="34" spans="2:3" x14ac:dyDescent="0.3">
      <c r="B34" s="7" t="s">
        <v>3234</v>
      </c>
      <c r="C34" t="s">
        <v>3230</v>
      </c>
    </row>
    <row r="35" spans="2:3" x14ac:dyDescent="0.3">
      <c r="B35" s="8" t="s">
        <v>1133</v>
      </c>
      <c r="C35" s="4">
        <v>495369601.56999999</v>
      </c>
    </row>
    <row r="36" spans="2:3" x14ac:dyDescent="0.3">
      <c r="B36" s="8" t="s">
        <v>1134</v>
      </c>
      <c r="C36" s="4">
        <v>531298829.31999999</v>
      </c>
    </row>
    <row r="37" spans="2:3" x14ac:dyDescent="0.3">
      <c r="B37" s="8" t="s">
        <v>1138</v>
      </c>
      <c r="C37" s="4">
        <v>554578485.77999997</v>
      </c>
    </row>
    <row r="38" spans="2:3" x14ac:dyDescent="0.3">
      <c r="B38" s="8" t="s">
        <v>1137</v>
      </c>
      <c r="C38" s="4">
        <v>557324665.00999999</v>
      </c>
    </row>
    <row r="39" spans="2:3" x14ac:dyDescent="0.3">
      <c r="B39" s="8" t="s">
        <v>1135</v>
      </c>
      <c r="C39" s="4">
        <v>616716657.99000001</v>
      </c>
    </row>
    <row r="40" spans="2:3" x14ac:dyDescent="0.3">
      <c r="B40" s="8" t="s">
        <v>1136</v>
      </c>
      <c r="C40" s="4">
        <v>630310034.73000002</v>
      </c>
    </row>
    <row r="41" spans="2:3" x14ac:dyDescent="0.3">
      <c r="B41" s="8" t="s">
        <v>3235</v>
      </c>
      <c r="C41" s="4">
        <v>3385598274.4000001</v>
      </c>
    </row>
    <row r="55" spans="3:4" x14ac:dyDescent="0.3">
      <c r="C55" s="7" t="s">
        <v>3234</v>
      </c>
      <c r="D55" t="s">
        <v>3230</v>
      </c>
    </row>
    <row r="56" spans="3:4" x14ac:dyDescent="0.3">
      <c r="C56" s="8" t="s">
        <v>1143</v>
      </c>
      <c r="D56" s="4">
        <v>730970161.89999998</v>
      </c>
    </row>
    <row r="57" spans="3:4" x14ac:dyDescent="0.3">
      <c r="C57" s="8" t="s">
        <v>1140</v>
      </c>
      <c r="D57" s="4">
        <v>729526196.40999997</v>
      </c>
    </row>
    <row r="58" spans="3:4" x14ac:dyDescent="0.3">
      <c r="C58" s="8" t="s">
        <v>1141</v>
      </c>
      <c r="D58" s="4">
        <v>668326237.51999998</v>
      </c>
    </row>
    <row r="59" spans="3:4" x14ac:dyDescent="0.3">
      <c r="C59" s="8" t="s">
        <v>1139</v>
      </c>
      <c r="D59" s="4">
        <v>655347872.59000003</v>
      </c>
    </row>
    <row r="60" spans="3:4" x14ac:dyDescent="0.3">
      <c r="C60" s="8" t="s">
        <v>1142</v>
      </c>
      <c r="D60" s="4">
        <v>601427805.98000002</v>
      </c>
    </row>
    <row r="61" spans="3:4" x14ac:dyDescent="0.3">
      <c r="C61" s="8" t="s">
        <v>3235</v>
      </c>
      <c r="D61" s="4">
        <v>3385598274.4000001</v>
      </c>
    </row>
    <row r="69" spans="15:16" x14ac:dyDescent="0.3">
      <c r="O69" s="7" t="s">
        <v>3234</v>
      </c>
      <c r="P69" t="s">
        <v>3260</v>
      </c>
    </row>
    <row r="70" spans="15:16" x14ac:dyDescent="0.3">
      <c r="O70" s="8" t="s">
        <v>559</v>
      </c>
      <c r="P70" s="4"/>
    </row>
    <row r="71" spans="15:16" x14ac:dyDescent="0.3">
      <c r="O71" s="10" t="s">
        <v>1141</v>
      </c>
      <c r="P71" s="4">
        <v>10820143.4</v>
      </c>
    </row>
    <row r="72" spans="15:16" x14ac:dyDescent="0.3">
      <c r="O72" s="8" t="s">
        <v>337</v>
      </c>
      <c r="P72" s="4"/>
    </row>
    <row r="73" spans="15:16" x14ac:dyDescent="0.3">
      <c r="O73" s="10" t="s">
        <v>1142</v>
      </c>
      <c r="P73" s="4">
        <v>11001066.48</v>
      </c>
    </row>
    <row r="74" spans="15:16" x14ac:dyDescent="0.3">
      <c r="O74" s="8" t="s">
        <v>222</v>
      </c>
      <c r="P74" s="4"/>
    </row>
    <row r="75" spans="15:16" x14ac:dyDescent="0.3">
      <c r="O75" s="10" t="s">
        <v>1143</v>
      </c>
      <c r="P75" s="4">
        <v>11019952.16</v>
      </c>
    </row>
    <row r="76" spans="15:16" x14ac:dyDescent="0.3">
      <c r="O76" s="8" t="s">
        <v>447</v>
      </c>
      <c r="P76" s="4"/>
    </row>
    <row r="77" spans="15:16" x14ac:dyDescent="0.3">
      <c r="O77" s="10" t="s">
        <v>1140</v>
      </c>
      <c r="P77" s="4">
        <v>11195974.01</v>
      </c>
    </row>
    <row r="78" spans="15:16" x14ac:dyDescent="0.3">
      <c r="O78" s="8" t="s">
        <v>183</v>
      </c>
      <c r="P78" s="4"/>
    </row>
    <row r="79" spans="15:16" x14ac:dyDescent="0.3">
      <c r="O79" s="10" t="s">
        <v>1143</v>
      </c>
      <c r="P79" s="4">
        <v>11267668.439999999</v>
      </c>
    </row>
    <row r="80" spans="15:16" x14ac:dyDescent="0.3">
      <c r="O80" s="8" t="s">
        <v>796</v>
      </c>
      <c r="P80" s="4"/>
    </row>
    <row r="81" spans="15:16" x14ac:dyDescent="0.3">
      <c r="O81" s="10" t="s">
        <v>1143</v>
      </c>
      <c r="P81" s="4">
        <v>11345382.5</v>
      </c>
    </row>
    <row r="82" spans="15:16" x14ac:dyDescent="0.3">
      <c r="O82" s="8" t="s">
        <v>422</v>
      </c>
      <c r="P82" s="4"/>
    </row>
    <row r="83" spans="15:16" x14ac:dyDescent="0.3">
      <c r="O83" s="10" t="s">
        <v>1139</v>
      </c>
      <c r="P83" s="4">
        <v>11361177.49</v>
      </c>
    </row>
    <row r="84" spans="15:16" x14ac:dyDescent="0.3">
      <c r="O84" s="8" t="s">
        <v>915</v>
      </c>
      <c r="P84" s="4"/>
    </row>
    <row r="85" spans="15:16" x14ac:dyDescent="0.3">
      <c r="O85" s="10" t="s">
        <v>1142</v>
      </c>
      <c r="P85" s="4">
        <v>11374962.300000001</v>
      </c>
    </row>
    <row r="86" spans="15:16" x14ac:dyDescent="0.3">
      <c r="O86" s="8" t="s">
        <v>820</v>
      </c>
      <c r="P86" s="4"/>
    </row>
    <row r="87" spans="15:16" x14ac:dyDescent="0.3">
      <c r="O87" s="10" t="s">
        <v>1143</v>
      </c>
      <c r="P87" s="4">
        <v>11461405.68</v>
      </c>
    </row>
    <row r="88" spans="15:16" x14ac:dyDescent="0.3">
      <c r="O88" s="8" t="s">
        <v>414</v>
      </c>
      <c r="P88" s="4"/>
    </row>
    <row r="89" spans="15:16" x14ac:dyDescent="0.3">
      <c r="O89" s="10" t="s">
        <v>1142</v>
      </c>
      <c r="P89" s="4">
        <v>11940076.800000001</v>
      </c>
    </row>
    <row r="90" spans="15:16" x14ac:dyDescent="0.3">
      <c r="O90" s="8" t="s">
        <v>3235</v>
      </c>
      <c r="P90" s="4">
        <v>112787809.26000001</v>
      </c>
    </row>
  </sheetData>
  <pageMargins left="0.7" right="0.7" top="0.75" bottom="0.75" header="0.3" footer="0.3"/>
  <drawing r:id="rId8"/>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CCD0F-3744-4810-B93D-CC000201D4B5}">
  <dimension ref="A1:T47"/>
  <sheetViews>
    <sheetView topLeftCell="A25" zoomScale="60" workbookViewId="0">
      <selection activeCell="P54" sqref="P54"/>
    </sheetView>
  </sheetViews>
  <sheetFormatPr defaultRowHeight="14.4" x14ac:dyDescent="0.3"/>
  <cols>
    <col min="1" max="1" width="14.6640625" bestFit="1" customWidth="1"/>
    <col min="5" max="5" width="12.5546875" bestFit="1" customWidth="1"/>
    <col min="6" max="6" width="15.77734375" bestFit="1" customWidth="1"/>
    <col min="7" max="7" width="8.6640625" bestFit="1" customWidth="1"/>
    <col min="11" max="11" width="12.5546875" bestFit="1" customWidth="1"/>
    <col min="12" max="12" width="12.6640625" bestFit="1" customWidth="1"/>
    <col min="19" max="19" width="15.33203125" bestFit="1" customWidth="1"/>
    <col min="20" max="20" width="11" bestFit="1" customWidth="1"/>
  </cols>
  <sheetData>
    <row r="1" spans="1:12" x14ac:dyDescent="0.3">
      <c r="A1" t="s">
        <v>3261</v>
      </c>
    </row>
    <row r="2" spans="1:12" x14ac:dyDescent="0.3">
      <c r="A2" s="4">
        <v>2357961.71</v>
      </c>
    </row>
    <row r="5" spans="1:12" x14ac:dyDescent="0.3">
      <c r="G5" t="s">
        <v>3264</v>
      </c>
    </row>
    <row r="6" spans="1:12" x14ac:dyDescent="0.3">
      <c r="G6" s="11">
        <v>796</v>
      </c>
    </row>
    <row r="12" spans="1:12" x14ac:dyDescent="0.3">
      <c r="K12" s="7" t="s">
        <v>3234</v>
      </c>
      <c r="L12" t="s">
        <v>3265</v>
      </c>
    </row>
    <row r="13" spans="1:12" x14ac:dyDescent="0.3">
      <c r="K13" s="8" t="s">
        <v>21</v>
      </c>
      <c r="L13" s="4">
        <v>626800.94999999995</v>
      </c>
    </row>
    <row r="14" spans="1:12" x14ac:dyDescent="0.3">
      <c r="K14" s="8" t="s">
        <v>19</v>
      </c>
      <c r="L14" s="4">
        <v>610398.04</v>
      </c>
    </row>
    <row r="15" spans="1:12" x14ac:dyDescent="0.3">
      <c r="K15" s="8" t="s">
        <v>20</v>
      </c>
      <c r="L15" s="4">
        <v>562148.51</v>
      </c>
    </row>
    <row r="16" spans="1:12" x14ac:dyDescent="0.3">
      <c r="E16" t="s">
        <v>3262</v>
      </c>
      <c r="K16" s="8" t="s">
        <v>18</v>
      </c>
      <c r="L16" s="4">
        <v>558614.21</v>
      </c>
    </row>
    <row r="17" spans="5:12" x14ac:dyDescent="0.3">
      <c r="E17" s="11">
        <v>28976</v>
      </c>
      <c r="K17" s="8" t="s">
        <v>3235</v>
      </c>
      <c r="L17" s="4">
        <v>2357961.71</v>
      </c>
    </row>
    <row r="28" spans="5:12" x14ac:dyDescent="0.3">
      <c r="E28" s="7" t="s">
        <v>3234</v>
      </c>
      <c r="F28" t="s">
        <v>3263</v>
      </c>
    </row>
    <row r="29" spans="5:12" x14ac:dyDescent="0.3">
      <c r="E29" s="8" t="s">
        <v>3238</v>
      </c>
      <c r="F29" s="2">
        <v>51</v>
      </c>
    </row>
    <row r="30" spans="5:12" x14ac:dyDescent="0.3">
      <c r="E30" s="8" t="s">
        <v>3239</v>
      </c>
      <c r="F30" s="2">
        <v>50</v>
      </c>
    </row>
    <row r="31" spans="5:12" x14ac:dyDescent="0.3">
      <c r="E31" s="8" t="s">
        <v>3240</v>
      </c>
      <c r="F31" s="2">
        <v>92</v>
      </c>
    </row>
    <row r="32" spans="5:12" x14ac:dyDescent="0.3">
      <c r="E32" s="12" t="s">
        <v>3241</v>
      </c>
      <c r="F32" s="2">
        <v>60</v>
      </c>
    </row>
    <row r="33" spans="5:20" x14ac:dyDescent="0.3">
      <c r="E33" s="8" t="s">
        <v>3242</v>
      </c>
      <c r="F33" s="2">
        <v>57</v>
      </c>
    </row>
    <row r="34" spans="5:20" x14ac:dyDescent="0.3">
      <c r="E34" s="8" t="s">
        <v>3243</v>
      </c>
      <c r="F34" s="2">
        <v>47</v>
      </c>
    </row>
    <row r="35" spans="5:20" x14ac:dyDescent="0.3">
      <c r="E35" s="8" t="s">
        <v>3244</v>
      </c>
      <c r="F35" s="2">
        <v>64</v>
      </c>
    </row>
    <row r="36" spans="5:20" x14ac:dyDescent="0.3">
      <c r="E36" s="8" t="s">
        <v>3245</v>
      </c>
      <c r="F36" s="2">
        <v>71</v>
      </c>
    </row>
    <row r="37" spans="5:20" x14ac:dyDescent="0.3">
      <c r="E37" s="8" t="s">
        <v>3246</v>
      </c>
      <c r="F37" s="2">
        <v>87</v>
      </c>
    </row>
    <row r="38" spans="5:20" x14ac:dyDescent="0.3">
      <c r="E38" s="8" t="s">
        <v>3247</v>
      </c>
      <c r="F38" s="2">
        <v>58</v>
      </c>
    </row>
    <row r="39" spans="5:20" x14ac:dyDescent="0.3">
      <c r="E39" s="8" t="s">
        <v>3248</v>
      </c>
      <c r="F39" s="2">
        <v>60</v>
      </c>
    </row>
    <row r="40" spans="5:20" x14ac:dyDescent="0.3">
      <c r="E40" s="8" t="s">
        <v>3249</v>
      </c>
      <c r="F40" s="2">
        <v>99</v>
      </c>
    </row>
    <row r="41" spans="5:20" x14ac:dyDescent="0.3">
      <c r="E41" s="8" t="s">
        <v>3235</v>
      </c>
      <c r="F41" s="2">
        <v>796</v>
      </c>
    </row>
    <row r="42" spans="5:20" x14ac:dyDescent="0.3">
      <c r="S42" s="7" t="s">
        <v>3234</v>
      </c>
      <c r="T42" t="s">
        <v>3262</v>
      </c>
    </row>
    <row r="43" spans="5:20" x14ac:dyDescent="0.3">
      <c r="S43" s="8" t="s">
        <v>2291</v>
      </c>
      <c r="T43" s="2">
        <v>7489</v>
      </c>
    </row>
    <row r="44" spans="5:20" x14ac:dyDescent="0.3">
      <c r="S44" s="8" t="s">
        <v>2290</v>
      </c>
      <c r="T44" s="2">
        <v>7055</v>
      </c>
    </row>
    <row r="45" spans="5:20" x14ac:dyDescent="0.3">
      <c r="S45" s="8" t="s">
        <v>2292</v>
      </c>
      <c r="T45" s="2">
        <v>6870</v>
      </c>
    </row>
    <row r="46" spans="5:20" x14ac:dyDescent="0.3">
      <c r="S46" s="8" t="s">
        <v>2289</v>
      </c>
      <c r="T46" s="2">
        <v>7562</v>
      </c>
    </row>
    <row r="47" spans="5:20" x14ac:dyDescent="0.3">
      <c r="S47" s="8" t="s">
        <v>3235</v>
      </c>
      <c r="T47" s="2">
        <v>28976</v>
      </c>
    </row>
  </sheetData>
  <pageMargins left="0.7" right="0.7" top="0.75" bottom="0.75" header="0.3" footer="0.3"/>
  <drawing r:id="rId7"/>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AEFB1-FB11-44C7-8BC4-0202C548CDE7}">
  <dimension ref="A1:A5"/>
  <sheetViews>
    <sheetView workbookViewId="0">
      <selection sqref="A1:A5"/>
    </sheetView>
  </sheetViews>
  <sheetFormatPr defaultRowHeight="14.4" x14ac:dyDescent="0.3"/>
  <cols>
    <col min="1" max="1" width="10.88671875" customWidth="1"/>
  </cols>
  <sheetData>
    <row r="1" spans="1:1" x14ac:dyDescent="0.3">
      <c r="A1" t="s">
        <v>3229</v>
      </c>
    </row>
    <row r="2" spans="1:1" x14ac:dyDescent="0.3">
      <c r="A2" t="s">
        <v>18</v>
      </c>
    </row>
    <row r="3" spans="1:1" x14ac:dyDescent="0.3">
      <c r="A3" t="s">
        <v>19</v>
      </c>
    </row>
    <row r="4" spans="1:1" x14ac:dyDescent="0.3">
      <c r="A4" t="s">
        <v>20</v>
      </c>
    </row>
    <row r="5" spans="1:1" x14ac:dyDescent="0.3">
      <c r="A5" t="s">
        <v>21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B35B99F-FF76-4EB3-8667-A15ECFBC77A0}">
  <ds:schemaRefs>
    <ds:schemaRef ds:uri="http://schemas.microsoft.com/DataMashup"/>
  </ds:schemaRefs>
</ds:datastoreItem>
</file>

<file path=customXml/itemProps2.xml><?xml version="1.0" encoding="utf-8"?>
<ds:datastoreItem xmlns:ds="http://schemas.openxmlformats.org/officeDocument/2006/customXml" ds:itemID="{84ED3EE6-36A0-43B5-B545-A67DC770A9D5}">
  <ds:schemaRefs/>
</ds:datastoreItem>
</file>

<file path=customXml/itemProps3.xml><?xml version="1.0" encoding="utf-8"?>
<ds:datastoreItem xmlns:ds="http://schemas.openxmlformats.org/officeDocument/2006/customXml" ds:itemID="{31BA7CE6-9B95-4FE4-A749-FF445891A9AD}">
  <ds:schemaRefs/>
</ds:datastoreItem>
</file>

<file path=customXml/itemProps4.xml><?xml version="1.0" encoding="utf-8"?>
<ds:datastoreItem xmlns:ds="http://schemas.openxmlformats.org/officeDocument/2006/customXml" ds:itemID="{56C82FF9-C5EE-479D-9D3C-9DCE3BC56949}">
  <ds:schemaRefs/>
</ds:datastoreItem>
</file>

<file path=customXml/itemProps5.xml><?xml version="1.0" encoding="utf-8"?>
<ds:datastoreItem xmlns:ds="http://schemas.openxmlformats.org/officeDocument/2006/customXml" ds:itemID="{6BBD0FEC-06CE-4BCB-9887-7EDB4DAE1E4C}">
  <ds:schemaRefs/>
</ds:datastoreItem>
</file>

<file path=customXml/itemProps6.xml><?xml version="1.0" encoding="utf-8"?>
<ds:datastoreItem xmlns:ds="http://schemas.openxmlformats.org/officeDocument/2006/customXml" ds:itemID="{A5243955-1985-49B0-8329-791AFEFE4FBB}">
  <ds:schemaRefs/>
</ds:datastoreItem>
</file>

<file path=customXml/itemProps7.xml><?xml version="1.0" encoding="utf-8"?>
<ds:datastoreItem xmlns:ds="http://schemas.openxmlformats.org/officeDocument/2006/customXml" ds:itemID="{D987939B-3D56-44AA-92D9-13819299DD9B}">
  <ds:schemaRefs/>
</ds:datastoreItem>
</file>

<file path=customXml/itemProps8.xml><?xml version="1.0" encoding="utf-8"?>
<ds:datastoreItem xmlns:ds="http://schemas.openxmlformats.org/officeDocument/2006/customXml" ds:itemID="{DFC89087-7932-4A21-871F-2C5FE8F8BAC0}">
  <ds:schemaRefs/>
</ds:datastoreItem>
</file>

<file path=customXml/itemProps9.xml><?xml version="1.0" encoding="utf-8"?>
<ds:datastoreItem xmlns:ds="http://schemas.openxmlformats.org/officeDocument/2006/customXml" ds:itemID="{37211F53-9437-43D8-B6A4-EEF748DBD1C6}">
  <ds:schemaRefs/>
</ds:datastoreItem>
</file>

<file path=customXml/itemProps10.xml><?xml version="1.0" encoding="utf-8"?>
<ds:datastoreItem xmlns:ds="http://schemas.openxmlformats.org/officeDocument/2006/customXml" ds:itemID="{EC921F24-756E-4F55-8437-E89AE111C6FA}">
  <ds:schemaRefs/>
</ds:datastoreItem>
</file>

<file path=customXml/itemProps11.xml><?xml version="1.0" encoding="utf-8"?>
<ds:datastoreItem xmlns:ds="http://schemas.openxmlformats.org/officeDocument/2006/customXml" ds:itemID="{8FB9C3EC-14DA-4B78-BDF4-1C6FD30DB229}">
  <ds:schemaRefs/>
</ds:datastoreItem>
</file>

<file path=customXml/itemProps12.xml><?xml version="1.0" encoding="utf-8"?>
<ds:datastoreItem xmlns:ds="http://schemas.openxmlformats.org/officeDocument/2006/customXml" ds:itemID="{ABD9CE8A-C8B0-44F0-A14E-AFB745F36474}">
  <ds:schemaRefs/>
</ds:datastoreItem>
</file>

<file path=customXml/itemProps13.xml><?xml version="1.0" encoding="utf-8"?>
<ds:datastoreItem xmlns:ds="http://schemas.openxmlformats.org/officeDocument/2006/customXml" ds:itemID="{A3F5C37B-43DC-447E-B9D3-CA0F84291CB5}">
  <ds:schemaRefs/>
</ds:datastoreItem>
</file>

<file path=customXml/itemProps14.xml><?xml version="1.0" encoding="utf-8"?>
<ds:datastoreItem xmlns:ds="http://schemas.openxmlformats.org/officeDocument/2006/customXml" ds:itemID="{030B885E-659A-4F27-95D3-9A0037A1BA8E}">
  <ds:schemaRefs/>
</ds:datastoreItem>
</file>

<file path=customXml/itemProps15.xml><?xml version="1.0" encoding="utf-8"?>
<ds:datastoreItem xmlns:ds="http://schemas.openxmlformats.org/officeDocument/2006/customXml" ds:itemID="{1620BA91-7803-4675-AE00-8154E6DDBCDA}">
  <ds:schemaRefs/>
</ds:datastoreItem>
</file>

<file path=customXml/itemProps16.xml><?xml version="1.0" encoding="utf-8"?>
<ds:datastoreItem xmlns:ds="http://schemas.openxmlformats.org/officeDocument/2006/customXml" ds:itemID="{507C71C0-60B3-47AC-8EC5-D09A74CDD608}">
  <ds:schemaRefs/>
</ds:datastoreItem>
</file>

<file path=customXml/itemProps17.xml><?xml version="1.0" encoding="utf-8"?>
<ds:datastoreItem xmlns:ds="http://schemas.openxmlformats.org/officeDocument/2006/customXml" ds:itemID="{55208355-2680-4205-B828-5E65EBB8C63C}">
  <ds:schemaRefs/>
</ds:datastoreItem>
</file>

<file path=customXml/itemProps18.xml><?xml version="1.0" encoding="utf-8"?>
<ds:datastoreItem xmlns:ds="http://schemas.openxmlformats.org/officeDocument/2006/customXml" ds:itemID="{C3B9FF7C-4C11-40F1-B812-B44568A252E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Executive Financial Summary</vt:lpstr>
      <vt:lpstr>Materials Dashboard</vt:lpstr>
      <vt:lpstr>Labor Analysis Dashboard</vt:lpstr>
      <vt:lpstr>Program_Costs</vt:lpstr>
      <vt:lpstr>Material_Purchases</vt:lpstr>
      <vt:lpstr>Labor_Hours</vt:lpstr>
      <vt:lpstr>GL_Transactions</vt:lpstr>
      <vt:lpstr>Program_Forecasts</vt:lpstr>
      <vt:lpstr>KPI</vt:lpstr>
      <vt:lpstr>Revenue vs Actual Cost</vt:lpstr>
      <vt:lpstr>Cumulative Spend vs Budget</vt:lpstr>
      <vt:lpstr>Budget vs Actual Cost</vt:lpstr>
      <vt:lpstr>Sheet7</vt:lpstr>
      <vt:lpstr>Sheet9</vt:lpstr>
      <vt:lpstr>Program_Lookup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Menefee, Sean</cp:lastModifiedBy>
  <dcterms:created xsi:type="dcterms:W3CDTF">2025-11-21T22:30:45Z</dcterms:created>
  <dcterms:modified xsi:type="dcterms:W3CDTF">2025-11-22T20:40:54Z</dcterms:modified>
</cp:coreProperties>
</file>