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7575" tabRatio="940" firstSheet="1" activeTab="10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T.M.E. Meta" sheetId="16" r:id="rId9"/>
    <sheet name="Confronto T.M.E. CPlex" sheetId="10" r:id="rId10"/>
    <sheet name="Confronto T.M.E. Meta" sheetId="17" r:id="rId11"/>
    <sheet name="Confronto T.M.E. Random" sheetId="18" r:id="rId12"/>
    <sheet name="Confronto T.M.E. Cluster" sheetId="19" r:id="rId13"/>
    <sheet name="Confronto T.M.E. circle" sheetId="20" r:id="rId14"/>
  </sheets>
  <calcPr calcId="145621"/>
</workbook>
</file>

<file path=xl/calcChain.xml><?xml version="1.0" encoding="utf-8"?>
<calcChain xmlns="http://schemas.openxmlformats.org/spreadsheetml/2006/main">
  <c r="G33" i="2" l="1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D553" i="13"/>
  <c r="C33" i="2" s="1"/>
  <c r="D33" i="2" s="1"/>
  <c r="D563" i="13"/>
  <c r="D573" i="13"/>
  <c r="D583" i="13"/>
  <c r="D593" i="13"/>
  <c r="D503" i="13"/>
  <c r="C32" i="2" s="1"/>
  <c r="D32" i="2" s="1"/>
  <c r="D513" i="13"/>
  <c r="D523" i="13"/>
  <c r="D533" i="13"/>
  <c r="D543" i="13"/>
  <c r="D453" i="13"/>
  <c r="C31" i="2" s="1"/>
  <c r="D31" i="2" s="1"/>
  <c r="D463" i="13"/>
  <c r="D473" i="13"/>
  <c r="D483" i="13"/>
  <c r="D493" i="13"/>
  <c r="D403" i="13"/>
  <c r="D413" i="13"/>
  <c r="D423" i="13"/>
  <c r="D433" i="13"/>
  <c r="D443" i="13"/>
  <c r="C30" i="2"/>
  <c r="D353" i="13"/>
  <c r="C29" i="2" s="1"/>
  <c r="D29" i="2" s="1"/>
  <c r="D363" i="13"/>
  <c r="D373" i="13"/>
  <c r="D383" i="13"/>
  <c r="D393" i="13"/>
  <c r="D303" i="13"/>
  <c r="C28" i="2" s="1"/>
  <c r="D28" i="2" s="1"/>
  <c r="D313" i="13"/>
  <c r="D323" i="13"/>
  <c r="D333" i="13"/>
  <c r="D343" i="13"/>
  <c r="D253" i="13"/>
  <c r="C27" i="2" s="1"/>
  <c r="D27" i="2" s="1"/>
  <c r="D263" i="13"/>
  <c r="D273" i="13"/>
  <c r="D283" i="13"/>
  <c r="D293" i="13"/>
  <c r="D233" i="13"/>
  <c r="C26" i="2" s="1"/>
  <c r="D26" i="2" s="1"/>
  <c r="D203" i="13"/>
  <c r="D213" i="13"/>
  <c r="D223" i="13"/>
  <c r="D243" i="13"/>
  <c r="D153" i="13"/>
  <c r="C25" i="2" s="1"/>
  <c r="D25" i="2" s="1"/>
  <c r="D163" i="13"/>
  <c r="D173" i="13"/>
  <c r="D183" i="13"/>
  <c r="D193" i="13"/>
  <c r="D103" i="13"/>
  <c r="C24" i="2" s="1"/>
  <c r="D24" i="2" s="1"/>
  <c r="D113" i="13"/>
  <c r="D123" i="13"/>
  <c r="D133" i="13"/>
  <c r="D143" i="13"/>
  <c r="D63" i="13"/>
  <c r="C23" i="2" s="1"/>
  <c r="D23" i="2" s="1"/>
  <c r="D53" i="13"/>
  <c r="D73" i="13"/>
  <c r="D83" i="13"/>
  <c r="D93" i="13"/>
  <c r="D3" i="13"/>
  <c r="C22" i="2" s="1"/>
  <c r="D22" i="2" s="1"/>
  <c r="D13" i="13"/>
  <c r="D23" i="13"/>
  <c r="D33" i="13"/>
  <c r="D43" i="13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 s="1"/>
  <c r="C53" i="4"/>
  <c r="G13" i="2"/>
  <c r="H13" i="2"/>
  <c r="C48" i="4"/>
  <c r="G12" i="2"/>
  <c r="H12" i="2" s="1"/>
  <c r="C43" i="4"/>
  <c r="G11" i="2"/>
  <c r="H11" i="2"/>
  <c r="G10" i="2"/>
  <c r="H10" i="2"/>
  <c r="C33" i="4"/>
  <c r="G9" i="2"/>
  <c r="H9" i="2" s="1"/>
  <c r="C28" i="4"/>
  <c r="G8" i="2"/>
  <c r="H8" i="2"/>
  <c r="C23" i="4"/>
  <c r="G7" i="2"/>
  <c r="H7" i="2" s="1"/>
  <c r="C18" i="4"/>
  <c r="G6" i="2"/>
  <c r="H6" i="2"/>
  <c r="C13" i="4"/>
  <c r="G5" i="2"/>
  <c r="H5" i="2" s="1"/>
  <c r="C8" i="4"/>
  <c r="G4" i="2"/>
  <c r="H4" i="2"/>
  <c r="C3" i="4"/>
  <c r="G3" i="2"/>
  <c r="H3" i="2" s="1"/>
  <c r="C58" i="3"/>
  <c r="E14" i="2"/>
  <c r="F14" i="2"/>
  <c r="C53" i="3"/>
  <c r="E13" i="2"/>
  <c r="F13" i="2" s="1"/>
  <c r="C48" i="3"/>
  <c r="E12" i="2"/>
  <c r="F12" i="2"/>
  <c r="C43" i="3"/>
  <c r="E11" i="2"/>
  <c r="F11" i="2" s="1"/>
  <c r="C38" i="3"/>
  <c r="E10" i="2"/>
  <c r="F10" i="2"/>
  <c r="C33" i="3"/>
  <c r="E9" i="2"/>
  <c r="F9" i="2" s="1"/>
  <c r="C28" i="3"/>
  <c r="E8" i="2"/>
  <c r="F8" i="2"/>
  <c r="C23" i="3"/>
  <c r="E7" i="2"/>
  <c r="F7" i="2" s="1"/>
  <c r="C18" i="3"/>
  <c r="E6" i="2"/>
  <c r="F6" i="2"/>
  <c r="C13" i="3"/>
  <c r="E5" i="2"/>
  <c r="F5" i="2" s="1"/>
  <c r="C8" i="3"/>
  <c r="E4" i="2"/>
  <c r="F4" i="2"/>
  <c r="C3" i="3"/>
  <c r="E3" i="2"/>
  <c r="F3" i="2" s="1"/>
  <c r="C33" i="1"/>
  <c r="C9" i="2"/>
  <c r="D9" i="2"/>
  <c r="C3" i="1"/>
  <c r="C8" i="1"/>
  <c r="C13" i="1"/>
  <c r="C18" i="1"/>
  <c r="C6" i="2"/>
  <c r="D6" i="2"/>
  <c r="C23" i="1"/>
  <c r="C28" i="1"/>
  <c r="C8" i="2"/>
  <c r="D8" i="2"/>
  <c r="C38" i="1"/>
  <c r="C43" i="1"/>
  <c r="C11" i="2"/>
  <c r="D11" i="2" s="1"/>
  <c r="D30" i="2"/>
  <c r="C48" i="1"/>
  <c r="C53" i="1"/>
  <c r="C13" i="2"/>
  <c r="D13" i="2" s="1"/>
  <c r="C58" i="1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</calcChain>
</file>

<file path=xl/sharedStrings.xml><?xml version="1.0" encoding="utf-8"?>
<sst xmlns="http://schemas.openxmlformats.org/spreadsheetml/2006/main" count="438" uniqueCount="89">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</sst>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\-??_-;_-@_-"/>
    <numFmt numFmtId="165" formatCode="0.000000"/>
    <numFmt numFmtId="166" formatCode="0.0000"/>
    <numFmt numFmtId="167" formatCode="_-* #,##0_-;\-* #,##0_-;_-* \-??_-;_-@_-"/>
  </numFmts>
  <fonts count="6" x14ac:knownFonts="1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10" xfId="1" applyNumberFormat="1" applyFill="1" applyBorder="1" applyAlignment="1" applyProtection="1">
      <alignment horizontal="right"/>
    </xf>
    <xf numFmtId="167" fontId="3" fillId="0" borderId="10" xfId="1" applyNumberFormat="1" applyBorder="1"/>
    <xf numFmtId="165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5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167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0" borderId="10" xfId="1" applyNumberFormat="1" applyFont="1" applyFill="1" applyBorder="1" applyAlignment="1" applyProtection="1">
      <alignment horizontal="right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7" fontId="0" fillId="0" borderId="0" xfId="0" applyNumberFormat="1"/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baseline="0"/>
              <a:t>confronto tra classi con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51B-8EBB-96C53857FB46}"/>
            </c:ext>
          </c:extLst>
        </c:ser>
        <c:ser>
          <c:idx val="1"/>
          <c:order val="1"/>
          <c:tx>
            <c:v>Cluster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51B-8EBB-96C53857FB46}"/>
            </c:ext>
          </c:extLst>
        </c:ser>
        <c:ser>
          <c:idx val="2"/>
          <c:order val="2"/>
          <c:tx>
            <c:v>Circle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451B-8EBB-96C53857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4768"/>
        <c:axId val="39906688"/>
      </c:lineChart>
      <c:catAx>
        <c:axId val="399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06688"/>
        <c:crosses val="autoZero"/>
        <c:auto val="1"/>
        <c:lblAlgn val="ctr"/>
        <c:lblOffset val="100"/>
        <c:noMultiLvlLbl val="0"/>
      </c:catAx>
      <c:valAx>
        <c:axId val="39906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99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tra classi con meta euristica</a:t>
            </a:r>
            <a:endParaRPr lang="it-IT"/>
          </a:p>
        </c:rich>
      </c:tx>
      <c:layout>
        <c:manualLayout>
          <c:xMode val="edge"/>
          <c:yMode val="edge"/>
          <c:x val="0.12661052671836337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ser>
          <c:idx val="1"/>
          <c:order val="1"/>
          <c:tx>
            <c:v>Cluster(ms)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ser>
          <c:idx val="2"/>
          <c:order val="2"/>
          <c:tx>
            <c:v>Circle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1968"/>
        <c:axId val="39976960"/>
      </c:lineChart>
      <c:catAx>
        <c:axId val="391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76960"/>
        <c:crosses val="autoZero"/>
        <c:auto val="1"/>
        <c:lblAlgn val="ctr"/>
        <c:lblOffset val="100"/>
        <c:noMultiLvlLbl val="0"/>
      </c:catAx>
      <c:valAx>
        <c:axId val="3997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391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A7F-A612-ED5427662937}"/>
            </c:ext>
          </c:extLst>
        </c:ser>
        <c:ser>
          <c:idx val="1"/>
          <c:order val="1"/>
          <c:tx>
            <c:v>Cluster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A7F-A612-ED5427662937}"/>
            </c:ext>
          </c:extLst>
        </c:ser>
        <c:ser>
          <c:idx val="2"/>
          <c:order val="2"/>
          <c:tx>
            <c:v>Circle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A7F-A612-ED542766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54784"/>
        <c:axId val="40056704"/>
        <c:axId val="0"/>
      </c:bar3DChart>
      <c:catAx>
        <c:axId val="4005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56704"/>
        <c:crosses val="autoZero"/>
        <c:auto val="1"/>
        <c:lblAlgn val="ctr"/>
        <c:lblOffset val="100"/>
        <c:noMultiLvlLbl val="0"/>
      </c:catAx>
      <c:valAx>
        <c:axId val="40056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005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tra classi con meta euristica</a:t>
            </a:r>
            <a:endParaRPr lang="it-IT"/>
          </a:p>
        </c:rich>
      </c:tx>
      <c:layout>
        <c:manualLayout>
          <c:xMode val="edge"/>
          <c:yMode val="edge"/>
          <c:x val="0.11309334466918114"/>
          <c:y val="5.6269984336628741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</c:ser>
        <c:ser>
          <c:idx val="1"/>
          <c:order val="1"/>
          <c:tx>
            <c:v>Cluster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</c:ser>
        <c:ser>
          <c:idx val="2"/>
          <c:order val="2"/>
          <c:tx>
            <c:v>Circle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24512"/>
        <c:axId val="88226432"/>
        <c:axId val="0"/>
      </c:bar3DChart>
      <c:catAx>
        <c:axId val="882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26432"/>
        <c:crosses val="autoZero"/>
        <c:auto val="1"/>
        <c:lblAlgn val="ctr"/>
        <c:lblOffset val="100"/>
        <c:noMultiLvlLbl val="0"/>
      </c:catAx>
      <c:valAx>
        <c:axId val="8822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82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 classe random</a:t>
            </a:r>
            <a:endParaRPr lang="it-IT"/>
          </a:p>
        </c:rich>
      </c:tx>
      <c:layout>
        <c:manualLayout>
          <c:xMode val="edge"/>
          <c:yMode val="edge"/>
          <c:x val="0.21807251268541747"/>
          <c:y val="7.5026645782171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1152"/>
        <c:axId val="88563072"/>
      </c:lineChart>
      <c:catAx>
        <c:axId val="885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63072"/>
        <c:crosses val="autoZero"/>
        <c:auto val="1"/>
        <c:lblAlgn val="ctr"/>
        <c:lblOffset val="100"/>
        <c:noMultiLvlLbl val="0"/>
      </c:catAx>
      <c:valAx>
        <c:axId val="885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8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classe cluster</a:t>
            </a:r>
            <a:endParaRPr lang="it-IT"/>
          </a:p>
        </c:rich>
      </c:tx>
      <c:layout>
        <c:manualLayout>
          <c:xMode val="edge"/>
          <c:yMode val="edge"/>
          <c:x val="0.14634566622438386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01728"/>
        <c:axId val="88603648"/>
      </c:lineChart>
      <c:catAx>
        <c:axId val="886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03648"/>
        <c:crosses val="autoZero"/>
        <c:auto val="1"/>
        <c:lblAlgn val="ctr"/>
        <c:lblOffset val="100"/>
        <c:noMultiLvlLbl val="0"/>
      </c:catAx>
      <c:valAx>
        <c:axId val="8860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86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esecuzione classe circle</a:t>
            </a:r>
            <a:endParaRPr lang="it-IT"/>
          </a:p>
        </c:rich>
      </c:tx>
      <c:layout>
        <c:manualLayout>
          <c:xMode val="edge"/>
          <c:yMode val="edge"/>
          <c:x val="0.10208311243362669"/>
          <c:y val="5.835405783057795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34528"/>
        <c:axId val="89336448"/>
      </c:lineChart>
      <c:catAx>
        <c:axId val="893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36448"/>
        <c:crosses val="autoZero"/>
        <c:auto val="1"/>
        <c:lblAlgn val="ctr"/>
        <c:lblOffset val="100"/>
        <c:noMultiLvlLbl val="0"/>
      </c:catAx>
      <c:valAx>
        <c:axId val="8933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93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3" t="s">
        <v>0</v>
      </c>
      <c r="B1" s="63"/>
      <c r="C1" s="63"/>
      <c r="D1" s="63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21</v>
      </c>
      <c r="C3" s="62">
        <f>SUM(B3:B7)/COUNT(B3:B7)</f>
        <v>18.8</v>
      </c>
      <c r="D3" s="58">
        <v>2092.3290000000002</v>
      </c>
    </row>
    <row r="4" spans="1:4" x14ac:dyDescent="0.2">
      <c r="A4" s="4" t="s">
        <v>6</v>
      </c>
      <c r="B4" s="5">
        <v>28</v>
      </c>
      <c r="C4" s="62"/>
      <c r="D4" s="59">
        <v>1834.1769999999999</v>
      </c>
    </row>
    <row r="5" spans="1:4" x14ac:dyDescent="0.2">
      <c r="A5" s="4" t="s">
        <v>7</v>
      </c>
      <c r="B5" s="5">
        <v>13</v>
      </c>
      <c r="C5" s="62"/>
      <c r="D5" s="59">
        <v>1875.6690000000001</v>
      </c>
    </row>
    <row r="6" spans="1:4" x14ac:dyDescent="0.2">
      <c r="A6" s="4" t="s">
        <v>8</v>
      </c>
      <c r="B6" s="5">
        <v>17</v>
      </c>
      <c r="C6" s="62"/>
      <c r="D6" s="59">
        <v>2351.1750000000002</v>
      </c>
    </row>
    <row r="7" spans="1:4" x14ac:dyDescent="0.2">
      <c r="A7" s="6" t="s">
        <v>9</v>
      </c>
      <c r="B7" s="7">
        <v>15</v>
      </c>
      <c r="C7" s="62"/>
      <c r="D7" s="60">
        <v>1695.183</v>
      </c>
    </row>
    <row r="8" spans="1:4" x14ac:dyDescent="0.2">
      <c r="A8" s="2" t="s">
        <v>10</v>
      </c>
      <c r="B8" s="3">
        <v>42</v>
      </c>
      <c r="C8" s="62">
        <f>SUM(B8:B12)/COUNT(B8:B12)</f>
        <v>73.400000000000006</v>
      </c>
      <c r="D8" s="58">
        <v>2944.7150000000001</v>
      </c>
    </row>
    <row r="9" spans="1:4" x14ac:dyDescent="0.2">
      <c r="A9" s="4" t="s">
        <v>11</v>
      </c>
      <c r="B9" s="5">
        <v>50</v>
      </c>
      <c r="C9" s="62"/>
      <c r="D9" s="59">
        <v>3112.0832</v>
      </c>
    </row>
    <row r="10" spans="1:4" x14ac:dyDescent="0.2">
      <c r="A10" s="4" t="s">
        <v>12</v>
      </c>
      <c r="B10" s="5">
        <v>86</v>
      </c>
      <c r="C10" s="62"/>
      <c r="D10" s="59">
        <v>2853.9753999999998</v>
      </c>
    </row>
    <row r="11" spans="1:4" x14ac:dyDescent="0.2">
      <c r="A11" s="4" t="s">
        <v>13</v>
      </c>
      <c r="B11" s="5">
        <v>101</v>
      </c>
      <c r="C11" s="62"/>
      <c r="D11" s="59">
        <v>2959.5016999999998</v>
      </c>
    </row>
    <row r="12" spans="1:4" x14ac:dyDescent="0.2">
      <c r="A12" s="4" t="s">
        <v>14</v>
      </c>
      <c r="B12" s="5">
        <v>88</v>
      </c>
      <c r="C12" s="62"/>
      <c r="D12" s="60">
        <v>2515.4241000000002</v>
      </c>
    </row>
    <row r="13" spans="1:4" x14ac:dyDescent="0.2">
      <c r="A13" s="8" t="s">
        <v>15</v>
      </c>
      <c r="B13" s="3">
        <v>161</v>
      </c>
      <c r="C13" s="62">
        <f>SUM(B13:B17)/COUNT(B13:B17)</f>
        <v>238</v>
      </c>
      <c r="D13" s="58">
        <v>3895.9816999999998</v>
      </c>
    </row>
    <row r="14" spans="1:4" x14ac:dyDescent="0.2">
      <c r="A14" s="9" t="s">
        <v>16</v>
      </c>
      <c r="B14" s="5">
        <v>142</v>
      </c>
      <c r="C14" s="62"/>
      <c r="D14" s="59">
        <v>2861.5443</v>
      </c>
    </row>
    <row r="15" spans="1:4" x14ac:dyDescent="0.2">
      <c r="A15" s="9" t="s">
        <v>17</v>
      </c>
      <c r="B15" s="5">
        <v>498</v>
      </c>
      <c r="C15" s="62"/>
      <c r="D15" s="59">
        <v>3011.3519999999999</v>
      </c>
    </row>
    <row r="16" spans="1:4" x14ac:dyDescent="0.2">
      <c r="A16" s="9" t="s">
        <v>18</v>
      </c>
      <c r="B16" s="5">
        <v>148</v>
      </c>
      <c r="C16" s="62"/>
      <c r="D16" s="59">
        <v>3337.5549000000001</v>
      </c>
    </row>
    <row r="17" spans="1:4" x14ac:dyDescent="0.2">
      <c r="A17" s="10" t="s">
        <v>19</v>
      </c>
      <c r="B17" s="5">
        <v>241</v>
      </c>
      <c r="C17" s="62"/>
      <c r="D17" s="60">
        <v>3180.3737999999998</v>
      </c>
    </row>
    <row r="18" spans="1:4" x14ac:dyDescent="0.2">
      <c r="A18" s="2" t="s">
        <v>20</v>
      </c>
      <c r="B18" s="3">
        <v>499</v>
      </c>
      <c r="C18" s="62">
        <f>SUM(B18:B22)/COUNT(B18:B22)</f>
        <v>396.6</v>
      </c>
      <c r="D18" s="58">
        <v>4233.1563999999998</v>
      </c>
    </row>
    <row r="19" spans="1:4" x14ac:dyDescent="0.2">
      <c r="A19" s="4" t="s">
        <v>21</v>
      </c>
      <c r="B19" s="5">
        <v>653</v>
      </c>
      <c r="C19" s="62"/>
      <c r="D19" s="59">
        <v>4167.1310000000003</v>
      </c>
    </row>
    <row r="20" spans="1:4" x14ac:dyDescent="0.2">
      <c r="A20" s="4" t="s">
        <v>22</v>
      </c>
      <c r="B20" s="5">
        <v>281</v>
      </c>
      <c r="C20" s="62"/>
      <c r="D20" s="59">
        <v>3854.6269000000002</v>
      </c>
    </row>
    <row r="21" spans="1:4" x14ac:dyDescent="0.2">
      <c r="A21" s="4" t="s">
        <v>23</v>
      </c>
      <c r="B21" s="5">
        <v>193</v>
      </c>
      <c r="C21" s="62"/>
      <c r="D21" s="59">
        <v>3781.1994</v>
      </c>
    </row>
    <row r="22" spans="1:4" x14ac:dyDescent="0.2">
      <c r="A22" s="4" t="s">
        <v>24</v>
      </c>
      <c r="B22" s="7">
        <v>357</v>
      </c>
      <c r="C22" s="62"/>
      <c r="D22" s="60">
        <v>4064.4295000000002</v>
      </c>
    </row>
    <row r="23" spans="1:4" x14ac:dyDescent="0.2">
      <c r="A23" s="2" t="s">
        <v>25</v>
      </c>
      <c r="B23" s="3">
        <v>748</v>
      </c>
      <c r="C23" s="62">
        <f>SUM(B23:B27)/COUNT(B23:B27)</f>
        <v>1871.6</v>
      </c>
      <c r="D23" s="58">
        <v>4450.1818000000003</v>
      </c>
    </row>
    <row r="24" spans="1:4" x14ac:dyDescent="0.2">
      <c r="A24" s="4" t="s">
        <v>26</v>
      </c>
      <c r="B24" s="5">
        <v>2164</v>
      </c>
      <c r="C24" s="62"/>
      <c r="D24" s="59">
        <v>4232.1535999999996</v>
      </c>
    </row>
    <row r="25" spans="1:4" x14ac:dyDescent="0.2">
      <c r="A25" s="4" t="s">
        <v>27</v>
      </c>
      <c r="B25" s="5">
        <v>1883</v>
      </c>
      <c r="C25" s="62"/>
      <c r="D25" s="59">
        <v>4623.89077</v>
      </c>
    </row>
    <row r="26" spans="1:4" x14ac:dyDescent="0.2">
      <c r="A26" s="4" t="s">
        <v>28</v>
      </c>
      <c r="B26" s="5">
        <v>2331</v>
      </c>
      <c r="C26" s="62"/>
      <c r="D26" s="59">
        <v>4497.2421000000004</v>
      </c>
    </row>
    <row r="27" spans="1:4" x14ac:dyDescent="0.2">
      <c r="A27" s="6" t="s">
        <v>29</v>
      </c>
      <c r="B27" s="7">
        <v>2232</v>
      </c>
      <c r="C27" s="62"/>
      <c r="D27" s="60">
        <v>4892.1863999999996</v>
      </c>
    </row>
    <row r="28" spans="1:4" x14ac:dyDescent="0.2">
      <c r="A28" s="2" t="s">
        <v>30</v>
      </c>
      <c r="B28" s="3">
        <v>3670</v>
      </c>
      <c r="C28" s="62">
        <f>SUM(B28:B32)/COUNT(B28:B32)</f>
        <v>6053.6</v>
      </c>
      <c r="D28" s="58">
        <v>5211.9508999999998</v>
      </c>
    </row>
    <row r="29" spans="1:4" x14ac:dyDescent="0.2">
      <c r="A29" s="4" t="s">
        <v>31</v>
      </c>
      <c r="B29" s="5">
        <v>3812</v>
      </c>
      <c r="C29" s="62"/>
      <c r="D29" s="59">
        <v>5435.6909999999998</v>
      </c>
    </row>
    <row r="30" spans="1:4" x14ac:dyDescent="0.2">
      <c r="A30" s="4" t="s">
        <v>32</v>
      </c>
      <c r="B30" s="5">
        <v>8483</v>
      </c>
      <c r="C30" s="62"/>
      <c r="D30" s="59">
        <v>5031.0715</v>
      </c>
    </row>
    <row r="31" spans="1:4" x14ac:dyDescent="0.2">
      <c r="A31" s="4" t="s">
        <v>33</v>
      </c>
      <c r="B31" s="5">
        <v>6529</v>
      </c>
      <c r="C31" s="62"/>
      <c r="D31" s="59">
        <v>5205.8117000000002</v>
      </c>
    </row>
    <row r="32" spans="1:4" x14ac:dyDescent="0.2">
      <c r="A32" s="4" t="s">
        <v>34</v>
      </c>
      <c r="B32" s="5">
        <v>7774</v>
      </c>
      <c r="C32" s="62"/>
      <c r="D32" s="60">
        <v>4713.0208000000002</v>
      </c>
    </row>
    <row r="33" spans="1:4" x14ac:dyDescent="0.2">
      <c r="A33" s="2" t="s">
        <v>35</v>
      </c>
      <c r="B33" s="3">
        <v>18938</v>
      </c>
      <c r="C33" s="62">
        <f>SUM(B33:B37)/COUNT(B33:B37)</f>
        <v>13307.6</v>
      </c>
      <c r="D33" s="58">
        <v>6037.8329999999996</v>
      </c>
    </row>
    <row r="34" spans="1:4" x14ac:dyDescent="0.2">
      <c r="A34" s="4" t="s">
        <v>36</v>
      </c>
      <c r="B34" s="5">
        <v>14111</v>
      </c>
      <c r="C34" s="62"/>
      <c r="D34" s="59">
        <v>5904.3779999999997</v>
      </c>
    </row>
    <row r="35" spans="1:4" x14ac:dyDescent="0.2">
      <c r="A35" s="4" t="s">
        <v>37</v>
      </c>
      <c r="B35" s="5">
        <v>12823</v>
      </c>
      <c r="C35" s="62"/>
      <c r="D35" s="59">
        <v>5897.0877</v>
      </c>
    </row>
    <row r="36" spans="1:4" x14ac:dyDescent="0.2">
      <c r="A36" s="4" t="s">
        <v>38</v>
      </c>
      <c r="B36" s="5">
        <v>12806</v>
      </c>
      <c r="C36" s="62"/>
      <c r="D36" s="59">
        <v>5585.2284</v>
      </c>
    </row>
    <row r="37" spans="1:4" x14ac:dyDescent="0.2">
      <c r="A37" s="6" t="s">
        <v>39</v>
      </c>
      <c r="B37" s="7">
        <v>7860</v>
      </c>
      <c r="C37" s="62"/>
      <c r="D37" s="60">
        <v>5244.0505000000003</v>
      </c>
    </row>
    <row r="38" spans="1:4" x14ac:dyDescent="0.2">
      <c r="A38" s="2" t="s">
        <v>40</v>
      </c>
      <c r="B38" s="3">
        <v>22599</v>
      </c>
      <c r="C38" s="62">
        <f>SUM(B38:B42)/COUNT(B38:B42)</f>
        <v>20883</v>
      </c>
      <c r="D38" s="58">
        <v>6100.3549999999996</v>
      </c>
    </row>
    <row r="39" spans="1:4" x14ac:dyDescent="0.2">
      <c r="A39" s="4" t="s">
        <v>41</v>
      </c>
      <c r="B39" s="5">
        <v>27200</v>
      </c>
      <c r="C39" s="62"/>
      <c r="D39" s="59">
        <v>5962.5753999999997</v>
      </c>
    </row>
    <row r="40" spans="1:4" x14ac:dyDescent="0.2">
      <c r="A40" s="4" t="s">
        <v>42</v>
      </c>
      <c r="B40" s="5">
        <v>23282</v>
      </c>
      <c r="C40" s="62"/>
      <c r="D40" s="59">
        <v>6309.7790999999997</v>
      </c>
    </row>
    <row r="41" spans="1:4" x14ac:dyDescent="0.2">
      <c r="A41" s="4" t="s">
        <v>43</v>
      </c>
      <c r="B41" s="5">
        <v>14812</v>
      </c>
      <c r="C41" s="62"/>
      <c r="D41" s="59">
        <v>5995.3887999999997</v>
      </c>
    </row>
    <row r="42" spans="1:4" x14ac:dyDescent="0.2">
      <c r="A42" s="6" t="s">
        <v>44</v>
      </c>
      <c r="B42" s="7">
        <v>16522</v>
      </c>
      <c r="C42" s="62"/>
      <c r="D42" s="60">
        <v>6471.0977000000003</v>
      </c>
    </row>
    <row r="43" spans="1:4" x14ac:dyDescent="0.2">
      <c r="A43" s="2" t="s">
        <v>45</v>
      </c>
      <c r="B43" s="3">
        <v>48131</v>
      </c>
      <c r="C43" s="62">
        <f>SUM(B43:B47)/COUNT(B43:B47)</f>
        <v>40550.400000000001</v>
      </c>
      <c r="D43" s="58">
        <v>6810.7175999999999</v>
      </c>
    </row>
    <row r="44" spans="1:4" x14ac:dyDescent="0.2">
      <c r="A44" s="4" t="s">
        <v>46</v>
      </c>
      <c r="B44" s="5">
        <v>32975</v>
      </c>
      <c r="C44" s="62"/>
      <c r="D44" s="59">
        <v>6544.8981000000003</v>
      </c>
    </row>
    <row r="45" spans="1:4" x14ac:dyDescent="0.2">
      <c r="A45" s="4" t="s">
        <v>47</v>
      </c>
      <c r="B45" s="5">
        <v>42438</v>
      </c>
      <c r="C45" s="62"/>
      <c r="D45" s="59">
        <v>6700.9290000000001</v>
      </c>
    </row>
    <row r="46" spans="1:4" x14ac:dyDescent="0.2">
      <c r="A46" s="4" t="s">
        <v>48</v>
      </c>
      <c r="B46" s="5">
        <v>35534</v>
      </c>
      <c r="C46" s="62"/>
      <c r="D46" s="59">
        <v>6638.9126999999999</v>
      </c>
    </row>
    <row r="47" spans="1:4" x14ac:dyDescent="0.2">
      <c r="A47" s="6" t="s">
        <v>49</v>
      </c>
      <c r="B47" s="7">
        <v>43674</v>
      </c>
      <c r="C47" s="62"/>
      <c r="D47" s="60">
        <v>6685.3326999999999</v>
      </c>
    </row>
    <row r="48" spans="1:4" x14ac:dyDescent="0.2">
      <c r="A48" s="2" t="s">
        <v>50</v>
      </c>
      <c r="B48" s="3">
        <v>42896</v>
      </c>
      <c r="C48" s="62">
        <f>SUM(B48:B52)/COUNT(B48:B52)</f>
        <v>92110.8</v>
      </c>
      <c r="D48" s="58">
        <v>6424.9458999999997</v>
      </c>
    </row>
    <row r="49" spans="1:4" x14ac:dyDescent="0.2">
      <c r="A49" s="4" t="s">
        <v>51</v>
      </c>
      <c r="B49" s="5">
        <v>80470</v>
      </c>
      <c r="C49" s="62"/>
      <c r="D49" s="59">
        <v>7188.4564</v>
      </c>
    </row>
    <row r="50" spans="1:4" x14ac:dyDescent="0.2">
      <c r="A50" s="4" t="s">
        <v>52</v>
      </c>
      <c r="B50" s="5">
        <v>68382</v>
      </c>
      <c r="C50" s="62"/>
      <c r="D50" s="59">
        <v>6720.6875</v>
      </c>
    </row>
    <row r="51" spans="1:4" x14ac:dyDescent="0.2">
      <c r="A51" s="4" t="s">
        <v>53</v>
      </c>
      <c r="B51" s="5">
        <v>100136</v>
      </c>
      <c r="C51" s="62"/>
      <c r="D51" s="59">
        <v>7165.4534999999996</v>
      </c>
    </row>
    <row r="52" spans="1:4" x14ac:dyDescent="0.2">
      <c r="A52" s="4" t="s">
        <v>54</v>
      </c>
      <c r="B52" s="5">
        <v>168670</v>
      </c>
      <c r="C52" s="62"/>
      <c r="D52" s="60">
        <v>6909.6984000000002</v>
      </c>
    </row>
    <row r="53" spans="1:4" x14ac:dyDescent="0.2">
      <c r="A53" s="2" t="s">
        <v>55</v>
      </c>
      <c r="B53" s="3">
        <v>205277</v>
      </c>
      <c r="C53" s="62">
        <f>SUM(B53:B57)/COUNT(B53:B57)</f>
        <v>256190.6</v>
      </c>
      <c r="D53" s="58">
        <v>7141.6202000000003</v>
      </c>
    </row>
    <row r="54" spans="1:4" x14ac:dyDescent="0.2">
      <c r="A54" s="4" t="s">
        <v>56</v>
      </c>
      <c r="B54" s="5">
        <v>184276</v>
      </c>
      <c r="C54" s="62"/>
      <c r="D54" s="59">
        <v>6877.0066999999999</v>
      </c>
    </row>
    <row r="55" spans="1:4" x14ac:dyDescent="0.2">
      <c r="A55" s="4" t="s">
        <v>57</v>
      </c>
      <c r="B55" s="5">
        <v>185434</v>
      </c>
      <c r="C55" s="62"/>
      <c r="D55" s="59">
        <v>7514.4292999999998</v>
      </c>
    </row>
    <row r="56" spans="1:4" x14ac:dyDescent="0.2">
      <c r="A56" s="4" t="s">
        <v>58</v>
      </c>
      <c r="B56" s="5">
        <v>167298</v>
      </c>
      <c r="C56" s="62"/>
      <c r="D56" s="59">
        <v>7683.5066999999999</v>
      </c>
    </row>
    <row r="57" spans="1:4" x14ac:dyDescent="0.2">
      <c r="A57" s="6" t="s">
        <v>59</v>
      </c>
      <c r="B57" s="7">
        <v>538668</v>
      </c>
      <c r="C57" s="62"/>
      <c r="D57" s="60">
        <v>7527.3624</v>
      </c>
    </row>
    <row r="58" spans="1:4" x14ac:dyDescent="0.2">
      <c r="A58" s="2" t="s">
        <v>60</v>
      </c>
      <c r="B58" s="3">
        <v>199986</v>
      </c>
      <c r="C58" s="62">
        <f>SUM(B58:B62)/COUNT(B58:B62)</f>
        <v>506618.8</v>
      </c>
      <c r="D58" s="58">
        <v>7736.9211999999998</v>
      </c>
    </row>
    <row r="59" spans="1:4" x14ac:dyDescent="0.2">
      <c r="A59" s="4" t="s">
        <v>61</v>
      </c>
      <c r="B59" s="5">
        <v>355682</v>
      </c>
      <c r="C59" s="62"/>
      <c r="D59" s="59">
        <v>7665.3451999999997</v>
      </c>
    </row>
    <row r="60" spans="1:4" x14ac:dyDescent="0.2">
      <c r="A60" s="4" t="s">
        <v>62</v>
      </c>
      <c r="B60" s="5">
        <v>557111</v>
      </c>
      <c r="C60" s="62"/>
      <c r="D60" s="59">
        <v>7638.1336000000001</v>
      </c>
    </row>
    <row r="61" spans="1:4" x14ac:dyDescent="0.2">
      <c r="A61" s="4" t="s">
        <v>63</v>
      </c>
      <c r="B61" s="5">
        <v>832203</v>
      </c>
      <c r="C61" s="62"/>
      <c r="D61" s="59">
        <v>7605.9265999999998</v>
      </c>
    </row>
    <row r="62" spans="1:4" x14ac:dyDescent="0.2">
      <c r="A62" s="6" t="s">
        <v>64</v>
      </c>
      <c r="B62" s="7">
        <v>588112</v>
      </c>
      <c r="C62" s="62"/>
      <c r="D62" s="60">
        <v>7638.1620999999996</v>
      </c>
    </row>
  </sheetData>
  <sheetProtection selectLockedCells="1" selectUnlockedCells="1"/>
  <mergeCells count="13">
    <mergeCell ref="C3:C7"/>
    <mergeCell ref="C8:C12"/>
    <mergeCell ref="A1:D1"/>
    <mergeCell ref="C13:C17"/>
    <mergeCell ref="C18:C22"/>
    <mergeCell ref="C23:C27"/>
    <mergeCell ref="C28:C32"/>
    <mergeCell ref="C33:C37"/>
    <mergeCell ref="C38:C42"/>
    <mergeCell ref="C58:C62"/>
    <mergeCell ref="C43:C47"/>
    <mergeCell ref="C48:C52"/>
    <mergeCell ref="C53:C5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opLeftCell="C1" zoomScale="90" zoomScaleNormal="90" workbookViewId="0">
      <selection activeCell="G1" sqref="G1:K1048576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8" t="s">
        <v>5</v>
      </c>
      <c r="B3" s="45">
        <v>1</v>
      </c>
      <c r="C3" s="51">
        <v>9476</v>
      </c>
      <c r="D3" s="73">
        <f>SUM(C3:C12)/COUNT(C3:C12)</f>
        <v>9387.9</v>
      </c>
      <c r="E3" s="58">
        <v>2092.33</v>
      </c>
      <c r="F3" s="64">
        <f>SUM(E3:E12)/COUNT(E3:E12)</f>
        <v>2092.3300000000004</v>
      </c>
    </row>
    <row r="4" spans="1:6" x14ac:dyDescent="0.2">
      <c r="A4" s="68"/>
      <c r="B4" s="24">
        <v>2</v>
      </c>
      <c r="C4" s="11">
        <v>9265</v>
      </c>
      <c r="D4" s="69"/>
      <c r="E4" s="59">
        <v>2092.33</v>
      </c>
      <c r="F4" s="65"/>
    </row>
    <row r="5" spans="1:6" x14ac:dyDescent="0.2">
      <c r="A5" s="68"/>
      <c r="B5" s="24">
        <v>3</v>
      </c>
      <c r="C5" s="11">
        <v>9485</v>
      </c>
      <c r="D5" s="69"/>
      <c r="E5" s="59">
        <v>2092.33</v>
      </c>
      <c r="F5" s="65"/>
    </row>
    <row r="6" spans="1:6" x14ac:dyDescent="0.2">
      <c r="A6" s="68"/>
      <c r="B6" s="24">
        <v>4</v>
      </c>
      <c r="C6" s="11">
        <v>9364</v>
      </c>
      <c r="D6" s="69"/>
      <c r="E6" s="59">
        <v>2092.33</v>
      </c>
      <c r="F6" s="65"/>
    </row>
    <row r="7" spans="1:6" x14ac:dyDescent="0.2">
      <c r="A7" s="68"/>
      <c r="B7" s="24">
        <v>5</v>
      </c>
      <c r="C7" s="11">
        <v>9255</v>
      </c>
      <c r="D7" s="69"/>
      <c r="E7" s="59">
        <v>2092.33</v>
      </c>
      <c r="F7" s="65"/>
    </row>
    <row r="8" spans="1:6" x14ac:dyDescent="0.2">
      <c r="A8" s="68"/>
      <c r="B8" s="24">
        <v>6</v>
      </c>
      <c r="C8" s="11">
        <v>9312</v>
      </c>
      <c r="D8" s="70"/>
      <c r="E8" s="59">
        <v>2092.33</v>
      </c>
      <c r="F8" s="65"/>
    </row>
    <row r="9" spans="1:6" x14ac:dyDescent="0.2">
      <c r="A9" s="68"/>
      <c r="B9" s="24">
        <v>7</v>
      </c>
      <c r="C9" s="11">
        <v>9495</v>
      </c>
      <c r="D9" s="69"/>
      <c r="E9" s="25">
        <v>2092.33</v>
      </c>
      <c r="F9" s="65"/>
    </row>
    <row r="10" spans="1:6" x14ac:dyDescent="0.2">
      <c r="A10" s="68"/>
      <c r="B10" s="24">
        <v>8</v>
      </c>
      <c r="C10" s="11">
        <v>9306</v>
      </c>
      <c r="D10" s="69"/>
      <c r="E10" s="25">
        <v>2092.33</v>
      </c>
      <c r="F10" s="65"/>
    </row>
    <row r="11" spans="1:6" x14ac:dyDescent="0.2">
      <c r="A11" s="68"/>
      <c r="B11" s="24">
        <v>9</v>
      </c>
      <c r="C11" s="11">
        <v>9487</v>
      </c>
      <c r="D11" s="69"/>
      <c r="E11" s="25">
        <v>2092.33</v>
      </c>
      <c r="F11" s="65"/>
    </row>
    <row r="12" spans="1:6" x14ac:dyDescent="0.2">
      <c r="A12" s="68"/>
      <c r="B12" s="46">
        <v>10</v>
      </c>
      <c r="C12" s="49">
        <v>9434</v>
      </c>
      <c r="D12" s="71"/>
      <c r="E12" s="32">
        <v>2092.33</v>
      </c>
      <c r="F12" s="72"/>
    </row>
    <row r="13" spans="1:6" x14ac:dyDescent="0.2">
      <c r="A13" s="68" t="s">
        <v>6</v>
      </c>
      <c r="B13" s="45">
        <v>1</v>
      </c>
      <c r="C13" s="51">
        <v>9517</v>
      </c>
      <c r="D13" s="73">
        <f>SUM(C13:C22)/COUNT(C13:C22)</f>
        <v>9369.7000000000007</v>
      </c>
      <c r="E13" s="58">
        <v>1834.18</v>
      </c>
      <c r="F13" s="64">
        <f>SUM(E13:E22)/COUNT(E13:E22)</f>
        <v>1834.1799999999998</v>
      </c>
    </row>
    <row r="14" spans="1:6" x14ac:dyDescent="0.2">
      <c r="A14" s="68"/>
      <c r="B14" s="24">
        <v>2</v>
      </c>
      <c r="C14" s="11">
        <v>9298</v>
      </c>
      <c r="D14" s="69"/>
      <c r="E14" s="59">
        <v>1834.18</v>
      </c>
      <c r="F14" s="65"/>
    </row>
    <row r="15" spans="1:6" x14ac:dyDescent="0.2">
      <c r="A15" s="68"/>
      <c r="B15" s="24">
        <v>3</v>
      </c>
      <c r="C15" s="11">
        <v>9557</v>
      </c>
      <c r="D15" s="69"/>
      <c r="E15" s="59">
        <v>1834.18</v>
      </c>
      <c r="F15" s="65"/>
    </row>
    <row r="16" spans="1:6" x14ac:dyDescent="0.2">
      <c r="A16" s="68"/>
      <c r="B16" s="24">
        <v>4</v>
      </c>
      <c r="C16" s="11">
        <v>9117</v>
      </c>
      <c r="D16" s="69"/>
      <c r="E16" s="59">
        <v>1834.18</v>
      </c>
      <c r="F16" s="65"/>
    </row>
    <row r="17" spans="1:6" x14ac:dyDescent="0.2">
      <c r="A17" s="68"/>
      <c r="B17" s="24">
        <v>5</v>
      </c>
      <c r="C17" s="11">
        <v>9568</v>
      </c>
      <c r="D17" s="69"/>
      <c r="E17" s="59">
        <v>1834.18</v>
      </c>
      <c r="F17" s="65"/>
    </row>
    <row r="18" spans="1:6" x14ac:dyDescent="0.2">
      <c r="A18" s="68"/>
      <c r="B18" s="24">
        <v>6</v>
      </c>
      <c r="C18" s="11">
        <v>9387</v>
      </c>
      <c r="D18" s="70"/>
      <c r="E18" s="59">
        <v>1834.18</v>
      </c>
      <c r="F18" s="65"/>
    </row>
    <row r="19" spans="1:6" x14ac:dyDescent="0.2">
      <c r="A19" s="68"/>
      <c r="B19" s="24">
        <v>7</v>
      </c>
      <c r="C19" s="11">
        <v>9182</v>
      </c>
      <c r="D19" s="69"/>
      <c r="E19" s="25">
        <v>1834.18</v>
      </c>
      <c r="F19" s="65"/>
    </row>
    <row r="20" spans="1:6" x14ac:dyDescent="0.2">
      <c r="A20" s="68"/>
      <c r="B20" s="24">
        <v>8</v>
      </c>
      <c r="C20" s="11">
        <v>9361</v>
      </c>
      <c r="D20" s="69"/>
      <c r="E20" s="25">
        <v>1834.18</v>
      </c>
      <c r="F20" s="65"/>
    </row>
    <row r="21" spans="1:6" x14ac:dyDescent="0.2">
      <c r="A21" s="68"/>
      <c r="B21" s="24">
        <v>9</v>
      </c>
      <c r="C21" s="11">
        <v>9428</v>
      </c>
      <c r="D21" s="69"/>
      <c r="E21" s="25">
        <v>1834.18</v>
      </c>
      <c r="F21" s="65"/>
    </row>
    <row r="22" spans="1:6" x14ac:dyDescent="0.2">
      <c r="A22" s="68"/>
      <c r="B22" s="46">
        <v>10</v>
      </c>
      <c r="C22" s="49">
        <v>9282</v>
      </c>
      <c r="D22" s="71"/>
      <c r="E22" s="32">
        <v>1834.18</v>
      </c>
      <c r="F22" s="72"/>
    </row>
    <row r="23" spans="1:6" x14ac:dyDescent="0.2">
      <c r="A23" s="68" t="s">
        <v>7</v>
      </c>
      <c r="B23" s="45">
        <v>1</v>
      </c>
      <c r="C23" s="51">
        <v>9341</v>
      </c>
      <c r="D23" s="73">
        <f>SUM(C23:C32)/COUNT(C23:C32)</f>
        <v>9581.1</v>
      </c>
      <c r="E23" s="58">
        <v>1875.67</v>
      </c>
      <c r="F23" s="64">
        <f>SUM(E23:E32)/COUNT(E23:E32)</f>
        <v>1875.6699999999996</v>
      </c>
    </row>
    <row r="24" spans="1:6" x14ac:dyDescent="0.2">
      <c r="A24" s="68"/>
      <c r="B24" s="24">
        <v>2</v>
      </c>
      <c r="C24" s="11">
        <v>9286</v>
      </c>
      <c r="D24" s="69"/>
      <c r="E24" s="59">
        <v>1875.67</v>
      </c>
      <c r="F24" s="65"/>
    </row>
    <row r="25" spans="1:6" x14ac:dyDescent="0.2">
      <c r="A25" s="68"/>
      <c r="B25" s="24">
        <v>3</v>
      </c>
      <c r="C25" s="11">
        <v>9501</v>
      </c>
      <c r="D25" s="69"/>
      <c r="E25" s="59">
        <v>1875.67</v>
      </c>
      <c r="F25" s="65"/>
    </row>
    <row r="26" spans="1:6" x14ac:dyDescent="0.2">
      <c r="A26" s="68"/>
      <c r="B26" s="24">
        <v>4</v>
      </c>
      <c r="C26" s="11">
        <v>9433</v>
      </c>
      <c r="D26" s="69"/>
      <c r="E26" s="59">
        <v>1875.67</v>
      </c>
      <c r="F26" s="65"/>
    </row>
    <row r="27" spans="1:6" x14ac:dyDescent="0.2">
      <c r="A27" s="68"/>
      <c r="B27" s="24">
        <v>5</v>
      </c>
      <c r="C27" s="11">
        <v>9631</v>
      </c>
      <c r="D27" s="69"/>
      <c r="E27" s="59">
        <v>1875.67</v>
      </c>
      <c r="F27" s="65"/>
    </row>
    <row r="28" spans="1:6" x14ac:dyDescent="0.2">
      <c r="A28" s="68"/>
      <c r="B28" s="24">
        <v>6</v>
      </c>
      <c r="C28" s="11">
        <v>9753</v>
      </c>
      <c r="D28" s="70"/>
      <c r="E28" s="59">
        <v>1875.67</v>
      </c>
      <c r="F28" s="65"/>
    </row>
    <row r="29" spans="1:6" x14ac:dyDescent="0.2">
      <c r="A29" s="68"/>
      <c r="B29" s="24">
        <v>7</v>
      </c>
      <c r="C29" s="11">
        <v>9718</v>
      </c>
      <c r="D29" s="69"/>
      <c r="E29" s="25">
        <v>1875.67</v>
      </c>
      <c r="F29" s="65"/>
    </row>
    <row r="30" spans="1:6" x14ac:dyDescent="0.2">
      <c r="A30" s="68"/>
      <c r="B30" s="24">
        <v>8</v>
      </c>
      <c r="C30" s="11">
        <v>9736</v>
      </c>
      <c r="D30" s="69"/>
      <c r="E30" s="25">
        <v>1875.67</v>
      </c>
      <c r="F30" s="65"/>
    </row>
    <row r="31" spans="1:6" x14ac:dyDescent="0.2">
      <c r="A31" s="68"/>
      <c r="B31" s="24">
        <v>9</v>
      </c>
      <c r="C31" s="11">
        <v>9685</v>
      </c>
      <c r="D31" s="69"/>
      <c r="E31" s="25">
        <v>1875.67</v>
      </c>
      <c r="F31" s="65"/>
    </row>
    <row r="32" spans="1:6" x14ac:dyDescent="0.2">
      <c r="A32" s="68"/>
      <c r="B32" s="46">
        <v>10</v>
      </c>
      <c r="C32" s="49">
        <v>9727</v>
      </c>
      <c r="D32" s="71"/>
      <c r="E32" s="32">
        <v>1875.67</v>
      </c>
      <c r="F32" s="72"/>
    </row>
    <row r="33" spans="1:6" x14ac:dyDescent="0.2">
      <c r="A33" s="68" t="s">
        <v>8</v>
      </c>
      <c r="B33" s="45">
        <v>1</v>
      </c>
      <c r="C33" s="51">
        <v>9999</v>
      </c>
      <c r="D33" s="73">
        <f>SUM(C33:C42)/COUNT(C33:C42)</f>
        <v>9584</v>
      </c>
      <c r="E33" s="58">
        <v>2351.17</v>
      </c>
      <c r="F33" s="64">
        <f>SUM(E33:E42)/COUNT(E33:E42)</f>
        <v>2351.1699999999996</v>
      </c>
    </row>
    <row r="34" spans="1:6" x14ac:dyDescent="0.2">
      <c r="A34" s="68"/>
      <c r="B34" s="24">
        <v>2</v>
      </c>
      <c r="C34" s="11">
        <v>9845</v>
      </c>
      <c r="D34" s="69"/>
      <c r="E34" s="59">
        <v>2351.17</v>
      </c>
      <c r="F34" s="65"/>
    </row>
    <row r="35" spans="1:6" x14ac:dyDescent="0.2">
      <c r="A35" s="68"/>
      <c r="B35" s="24">
        <v>3</v>
      </c>
      <c r="C35" s="11">
        <v>9573</v>
      </c>
      <c r="D35" s="69"/>
      <c r="E35" s="59">
        <v>2351.17</v>
      </c>
      <c r="F35" s="65"/>
    </row>
    <row r="36" spans="1:6" x14ac:dyDescent="0.2">
      <c r="A36" s="68"/>
      <c r="B36" s="24">
        <v>4</v>
      </c>
      <c r="C36" s="11">
        <v>9309</v>
      </c>
      <c r="D36" s="69"/>
      <c r="E36" s="59">
        <v>2351.17</v>
      </c>
      <c r="F36" s="65"/>
    </row>
    <row r="37" spans="1:6" x14ac:dyDescent="0.2">
      <c r="A37" s="68"/>
      <c r="B37" s="24">
        <v>5</v>
      </c>
      <c r="C37" s="11">
        <v>9560</v>
      </c>
      <c r="D37" s="69"/>
      <c r="E37" s="59">
        <v>2351.17</v>
      </c>
      <c r="F37" s="65"/>
    </row>
    <row r="38" spans="1:6" x14ac:dyDescent="0.2">
      <c r="A38" s="68"/>
      <c r="B38" s="24">
        <v>6</v>
      </c>
      <c r="C38" s="11">
        <v>9833</v>
      </c>
      <c r="D38" s="70"/>
      <c r="E38" s="59">
        <v>2351.17</v>
      </c>
      <c r="F38" s="65"/>
    </row>
    <row r="39" spans="1:6" x14ac:dyDescent="0.2">
      <c r="A39" s="68"/>
      <c r="B39" s="24">
        <v>7</v>
      </c>
      <c r="C39" s="11">
        <v>9859</v>
      </c>
      <c r="D39" s="69"/>
      <c r="E39" s="25">
        <v>2351.17</v>
      </c>
      <c r="F39" s="65"/>
    </row>
    <row r="40" spans="1:6" x14ac:dyDescent="0.2">
      <c r="A40" s="68"/>
      <c r="B40" s="24">
        <v>8</v>
      </c>
      <c r="C40" s="11">
        <v>8949</v>
      </c>
      <c r="D40" s="69"/>
      <c r="E40" s="25">
        <v>2351.17</v>
      </c>
      <c r="F40" s="65"/>
    </row>
    <row r="41" spans="1:6" x14ac:dyDescent="0.2">
      <c r="A41" s="68"/>
      <c r="B41" s="24">
        <v>9</v>
      </c>
      <c r="C41" s="11">
        <v>9482</v>
      </c>
      <c r="D41" s="69"/>
      <c r="E41" s="25">
        <v>2351.17</v>
      </c>
      <c r="F41" s="65"/>
    </row>
    <row r="42" spans="1:6" x14ac:dyDescent="0.2">
      <c r="A42" s="68"/>
      <c r="B42" s="46">
        <v>10</v>
      </c>
      <c r="C42" s="49">
        <v>9431</v>
      </c>
      <c r="D42" s="71"/>
      <c r="E42" s="32">
        <v>2351.17</v>
      </c>
      <c r="F42" s="72"/>
    </row>
    <row r="43" spans="1:6" x14ac:dyDescent="0.2">
      <c r="A43" s="68" t="s">
        <v>9</v>
      </c>
      <c r="B43" s="45">
        <v>1</v>
      </c>
      <c r="C43" s="51">
        <v>9506</v>
      </c>
      <c r="D43" s="73">
        <f>SUM(C43:C52)/COUNT(C43:C52)</f>
        <v>9674.7000000000007</v>
      </c>
      <c r="E43" s="58">
        <v>1695.18</v>
      </c>
      <c r="F43" s="64">
        <f>SUM(E43:E52)/COUNT(E43:E52)</f>
        <v>1695.1799999999998</v>
      </c>
    </row>
    <row r="44" spans="1:6" x14ac:dyDescent="0.2">
      <c r="A44" s="68"/>
      <c r="B44" s="24">
        <v>2</v>
      </c>
      <c r="C44" s="11">
        <v>9342</v>
      </c>
      <c r="D44" s="69"/>
      <c r="E44" s="59">
        <v>1695.18</v>
      </c>
      <c r="F44" s="65"/>
    </row>
    <row r="45" spans="1:6" x14ac:dyDescent="0.2">
      <c r="A45" s="68"/>
      <c r="B45" s="24">
        <v>3</v>
      </c>
      <c r="C45" s="11">
        <v>9489</v>
      </c>
      <c r="D45" s="69"/>
      <c r="E45" s="59">
        <v>1695.18</v>
      </c>
      <c r="F45" s="65"/>
    </row>
    <row r="46" spans="1:6" x14ac:dyDescent="0.2">
      <c r="A46" s="68"/>
      <c r="B46" s="24">
        <v>4</v>
      </c>
      <c r="C46" s="11">
        <v>9961</v>
      </c>
      <c r="D46" s="69"/>
      <c r="E46" s="59">
        <v>1695.18</v>
      </c>
      <c r="F46" s="65"/>
    </row>
    <row r="47" spans="1:6" x14ac:dyDescent="0.2">
      <c r="A47" s="68"/>
      <c r="B47" s="24">
        <v>5</v>
      </c>
      <c r="C47" s="11">
        <v>9776</v>
      </c>
      <c r="D47" s="69"/>
      <c r="E47" s="59">
        <v>1695.18</v>
      </c>
      <c r="F47" s="65"/>
    </row>
    <row r="48" spans="1:6" x14ac:dyDescent="0.2">
      <c r="A48" s="68"/>
      <c r="B48" s="24">
        <v>6</v>
      </c>
      <c r="C48" s="11">
        <v>9677</v>
      </c>
      <c r="D48" s="70"/>
      <c r="E48" s="59">
        <v>1695.18</v>
      </c>
      <c r="F48" s="65"/>
    </row>
    <row r="49" spans="1:6" x14ac:dyDescent="0.2">
      <c r="A49" s="68"/>
      <c r="B49" s="24">
        <v>7</v>
      </c>
      <c r="C49" s="11">
        <v>9643</v>
      </c>
      <c r="D49" s="69"/>
      <c r="E49" s="25">
        <v>1695.18</v>
      </c>
      <c r="F49" s="65"/>
    </row>
    <row r="50" spans="1:6" x14ac:dyDescent="0.2">
      <c r="A50" s="68"/>
      <c r="B50" s="24">
        <v>8</v>
      </c>
      <c r="C50" s="11">
        <v>9726</v>
      </c>
      <c r="D50" s="69"/>
      <c r="E50" s="25">
        <v>1695.18</v>
      </c>
      <c r="F50" s="65"/>
    </row>
    <row r="51" spans="1:6" x14ac:dyDescent="0.2">
      <c r="A51" s="68"/>
      <c r="B51" s="24">
        <v>9</v>
      </c>
      <c r="C51" s="11">
        <v>9747</v>
      </c>
      <c r="D51" s="69"/>
      <c r="E51" s="25">
        <v>1695.18</v>
      </c>
      <c r="F51" s="65"/>
    </row>
    <row r="52" spans="1:6" x14ac:dyDescent="0.2">
      <c r="A52" s="68"/>
      <c r="B52" s="46">
        <v>10</v>
      </c>
      <c r="C52" s="49">
        <v>9880</v>
      </c>
      <c r="D52" s="71"/>
      <c r="E52" s="32">
        <v>1695.18</v>
      </c>
      <c r="F52" s="72"/>
    </row>
    <row r="53" spans="1:6" x14ac:dyDescent="0.2">
      <c r="A53" s="68" t="s">
        <v>10</v>
      </c>
      <c r="B53" s="47">
        <v>1</v>
      </c>
      <c r="C53" s="52">
        <v>14184</v>
      </c>
      <c r="D53" s="78">
        <f>SUM(C53:C62)/COUNT(C53:C62)</f>
        <v>14311.2</v>
      </c>
      <c r="E53" s="58">
        <v>2944.72</v>
      </c>
      <c r="F53" s="64">
        <f>SUM(E53:E62)/COUNT(E53:E62)</f>
        <v>2944.7200000000003</v>
      </c>
    </row>
    <row r="54" spans="1:6" x14ac:dyDescent="0.2">
      <c r="A54" s="68"/>
      <c r="B54" s="24">
        <v>2</v>
      </c>
      <c r="C54" s="11">
        <v>13719</v>
      </c>
      <c r="D54" s="69"/>
      <c r="E54" s="59">
        <v>2944.72</v>
      </c>
      <c r="F54" s="65"/>
    </row>
    <row r="55" spans="1:6" x14ac:dyDescent="0.2">
      <c r="A55" s="68"/>
      <c r="B55" s="24">
        <v>3</v>
      </c>
      <c r="C55" s="11">
        <v>13653</v>
      </c>
      <c r="D55" s="69"/>
      <c r="E55" s="59">
        <v>2944.72</v>
      </c>
      <c r="F55" s="65"/>
    </row>
    <row r="56" spans="1:6" x14ac:dyDescent="0.2">
      <c r="A56" s="68"/>
      <c r="B56" s="24">
        <v>4</v>
      </c>
      <c r="C56" s="11">
        <v>13750</v>
      </c>
      <c r="D56" s="69"/>
      <c r="E56" s="59">
        <v>2944.72</v>
      </c>
      <c r="F56" s="65"/>
    </row>
    <row r="57" spans="1:6" x14ac:dyDescent="0.2">
      <c r="A57" s="68"/>
      <c r="B57" s="24">
        <v>5</v>
      </c>
      <c r="C57" s="11">
        <v>14435</v>
      </c>
      <c r="D57" s="69"/>
      <c r="E57" s="59">
        <v>2944.72</v>
      </c>
      <c r="F57" s="65"/>
    </row>
    <row r="58" spans="1:6" x14ac:dyDescent="0.2">
      <c r="A58" s="68"/>
      <c r="B58" s="24">
        <v>6</v>
      </c>
      <c r="C58" s="11">
        <v>14298</v>
      </c>
      <c r="D58" s="70"/>
      <c r="E58" s="59">
        <v>2944.72</v>
      </c>
      <c r="F58" s="65"/>
    </row>
    <row r="59" spans="1:6" x14ac:dyDescent="0.2">
      <c r="A59" s="68"/>
      <c r="B59" s="24">
        <v>7</v>
      </c>
      <c r="C59" s="11">
        <v>14081</v>
      </c>
      <c r="D59" s="69"/>
      <c r="E59" s="25">
        <v>2944.72</v>
      </c>
      <c r="F59" s="65"/>
    </row>
    <row r="60" spans="1:6" x14ac:dyDescent="0.2">
      <c r="A60" s="68"/>
      <c r="B60" s="24">
        <v>8</v>
      </c>
      <c r="C60" s="11">
        <v>14401</v>
      </c>
      <c r="D60" s="69"/>
      <c r="E60" s="25">
        <v>2944.72</v>
      </c>
      <c r="F60" s="65"/>
    </row>
    <row r="61" spans="1:6" x14ac:dyDescent="0.2">
      <c r="A61" s="68"/>
      <c r="B61" s="24">
        <v>9</v>
      </c>
      <c r="C61" s="11">
        <v>16194</v>
      </c>
      <c r="D61" s="69"/>
      <c r="E61" s="25">
        <v>2944.72</v>
      </c>
      <c r="F61" s="65"/>
    </row>
    <row r="62" spans="1:6" ht="13.5" thickBot="1" x14ac:dyDescent="0.25">
      <c r="A62" s="77"/>
      <c r="B62" s="48">
        <v>10</v>
      </c>
      <c r="C62" s="50">
        <v>14397</v>
      </c>
      <c r="D62" s="79"/>
      <c r="E62" s="43">
        <v>2944.72</v>
      </c>
      <c r="F62" s="66"/>
    </row>
    <row r="63" spans="1:6" ht="13.5" thickTop="1" x14ac:dyDescent="0.2">
      <c r="A63" s="67" t="s">
        <v>11</v>
      </c>
      <c r="B63" s="24">
        <v>1</v>
      </c>
      <c r="C63" s="11">
        <v>14052</v>
      </c>
      <c r="D63" s="69">
        <f>SUM(C63:C72)/COUNT(C63:C72)</f>
        <v>14118.9</v>
      </c>
      <c r="E63" s="59">
        <v>3112.08</v>
      </c>
      <c r="F63" s="65">
        <f>SUM(E63:E72)/COUNT(E63:E72)</f>
        <v>3112.0800000000004</v>
      </c>
    </row>
    <row r="64" spans="1:6" x14ac:dyDescent="0.2">
      <c r="A64" s="68"/>
      <c r="B64" s="24">
        <v>2</v>
      </c>
      <c r="C64" s="11">
        <v>13891</v>
      </c>
      <c r="D64" s="69"/>
      <c r="E64" s="59">
        <v>3112.08</v>
      </c>
      <c r="F64" s="65"/>
    </row>
    <row r="65" spans="1:6" x14ac:dyDescent="0.2">
      <c r="A65" s="68"/>
      <c r="B65" s="24">
        <v>3</v>
      </c>
      <c r="C65" s="11">
        <v>13886</v>
      </c>
      <c r="D65" s="69"/>
      <c r="E65" s="59">
        <v>3112.08</v>
      </c>
      <c r="F65" s="65"/>
    </row>
    <row r="66" spans="1:6" x14ac:dyDescent="0.2">
      <c r="A66" s="68"/>
      <c r="B66" s="24">
        <v>4</v>
      </c>
      <c r="C66" s="11">
        <v>14044</v>
      </c>
      <c r="D66" s="69"/>
      <c r="E66" s="59">
        <v>3112.08</v>
      </c>
      <c r="F66" s="65"/>
    </row>
    <row r="67" spans="1:6" x14ac:dyDescent="0.2">
      <c r="A67" s="68"/>
      <c r="B67" s="24">
        <v>5</v>
      </c>
      <c r="C67" s="11">
        <v>14935</v>
      </c>
      <c r="D67" s="69"/>
      <c r="E67" s="59">
        <v>3112.08</v>
      </c>
      <c r="F67" s="65"/>
    </row>
    <row r="68" spans="1:6" x14ac:dyDescent="0.2">
      <c r="A68" s="68"/>
      <c r="B68" s="24">
        <v>6</v>
      </c>
      <c r="C68" s="11">
        <v>13827</v>
      </c>
      <c r="D68" s="70"/>
      <c r="E68" s="59">
        <v>3112.08</v>
      </c>
      <c r="F68" s="65"/>
    </row>
    <row r="69" spans="1:6" x14ac:dyDescent="0.2">
      <c r="A69" s="68"/>
      <c r="B69" s="24">
        <v>7</v>
      </c>
      <c r="C69" s="11">
        <v>13660</v>
      </c>
      <c r="D69" s="69"/>
      <c r="E69" s="59">
        <v>3112.08</v>
      </c>
      <c r="F69" s="65"/>
    </row>
    <row r="70" spans="1:6" x14ac:dyDescent="0.2">
      <c r="A70" s="68"/>
      <c r="B70" s="24">
        <v>8</v>
      </c>
      <c r="C70" s="11">
        <v>13734</v>
      </c>
      <c r="D70" s="69"/>
      <c r="E70" s="59">
        <v>3112.08</v>
      </c>
      <c r="F70" s="65"/>
    </row>
    <row r="71" spans="1:6" x14ac:dyDescent="0.2">
      <c r="A71" s="68"/>
      <c r="B71" s="24">
        <v>9</v>
      </c>
      <c r="C71" s="11">
        <v>14624</v>
      </c>
      <c r="D71" s="69"/>
      <c r="E71" s="59">
        <v>3112.08</v>
      </c>
      <c r="F71" s="65"/>
    </row>
    <row r="72" spans="1:6" x14ac:dyDescent="0.2">
      <c r="A72" s="68"/>
      <c r="B72" s="46">
        <v>10</v>
      </c>
      <c r="C72" s="49">
        <v>14536</v>
      </c>
      <c r="D72" s="71"/>
      <c r="E72" s="59">
        <v>3112.08</v>
      </c>
      <c r="F72" s="72"/>
    </row>
    <row r="73" spans="1:6" x14ac:dyDescent="0.2">
      <c r="A73" s="68" t="s">
        <v>12</v>
      </c>
      <c r="B73" s="45">
        <v>1</v>
      </c>
      <c r="C73" s="51">
        <v>14005</v>
      </c>
      <c r="D73" s="73">
        <f>SUM(C73:C82)/COUNT(C73:C82)</f>
        <v>14212.6</v>
      </c>
      <c r="E73" s="58">
        <v>2874.38</v>
      </c>
      <c r="F73" s="64">
        <f>SUM(E73:E82)/COUNT(E73:E82)</f>
        <v>2886.6900000000005</v>
      </c>
    </row>
    <row r="74" spans="1:6" x14ac:dyDescent="0.2">
      <c r="A74" s="68"/>
      <c r="B74" s="24">
        <v>2</v>
      </c>
      <c r="C74" s="11">
        <v>14013</v>
      </c>
      <c r="D74" s="69"/>
      <c r="E74" s="59">
        <v>2874.38</v>
      </c>
      <c r="F74" s="65"/>
    </row>
    <row r="75" spans="1:6" x14ac:dyDescent="0.2">
      <c r="A75" s="68"/>
      <c r="B75" s="24">
        <v>3</v>
      </c>
      <c r="C75" s="11">
        <v>14320</v>
      </c>
      <c r="D75" s="69"/>
      <c r="E75" s="59">
        <v>2874.38</v>
      </c>
      <c r="F75" s="65"/>
    </row>
    <row r="76" spans="1:6" x14ac:dyDescent="0.2">
      <c r="A76" s="68"/>
      <c r="B76" s="24">
        <v>4</v>
      </c>
      <c r="C76" s="11">
        <v>13656</v>
      </c>
      <c r="D76" s="69"/>
      <c r="E76" s="59">
        <v>2908.18</v>
      </c>
      <c r="F76" s="65"/>
    </row>
    <row r="77" spans="1:6" x14ac:dyDescent="0.2">
      <c r="A77" s="68"/>
      <c r="B77" s="24">
        <v>5</v>
      </c>
      <c r="C77" s="11">
        <v>13721</v>
      </c>
      <c r="D77" s="69"/>
      <c r="E77" s="59">
        <v>2902.13</v>
      </c>
      <c r="F77" s="65"/>
    </row>
    <row r="78" spans="1:6" x14ac:dyDescent="0.2">
      <c r="A78" s="68"/>
      <c r="B78" s="24">
        <v>6</v>
      </c>
      <c r="C78" s="11">
        <v>14443</v>
      </c>
      <c r="D78" s="70"/>
      <c r="E78" s="59">
        <v>2874.38</v>
      </c>
      <c r="F78" s="65"/>
    </row>
    <row r="79" spans="1:6" x14ac:dyDescent="0.2">
      <c r="A79" s="68"/>
      <c r="B79" s="24">
        <v>7</v>
      </c>
      <c r="C79" s="11">
        <v>14469</v>
      </c>
      <c r="D79" s="69"/>
      <c r="E79" s="25">
        <v>2902.13</v>
      </c>
      <c r="F79" s="65"/>
    </row>
    <row r="80" spans="1:6" x14ac:dyDescent="0.2">
      <c r="A80" s="68"/>
      <c r="B80" s="24">
        <v>8</v>
      </c>
      <c r="C80" s="11">
        <v>14508</v>
      </c>
      <c r="D80" s="69"/>
      <c r="E80" s="25">
        <v>2874.38</v>
      </c>
      <c r="F80" s="65"/>
    </row>
    <row r="81" spans="1:6" x14ac:dyDescent="0.2">
      <c r="A81" s="68"/>
      <c r="B81" s="24">
        <v>9</v>
      </c>
      <c r="C81" s="11">
        <v>14490</v>
      </c>
      <c r="D81" s="69"/>
      <c r="E81" s="25">
        <v>2874.38</v>
      </c>
      <c r="F81" s="65"/>
    </row>
    <row r="82" spans="1:6" x14ac:dyDescent="0.2">
      <c r="A82" s="68"/>
      <c r="B82" s="46">
        <v>10</v>
      </c>
      <c r="C82" s="49">
        <v>14501</v>
      </c>
      <c r="D82" s="71"/>
      <c r="E82" s="32">
        <v>2908.18</v>
      </c>
      <c r="F82" s="72"/>
    </row>
    <row r="83" spans="1:6" x14ac:dyDescent="0.2">
      <c r="A83" s="68" t="s">
        <v>13</v>
      </c>
      <c r="B83" s="45">
        <v>1</v>
      </c>
      <c r="C83" s="51">
        <v>14373</v>
      </c>
      <c r="D83" s="73">
        <f>SUM(C83:C92)/COUNT(C83:C92)</f>
        <v>14326.9</v>
      </c>
      <c r="E83" s="58">
        <v>2959.5</v>
      </c>
      <c r="F83" s="64">
        <f>SUM(E83:E92)/COUNT(E83:E92)</f>
        <v>2978.5640000000008</v>
      </c>
    </row>
    <row r="84" spans="1:6" x14ac:dyDescent="0.2">
      <c r="A84" s="68"/>
      <c r="B84" s="24">
        <v>2</v>
      </c>
      <c r="C84" s="11">
        <v>14161</v>
      </c>
      <c r="D84" s="69"/>
      <c r="E84" s="59">
        <v>2983.33</v>
      </c>
      <c r="F84" s="65"/>
    </row>
    <row r="85" spans="1:6" x14ac:dyDescent="0.2">
      <c r="A85" s="68"/>
      <c r="B85" s="24">
        <v>3</v>
      </c>
      <c r="C85" s="11">
        <v>13791</v>
      </c>
      <c r="D85" s="69"/>
      <c r="E85" s="59">
        <v>2983.33</v>
      </c>
      <c r="F85" s="65"/>
    </row>
    <row r="86" spans="1:6" x14ac:dyDescent="0.2">
      <c r="A86" s="68"/>
      <c r="B86" s="24">
        <v>4</v>
      </c>
      <c r="C86" s="11">
        <v>14079</v>
      </c>
      <c r="D86" s="69"/>
      <c r="E86" s="59">
        <v>2983.33</v>
      </c>
      <c r="F86" s="65"/>
    </row>
    <row r="87" spans="1:6" x14ac:dyDescent="0.2">
      <c r="A87" s="68"/>
      <c r="B87" s="24">
        <v>5</v>
      </c>
      <c r="C87" s="11">
        <v>16602</v>
      </c>
      <c r="D87" s="69"/>
      <c r="E87" s="59">
        <v>2983.33</v>
      </c>
      <c r="F87" s="65"/>
    </row>
    <row r="88" spans="1:6" x14ac:dyDescent="0.2">
      <c r="A88" s="68"/>
      <c r="B88" s="24">
        <v>6</v>
      </c>
      <c r="C88" s="11">
        <v>14302</v>
      </c>
      <c r="D88" s="70"/>
      <c r="E88" s="59">
        <v>2959.5</v>
      </c>
      <c r="F88" s="65"/>
    </row>
    <row r="89" spans="1:6" x14ac:dyDescent="0.2">
      <c r="A89" s="68"/>
      <c r="B89" s="24">
        <v>7</v>
      </c>
      <c r="C89" s="11">
        <v>14125</v>
      </c>
      <c r="D89" s="69"/>
      <c r="E89" s="25">
        <v>2983.33</v>
      </c>
      <c r="F89" s="65"/>
    </row>
    <row r="90" spans="1:6" x14ac:dyDescent="0.2">
      <c r="A90" s="68"/>
      <c r="B90" s="24">
        <v>8</v>
      </c>
      <c r="C90" s="11">
        <v>13738</v>
      </c>
      <c r="D90" s="69"/>
      <c r="E90" s="25">
        <v>2983.33</v>
      </c>
      <c r="F90" s="65"/>
    </row>
    <row r="91" spans="1:6" x14ac:dyDescent="0.2">
      <c r="A91" s="68"/>
      <c r="B91" s="24">
        <v>9</v>
      </c>
      <c r="C91" s="11">
        <v>13645</v>
      </c>
      <c r="D91" s="69"/>
      <c r="E91" s="25">
        <v>2983.33</v>
      </c>
      <c r="F91" s="65"/>
    </row>
    <row r="92" spans="1:6" x14ac:dyDescent="0.2">
      <c r="A92" s="68"/>
      <c r="B92" s="46">
        <v>10</v>
      </c>
      <c r="C92" s="49">
        <v>14453</v>
      </c>
      <c r="D92" s="71"/>
      <c r="E92" s="32">
        <v>2983.33</v>
      </c>
      <c r="F92" s="72"/>
    </row>
    <row r="93" spans="1:6" x14ac:dyDescent="0.2">
      <c r="A93" s="68" t="s">
        <v>14</v>
      </c>
      <c r="B93" s="45">
        <v>1</v>
      </c>
      <c r="C93" s="51">
        <v>14257</v>
      </c>
      <c r="D93" s="73">
        <f>SUM(C93:C102)/COUNT(C93:C102)</f>
        <v>14174.4</v>
      </c>
      <c r="E93" s="58">
        <v>2544.16</v>
      </c>
      <c r="F93" s="64">
        <f>SUM(E93:E102)/COUNT(E93:E102)</f>
        <v>2541.2860000000001</v>
      </c>
    </row>
    <row r="94" spans="1:6" x14ac:dyDescent="0.2">
      <c r="A94" s="68"/>
      <c r="B94" s="24">
        <v>2</v>
      </c>
      <c r="C94" s="11">
        <v>14576</v>
      </c>
      <c r="D94" s="69"/>
      <c r="E94" s="59">
        <v>2544.16</v>
      </c>
      <c r="F94" s="65"/>
    </row>
    <row r="95" spans="1:6" x14ac:dyDescent="0.2">
      <c r="A95" s="68"/>
      <c r="B95" s="24">
        <v>3</v>
      </c>
      <c r="C95" s="11">
        <v>14622</v>
      </c>
      <c r="D95" s="69"/>
      <c r="E95" s="59">
        <v>2544.16</v>
      </c>
      <c r="F95" s="65"/>
    </row>
    <row r="96" spans="1:6" x14ac:dyDescent="0.2">
      <c r="A96" s="68"/>
      <c r="B96" s="24">
        <v>4</v>
      </c>
      <c r="C96" s="11">
        <v>14390</v>
      </c>
      <c r="D96" s="69"/>
      <c r="E96" s="59">
        <v>2544.16</v>
      </c>
      <c r="F96" s="65"/>
    </row>
    <row r="97" spans="1:6" x14ac:dyDescent="0.2">
      <c r="A97" s="68"/>
      <c r="B97" s="24">
        <v>5</v>
      </c>
      <c r="C97" s="11">
        <v>14018</v>
      </c>
      <c r="D97" s="69"/>
      <c r="E97" s="59">
        <v>2544.16</v>
      </c>
      <c r="F97" s="65"/>
    </row>
    <row r="98" spans="1:6" x14ac:dyDescent="0.2">
      <c r="A98" s="68"/>
      <c r="B98" s="24">
        <v>6</v>
      </c>
      <c r="C98" s="11">
        <v>14095</v>
      </c>
      <c r="D98" s="70"/>
      <c r="E98" s="59">
        <v>2544.16</v>
      </c>
      <c r="F98" s="65"/>
    </row>
    <row r="99" spans="1:6" x14ac:dyDescent="0.2">
      <c r="A99" s="68"/>
      <c r="B99" s="24">
        <v>7</v>
      </c>
      <c r="C99" s="11">
        <v>14291</v>
      </c>
      <c r="D99" s="69"/>
      <c r="E99" s="25">
        <v>2544.16</v>
      </c>
      <c r="F99" s="65"/>
    </row>
    <row r="100" spans="1:6" x14ac:dyDescent="0.2">
      <c r="A100" s="68"/>
      <c r="B100" s="24">
        <v>8</v>
      </c>
      <c r="C100" s="11">
        <v>14271</v>
      </c>
      <c r="D100" s="69"/>
      <c r="E100" s="25">
        <v>2544.16</v>
      </c>
      <c r="F100" s="65"/>
    </row>
    <row r="101" spans="1:6" x14ac:dyDescent="0.2">
      <c r="A101" s="68"/>
      <c r="B101" s="24">
        <v>9</v>
      </c>
      <c r="C101" s="11">
        <v>13555</v>
      </c>
      <c r="D101" s="69"/>
      <c r="E101" s="25">
        <v>2544.16</v>
      </c>
      <c r="F101" s="65"/>
    </row>
    <row r="102" spans="1:6" x14ac:dyDescent="0.2">
      <c r="A102" s="68"/>
      <c r="B102" s="46">
        <v>10</v>
      </c>
      <c r="C102" s="49">
        <v>13669</v>
      </c>
      <c r="D102" s="71"/>
      <c r="E102" s="32">
        <v>2515.42</v>
      </c>
      <c r="F102" s="72"/>
    </row>
    <row r="103" spans="1:6" x14ac:dyDescent="0.2">
      <c r="A103" s="68" t="s">
        <v>15</v>
      </c>
      <c r="B103" s="45">
        <v>1</v>
      </c>
      <c r="C103" s="51">
        <v>17334</v>
      </c>
      <c r="D103" s="73">
        <f>SUM(C103:C112)/COUNT(C103:C112)</f>
        <v>16181.3</v>
      </c>
      <c r="E103" s="58">
        <v>4889.76</v>
      </c>
      <c r="F103" s="64">
        <f>SUM(E103:E112)/COUNT(E103:E112)</f>
        <v>4756.496000000001</v>
      </c>
    </row>
    <row r="104" spans="1:6" x14ac:dyDescent="0.2">
      <c r="A104" s="68"/>
      <c r="B104" s="24">
        <v>2</v>
      </c>
      <c r="C104" s="11">
        <v>17264</v>
      </c>
      <c r="D104" s="69"/>
      <c r="E104" s="59">
        <v>4704.22</v>
      </c>
      <c r="F104" s="65"/>
    </row>
    <row r="105" spans="1:6" x14ac:dyDescent="0.2">
      <c r="A105" s="68"/>
      <c r="B105" s="24">
        <v>3</v>
      </c>
      <c r="C105" s="11">
        <v>16088</v>
      </c>
      <c r="D105" s="69"/>
      <c r="E105" s="59">
        <v>4704.22</v>
      </c>
      <c r="F105" s="65"/>
    </row>
    <row r="106" spans="1:6" x14ac:dyDescent="0.2">
      <c r="A106" s="68"/>
      <c r="B106" s="24">
        <v>4</v>
      </c>
      <c r="C106" s="11">
        <v>15861</v>
      </c>
      <c r="D106" s="69"/>
      <c r="E106" s="59">
        <v>4725.59</v>
      </c>
      <c r="F106" s="65"/>
    </row>
    <row r="107" spans="1:6" x14ac:dyDescent="0.2">
      <c r="A107" s="68"/>
      <c r="B107" s="24">
        <v>5</v>
      </c>
      <c r="C107" s="11">
        <v>16051</v>
      </c>
      <c r="D107" s="69"/>
      <c r="E107" s="59">
        <v>4851.46</v>
      </c>
      <c r="F107" s="65"/>
    </row>
    <row r="108" spans="1:6" x14ac:dyDescent="0.2">
      <c r="A108" s="68"/>
      <c r="B108" s="24">
        <v>6</v>
      </c>
      <c r="C108" s="11">
        <v>15741</v>
      </c>
      <c r="D108" s="70"/>
      <c r="E108" s="59">
        <v>4704.22</v>
      </c>
      <c r="F108" s="65"/>
    </row>
    <row r="109" spans="1:6" x14ac:dyDescent="0.2">
      <c r="A109" s="68"/>
      <c r="B109" s="24">
        <v>7</v>
      </c>
      <c r="C109" s="11">
        <v>15720</v>
      </c>
      <c r="D109" s="69"/>
      <c r="E109" s="59">
        <v>4704.22</v>
      </c>
      <c r="F109" s="65"/>
    </row>
    <row r="110" spans="1:6" x14ac:dyDescent="0.2">
      <c r="A110" s="68"/>
      <c r="B110" s="24">
        <v>8</v>
      </c>
      <c r="C110" s="11">
        <v>16051</v>
      </c>
      <c r="D110" s="69"/>
      <c r="E110" s="25">
        <v>4851.46</v>
      </c>
      <c r="F110" s="65"/>
    </row>
    <row r="111" spans="1:6" x14ac:dyDescent="0.2">
      <c r="A111" s="68"/>
      <c r="B111" s="24">
        <v>9</v>
      </c>
      <c r="C111" s="11">
        <v>15785</v>
      </c>
      <c r="D111" s="69"/>
      <c r="E111" s="25">
        <v>4725.59</v>
      </c>
      <c r="F111" s="65"/>
    </row>
    <row r="112" spans="1:6" x14ac:dyDescent="0.2">
      <c r="A112" s="68"/>
      <c r="B112" s="46">
        <v>10</v>
      </c>
      <c r="C112" s="49">
        <v>15918</v>
      </c>
      <c r="D112" s="71"/>
      <c r="E112" s="32">
        <v>4704.22</v>
      </c>
      <c r="F112" s="72"/>
    </row>
    <row r="113" spans="1:6" x14ac:dyDescent="0.2">
      <c r="A113" s="68" t="s">
        <v>16</v>
      </c>
      <c r="B113" s="45">
        <v>1</v>
      </c>
      <c r="C113" s="51">
        <v>15575</v>
      </c>
      <c r="D113" s="73">
        <f>SUM(C113:C122)/COUNT(C113:C122)</f>
        <v>15751.9</v>
      </c>
      <c r="E113" s="58">
        <v>4036.27</v>
      </c>
      <c r="F113" s="64">
        <f>SUM(E113:E122)/COUNT(E113:E122)</f>
        <v>4001.53</v>
      </c>
    </row>
    <row r="114" spans="1:6" x14ac:dyDescent="0.2">
      <c r="A114" s="68"/>
      <c r="B114" s="24">
        <v>2</v>
      </c>
      <c r="C114" s="11">
        <v>15552</v>
      </c>
      <c r="D114" s="69"/>
      <c r="E114" s="59">
        <v>4080.89</v>
      </c>
      <c r="F114" s="65"/>
    </row>
    <row r="115" spans="1:6" x14ac:dyDescent="0.2">
      <c r="A115" s="68"/>
      <c r="B115" s="24">
        <v>3</v>
      </c>
      <c r="C115" s="11">
        <v>15929</v>
      </c>
      <c r="D115" s="69"/>
      <c r="E115" s="59">
        <v>4027.01</v>
      </c>
      <c r="F115" s="65"/>
    </row>
    <row r="116" spans="1:6" x14ac:dyDescent="0.2">
      <c r="A116" s="68"/>
      <c r="B116" s="24">
        <v>4</v>
      </c>
      <c r="C116" s="11">
        <v>15956</v>
      </c>
      <c r="D116" s="69"/>
      <c r="E116" s="59">
        <v>3919.68</v>
      </c>
      <c r="F116" s="65"/>
    </row>
    <row r="117" spans="1:6" x14ac:dyDescent="0.2">
      <c r="A117" s="68"/>
      <c r="B117" s="24">
        <v>5</v>
      </c>
      <c r="C117" s="11">
        <v>15892</v>
      </c>
      <c r="D117" s="69"/>
      <c r="E117" s="59">
        <v>3902.59</v>
      </c>
      <c r="F117" s="65"/>
    </row>
    <row r="118" spans="1:6" x14ac:dyDescent="0.2">
      <c r="A118" s="68"/>
      <c r="B118" s="24">
        <v>6</v>
      </c>
      <c r="C118" s="11">
        <v>15947</v>
      </c>
      <c r="D118" s="70"/>
      <c r="E118" s="59">
        <v>4036.27</v>
      </c>
      <c r="F118" s="65"/>
    </row>
    <row r="119" spans="1:6" x14ac:dyDescent="0.2">
      <c r="A119" s="68"/>
      <c r="B119" s="24">
        <v>7</v>
      </c>
      <c r="C119" s="11">
        <v>15904</v>
      </c>
      <c r="D119" s="69"/>
      <c r="E119" s="25">
        <v>3932.2</v>
      </c>
      <c r="F119" s="65"/>
    </row>
    <row r="120" spans="1:6" x14ac:dyDescent="0.2">
      <c r="A120" s="68"/>
      <c r="B120" s="24">
        <v>8</v>
      </c>
      <c r="C120" s="11">
        <v>15578</v>
      </c>
      <c r="D120" s="69"/>
      <c r="E120" s="25">
        <v>4036.27</v>
      </c>
      <c r="F120" s="65"/>
    </row>
    <row r="121" spans="1:6" x14ac:dyDescent="0.2">
      <c r="A121" s="68"/>
      <c r="B121" s="24">
        <v>9</v>
      </c>
      <c r="C121" s="11">
        <v>15420</v>
      </c>
      <c r="D121" s="69"/>
      <c r="E121" s="25">
        <v>4007.85</v>
      </c>
      <c r="F121" s="65"/>
    </row>
    <row r="122" spans="1:6" x14ac:dyDescent="0.2">
      <c r="A122" s="68"/>
      <c r="B122" s="46">
        <v>10</v>
      </c>
      <c r="C122" s="49">
        <v>15766</v>
      </c>
      <c r="D122" s="71"/>
      <c r="E122" s="32">
        <v>4036.27</v>
      </c>
      <c r="F122" s="72"/>
    </row>
    <row r="123" spans="1:6" x14ac:dyDescent="0.2">
      <c r="A123" s="68" t="s">
        <v>17</v>
      </c>
      <c r="B123" s="45">
        <v>1</v>
      </c>
      <c r="C123" s="51">
        <v>14997</v>
      </c>
      <c r="D123" s="73">
        <f>SUM(C123:C132)/COUNT(C123:C132)</f>
        <v>15663</v>
      </c>
      <c r="E123" s="58">
        <v>3536.09</v>
      </c>
      <c r="F123" s="64">
        <f>SUM(E123:E132)/COUNT(E123:E132)</f>
        <v>3530.5979999999995</v>
      </c>
    </row>
    <row r="124" spans="1:6" x14ac:dyDescent="0.2">
      <c r="A124" s="68"/>
      <c r="B124" s="24">
        <v>2</v>
      </c>
      <c r="C124" s="11">
        <v>15668</v>
      </c>
      <c r="D124" s="69"/>
      <c r="E124" s="59">
        <v>3536.09</v>
      </c>
      <c r="F124" s="65"/>
    </row>
    <row r="125" spans="1:6" x14ac:dyDescent="0.2">
      <c r="A125" s="68"/>
      <c r="B125" s="24">
        <v>3</v>
      </c>
      <c r="C125" s="11">
        <v>15523</v>
      </c>
      <c r="D125" s="69"/>
      <c r="E125" s="59">
        <v>3514.25</v>
      </c>
      <c r="F125" s="65"/>
    </row>
    <row r="126" spans="1:6" x14ac:dyDescent="0.2">
      <c r="A126" s="68"/>
      <c r="B126" s="24">
        <v>4</v>
      </c>
      <c r="C126" s="11">
        <v>15479</v>
      </c>
      <c r="D126" s="69"/>
      <c r="E126" s="59">
        <v>3536.09</v>
      </c>
      <c r="F126" s="65"/>
    </row>
    <row r="127" spans="1:6" x14ac:dyDescent="0.2">
      <c r="A127" s="68"/>
      <c r="B127" s="24">
        <v>5</v>
      </c>
      <c r="C127" s="11">
        <v>15900</v>
      </c>
      <c r="D127" s="69"/>
      <c r="E127" s="59">
        <v>3455.31</v>
      </c>
      <c r="F127" s="65"/>
    </row>
    <row r="128" spans="1:6" x14ac:dyDescent="0.2">
      <c r="A128" s="68"/>
      <c r="B128" s="24">
        <v>6</v>
      </c>
      <c r="C128" s="11">
        <v>15754</v>
      </c>
      <c r="D128" s="70"/>
      <c r="E128" s="59">
        <v>3536.09</v>
      </c>
      <c r="F128" s="65"/>
    </row>
    <row r="129" spans="1:6" x14ac:dyDescent="0.2">
      <c r="A129" s="68"/>
      <c r="B129" s="24">
        <v>7</v>
      </c>
      <c r="C129" s="11">
        <v>15812</v>
      </c>
      <c r="D129" s="69"/>
      <c r="E129" s="25">
        <v>3536.09</v>
      </c>
      <c r="F129" s="65"/>
    </row>
    <row r="130" spans="1:6" x14ac:dyDescent="0.2">
      <c r="A130" s="68"/>
      <c r="B130" s="24">
        <v>8</v>
      </c>
      <c r="C130" s="11">
        <v>15793</v>
      </c>
      <c r="D130" s="69"/>
      <c r="E130" s="25">
        <v>3559.94</v>
      </c>
      <c r="F130" s="65"/>
    </row>
    <row r="131" spans="1:6" x14ac:dyDescent="0.2">
      <c r="A131" s="68"/>
      <c r="B131" s="24">
        <v>9</v>
      </c>
      <c r="C131" s="11">
        <v>15849</v>
      </c>
      <c r="D131" s="69"/>
      <c r="E131" s="25">
        <v>3559.94</v>
      </c>
      <c r="F131" s="65"/>
    </row>
    <row r="132" spans="1:6" x14ac:dyDescent="0.2">
      <c r="A132" s="68"/>
      <c r="B132" s="46">
        <v>10</v>
      </c>
      <c r="C132" s="49">
        <v>15855</v>
      </c>
      <c r="D132" s="71"/>
      <c r="E132" s="32">
        <v>3536.09</v>
      </c>
      <c r="F132" s="72"/>
    </row>
    <row r="133" spans="1:6" x14ac:dyDescent="0.2">
      <c r="A133" s="68" t="s">
        <v>18</v>
      </c>
      <c r="B133" s="45">
        <v>1</v>
      </c>
      <c r="C133" s="51">
        <v>15526</v>
      </c>
      <c r="D133" s="73">
        <f>SUM(C133:C142)/COUNT(C133:C142)</f>
        <v>15885.9</v>
      </c>
      <c r="E133" s="58">
        <v>4643.13</v>
      </c>
      <c r="F133" s="64">
        <f>SUM(E133:E142)/COUNT(E133:E142)</f>
        <v>4453.3069999999989</v>
      </c>
    </row>
    <row r="134" spans="1:6" x14ac:dyDescent="0.2">
      <c r="A134" s="68"/>
      <c r="B134" s="24">
        <v>2</v>
      </c>
      <c r="C134" s="11">
        <v>15741</v>
      </c>
      <c r="D134" s="69"/>
      <c r="E134" s="59">
        <v>4629.47</v>
      </c>
      <c r="F134" s="65"/>
    </row>
    <row r="135" spans="1:6" x14ac:dyDescent="0.2">
      <c r="A135" s="68"/>
      <c r="B135" s="24">
        <v>3</v>
      </c>
      <c r="C135" s="11">
        <v>16484</v>
      </c>
      <c r="D135" s="69"/>
      <c r="E135" s="59">
        <v>4065.35</v>
      </c>
      <c r="F135" s="65"/>
    </row>
    <row r="136" spans="1:6" x14ac:dyDescent="0.2">
      <c r="A136" s="68"/>
      <c r="B136" s="24">
        <v>4</v>
      </c>
      <c r="C136" s="11">
        <v>15895</v>
      </c>
      <c r="D136" s="69"/>
      <c r="E136" s="59">
        <v>4643.13</v>
      </c>
      <c r="F136" s="65"/>
    </row>
    <row r="137" spans="1:6" x14ac:dyDescent="0.2">
      <c r="A137" s="68"/>
      <c r="B137" s="24">
        <v>5</v>
      </c>
      <c r="C137" s="11">
        <v>15897</v>
      </c>
      <c r="D137" s="69"/>
      <c r="E137" s="59">
        <v>4499.28</v>
      </c>
      <c r="F137" s="65"/>
    </row>
    <row r="138" spans="1:6" x14ac:dyDescent="0.2">
      <c r="A138" s="68"/>
      <c r="B138" s="24">
        <v>6</v>
      </c>
      <c r="C138" s="11">
        <v>16062</v>
      </c>
      <c r="D138" s="70"/>
      <c r="E138" s="59">
        <v>4426.17</v>
      </c>
      <c r="F138" s="65"/>
    </row>
    <row r="139" spans="1:6" x14ac:dyDescent="0.2">
      <c r="A139" s="68"/>
      <c r="B139" s="24">
        <v>7</v>
      </c>
      <c r="C139" s="11">
        <v>15849</v>
      </c>
      <c r="D139" s="69"/>
      <c r="E139" s="25">
        <v>4281.7700000000004</v>
      </c>
      <c r="F139" s="65"/>
    </row>
    <row r="140" spans="1:6" x14ac:dyDescent="0.2">
      <c r="A140" s="68"/>
      <c r="B140" s="24">
        <v>8</v>
      </c>
      <c r="C140" s="11">
        <v>15856</v>
      </c>
      <c r="D140" s="69"/>
      <c r="E140" s="25">
        <v>4235.8999999999996</v>
      </c>
      <c r="F140" s="65"/>
    </row>
    <row r="141" spans="1:6" x14ac:dyDescent="0.2">
      <c r="A141" s="68"/>
      <c r="B141" s="24">
        <v>9</v>
      </c>
      <c r="C141" s="11">
        <v>15724</v>
      </c>
      <c r="D141" s="69"/>
      <c r="E141" s="25">
        <v>4609.59</v>
      </c>
      <c r="F141" s="65"/>
    </row>
    <row r="142" spans="1:6" x14ac:dyDescent="0.2">
      <c r="A142" s="68"/>
      <c r="B142" s="46">
        <v>10</v>
      </c>
      <c r="C142" s="49">
        <v>15825</v>
      </c>
      <c r="D142" s="71"/>
      <c r="E142" s="32">
        <v>4499.28</v>
      </c>
      <c r="F142" s="72"/>
    </row>
    <row r="143" spans="1:6" x14ac:dyDescent="0.2">
      <c r="A143" s="68" t="s">
        <v>19</v>
      </c>
      <c r="B143" s="45">
        <v>1</v>
      </c>
      <c r="C143" s="51">
        <v>22594</v>
      </c>
      <c r="D143" s="73">
        <f>SUM(C143:C152)/COUNT(C143:C152)</f>
        <v>19529.7</v>
      </c>
      <c r="E143" s="58">
        <v>3865.11</v>
      </c>
      <c r="F143" s="64">
        <f>SUM(E143:E152)/COUNT(E143:E152)</f>
        <v>3906.2299999999996</v>
      </c>
    </row>
    <row r="144" spans="1:6" x14ac:dyDescent="0.2">
      <c r="A144" s="68"/>
      <c r="B144" s="24">
        <v>2</v>
      </c>
      <c r="C144" s="11">
        <v>15303</v>
      </c>
      <c r="D144" s="69"/>
      <c r="E144" s="59">
        <v>3865.11</v>
      </c>
      <c r="F144" s="65"/>
    </row>
    <row r="145" spans="1:6" x14ac:dyDescent="0.2">
      <c r="A145" s="68"/>
      <c r="B145" s="24">
        <v>3</v>
      </c>
      <c r="C145" s="11">
        <v>15608</v>
      </c>
      <c r="D145" s="69"/>
      <c r="E145" s="59">
        <v>3865.11</v>
      </c>
      <c r="F145" s="65"/>
    </row>
    <row r="146" spans="1:6" x14ac:dyDescent="0.2">
      <c r="A146" s="68"/>
      <c r="B146" s="24">
        <v>4</v>
      </c>
      <c r="C146" s="11">
        <v>23473</v>
      </c>
      <c r="D146" s="69"/>
      <c r="E146" s="59">
        <v>3945.07</v>
      </c>
      <c r="F146" s="65"/>
    </row>
    <row r="147" spans="1:6" x14ac:dyDescent="0.2">
      <c r="A147" s="68"/>
      <c r="B147" s="24">
        <v>5</v>
      </c>
      <c r="C147" s="11">
        <v>15696</v>
      </c>
      <c r="D147" s="69"/>
      <c r="E147" s="59">
        <v>3865.11</v>
      </c>
      <c r="F147" s="65"/>
    </row>
    <row r="148" spans="1:6" x14ac:dyDescent="0.2">
      <c r="A148" s="68"/>
      <c r="B148" s="24">
        <v>6</v>
      </c>
      <c r="C148" s="11">
        <v>23628</v>
      </c>
      <c r="D148" s="70"/>
      <c r="E148" s="59">
        <v>4038.61</v>
      </c>
      <c r="F148" s="65"/>
    </row>
    <row r="149" spans="1:6" x14ac:dyDescent="0.2">
      <c r="A149" s="68"/>
      <c r="B149" s="24">
        <v>7</v>
      </c>
      <c r="C149" s="11">
        <v>15982</v>
      </c>
      <c r="D149" s="69"/>
      <c r="E149" s="25">
        <v>3865.11</v>
      </c>
      <c r="F149" s="65"/>
    </row>
    <row r="150" spans="1:6" x14ac:dyDescent="0.2">
      <c r="A150" s="68"/>
      <c r="B150" s="24">
        <v>8</v>
      </c>
      <c r="C150" s="11">
        <v>23580</v>
      </c>
      <c r="D150" s="69"/>
      <c r="E150" s="25">
        <v>3960</v>
      </c>
      <c r="F150" s="65"/>
    </row>
    <row r="151" spans="1:6" x14ac:dyDescent="0.2">
      <c r="A151" s="68"/>
      <c r="B151" s="24">
        <v>9</v>
      </c>
      <c r="C151" s="11">
        <v>15840</v>
      </c>
      <c r="D151" s="69"/>
      <c r="E151" s="25">
        <v>3844.75</v>
      </c>
      <c r="F151" s="65"/>
    </row>
    <row r="152" spans="1:6" x14ac:dyDescent="0.2">
      <c r="A152" s="68"/>
      <c r="B152" s="46">
        <v>10</v>
      </c>
      <c r="C152" s="49">
        <v>23593</v>
      </c>
      <c r="D152" s="71"/>
      <c r="E152" s="32">
        <v>3948.32</v>
      </c>
      <c r="F152" s="72"/>
    </row>
    <row r="153" spans="1:6" x14ac:dyDescent="0.2">
      <c r="A153" s="68" t="s">
        <v>20</v>
      </c>
      <c r="B153" s="45">
        <v>1</v>
      </c>
      <c r="C153" s="51">
        <v>20147</v>
      </c>
      <c r="D153" s="73">
        <f>SUM(C153:C162)/COUNT(C153:C162)</f>
        <v>21006.3</v>
      </c>
      <c r="E153" s="58">
        <v>6715.15</v>
      </c>
      <c r="F153" s="64">
        <f>SUM(E153:E162)/COUNT(E153:E162)</f>
        <v>6717.741</v>
      </c>
    </row>
    <row r="154" spans="1:6" x14ac:dyDescent="0.2">
      <c r="A154" s="68"/>
      <c r="B154" s="24">
        <v>2</v>
      </c>
      <c r="C154" s="11">
        <v>20517</v>
      </c>
      <c r="D154" s="69"/>
      <c r="E154" s="59">
        <v>6732.17</v>
      </c>
      <c r="F154" s="65"/>
    </row>
    <row r="155" spans="1:6" x14ac:dyDescent="0.2">
      <c r="A155" s="68"/>
      <c r="B155" s="24">
        <v>3</v>
      </c>
      <c r="C155" s="11">
        <v>20775</v>
      </c>
      <c r="D155" s="69"/>
      <c r="E155" s="59">
        <v>6715.15</v>
      </c>
      <c r="F155" s="65"/>
    </row>
    <row r="156" spans="1:6" x14ac:dyDescent="0.2">
      <c r="A156" s="68"/>
      <c r="B156" s="24">
        <v>4</v>
      </c>
      <c r="C156" s="11">
        <v>21236</v>
      </c>
      <c r="D156" s="69"/>
      <c r="E156" s="59">
        <v>6715.15</v>
      </c>
      <c r="F156" s="65"/>
    </row>
    <row r="157" spans="1:6" x14ac:dyDescent="0.2">
      <c r="A157" s="68"/>
      <c r="B157" s="24">
        <v>5</v>
      </c>
      <c r="C157" s="11">
        <v>21273</v>
      </c>
      <c r="D157" s="69"/>
      <c r="E157" s="59">
        <v>6715.15</v>
      </c>
      <c r="F157" s="65"/>
    </row>
    <row r="158" spans="1:6" x14ac:dyDescent="0.2">
      <c r="A158" s="68"/>
      <c r="B158" s="24">
        <v>6</v>
      </c>
      <c r="C158" s="11">
        <v>21212</v>
      </c>
      <c r="D158" s="70"/>
      <c r="E158" s="59">
        <v>6793.34</v>
      </c>
      <c r="F158" s="65"/>
    </row>
    <row r="159" spans="1:6" x14ac:dyDescent="0.2">
      <c r="A159" s="68"/>
      <c r="B159" s="24">
        <v>7</v>
      </c>
      <c r="C159" s="11">
        <v>21147</v>
      </c>
      <c r="D159" s="69"/>
      <c r="E159" s="25">
        <v>6630.36</v>
      </c>
      <c r="F159" s="65"/>
    </row>
    <row r="160" spans="1:6" x14ac:dyDescent="0.2">
      <c r="A160" s="68"/>
      <c r="B160" s="24">
        <v>8</v>
      </c>
      <c r="C160" s="11">
        <v>21218</v>
      </c>
      <c r="D160" s="69"/>
      <c r="E160" s="25">
        <v>6715.15</v>
      </c>
      <c r="F160" s="65"/>
    </row>
    <row r="161" spans="1:6" x14ac:dyDescent="0.2">
      <c r="A161" s="68"/>
      <c r="B161" s="24">
        <v>9</v>
      </c>
      <c r="C161" s="11">
        <v>21199</v>
      </c>
      <c r="D161" s="69"/>
      <c r="E161" s="25">
        <v>6730.64</v>
      </c>
      <c r="F161" s="65"/>
    </row>
    <row r="162" spans="1:6" x14ac:dyDescent="0.2">
      <c r="A162" s="68"/>
      <c r="B162" s="46">
        <v>10</v>
      </c>
      <c r="C162" s="49">
        <v>21339</v>
      </c>
      <c r="D162" s="71"/>
      <c r="E162" s="32">
        <v>6715.15</v>
      </c>
      <c r="F162" s="72"/>
    </row>
    <row r="163" spans="1:6" x14ac:dyDescent="0.2">
      <c r="A163" s="68" t="s">
        <v>21</v>
      </c>
      <c r="B163" s="45">
        <v>1</v>
      </c>
      <c r="C163" s="51">
        <v>20198</v>
      </c>
      <c r="D163" s="73">
        <f>SUM(C163:C172)/COUNT(C163:C172)</f>
        <v>21102.2</v>
      </c>
      <c r="E163" s="58">
        <v>6665.78</v>
      </c>
      <c r="F163" s="64">
        <f>SUM(E163:E172)/COUNT(E163:E172)</f>
        <v>6730.8319999999994</v>
      </c>
    </row>
    <row r="164" spans="1:6" x14ac:dyDescent="0.2">
      <c r="A164" s="68"/>
      <c r="B164" s="24">
        <v>2</v>
      </c>
      <c r="C164" s="11">
        <v>20869</v>
      </c>
      <c r="D164" s="69"/>
      <c r="E164" s="59">
        <v>6748.95</v>
      </c>
      <c r="F164" s="65"/>
    </row>
    <row r="165" spans="1:6" x14ac:dyDescent="0.2">
      <c r="A165" s="68"/>
      <c r="B165" s="24">
        <v>3</v>
      </c>
      <c r="C165" s="11">
        <v>20833</v>
      </c>
      <c r="D165" s="69"/>
      <c r="E165" s="59">
        <v>6748.95</v>
      </c>
      <c r="F165" s="65"/>
    </row>
    <row r="166" spans="1:6" x14ac:dyDescent="0.2">
      <c r="A166" s="68"/>
      <c r="B166" s="24">
        <v>4</v>
      </c>
      <c r="C166" s="11">
        <v>21284</v>
      </c>
      <c r="D166" s="69"/>
      <c r="E166" s="59">
        <v>6665.78</v>
      </c>
      <c r="F166" s="65"/>
    </row>
    <row r="167" spans="1:6" x14ac:dyDescent="0.2">
      <c r="A167" s="68"/>
      <c r="B167" s="24">
        <v>5</v>
      </c>
      <c r="C167" s="11">
        <v>21221</v>
      </c>
      <c r="D167" s="69"/>
      <c r="E167" s="59">
        <v>6748.95</v>
      </c>
      <c r="F167" s="65"/>
    </row>
    <row r="168" spans="1:6" x14ac:dyDescent="0.2">
      <c r="A168" s="68"/>
      <c r="B168" s="24">
        <v>6</v>
      </c>
      <c r="C168" s="11">
        <v>21298</v>
      </c>
      <c r="D168" s="70"/>
      <c r="E168" s="59">
        <v>6911.98</v>
      </c>
      <c r="F168" s="65"/>
    </row>
    <row r="169" spans="1:6" x14ac:dyDescent="0.2">
      <c r="A169" s="68"/>
      <c r="B169" s="24">
        <v>7</v>
      </c>
      <c r="C169" s="11">
        <v>21800</v>
      </c>
      <c r="D169" s="69"/>
      <c r="E169" s="25">
        <v>6748.95</v>
      </c>
      <c r="F169" s="65"/>
    </row>
    <row r="170" spans="1:6" x14ac:dyDescent="0.2">
      <c r="A170" s="68"/>
      <c r="B170" s="24">
        <v>8</v>
      </c>
      <c r="C170" s="11">
        <v>21224</v>
      </c>
      <c r="D170" s="69"/>
      <c r="E170" s="25">
        <v>6922.21</v>
      </c>
      <c r="F170" s="65"/>
    </row>
    <row r="171" spans="1:6" x14ac:dyDescent="0.2">
      <c r="A171" s="68"/>
      <c r="B171" s="24">
        <v>9</v>
      </c>
      <c r="C171" s="11">
        <v>21188</v>
      </c>
      <c r="D171" s="69"/>
      <c r="E171" s="25">
        <v>6748.95</v>
      </c>
      <c r="F171" s="65"/>
    </row>
    <row r="172" spans="1:6" x14ac:dyDescent="0.2">
      <c r="A172" s="68"/>
      <c r="B172" s="46">
        <v>10</v>
      </c>
      <c r="C172" s="49">
        <v>21107</v>
      </c>
      <c r="D172" s="71"/>
      <c r="E172" s="32">
        <v>6397.82</v>
      </c>
      <c r="F172" s="72"/>
    </row>
    <row r="173" spans="1:6" x14ac:dyDescent="0.2">
      <c r="A173" s="68" t="s">
        <v>22</v>
      </c>
      <c r="B173" s="45">
        <v>1</v>
      </c>
      <c r="C173" s="51">
        <v>20162</v>
      </c>
      <c r="D173" s="73">
        <f>SUM(C173:C182)/COUNT(C173:C182)</f>
        <v>20914.8</v>
      </c>
      <c r="E173" s="58">
        <v>6451.99</v>
      </c>
      <c r="F173" s="64">
        <f>SUM(E173:E182)/COUNT(E173:E182)</f>
        <v>6337.0239999999994</v>
      </c>
    </row>
    <row r="174" spans="1:6" x14ac:dyDescent="0.2">
      <c r="A174" s="68"/>
      <c r="B174" s="24">
        <v>2</v>
      </c>
      <c r="C174" s="11">
        <v>20936</v>
      </c>
      <c r="D174" s="69"/>
      <c r="E174" s="59">
        <v>6389.94</v>
      </c>
      <c r="F174" s="65"/>
    </row>
    <row r="175" spans="1:6" x14ac:dyDescent="0.2">
      <c r="A175" s="68"/>
      <c r="B175" s="24">
        <v>3</v>
      </c>
      <c r="C175" s="11">
        <v>20793</v>
      </c>
      <c r="D175" s="69"/>
      <c r="E175" s="59">
        <v>6169.43</v>
      </c>
      <c r="F175" s="65"/>
    </row>
    <row r="176" spans="1:6" x14ac:dyDescent="0.2">
      <c r="A176" s="68"/>
      <c r="B176" s="24">
        <v>4</v>
      </c>
      <c r="C176" s="11">
        <v>21267</v>
      </c>
      <c r="D176" s="69"/>
      <c r="E176" s="59">
        <v>6411.24</v>
      </c>
      <c r="F176" s="65"/>
    </row>
    <row r="177" spans="1:6" x14ac:dyDescent="0.2">
      <c r="A177" s="68"/>
      <c r="B177" s="24">
        <v>5</v>
      </c>
      <c r="C177" s="11">
        <v>21343</v>
      </c>
      <c r="D177" s="69"/>
      <c r="E177" s="59">
        <v>6232.55</v>
      </c>
      <c r="F177" s="65"/>
    </row>
    <row r="178" spans="1:6" x14ac:dyDescent="0.2">
      <c r="A178" s="68"/>
      <c r="B178" s="24">
        <v>6</v>
      </c>
      <c r="C178" s="11">
        <v>20870</v>
      </c>
      <c r="D178" s="70"/>
      <c r="E178" s="59">
        <v>6217.46</v>
      </c>
      <c r="F178" s="65"/>
    </row>
    <row r="179" spans="1:6" x14ac:dyDescent="0.2">
      <c r="A179" s="68"/>
      <c r="B179" s="24">
        <v>7</v>
      </c>
      <c r="C179" s="11">
        <v>20571</v>
      </c>
      <c r="D179" s="69"/>
      <c r="E179" s="25">
        <v>6411.24</v>
      </c>
      <c r="F179" s="65"/>
    </row>
    <row r="180" spans="1:6" x14ac:dyDescent="0.2">
      <c r="A180" s="68"/>
      <c r="B180" s="24">
        <v>8</v>
      </c>
      <c r="C180" s="11">
        <v>21290</v>
      </c>
      <c r="D180" s="69"/>
      <c r="E180" s="25">
        <v>6411.24</v>
      </c>
      <c r="F180" s="65"/>
    </row>
    <row r="181" spans="1:6" x14ac:dyDescent="0.2">
      <c r="A181" s="68"/>
      <c r="B181" s="24">
        <v>9</v>
      </c>
      <c r="C181" s="11">
        <v>21220</v>
      </c>
      <c r="D181" s="69"/>
      <c r="E181" s="25">
        <v>6506.34</v>
      </c>
      <c r="F181" s="65"/>
    </row>
    <row r="182" spans="1:6" x14ac:dyDescent="0.2">
      <c r="A182" s="68"/>
      <c r="B182" s="46">
        <v>10</v>
      </c>
      <c r="C182" s="49">
        <v>20696</v>
      </c>
      <c r="D182" s="71"/>
      <c r="E182" s="32">
        <v>6168.81</v>
      </c>
      <c r="F182" s="72"/>
    </row>
    <row r="183" spans="1:6" x14ac:dyDescent="0.2">
      <c r="A183" s="68" t="s">
        <v>23</v>
      </c>
      <c r="B183" s="45">
        <v>1</v>
      </c>
      <c r="C183" s="51">
        <v>20200</v>
      </c>
      <c r="D183" s="73">
        <f>SUM(C183:C192)/COUNT(C183:C192)</f>
        <v>21385.9</v>
      </c>
      <c r="E183" s="58">
        <v>6040.49</v>
      </c>
      <c r="F183" s="64">
        <f>SUM(E183:E192)/COUNT(E183:E192)</f>
        <v>6151.01</v>
      </c>
    </row>
    <row r="184" spans="1:6" x14ac:dyDescent="0.2">
      <c r="A184" s="68"/>
      <c r="B184" s="24">
        <v>2</v>
      </c>
      <c r="C184" s="11">
        <v>21245</v>
      </c>
      <c r="D184" s="69"/>
      <c r="E184" s="59">
        <v>6351.82</v>
      </c>
      <c r="F184" s="65"/>
    </row>
    <row r="185" spans="1:6" x14ac:dyDescent="0.2">
      <c r="A185" s="68"/>
      <c r="B185" s="24">
        <v>3</v>
      </c>
      <c r="C185" s="11">
        <v>21171</v>
      </c>
      <c r="D185" s="69"/>
      <c r="E185" s="59">
        <v>6275.97</v>
      </c>
      <c r="F185" s="65"/>
    </row>
    <row r="186" spans="1:6" x14ac:dyDescent="0.2">
      <c r="A186" s="68"/>
      <c r="B186" s="24">
        <v>4</v>
      </c>
      <c r="C186" s="11">
        <v>21786</v>
      </c>
      <c r="D186" s="69"/>
      <c r="E186" s="59">
        <v>5914.9</v>
      </c>
      <c r="F186" s="65"/>
    </row>
    <row r="187" spans="1:6" x14ac:dyDescent="0.2">
      <c r="A187" s="68"/>
      <c r="B187" s="24">
        <v>5</v>
      </c>
      <c r="C187" s="11">
        <v>21980</v>
      </c>
      <c r="D187" s="69"/>
      <c r="E187" s="59">
        <v>5946.64</v>
      </c>
      <c r="F187" s="65"/>
    </row>
    <row r="188" spans="1:6" x14ac:dyDescent="0.2">
      <c r="A188" s="68"/>
      <c r="B188" s="24">
        <v>6</v>
      </c>
      <c r="C188" s="11">
        <v>21934</v>
      </c>
      <c r="D188" s="70"/>
      <c r="E188" s="59">
        <v>6096.86</v>
      </c>
      <c r="F188" s="65"/>
    </row>
    <row r="189" spans="1:6" x14ac:dyDescent="0.2">
      <c r="A189" s="68"/>
      <c r="B189" s="24">
        <v>7</v>
      </c>
      <c r="C189" s="11">
        <v>21656</v>
      </c>
      <c r="D189" s="69"/>
      <c r="E189" s="25">
        <v>6024.21</v>
      </c>
      <c r="F189" s="65"/>
    </row>
    <row r="190" spans="1:6" x14ac:dyDescent="0.2">
      <c r="A190" s="68"/>
      <c r="B190" s="24">
        <v>8</v>
      </c>
      <c r="C190" s="11">
        <v>21468</v>
      </c>
      <c r="D190" s="69"/>
      <c r="E190" s="25">
        <v>6323.54</v>
      </c>
      <c r="F190" s="65"/>
    </row>
    <row r="191" spans="1:6" x14ac:dyDescent="0.2">
      <c r="A191" s="68"/>
      <c r="B191" s="24">
        <v>9</v>
      </c>
      <c r="C191" s="11">
        <v>21260</v>
      </c>
      <c r="D191" s="69"/>
      <c r="E191" s="25">
        <v>6171.76</v>
      </c>
      <c r="F191" s="65"/>
    </row>
    <row r="192" spans="1:6" x14ac:dyDescent="0.2">
      <c r="A192" s="68"/>
      <c r="B192" s="46">
        <v>10</v>
      </c>
      <c r="C192" s="49">
        <v>21159</v>
      </c>
      <c r="D192" s="71"/>
      <c r="E192" s="32">
        <v>6363.91</v>
      </c>
      <c r="F192" s="72"/>
    </row>
    <row r="193" spans="1:6" x14ac:dyDescent="0.2">
      <c r="A193" s="68" t="s">
        <v>24</v>
      </c>
      <c r="B193" s="45">
        <v>1</v>
      </c>
      <c r="C193" s="51">
        <v>21784</v>
      </c>
      <c r="D193" s="73">
        <f>SUM(C193:C202)/COUNT(C193:C202)</f>
        <v>21376.1</v>
      </c>
      <c r="E193" s="58">
        <v>6725.31</v>
      </c>
      <c r="F193" s="64">
        <f>SUM(E193:E202)/COUNT(E193:E202)</f>
        <v>6705.6580000000004</v>
      </c>
    </row>
    <row r="194" spans="1:6" x14ac:dyDescent="0.2">
      <c r="A194" s="68"/>
      <c r="B194" s="24">
        <v>2</v>
      </c>
      <c r="C194" s="11">
        <v>21525</v>
      </c>
      <c r="D194" s="69"/>
      <c r="E194" s="59">
        <v>6725.31</v>
      </c>
      <c r="F194" s="65"/>
    </row>
    <row r="195" spans="1:6" x14ac:dyDescent="0.2">
      <c r="A195" s="68"/>
      <c r="B195" s="24">
        <v>3</v>
      </c>
      <c r="C195" s="11">
        <v>21202</v>
      </c>
      <c r="D195" s="69"/>
      <c r="E195" s="59">
        <v>6746.52</v>
      </c>
      <c r="F195" s="65"/>
    </row>
    <row r="196" spans="1:6" x14ac:dyDescent="0.2">
      <c r="A196" s="68"/>
      <c r="B196" s="24">
        <v>4</v>
      </c>
      <c r="C196" s="11">
        <v>21209</v>
      </c>
      <c r="D196" s="69"/>
      <c r="E196" s="59">
        <v>6784.54</v>
      </c>
      <c r="F196" s="65"/>
    </row>
    <row r="197" spans="1:6" x14ac:dyDescent="0.2">
      <c r="A197" s="68"/>
      <c r="B197" s="24">
        <v>5</v>
      </c>
      <c r="C197" s="11">
        <v>21277</v>
      </c>
      <c r="D197" s="69"/>
      <c r="E197" s="59">
        <v>6725.31</v>
      </c>
      <c r="F197" s="65"/>
    </row>
    <row r="198" spans="1:6" x14ac:dyDescent="0.2">
      <c r="A198" s="68"/>
      <c r="B198" s="24">
        <v>6</v>
      </c>
      <c r="C198" s="11">
        <v>21446</v>
      </c>
      <c r="D198" s="70"/>
      <c r="E198" s="59">
        <v>6706.46</v>
      </c>
      <c r="F198" s="65"/>
    </row>
    <row r="199" spans="1:6" x14ac:dyDescent="0.2">
      <c r="A199" s="68"/>
      <c r="B199" s="24">
        <v>7</v>
      </c>
      <c r="C199" s="11">
        <v>21400</v>
      </c>
      <c r="D199" s="69"/>
      <c r="E199" s="25">
        <v>6605.71</v>
      </c>
      <c r="F199" s="65"/>
    </row>
    <row r="200" spans="1:6" x14ac:dyDescent="0.2">
      <c r="A200" s="68"/>
      <c r="B200" s="24">
        <v>8</v>
      </c>
      <c r="C200" s="11">
        <v>21294</v>
      </c>
      <c r="D200" s="69"/>
      <c r="E200" s="25">
        <v>6556.49</v>
      </c>
      <c r="F200" s="65"/>
    </row>
    <row r="201" spans="1:6" x14ac:dyDescent="0.2">
      <c r="A201" s="68"/>
      <c r="B201" s="24">
        <v>9</v>
      </c>
      <c r="C201" s="11">
        <v>21266</v>
      </c>
      <c r="D201" s="69"/>
      <c r="E201" s="25">
        <v>6755.62</v>
      </c>
      <c r="F201" s="65"/>
    </row>
    <row r="202" spans="1:6" x14ac:dyDescent="0.2">
      <c r="A202" s="68"/>
      <c r="B202" s="46">
        <v>10</v>
      </c>
      <c r="C202" s="49">
        <v>21358</v>
      </c>
      <c r="D202" s="71"/>
      <c r="E202" s="32">
        <v>6725.31</v>
      </c>
      <c r="F202" s="72"/>
    </row>
    <row r="203" spans="1:6" x14ac:dyDescent="0.2">
      <c r="A203" s="68" t="s">
        <v>25</v>
      </c>
      <c r="B203" s="45">
        <v>1</v>
      </c>
      <c r="C203" s="51">
        <v>24804</v>
      </c>
      <c r="D203" s="73">
        <f>SUM(C203:C212)/COUNT(C203:C212)</f>
        <v>25809.599999999999</v>
      </c>
      <c r="E203" s="58">
        <v>10642</v>
      </c>
      <c r="F203" s="64">
        <f>SUM(E203:E212)/COUNT(E203:E212)</f>
        <v>10329.566000000001</v>
      </c>
    </row>
    <row r="204" spans="1:6" x14ac:dyDescent="0.2">
      <c r="A204" s="68"/>
      <c r="B204" s="24">
        <v>2</v>
      </c>
      <c r="C204" s="11">
        <v>25152</v>
      </c>
      <c r="D204" s="69"/>
      <c r="E204" s="59">
        <v>10172.299999999999</v>
      </c>
      <c r="F204" s="65"/>
    </row>
    <row r="205" spans="1:6" x14ac:dyDescent="0.2">
      <c r="A205" s="68"/>
      <c r="B205" s="24">
        <v>3</v>
      </c>
      <c r="C205" s="11">
        <v>25711</v>
      </c>
      <c r="D205" s="69"/>
      <c r="E205" s="59">
        <v>10444.799999999999</v>
      </c>
      <c r="F205" s="65"/>
    </row>
    <row r="206" spans="1:6" x14ac:dyDescent="0.2">
      <c r="A206" s="68"/>
      <c r="B206" s="24">
        <v>4</v>
      </c>
      <c r="C206" s="11">
        <v>26276</v>
      </c>
      <c r="D206" s="69"/>
      <c r="E206" s="59">
        <v>10568.4</v>
      </c>
      <c r="F206" s="65"/>
    </row>
    <row r="207" spans="1:6" x14ac:dyDescent="0.2">
      <c r="A207" s="68"/>
      <c r="B207" s="24">
        <v>5</v>
      </c>
      <c r="C207" s="11">
        <v>25881</v>
      </c>
      <c r="D207" s="69"/>
      <c r="E207" s="59">
        <v>10373.799999999999</v>
      </c>
      <c r="F207" s="65"/>
    </row>
    <row r="208" spans="1:6" x14ac:dyDescent="0.2">
      <c r="A208" s="68"/>
      <c r="B208" s="24">
        <v>6</v>
      </c>
      <c r="C208" s="11">
        <v>26185</v>
      </c>
      <c r="D208" s="70"/>
      <c r="E208" s="59">
        <v>9954.06</v>
      </c>
      <c r="F208" s="65"/>
    </row>
    <row r="209" spans="1:6" x14ac:dyDescent="0.2">
      <c r="A209" s="68"/>
      <c r="B209" s="24">
        <v>7</v>
      </c>
      <c r="C209" s="11">
        <v>26100</v>
      </c>
      <c r="D209" s="69"/>
      <c r="E209" s="25">
        <v>10189</v>
      </c>
      <c r="F209" s="65"/>
    </row>
    <row r="210" spans="1:6" x14ac:dyDescent="0.2">
      <c r="A210" s="68"/>
      <c r="B210" s="24">
        <v>8</v>
      </c>
      <c r="C210" s="11">
        <v>26170</v>
      </c>
      <c r="D210" s="69"/>
      <c r="E210" s="25">
        <v>10469.299999999999</v>
      </c>
      <c r="F210" s="65"/>
    </row>
    <row r="211" spans="1:6" x14ac:dyDescent="0.2">
      <c r="A211" s="68"/>
      <c r="B211" s="24">
        <v>9</v>
      </c>
      <c r="C211" s="11">
        <v>25745</v>
      </c>
      <c r="D211" s="69"/>
      <c r="E211" s="25">
        <v>10047.9</v>
      </c>
      <c r="F211" s="65"/>
    </row>
    <row r="212" spans="1:6" x14ac:dyDescent="0.2">
      <c r="A212" s="68"/>
      <c r="B212" s="46">
        <v>10</v>
      </c>
      <c r="C212" s="49">
        <v>26072</v>
      </c>
      <c r="D212" s="71"/>
      <c r="E212" s="32">
        <v>10434.1</v>
      </c>
      <c r="F212" s="72"/>
    </row>
    <row r="213" spans="1:6" x14ac:dyDescent="0.2">
      <c r="A213" s="68" t="s">
        <v>26</v>
      </c>
      <c r="B213" s="45">
        <v>1</v>
      </c>
      <c r="C213" s="51">
        <v>24816</v>
      </c>
      <c r="D213" s="73">
        <f>SUM(C213:C222)/COUNT(C213:C222)</f>
        <v>25695.4</v>
      </c>
      <c r="E213" s="58">
        <v>10689.4</v>
      </c>
      <c r="F213" s="64">
        <f>SUM(E213:E222)/COUNT(E213:E222)</f>
        <v>10609.710000000003</v>
      </c>
    </row>
    <row r="214" spans="1:6" x14ac:dyDescent="0.2">
      <c r="A214" s="68"/>
      <c r="B214" s="24">
        <v>2</v>
      </c>
      <c r="C214" s="11">
        <v>25708</v>
      </c>
      <c r="D214" s="69"/>
      <c r="E214" s="59">
        <v>10619.4</v>
      </c>
      <c r="F214" s="65"/>
    </row>
    <row r="215" spans="1:6" x14ac:dyDescent="0.2">
      <c r="A215" s="68"/>
      <c r="B215" s="24">
        <v>3</v>
      </c>
      <c r="C215" s="11">
        <v>25727</v>
      </c>
      <c r="D215" s="69"/>
      <c r="E215" s="59">
        <v>10407.6</v>
      </c>
      <c r="F215" s="65"/>
    </row>
    <row r="216" spans="1:6" x14ac:dyDescent="0.2">
      <c r="A216" s="68"/>
      <c r="B216" s="24">
        <v>4</v>
      </c>
      <c r="C216" s="11">
        <v>25875</v>
      </c>
      <c r="D216" s="69"/>
      <c r="E216" s="59">
        <v>10689.4</v>
      </c>
      <c r="F216" s="65"/>
    </row>
    <row r="217" spans="1:6" x14ac:dyDescent="0.2">
      <c r="A217" s="68"/>
      <c r="B217" s="24">
        <v>5</v>
      </c>
      <c r="C217" s="11">
        <v>25928</v>
      </c>
      <c r="D217" s="69"/>
      <c r="E217" s="59">
        <v>10552.8</v>
      </c>
      <c r="F217" s="65"/>
    </row>
    <row r="218" spans="1:6" x14ac:dyDescent="0.2">
      <c r="A218" s="68"/>
      <c r="B218" s="24">
        <v>6</v>
      </c>
      <c r="C218" s="11">
        <v>24957</v>
      </c>
      <c r="D218" s="70"/>
      <c r="E218" s="59">
        <v>10209.9</v>
      </c>
      <c r="F218" s="65"/>
    </row>
    <row r="219" spans="1:6" x14ac:dyDescent="0.2">
      <c r="A219" s="68"/>
      <c r="B219" s="24">
        <v>7</v>
      </c>
      <c r="C219" s="11">
        <v>25995</v>
      </c>
      <c r="D219" s="69"/>
      <c r="E219" s="25">
        <v>10726.4</v>
      </c>
      <c r="F219" s="65"/>
    </row>
    <row r="220" spans="1:6" x14ac:dyDescent="0.2">
      <c r="A220" s="68"/>
      <c r="B220" s="24">
        <v>8</v>
      </c>
      <c r="C220" s="11">
        <v>26072</v>
      </c>
      <c r="D220" s="69"/>
      <c r="E220" s="25">
        <v>10965.1</v>
      </c>
      <c r="F220" s="65"/>
    </row>
    <row r="221" spans="1:6" x14ac:dyDescent="0.2">
      <c r="A221" s="68"/>
      <c r="B221" s="24">
        <v>9</v>
      </c>
      <c r="C221" s="11">
        <v>25745</v>
      </c>
      <c r="D221" s="69"/>
      <c r="E221" s="25">
        <v>10602.1</v>
      </c>
      <c r="F221" s="65"/>
    </row>
    <row r="222" spans="1:6" x14ac:dyDescent="0.2">
      <c r="A222" s="68"/>
      <c r="B222" s="46">
        <v>10</v>
      </c>
      <c r="C222" s="49">
        <v>26131</v>
      </c>
      <c r="D222" s="71"/>
      <c r="E222" s="32">
        <v>10635</v>
      </c>
      <c r="F222" s="72"/>
    </row>
    <row r="223" spans="1:6" x14ac:dyDescent="0.2">
      <c r="A223" s="68" t="s">
        <v>27</v>
      </c>
      <c r="B223" s="45">
        <v>1</v>
      </c>
      <c r="C223" s="51">
        <v>24811</v>
      </c>
      <c r="D223" s="73">
        <f>SUM(C223:C232)/COUNT(C223:C232)</f>
        <v>25827.599999999999</v>
      </c>
      <c r="E223" s="58">
        <v>11502.3</v>
      </c>
      <c r="F223" s="64">
        <f>SUM(E223:E232)/COUNT(E223:E232)</f>
        <v>11656.77</v>
      </c>
    </row>
    <row r="224" spans="1:6" x14ac:dyDescent="0.2">
      <c r="A224" s="68"/>
      <c r="B224" s="24">
        <v>2</v>
      </c>
      <c r="C224" s="11">
        <v>25592</v>
      </c>
      <c r="D224" s="69"/>
      <c r="E224" s="59">
        <v>11695.6</v>
      </c>
      <c r="F224" s="65"/>
    </row>
    <row r="225" spans="1:6" x14ac:dyDescent="0.2">
      <c r="A225" s="68"/>
      <c r="B225" s="24">
        <v>3</v>
      </c>
      <c r="C225" s="11">
        <v>25676</v>
      </c>
      <c r="D225" s="69"/>
      <c r="E225" s="59">
        <v>11900</v>
      </c>
      <c r="F225" s="65"/>
    </row>
    <row r="226" spans="1:6" x14ac:dyDescent="0.2">
      <c r="A226" s="68"/>
      <c r="B226" s="24">
        <v>4</v>
      </c>
      <c r="C226" s="11">
        <v>26330</v>
      </c>
      <c r="D226" s="69"/>
      <c r="E226" s="59">
        <v>12225.5</v>
      </c>
      <c r="F226" s="65"/>
    </row>
    <row r="227" spans="1:6" x14ac:dyDescent="0.2">
      <c r="A227" s="68"/>
      <c r="B227" s="24">
        <v>5</v>
      </c>
      <c r="C227" s="11">
        <v>25940</v>
      </c>
      <c r="D227" s="69"/>
      <c r="E227" s="59">
        <v>11556.6</v>
      </c>
      <c r="F227" s="65"/>
    </row>
    <row r="228" spans="1:6" x14ac:dyDescent="0.2">
      <c r="A228" s="68"/>
      <c r="B228" s="24">
        <v>6</v>
      </c>
      <c r="C228" s="11">
        <v>25932</v>
      </c>
      <c r="D228" s="70"/>
      <c r="E228" s="59">
        <v>11695.6</v>
      </c>
      <c r="F228" s="65"/>
    </row>
    <row r="229" spans="1:6" x14ac:dyDescent="0.2">
      <c r="A229" s="68"/>
      <c r="B229" s="24">
        <v>7</v>
      </c>
      <c r="C229" s="11">
        <v>25994</v>
      </c>
      <c r="D229" s="69"/>
      <c r="E229" s="25">
        <v>11628.5</v>
      </c>
      <c r="F229" s="65"/>
    </row>
    <row r="230" spans="1:6" x14ac:dyDescent="0.2">
      <c r="A230" s="68"/>
      <c r="B230" s="24">
        <v>8</v>
      </c>
      <c r="C230" s="11">
        <v>26184</v>
      </c>
      <c r="D230" s="69"/>
      <c r="E230" s="25">
        <v>10847</v>
      </c>
      <c r="F230" s="65"/>
    </row>
    <row r="231" spans="1:6" x14ac:dyDescent="0.2">
      <c r="A231" s="68"/>
      <c r="B231" s="24">
        <v>9</v>
      </c>
      <c r="C231" s="11">
        <v>26516</v>
      </c>
      <c r="D231" s="69"/>
      <c r="E231" s="25">
        <v>11821</v>
      </c>
      <c r="F231" s="65"/>
    </row>
    <row r="232" spans="1:6" x14ac:dyDescent="0.2">
      <c r="A232" s="68"/>
      <c r="B232" s="46">
        <v>10</v>
      </c>
      <c r="C232" s="49">
        <v>25301</v>
      </c>
      <c r="D232" s="71"/>
      <c r="E232" s="32">
        <v>11695.6</v>
      </c>
      <c r="F232" s="72"/>
    </row>
    <row r="233" spans="1:6" x14ac:dyDescent="0.2">
      <c r="A233" s="68" t="s">
        <v>28</v>
      </c>
      <c r="B233" s="45">
        <v>1</v>
      </c>
      <c r="C233" s="51">
        <v>30224</v>
      </c>
      <c r="D233" s="73">
        <f>SUM(C233:C242)/COUNT(C233:C242)</f>
        <v>28337</v>
      </c>
      <c r="E233" s="58">
        <v>9867.68</v>
      </c>
      <c r="F233" s="64">
        <f>SUM(E233:E242)/COUNT(E233:E242)</f>
        <v>9725.277</v>
      </c>
    </row>
    <row r="234" spans="1:6" x14ac:dyDescent="0.2">
      <c r="A234" s="68"/>
      <c r="B234" s="24">
        <v>2</v>
      </c>
      <c r="C234" s="11">
        <v>30332</v>
      </c>
      <c r="D234" s="69"/>
      <c r="E234" s="59">
        <v>9332.52</v>
      </c>
      <c r="F234" s="65"/>
    </row>
    <row r="235" spans="1:6" x14ac:dyDescent="0.2">
      <c r="A235" s="68"/>
      <c r="B235" s="24">
        <v>3</v>
      </c>
      <c r="C235" s="11">
        <v>30293</v>
      </c>
      <c r="D235" s="69"/>
      <c r="E235" s="59">
        <v>10000.6</v>
      </c>
      <c r="F235" s="65"/>
    </row>
    <row r="236" spans="1:6" x14ac:dyDescent="0.2">
      <c r="A236" s="68"/>
      <c r="B236" s="24">
        <v>4</v>
      </c>
      <c r="C236" s="11">
        <v>30114</v>
      </c>
      <c r="D236" s="69"/>
      <c r="E236" s="59">
        <v>9763.1200000000008</v>
      </c>
      <c r="F236" s="65"/>
    </row>
    <row r="237" spans="1:6" x14ac:dyDescent="0.2">
      <c r="A237" s="68"/>
      <c r="B237" s="24">
        <v>5</v>
      </c>
      <c r="C237" s="11">
        <v>30183</v>
      </c>
      <c r="D237" s="69"/>
      <c r="E237" s="59">
        <v>9867.68</v>
      </c>
      <c r="F237" s="65"/>
    </row>
    <row r="238" spans="1:6" x14ac:dyDescent="0.2">
      <c r="A238" s="68"/>
      <c r="B238" s="24">
        <v>6</v>
      </c>
      <c r="C238" s="11">
        <v>26642</v>
      </c>
      <c r="D238" s="70"/>
      <c r="E238" s="59">
        <v>9816.07</v>
      </c>
      <c r="F238" s="65"/>
    </row>
    <row r="239" spans="1:6" x14ac:dyDescent="0.2">
      <c r="A239" s="68"/>
      <c r="B239" s="24">
        <v>7</v>
      </c>
      <c r="C239" s="11">
        <v>26499</v>
      </c>
      <c r="D239" s="69"/>
      <c r="E239" s="25">
        <v>9693.35</v>
      </c>
      <c r="F239" s="65"/>
    </row>
    <row r="240" spans="1:6" x14ac:dyDescent="0.2">
      <c r="A240" s="68"/>
      <c r="B240" s="24">
        <v>8</v>
      </c>
      <c r="C240" s="11">
        <v>26329</v>
      </c>
      <c r="D240" s="69"/>
      <c r="E240" s="25">
        <v>9949.84</v>
      </c>
      <c r="F240" s="65"/>
    </row>
    <row r="241" spans="1:6" x14ac:dyDescent="0.2">
      <c r="A241" s="68"/>
      <c r="B241" s="24">
        <v>9</v>
      </c>
      <c r="C241" s="11">
        <v>26361</v>
      </c>
      <c r="D241" s="69"/>
      <c r="E241" s="25">
        <v>9448.17</v>
      </c>
      <c r="F241" s="65"/>
    </row>
    <row r="242" spans="1:6" x14ac:dyDescent="0.2">
      <c r="A242" s="68"/>
      <c r="B242" s="46">
        <v>10</v>
      </c>
      <c r="C242" s="49">
        <v>26393</v>
      </c>
      <c r="D242" s="71"/>
      <c r="E242" s="32">
        <v>9513.74</v>
      </c>
      <c r="F242" s="72"/>
    </row>
    <row r="243" spans="1:6" x14ac:dyDescent="0.2">
      <c r="A243" s="68" t="s">
        <v>29</v>
      </c>
      <c r="B243" s="45">
        <v>1</v>
      </c>
      <c r="C243" s="51">
        <v>25905</v>
      </c>
      <c r="D243" s="73">
        <f>SUM(C243:C252)/COUNT(C243:C252)</f>
        <v>26416</v>
      </c>
      <c r="E243" s="58">
        <v>11019.3</v>
      </c>
      <c r="F243" s="64">
        <f>SUM(E243:E252)/COUNT(E243:E252)</f>
        <v>11036.66</v>
      </c>
    </row>
    <row r="244" spans="1:6" x14ac:dyDescent="0.2">
      <c r="A244" s="68"/>
      <c r="B244" s="24">
        <v>2</v>
      </c>
      <c r="C244" s="11">
        <v>26321</v>
      </c>
      <c r="D244" s="69"/>
      <c r="E244" s="59">
        <v>10742</v>
      </c>
      <c r="F244" s="65"/>
    </row>
    <row r="245" spans="1:6" x14ac:dyDescent="0.2">
      <c r="A245" s="68"/>
      <c r="B245" s="24">
        <v>3</v>
      </c>
      <c r="C245" s="11">
        <v>26649</v>
      </c>
      <c r="D245" s="69"/>
      <c r="E245" s="59">
        <v>11219.2</v>
      </c>
      <c r="F245" s="65"/>
    </row>
    <row r="246" spans="1:6" x14ac:dyDescent="0.2">
      <c r="A246" s="68"/>
      <c r="B246" s="24">
        <v>4</v>
      </c>
      <c r="C246" s="11">
        <v>26621</v>
      </c>
      <c r="D246" s="69"/>
      <c r="E246" s="59">
        <v>10978.4</v>
      </c>
      <c r="F246" s="65"/>
    </row>
    <row r="247" spans="1:6" x14ac:dyDescent="0.2">
      <c r="A247" s="68"/>
      <c r="B247" s="24">
        <v>5</v>
      </c>
      <c r="C247" s="11">
        <v>26452</v>
      </c>
      <c r="D247" s="69"/>
      <c r="E247" s="59">
        <v>10922.4</v>
      </c>
      <c r="F247" s="65"/>
    </row>
    <row r="248" spans="1:6" x14ac:dyDescent="0.2">
      <c r="A248" s="68"/>
      <c r="B248" s="24">
        <v>6</v>
      </c>
      <c r="C248" s="11">
        <v>26565</v>
      </c>
      <c r="D248" s="70"/>
      <c r="E248" s="59">
        <v>11108.8</v>
      </c>
      <c r="F248" s="65"/>
    </row>
    <row r="249" spans="1:6" x14ac:dyDescent="0.2">
      <c r="A249" s="68"/>
      <c r="B249" s="24">
        <v>7</v>
      </c>
      <c r="C249" s="11">
        <v>26390</v>
      </c>
      <c r="D249" s="69"/>
      <c r="E249" s="25">
        <v>11148.4</v>
      </c>
      <c r="F249" s="65"/>
    </row>
    <row r="250" spans="1:6" x14ac:dyDescent="0.2">
      <c r="A250" s="68"/>
      <c r="B250" s="24">
        <v>8</v>
      </c>
      <c r="C250" s="11">
        <v>26423</v>
      </c>
      <c r="D250" s="69"/>
      <c r="E250" s="25">
        <v>10978.4</v>
      </c>
      <c r="F250" s="65"/>
    </row>
    <row r="251" spans="1:6" x14ac:dyDescent="0.2">
      <c r="A251" s="68"/>
      <c r="B251" s="24">
        <v>9</v>
      </c>
      <c r="C251" s="11">
        <v>26426</v>
      </c>
      <c r="D251" s="69"/>
      <c r="E251" s="25">
        <v>11312</v>
      </c>
      <c r="F251" s="65"/>
    </row>
    <row r="252" spans="1:6" x14ac:dyDescent="0.2">
      <c r="A252" s="68"/>
      <c r="B252" s="46">
        <v>10</v>
      </c>
      <c r="C252" s="49">
        <v>26408</v>
      </c>
      <c r="D252" s="71"/>
      <c r="E252" s="32">
        <v>10937.7</v>
      </c>
      <c r="F252" s="72"/>
    </row>
    <row r="253" spans="1:6" x14ac:dyDescent="0.2">
      <c r="A253" s="68" t="s">
        <v>30</v>
      </c>
      <c r="B253" s="45">
        <v>1</v>
      </c>
      <c r="C253" s="51">
        <v>38767</v>
      </c>
      <c r="D253" s="73">
        <f>SUM(C253:C262)/COUNT(C253:C262)</f>
        <v>37141.4</v>
      </c>
      <c r="E253" s="58">
        <v>14937.2</v>
      </c>
      <c r="F253" s="64">
        <f>SUM(E253:E262)/COUNT(E253:E262)</f>
        <v>14938.439999999997</v>
      </c>
    </row>
    <row r="254" spans="1:6" x14ac:dyDescent="0.2">
      <c r="A254" s="68"/>
      <c r="B254" s="24">
        <v>2</v>
      </c>
      <c r="C254" s="11">
        <v>39025</v>
      </c>
      <c r="D254" s="69"/>
      <c r="E254" s="59">
        <v>14882.9</v>
      </c>
      <c r="F254" s="65"/>
    </row>
    <row r="255" spans="1:6" x14ac:dyDescent="0.2">
      <c r="A255" s="68"/>
      <c r="B255" s="24">
        <v>3</v>
      </c>
      <c r="C255" s="11">
        <v>39387</v>
      </c>
      <c r="D255" s="69"/>
      <c r="E255" s="59">
        <v>14694.8</v>
      </c>
      <c r="F255" s="65"/>
    </row>
    <row r="256" spans="1:6" x14ac:dyDescent="0.2">
      <c r="A256" s="68"/>
      <c r="B256" s="24">
        <v>4</v>
      </c>
      <c r="C256" s="11">
        <v>39182</v>
      </c>
      <c r="D256" s="69"/>
      <c r="E256" s="59">
        <v>14948.1</v>
      </c>
      <c r="F256" s="65"/>
    </row>
    <row r="257" spans="1:6" x14ac:dyDescent="0.2">
      <c r="A257" s="68"/>
      <c r="B257" s="24">
        <v>5</v>
      </c>
      <c r="C257" s="11">
        <v>39102</v>
      </c>
      <c r="D257" s="69"/>
      <c r="E257" s="59">
        <v>14694.8</v>
      </c>
      <c r="F257" s="65"/>
    </row>
    <row r="258" spans="1:6" x14ac:dyDescent="0.2">
      <c r="A258" s="68"/>
      <c r="B258" s="24">
        <v>6</v>
      </c>
      <c r="C258" s="11">
        <v>34810</v>
      </c>
      <c r="D258" s="70"/>
      <c r="E258" s="59">
        <v>15084</v>
      </c>
      <c r="F258" s="65"/>
    </row>
    <row r="259" spans="1:6" x14ac:dyDescent="0.2">
      <c r="A259" s="68"/>
      <c r="B259" s="24">
        <v>7</v>
      </c>
      <c r="C259" s="11">
        <v>35196</v>
      </c>
      <c r="D259" s="69"/>
      <c r="E259" s="25">
        <v>15104.2</v>
      </c>
      <c r="F259" s="65"/>
    </row>
    <row r="260" spans="1:6" x14ac:dyDescent="0.2">
      <c r="A260" s="68"/>
      <c r="B260" s="24">
        <v>8</v>
      </c>
      <c r="C260" s="11">
        <v>35284</v>
      </c>
      <c r="D260" s="69"/>
      <c r="E260" s="25">
        <v>15338.3</v>
      </c>
      <c r="F260" s="65"/>
    </row>
    <row r="261" spans="1:6" x14ac:dyDescent="0.2">
      <c r="A261" s="68"/>
      <c r="B261" s="24">
        <v>9</v>
      </c>
      <c r="C261" s="11">
        <v>35237</v>
      </c>
      <c r="D261" s="69"/>
      <c r="E261" s="25">
        <v>15005.3</v>
      </c>
      <c r="F261" s="65"/>
    </row>
    <row r="262" spans="1:6" x14ac:dyDescent="0.2">
      <c r="A262" s="68"/>
      <c r="B262" s="46">
        <v>10</v>
      </c>
      <c r="C262" s="49">
        <v>35424</v>
      </c>
      <c r="D262" s="71"/>
      <c r="E262" s="32">
        <v>14694.8</v>
      </c>
      <c r="F262" s="72"/>
    </row>
    <row r="263" spans="1:6" x14ac:dyDescent="0.2">
      <c r="A263" s="68" t="s">
        <v>31</v>
      </c>
      <c r="B263" s="45">
        <v>1</v>
      </c>
      <c r="C263" s="51">
        <v>33880</v>
      </c>
      <c r="D263" s="73">
        <f>SUM(C263:C272)/COUNT(C263:C272)</f>
        <v>34892</v>
      </c>
      <c r="E263" s="58">
        <v>14827.4</v>
      </c>
      <c r="F263" s="64">
        <f>SUM(E263:E272)/COUNT(E263:E272)</f>
        <v>14862.05</v>
      </c>
    </row>
    <row r="264" spans="1:6" x14ac:dyDescent="0.2">
      <c r="A264" s="68"/>
      <c r="B264" s="24">
        <v>2</v>
      </c>
      <c r="C264" s="11">
        <v>34351</v>
      </c>
      <c r="D264" s="69"/>
      <c r="E264" s="59">
        <v>14992</v>
      </c>
      <c r="F264" s="65"/>
    </row>
    <row r="265" spans="1:6" x14ac:dyDescent="0.2">
      <c r="A265" s="68"/>
      <c r="B265" s="24">
        <v>3</v>
      </c>
      <c r="C265" s="11">
        <v>35209</v>
      </c>
      <c r="D265" s="69"/>
      <c r="E265" s="59">
        <v>14788.8</v>
      </c>
      <c r="F265" s="65"/>
    </row>
    <row r="266" spans="1:6" x14ac:dyDescent="0.2">
      <c r="A266" s="68"/>
      <c r="B266" s="24">
        <v>4</v>
      </c>
      <c r="C266" s="11">
        <v>35056</v>
      </c>
      <c r="D266" s="69"/>
      <c r="E266" s="59">
        <v>14834.8</v>
      </c>
      <c r="F266" s="65"/>
    </row>
    <row r="267" spans="1:6" x14ac:dyDescent="0.2">
      <c r="A267" s="68"/>
      <c r="B267" s="24">
        <v>5</v>
      </c>
      <c r="C267" s="11">
        <v>35144</v>
      </c>
      <c r="D267" s="69"/>
      <c r="E267" s="59">
        <v>14788.8</v>
      </c>
      <c r="F267" s="65"/>
    </row>
    <row r="268" spans="1:6" x14ac:dyDescent="0.2">
      <c r="A268" s="68"/>
      <c r="B268" s="24">
        <v>6</v>
      </c>
      <c r="C268" s="11">
        <v>35114</v>
      </c>
      <c r="D268" s="70"/>
      <c r="E268" s="59">
        <v>14827.4</v>
      </c>
      <c r="F268" s="65"/>
    </row>
    <row r="269" spans="1:6" x14ac:dyDescent="0.2">
      <c r="A269" s="68"/>
      <c r="B269" s="24">
        <v>7</v>
      </c>
      <c r="C269" s="11">
        <v>35078</v>
      </c>
      <c r="D269" s="69"/>
      <c r="E269" s="25">
        <v>14665.1</v>
      </c>
      <c r="F269" s="65"/>
    </row>
    <row r="270" spans="1:6" x14ac:dyDescent="0.2">
      <c r="A270" s="68"/>
      <c r="B270" s="24">
        <v>8</v>
      </c>
      <c r="C270" s="11">
        <v>35093</v>
      </c>
      <c r="D270" s="69"/>
      <c r="E270" s="25">
        <v>14992</v>
      </c>
      <c r="F270" s="65"/>
    </row>
    <row r="271" spans="1:6" x14ac:dyDescent="0.2">
      <c r="A271" s="68"/>
      <c r="B271" s="24">
        <v>9</v>
      </c>
      <c r="C271" s="11">
        <v>35065</v>
      </c>
      <c r="D271" s="69"/>
      <c r="E271" s="25">
        <v>15115.4</v>
      </c>
      <c r="F271" s="65"/>
    </row>
    <row r="272" spans="1:6" x14ac:dyDescent="0.2">
      <c r="A272" s="68"/>
      <c r="B272" s="46">
        <v>10</v>
      </c>
      <c r="C272" s="49">
        <v>34930</v>
      </c>
      <c r="D272" s="71"/>
      <c r="E272" s="32">
        <v>14788.8</v>
      </c>
      <c r="F272" s="72"/>
    </row>
    <row r="273" spans="1:6" x14ac:dyDescent="0.2">
      <c r="A273" s="68" t="s">
        <v>32</v>
      </c>
      <c r="B273" s="45">
        <v>1</v>
      </c>
      <c r="C273" s="51">
        <v>35225</v>
      </c>
      <c r="D273" s="73">
        <f>SUM(C273:C282)/COUNT(C273:C282)</f>
        <v>35017.4</v>
      </c>
      <c r="E273" s="58">
        <v>12655.7</v>
      </c>
      <c r="F273" s="64">
        <f>SUM(E273:E282)/COUNT(E273:E282)</f>
        <v>13506.59</v>
      </c>
    </row>
    <row r="274" spans="1:6" x14ac:dyDescent="0.2">
      <c r="A274" s="68"/>
      <c r="B274" s="24">
        <v>2</v>
      </c>
      <c r="C274" s="11">
        <v>35098</v>
      </c>
      <c r="D274" s="69"/>
      <c r="E274" s="59">
        <v>13752.2</v>
      </c>
      <c r="F274" s="65"/>
    </row>
    <row r="275" spans="1:6" x14ac:dyDescent="0.2">
      <c r="A275" s="68"/>
      <c r="B275" s="24">
        <v>3</v>
      </c>
      <c r="C275" s="11">
        <v>34992</v>
      </c>
      <c r="D275" s="69"/>
      <c r="E275" s="59">
        <v>13469.7</v>
      </c>
      <c r="F275" s="65"/>
    </row>
    <row r="276" spans="1:6" x14ac:dyDescent="0.2">
      <c r="A276" s="68"/>
      <c r="B276" s="24">
        <v>4</v>
      </c>
      <c r="C276" s="11">
        <v>34706</v>
      </c>
      <c r="D276" s="69"/>
      <c r="E276" s="59">
        <v>13499.4</v>
      </c>
      <c r="F276" s="65"/>
    </row>
    <row r="277" spans="1:6" x14ac:dyDescent="0.2">
      <c r="A277" s="68"/>
      <c r="B277" s="24">
        <v>5</v>
      </c>
      <c r="C277" s="11">
        <v>35218</v>
      </c>
      <c r="D277" s="69"/>
      <c r="E277" s="59">
        <v>13795.4</v>
      </c>
      <c r="F277" s="65"/>
    </row>
    <row r="278" spans="1:6" x14ac:dyDescent="0.2">
      <c r="A278" s="68"/>
      <c r="B278" s="24">
        <v>6</v>
      </c>
      <c r="C278" s="11">
        <v>35083</v>
      </c>
      <c r="D278" s="70"/>
      <c r="E278" s="59">
        <v>13395.7</v>
      </c>
      <c r="F278" s="65"/>
    </row>
    <row r="279" spans="1:6" x14ac:dyDescent="0.2">
      <c r="A279" s="68"/>
      <c r="B279" s="24">
        <v>7</v>
      </c>
      <c r="C279" s="11">
        <v>34800</v>
      </c>
      <c r="D279" s="69"/>
      <c r="E279" s="25">
        <v>13499.4</v>
      </c>
      <c r="F279" s="65"/>
    </row>
    <row r="280" spans="1:6" x14ac:dyDescent="0.2">
      <c r="A280" s="68"/>
      <c r="B280" s="24">
        <v>8</v>
      </c>
      <c r="C280" s="11">
        <v>35098</v>
      </c>
      <c r="D280" s="69"/>
      <c r="E280" s="25">
        <v>13790.4</v>
      </c>
      <c r="F280" s="65"/>
    </row>
    <row r="281" spans="1:6" x14ac:dyDescent="0.2">
      <c r="A281" s="68"/>
      <c r="B281" s="24">
        <v>9</v>
      </c>
      <c r="C281" s="11">
        <v>35077</v>
      </c>
      <c r="D281" s="69"/>
      <c r="E281" s="25">
        <v>13768.7</v>
      </c>
      <c r="F281" s="65"/>
    </row>
    <row r="282" spans="1:6" x14ac:dyDescent="0.2">
      <c r="A282" s="68"/>
      <c r="B282" s="46">
        <v>10</v>
      </c>
      <c r="C282" s="49">
        <v>34877</v>
      </c>
      <c r="D282" s="71"/>
      <c r="E282" s="32">
        <v>13439.3</v>
      </c>
      <c r="F282" s="72"/>
    </row>
    <row r="283" spans="1:6" x14ac:dyDescent="0.2">
      <c r="A283" s="68" t="s">
        <v>33</v>
      </c>
      <c r="B283" s="45">
        <v>1</v>
      </c>
      <c r="C283" s="51">
        <v>34800</v>
      </c>
      <c r="D283" s="73">
        <f>SUM(C283:C292)/COUNT(C283:C292)</f>
        <v>34874.6</v>
      </c>
      <c r="E283" s="58">
        <v>13303.8</v>
      </c>
      <c r="F283" s="64">
        <f>SUM(E283:E292)/COUNT(E283:E292)</f>
        <v>13567.11</v>
      </c>
    </row>
    <row r="284" spans="1:6" x14ac:dyDescent="0.2">
      <c r="A284" s="68"/>
      <c r="B284" s="24">
        <v>2</v>
      </c>
      <c r="C284" s="11">
        <v>34718</v>
      </c>
      <c r="D284" s="69"/>
      <c r="E284" s="59">
        <v>13559.2</v>
      </c>
      <c r="F284" s="65"/>
    </row>
    <row r="285" spans="1:6" x14ac:dyDescent="0.2">
      <c r="A285" s="68"/>
      <c r="B285" s="24">
        <v>3</v>
      </c>
      <c r="C285" s="11">
        <v>34656</v>
      </c>
      <c r="D285" s="69"/>
      <c r="E285" s="59">
        <v>13823.9</v>
      </c>
      <c r="F285" s="65"/>
    </row>
    <row r="286" spans="1:6" x14ac:dyDescent="0.2">
      <c r="A286" s="68"/>
      <c r="B286" s="24">
        <v>4</v>
      </c>
      <c r="C286" s="11">
        <v>34895</v>
      </c>
      <c r="D286" s="69"/>
      <c r="E286" s="59">
        <v>13516.8</v>
      </c>
      <c r="F286" s="65"/>
    </row>
    <row r="287" spans="1:6" x14ac:dyDescent="0.2">
      <c r="A287" s="68"/>
      <c r="B287" s="24">
        <v>5</v>
      </c>
      <c r="C287" s="11">
        <v>34905</v>
      </c>
      <c r="D287" s="69"/>
      <c r="E287" s="59">
        <v>13800.6</v>
      </c>
      <c r="F287" s="65"/>
    </row>
    <row r="288" spans="1:6" x14ac:dyDescent="0.2">
      <c r="A288" s="68"/>
      <c r="B288" s="24">
        <v>6</v>
      </c>
      <c r="C288" s="11">
        <v>34969</v>
      </c>
      <c r="D288" s="70"/>
      <c r="E288" s="59">
        <v>12940.5</v>
      </c>
      <c r="F288" s="65"/>
    </row>
    <row r="289" spans="1:6" x14ac:dyDescent="0.2">
      <c r="A289" s="68"/>
      <c r="B289" s="24">
        <v>7</v>
      </c>
      <c r="C289" s="11">
        <v>35073</v>
      </c>
      <c r="D289" s="69"/>
      <c r="E289" s="25">
        <v>13517.8</v>
      </c>
      <c r="F289" s="65"/>
    </row>
    <row r="290" spans="1:6" x14ac:dyDescent="0.2">
      <c r="A290" s="68"/>
      <c r="B290" s="24">
        <v>8</v>
      </c>
      <c r="C290" s="11">
        <v>34889</v>
      </c>
      <c r="D290" s="69"/>
      <c r="E290" s="25">
        <v>13823.9</v>
      </c>
      <c r="F290" s="65"/>
    </row>
    <row r="291" spans="1:6" x14ac:dyDescent="0.2">
      <c r="A291" s="68"/>
      <c r="B291" s="24">
        <v>9</v>
      </c>
      <c r="C291" s="11">
        <v>34911</v>
      </c>
      <c r="D291" s="69"/>
      <c r="E291" s="25">
        <v>13719</v>
      </c>
      <c r="F291" s="65"/>
    </row>
    <row r="292" spans="1:6" x14ac:dyDescent="0.2">
      <c r="A292" s="68"/>
      <c r="B292" s="46">
        <v>10</v>
      </c>
      <c r="C292" s="49">
        <v>34930</v>
      </c>
      <c r="D292" s="71"/>
      <c r="E292" s="32">
        <v>13665.6</v>
      </c>
      <c r="F292" s="72"/>
    </row>
    <row r="293" spans="1:6" x14ac:dyDescent="0.2">
      <c r="A293" s="68" t="s">
        <v>34</v>
      </c>
      <c r="B293" s="45">
        <v>1</v>
      </c>
      <c r="C293" s="51">
        <v>35244</v>
      </c>
      <c r="D293" s="73">
        <f>SUM(C293:C302)/COUNT(C293:C302)</f>
        <v>34769.1</v>
      </c>
      <c r="E293" s="58">
        <v>13873.5</v>
      </c>
      <c r="F293" s="64">
        <f>SUM(E293:E302)/COUNT(E293:E302)</f>
        <v>14411.49</v>
      </c>
    </row>
    <row r="294" spans="1:6" x14ac:dyDescent="0.2">
      <c r="A294" s="68"/>
      <c r="B294" s="24">
        <v>2</v>
      </c>
      <c r="C294" s="11">
        <v>34836</v>
      </c>
      <c r="D294" s="69"/>
      <c r="E294" s="59">
        <v>13687.5</v>
      </c>
      <c r="F294" s="65"/>
    </row>
    <row r="295" spans="1:6" x14ac:dyDescent="0.2">
      <c r="A295" s="68"/>
      <c r="B295" s="24">
        <v>3</v>
      </c>
      <c r="C295" s="11">
        <v>35024</v>
      </c>
      <c r="D295" s="69"/>
      <c r="E295" s="59">
        <v>14530.7</v>
      </c>
      <c r="F295" s="65"/>
    </row>
    <row r="296" spans="1:6" x14ac:dyDescent="0.2">
      <c r="A296" s="68"/>
      <c r="B296" s="24">
        <v>4</v>
      </c>
      <c r="C296" s="11">
        <v>35327</v>
      </c>
      <c r="D296" s="69"/>
      <c r="E296" s="59">
        <v>14464.1</v>
      </c>
      <c r="F296" s="65"/>
    </row>
    <row r="297" spans="1:6" x14ac:dyDescent="0.2">
      <c r="A297" s="68"/>
      <c r="B297" s="24">
        <v>5</v>
      </c>
      <c r="C297" s="11">
        <v>35275</v>
      </c>
      <c r="D297" s="69"/>
      <c r="E297" s="59">
        <v>14842</v>
      </c>
      <c r="F297" s="65"/>
    </row>
    <row r="298" spans="1:6" x14ac:dyDescent="0.2">
      <c r="A298" s="68"/>
      <c r="B298" s="24">
        <v>6</v>
      </c>
      <c r="C298" s="11">
        <v>34180</v>
      </c>
      <c r="D298" s="70"/>
      <c r="E298" s="59">
        <v>14516.6</v>
      </c>
      <c r="F298" s="65"/>
    </row>
    <row r="299" spans="1:6" x14ac:dyDescent="0.2">
      <c r="A299" s="68"/>
      <c r="B299" s="24">
        <v>7</v>
      </c>
      <c r="C299" s="11">
        <v>34290</v>
      </c>
      <c r="D299" s="69"/>
      <c r="E299" s="25">
        <v>14537.6</v>
      </c>
      <c r="F299" s="65"/>
    </row>
    <row r="300" spans="1:6" x14ac:dyDescent="0.2">
      <c r="A300" s="68"/>
      <c r="B300" s="24">
        <v>8</v>
      </c>
      <c r="C300" s="11">
        <v>34696</v>
      </c>
      <c r="D300" s="69"/>
      <c r="E300" s="25">
        <v>14176</v>
      </c>
      <c r="F300" s="65"/>
    </row>
    <row r="301" spans="1:6" x14ac:dyDescent="0.2">
      <c r="A301" s="68"/>
      <c r="B301" s="24">
        <v>9</v>
      </c>
      <c r="C301" s="11">
        <v>34316</v>
      </c>
      <c r="D301" s="69"/>
      <c r="E301" s="25">
        <v>14717.9</v>
      </c>
      <c r="F301" s="65"/>
    </row>
    <row r="302" spans="1:6" x14ac:dyDescent="0.2">
      <c r="A302" s="68"/>
      <c r="B302" s="46">
        <v>10</v>
      </c>
      <c r="C302" s="49">
        <v>34503</v>
      </c>
      <c r="D302" s="71"/>
      <c r="E302" s="32">
        <v>14769</v>
      </c>
      <c r="F302" s="72"/>
    </row>
    <row r="303" spans="1:6" x14ac:dyDescent="0.2">
      <c r="A303" s="68" t="s">
        <v>35</v>
      </c>
      <c r="B303" s="45">
        <v>1</v>
      </c>
      <c r="C303" s="51">
        <v>39482</v>
      </c>
      <c r="D303" s="73">
        <f>SUM(C303:C312)/COUNT(C303:C312)</f>
        <v>38506.300000000003</v>
      </c>
      <c r="E303" s="58">
        <v>19751.3</v>
      </c>
      <c r="F303" s="64">
        <f>SUM(E303:E312)/COUNT(E303:E312)</f>
        <v>19883.749999999996</v>
      </c>
    </row>
    <row r="304" spans="1:6" x14ac:dyDescent="0.2">
      <c r="A304" s="68"/>
      <c r="B304" s="24">
        <v>2</v>
      </c>
      <c r="C304" s="11">
        <v>38665</v>
      </c>
      <c r="D304" s="69"/>
      <c r="E304" s="59">
        <v>19197.7</v>
      </c>
      <c r="F304" s="65"/>
    </row>
    <row r="305" spans="1:6" x14ac:dyDescent="0.2">
      <c r="A305" s="68"/>
      <c r="B305" s="24">
        <v>3</v>
      </c>
      <c r="C305" s="11">
        <v>37509</v>
      </c>
      <c r="D305" s="69"/>
      <c r="E305" s="59">
        <v>19865.099999999999</v>
      </c>
      <c r="F305" s="65"/>
    </row>
    <row r="306" spans="1:6" x14ac:dyDescent="0.2">
      <c r="A306" s="68"/>
      <c r="B306" s="24">
        <v>4</v>
      </c>
      <c r="C306" s="11">
        <v>39596</v>
      </c>
      <c r="D306" s="69"/>
      <c r="E306" s="59">
        <v>20011.900000000001</v>
      </c>
      <c r="F306" s="65"/>
    </row>
    <row r="307" spans="1:6" x14ac:dyDescent="0.2">
      <c r="A307" s="68"/>
      <c r="B307" s="24">
        <v>5</v>
      </c>
      <c r="C307" s="11">
        <v>39115</v>
      </c>
      <c r="D307" s="69"/>
      <c r="E307" s="59">
        <v>20398.599999999999</v>
      </c>
      <c r="F307" s="65"/>
    </row>
    <row r="308" spans="1:6" x14ac:dyDescent="0.2">
      <c r="A308" s="68"/>
      <c r="B308" s="24">
        <v>6</v>
      </c>
      <c r="C308" s="11">
        <v>39025</v>
      </c>
      <c r="D308" s="70"/>
      <c r="E308" s="59">
        <v>19470.2</v>
      </c>
      <c r="F308" s="65"/>
    </row>
    <row r="309" spans="1:6" x14ac:dyDescent="0.2">
      <c r="A309" s="68"/>
      <c r="B309" s="24">
        <v>7</v>
      </c>
      <c r="C309" s="11">
        <v>37682</v>
      </c>
      <c r="D309" s="69"/>
      <c r="E309" s="25">
        <v>19861.5</v>
      </c>
      <c r="F309" s="65"/>
    </row>
    <row r="310" spans="1:6" x14ac:dyDescent="0.2">
      <c r="A310" s="68"/>
      <c r="B310" s="24">
        <v>8</v>
      </c>
      <c r="C310" s="11">
        <v>37579</v>
      </c>
      <c r="D310" s="69"/>
      <c r="E310" s="25">
        <v>20048.900000000001</v>
      </c>
      <c r="F310" s="65"/>
    </row>
    <row r="311" spans="1:6" x14ac:dyDescent="0.2">
      <c r="A311" s="68"/>
      <c r="B311" s="24">
        <v>9</v>
      </c>
      <c r="C311" s="11">
        <v>38432</v>
      </c>
      <c r="D311" s="69"/>
      <c r="E311" s="25">
        <v>20372.3</v>
      </c>
      <c r="F311" s="65"/>
    </row>
    <row r="312" spans="1:6" x14ac:dyDescent="0.2">
      <c r="A312" s="68"/>
      <c r="B312" s="46">
        <v>10</v>
      </c>
      <c r="C312" s="49">
        <v>37978</v>
      </c>
      <c r="D312" s="71"/>
      <c r="E312" s="32">
        <v>19860</v>
      </c>
      <c r="F312" s="72"/>
    </row>
    <row r="313" spans="1:6" x14ac:dyDescent="0.2">
      <c r="A313" s="68" t="s">
        <v>36</v>
      </c>
      <c r="B313" s="45">
        <v>1</v>
      </c>
      <c r="C313" s="11">
        <v>37483</v>
      </c>
      <c r="D313" s="73">
        <f>SUM(C313:C322)/COUNT(C313:C322)</f>
        <v>37513.9</v>
      </c>
      <c r="E313" s="59">
        <v>19698.099999999999</v>
      </c>
      <c r="F313" s="64">
        <f>SUM(E313:E322)/COUNT(E313:E322)</f>
        <v>19585.05</v>
      </c>
    </row>
    <row r="314" spans="1:6" x14ac:dyDescent="0.2">
      <c r="A314" s="68"/>
      <c r="B314" s="24">
        <v>2</v>
      </c>
      <c r="C314" s="11">
        <v>37392</v>
      </c>
      <c r="D314" s="69"/>
      <c r="E314" s="59">
        <v>19509.7</v>
      </c>
      <c r="F314" s="65"/>
    </row>
    <row r="315" spans="1:6" x14ac:dyDescent="0.2">
      <c r="A315" s="68"/>
      <c r="B315" s="24">
        <v>3</v>
      </c>
      <c r="C315" s="11">
        <v>37629</v>
      </c>
      <c r="D315" s="69"/>
      <c r="E315" s="59">
        <v>19631.599999999999</v>
      </c>
      <c r="F315" s="65"/>
    </row>
    <row r="316" spans="1:6" x14ac:dyDescent="0.2">
      <c r="A316" s="68"/>
      <c r="B316" s="24">
        <v>4</v>
      </c>
      <c r="C316" s="11">
        <v>37450</v>
      </c>
      <c r="D316" s="69"/>
      <c r="E316" s="59">
        <v>19938.900000000001</v>
      </c>
      <c r="F316" s="65"/>
    </row>
    <row r="317" spans="1:6" x14ac:dyDescent="0.2">
      <c r="A317" s="68"/>
      <c r="B317" s="24">
        <v>5</v>
      </c>
      <c r="C317" s="11">
        <v>37529</v>
      </c>
      <c r="D317" s="69"/>
      <c r="E317" s="25">
        <v>19669.400000000001</v>
      </c>
      <c r="F317" s="65"/>
    </row>
    <row r="318" spans="1:6" x14ac:dyDescent="0.2">
      <c r="A318" s="68"/>
      <c r="B318" s="24">
        <v>6</v>
      </c>
      <c r="C318" s="11">
        <v>37579</v>
      </c>
      <c r="D318" s="70"/>
      <c r="E318" s="25">
        <v>20048.900000000001</v>
      </c>
      <c r="F318" s="65"/>
    </row>
    <row r="319" spans="1:6" x14ac:dyDescent="0.2">
      <c r="A319" s="68"/>
      <c r="B319" s="24">
        <v>7</v>
      </c>
      <c r="C319" s="11">
        <v>37454</v>
      </c>
      <c r="D319" s="69"/>
      <c r="E319" s="25">
        <v>19829</v>
      </c>
      <c r="F319" s="65"/>
    </row>
    <row r="320" spans="1:6" x14ac:dyDescent="0.2">
      <c r="A320" s="68"/>
      <c r="B320" s="24">
        <v>8</v>
      </c>
      <c r="C320" s="49">
        <v>37715</v>
      </c>
      <c r="D320" s="69"/>
      <c r="E320" s="32">
        <v>18984.599999999999</v>
      </c>
      <c r="F320" s="65"/>
    </row>
    <row r="321" spans="1:6" x14ac:dyDescent="0.2">
      <c r="A321" s="68"/>
      <c r="B321" s="24">
        <v>9</v>
      </c>
      <c r="C321" s="11">
        <v>37431</v>
      </c>
      <c r="D321" s="69"/>
      <c r="E321" s="25">
        <v>19770.5</v>
      </c>
      <c r="F321" s="65"/>
    </row>
    <row r="322" spans="1:6" x14ac:dyDescent="0.2">
      <c r="A322" s="68"/>
      <c r="B322" s="46">
        <v>10</v>
      </c>
      <c r="C322" s="49">
        <v>37477</v>
      </c>
      <c r="D322" s="71"/>
      <c r="E322" s="32">
        <v>18769.8</v>
      </c>
      <c r="F322" s="72"/>
    </row>
    <row r="323" spans="1:6" x14ac:dyDescent="0.2">
      <c r="A323" s="68" t="s">
        <v>37</v>
      </c>
      <c r="B323" s="45">
        <v>1</v>
      </c>
      <c r="C323" s="51">
        <v>37441</v>
      </c>
      <c r="D323" s="73">
        <f>SUM(C323:C332)/COUNT(C323:C332)</f>
        <v>37988.6</v>
      </c>
      <c r="E323" s="58">
        <v>21237.9</v>
      </c>
      <c r="F323" s="64">
        <f>SUM(E323:E332)/COUNT(E323:E332)</f>
        <v>21196.58</v>
      </c>
    </row>
    <row r="324" spans="1:6" x14ac:dyDescent="0.2">
      <c r="A324" s="68"/>
      <c r="B324" s="24">
        <v>2</v>
      </c>
      <c r="C324" s="11">
        <v>38291</v>
      </c>
      <c r="D324" s="69"/>
      <c r="E324" s="59">
        <v>21118.400000000001</v>
      </c>
      <c r="F324" s="65"/>
    </row>
    <row r="325" spans="1:6" x14ac:dyDescent="0.2">
      <c r="A325" s="68"/>
      <c r="B325" s="24">
        <v>3</v>
      </c>
      <c r="C325" s="11">
        <v>37589</v>
      </c>
      <c r="D325" s="69"/>
      <c r="E325" s="59">
        <v>21145.8</v>
      </c>
      <c r="F325" s="65"/>
    </row>
    <row r="326" spans="1:6" x14ac:dyDescent="0.2">
      <c r="A326" s="68"/>
      <c r="B326" s="24">
        <v>4</v>
      </c>
      <c r="C326" s="11">
        <v>38172</v>
      </c>
      <c r="D326" s="69"/>
      <c r="E326" s="59">
        <v>21103.3</v>
      </c>
      <c r="F326" s="65"/>
    </row>
    <row r="327" spans="1:6" x14ac:dyDescent="0.2">
      <c r="A327" s="68"/>
      <c r="B327" s="24">
        <v>5</v>
      </c>
      <c r="C327" s="11">
        <v>38302</v>
      </c>
      <c r="D327" s="69"/>
      <c r="E327" s="59">
        <v>21249.4</v>
      </c>
      <c r="F327" s="65"/>
    </row>
    <row r="328" spans="1:6" x14ac:dyDescent="0.2">
      <c r="A328" s="68"/>
      <c r="B328" s="24">
        <v>6</v>
      </c>
      <c r="C328" s="11">
        <v>37503</v>
      </c>
      <c r="D328" s="70"/>
      <c r="E328" s="59">
        <v>21181.5</v>
      </c>
      <c r="F328" s="65"/>
    </row>
    <row r="329" spans="1:6" x14ac:dyDescent="0.2">
      <c r="A329" s="68"/>
      <c r="B329" s="24">
        <v>7</v>
      </c>
      <c r="C329" s="11">
        <v>38447</v>
      </c>
      <c r="D329" s="69"/>
      <c r="E329" s="25">
        <v>20873.400000000001</v>
      </c>
      <c r="F329" s="65"/>
    </row>
    <row r="330" spans="1:6" x14ac:dyDescent="0.2">
      <c r="A330" s="68"/>
      <c r="B330" s="24">
        <v>8</v>
      </c>
      <c r="C330" s="11">
        <v>37447</v>
      </c>
      <c r="D330" s="69"/>
      <c r="E330" s="25">
        <v>21170.1</v>
      </c>
      <c r="F330" s="65"/>
    </row>
    <row r="331" spans="1:6" x14ac:dyDescent="0.2">
      <c r="A331" s="68"/>
      <c r="B331" s="24">
        <v>9</v>
      </c>
      <c r="C331" s="11">
        <v>37991</v>
      </c>
      <c r="D331" s="69"/>
      <c r="E331" s="25">
        <v>21443</v>
      </c>
      <c r="F331" s="65"/>
    </row>
    <row r="332" spans="1:6" x14ac:dyDescent="0.2">
      <c r="A332" s="68"/>
      <c r="B332" s="46">
        <v>10</v>
      </c>
      <c r="C332" s="49">
        <v>38703</v>
      </c>
      <c r="D332" s="71"/>
      <c r="E332" s="32">
        <v>21443</v>
      </c>
      <c r="F332" s="72"/>
    </row>
    <row r="333" spans="1:6" x14ac:dyDescent="0.2">
      <c r="A333" s="68" t="s">
        <v>38</v>
      </c>
      <c r="B333" s="45">
        <v>1</v>
      </c>
      <c r="C333" s="51">
        <v>37483</v>
      </c>
      <c r="D333" s="73">
        <f>SUM(C333:C342)/COUNT(C333:C342)</f>
        <v>38009.9</v>
      </c>
      <c r="E333" s="58">
        <v>17509.5</v>
      </c>
      <c r="F333" s="64">
        <f>SUM(E333:E342)/COUNT(E333:E342)</f>
        <v>17538.190000000002</v>
      </c>
    </row>
    <row r="334" spans="1:6" x14ac:dyDescent="0.2">
      <c r="A334" s="68"/>
      <c r="B334" s="24">
        <v>2</v>
      </c>
      <c r="C334" s="11">
        <v>38265</v>
      </c>
      <c r="D334" s="69"/>
      <c r="E334" s="59">
        <v>17716.5</v>
      </c>
      <c r="F334" s="65"/>
    </row>
    <row r="335" spans="1:6" x14ac:dyDescent="0.2">
      <c r="A335" s="68"/>
      <c r="B335" s="24">
        <v>3</v>
      </c>
      <c r="C335" s="11">
        <v>38237</v>
      </c>
      <c r="D335" s="69"/>
      <c r="E335" s="59">
        <v>17398.599999999999</v>
      </c>
      <c r="F335" s="65"/>
    </row>
    <row r="336" spans="1:6" x14ac:dyDescent="0.2">
      <c r="A336" s="68"/>
      <c r="B336" s="24">
        <v>4</v>
      </c>
      <c r="C336" s="11">
        <v>38242</v>
      </c>
      <c r="D336" s="69"/>
      <c r="E336" s="59">
        <v>17509.5</v>
      </c>
      <c r="F336" s="65"/>
    </row>
    <row r="337" spans="1:6" x14ac:dyDescent="0.2">
      <c r="A337" s="68"/>
      <c r="B337" s="24">
        <v>5</v>
      </c>
      <c r="C337" s="11">
        <v>37616</v>
      </c>
      <c r="D337" s="69"/>
      <c r="E337" s="59">
        <v>17640.599999999999</v>
      </c>
      <c r="F337" s="65"/>
    </row>
    <row r="338" spans="1:6" x14ac:dyDescent="0.2">
      <c r="A338" s="68"/>
      <c r="B338" s="24">
        <v>6</v>
      </c>
      <c r="C338" s="11">
        <v>38228</v>
      </c>
      <c r="D338" s="70"/>
      <c r="E338" s="59">
        <v>17625.7</v>
      </c>
      <c r="F338" s="65"/>
    </row>
    <row r="339" spans="1:6" x14ac:dyDescent="0.2">
      <c r="A339" s="68"/>
      <c r="B339" s="24">
        <v>7</v>
      </c>
      <c r="C339" s="11">
        <v>37805</v>
      </c>
      <c r="D339" s="69"/>
      <c r="E339" s="25">
        <v>17716.5</v>
      </c>
      <c r="F339" s="65"/>
    </row>
    <row r="340" spans="1:6" x14ac:dyDescent="0.2">
      <c r="A340" s="68"/>
      <c r="B340" s="24">
        <v>8</v>
      </c>
      <c r="C340" s="11">
        <v>38462</v>
      </c>
      <c r="D340" s="69"/>
      <c r="E340" s="25">
        <v>17616.900000000001</v>
      </c>
      <c r="F340" s="65"/>
    </row>
    <row r="341" spans="1:6" x14ac:dyDescent="0.2">
      <c r="A341" s="68"/>
      <c r="B341" s="24">
        <v>9</v>
      </c>
      <c r="C341" s="11">
        <v>37547</v>
      </c>
      <c r="D341" s="69"/>
      <c r="E341" s="25">
        <v>17616.900000000001</v>
      </c>
      <c r="F341" s="65"/>
    </row>
    <row r="342" spans="1:6" x14ac:dyDescent="0.2">
      <c r="A342" s="68"/>
      <c r="B342" s="46">
        <v>10</v>
      </c>
      <c r="C342" s="49">
        <v>38214</v>
      </c>
      <c r="D342" s="71"/>
      <c r="E342" s="32">
        <v>17031.2</v>
      </c>
      <c r="F342" s="72"/>
    </row>
    <row r="343" spans="1:6" x14ac:dyDescent="0.2">
      <c r="A343" s="68" t="s">
        <v>39</v>
      </c>
      <c r="B343" s="45">
        <v>1</v>
      </c>
      <c r="C343" s="51">
        <v>38214</v>
      </c>
      <c r="D343" s="73">
        <f>SUM(C343:C352)/COUNT(C343:C352)</f>
        <v>38201.599999999999</v>
      </c>
      <c r="E343" s="58">
        <v>18498.2</v>
      </c>
      <c r="F343" s="64">
        <f>SUM(E343:E352)/COUNT(E343:E352)</f>
        <v>18084.2</v>
      </c>
    </row>
    <row r="344" spans="1:6" x14ac:dyDescent="0.2">
      <c r="A344" s="68"/>
      <c r="B344" s="24">
        <v>2</v>
      </c>
      <c r="C344" s="11">
        <v>37512</v>
      </c>
      <c r="D344" s="69"/>
      <c r="E344" s="59">
        <v>18334.599999999999</v>
      </c>
      <c r="F344" s="65"/>
    </row>
    <row r="345" spans="1:6" x14ac:dyDescent="0.2">
      <c r="A345" s="68"/>
      <c r="B345" s="24">
        <v>3</v>
      </c>
      <c r="C345" s="11">
        <v>38240</v>
      </c>
      <c r="D345" s="69"/>
      <c r="E345" s="59">
        <v>18189.599999999999</v>
      </c>
      <c r="F345" s="65"/>
    </row>
    <row r="346" spans="1:6" x14ac:dyDescent="0.2">
      <c r="A346" s="68"/>
      <c r="B346" s="24">
        <v>4</v>
      </c>
      <c r="C346" s="11">
        <v>38219</v>
      </c>
      <c r="D346" s="69"/>
      <c r="E346" s="59">
        <v>17911.8</v>
      </c>
      <c r="F346" s="65"/>
    </row>
    <row r="347" spans="1:6" x14ac:dyDescent="0.2">
      <c r="A347" s="68"/>
      <c r="B347" s="24">
        <v>5</v>
      </c>
      <c r="C347" s="11">
        <v>38201</v>
      </c>
      <c r="D347" s="69"/>
      <c r="E347" s="59">
        <v>18160.8</v>
      </c>
      <c r="F347" s="65"/>
    </row>
    <row r="348" spans="1:6" x14ac:dyDescent="0.2">
      <c r="A348" s="68"/>
      <c r="B348" s="24">
        <v>6</v>
      </c>
      <c r="C348" s="11">
        <v>38269</v>
      </c>
      <c r="D348" s="70"/>
      <c r="E348" s="59">
        <v>18345.599999999999</v>
      </c>
      <c r="F348" s="65"/>
    </row>
    <row r="349" spans="1:6" x14ac:dyDescent="0.2">
      <c r="A349" s="68"/>
      <c r="B349" s="24">
        <v>7</v>
      </c>
      <c r="C349" s="11">
        <v>38397</v>
      </c>
      <c r="D349" s="69"/>
      <c r="E349" s="25">
        <v>17681</v>
      </c>
      <c r="F349" s="65"/>
    </row>
    <row r="350" spans="1:6" x14ac:dyDescent="0.2">
      <c r="A350" s="68"/>
      <c r="B350" s="24">
        <v>8</v>
      </c>
      <c r="C350" s="11">
        <v>38373</v>
      </c>
      <c r="D350" s="69"/>
      <c r="E350" s="25">
        <v>18202.2</v>
      </c>
      <c r="F350" s="65"/>
    </row>
    <row r="351" spans="1:6" x14ac:dyDescent="0.2">
      <c r="A351" s="68"/>
      <c r="B351" s="24">
        <v>9</v>
      </c>
      <c r="C351" s="11">
        <v>38265</v>
      </c>
      <c r="D351" s="69"/>
      <c r="E351" s="25">
        <v>17911.8</v>
      </c>
      <c r="F351" s="65"/>
    </row>
    <row r="352" spans="1:6" x14ac:dyDescent="0.2">
      <c r="A352" s="68"/>
      <c r="B352" s="46">
        <v>10</v>
      </c>
      <c r="C352" s="49">
        <v>38326</v>
      </c>
      <c r="D352" s="71"/>
      <c r="E352" s="32">
        <v>17606.400000000001</v>
      </c>
      <c r="F352" s="72"/>
    </row>
    <row r="353" spans="1:6" x14ac:dyDescent="0.2">
      <c r="A353" s="68" t="s">
        <v>40</v>
      </c>
      <c r="B353" s="45">
        <v>1</v>
      </c>
      <c r="C353" s="51">
        <v>42037</v>
      </c>
      <c r="D353" s="73">
        <f>SUM(C353:C362)/COUNT(C353:C362)</f>
        <v>42751.199999999997</v>
      </c>
      <c r="E353" s="58">
        <v>22995.9</v>
      </c>
      <c r="F353" s="64">
        <f>SUM(E353:E362)/COUNT(E353:E362)</f>
        <v>22816.54</v>
      </c>
    </row>
    <row r="354" spans="1:6" x14ac:dyDescent="0.2">
      <c r="A354" s="68"/>
      <c r="B354" s="24">
        <v>2</v>
      </c>
      <c r="C354" s="11">
        <v>42373</v>
      </c>
      <c r="D354" s="69"/>
      <c r="E354" s="59">
        <v>22828</v>
      </c>
      <c r="F354" s="65"/>
    </row>
    <row r="355" spans="1:6" x14ac:dyDescent="0.2">
      <c r="A355" s="68"/>
      <c r="B355" s="24">
        <v>3</v>
      </c>
      <c r="C355" s="11">
        <v>42056</v>
      </c>
      <c r="D355" s="69"/>
      <c r="E355" s="59">
        <v>23433.3</v>
      </c>
      <c r="F355" s="65"/>
    </row>
    <row r="356" spans="1:6" x14ac:dyDescent="0.2">
      <c r="A356" s="68"/>
      <c r="B356" s="24">
        <v>4</v>
      </c>
      <c r="C356" s="11">
        <v>43243</v>
      </c>
      <c r="D356" s="69"/>
      <c r="E356" s="59">
        <v>22787.8</v>
      </c>
      <c r="F356" s="65"/>
    </row>
    <row r="357" spans="1:6" x14ac:dyDescent="0.2">
      <c r="A357" s="68"/>
      <c r="B357" s="24">
        <v>5</v>
      </c>
      <c r="C357" s="11">
        <v>43054</v>
      </c>
      <c r="D357" s="69"/>
      <c r="E357" s="59">
        <v>22197.5</v>
      </c>
      <c r="F357" s="65"/>
    </row>
    <row r="358" spans="1:6" x14ac:dyDescent="0.2">
      <c r="A358" s="68"/>
      <c r="B358" s="24">
        <v>6</v>
      </c>
      <c r="C358" s="11">
        <v>43046</v>
      </c>
      <c r="D358" s="70"/>
      <c r="E358" s="59">
        <v>22640.3</v>
      </c>
      <c r="F358" s="65"/>
    </row>
    <row r="359" spans="1:6" x14ac:dyDescent="0.2">
      <c r="A359" s="68"/>
      <c r="B359" s="24">
        <v>7</v>
      </c>
      <c r="C359" s="11">
        <v>42910</v>
      </c>
      <c r="D359" s="69"/>
      <c r="E359" s="25">
        <v>22976.400000000001</v>
      </c>
      <c r="F359" s="65"/>
    </row>
    <row r="360" spans="1:6" x14ac:dyDescent="0.2">
      <c r="A360" s="68"/>
      <c r="B360" s="24">
        <v>8</v>
      </c>
      <c r="C360" s="11">
        <v>42689</v>
      </c>
      <c r="D360" s="69"/>
      <c r="E360" s="25">
        <v>22934.6</v>
      </c>
      <c r="F360" s="65"/>
    </row>
    <row r="361" spans="1:6" x14ac:dyDescent="0.2">
      <c r="A361" s="68"/>
      <c r="B361" s="24">
        <v>9</v>
      </c>
      <c r="C361" s="11">
        <v>43066</v>
      </c>
      <c r="D361" s="69"/>
      <c r="E361" s="25">
        <v>22184.2</v>
      </c>
      <c r="F361" s="65"/>
    </row>
    <row r="362" spans="1:6" x14ac:dyDescent="0.2">
      <c r="A362" s="68"/>
      <c r="B362" s="46">
        <v>10</v>
      </c>
      <c r="C362" s="49">
        <v>43038</v>
      </c>
      <c r="D362" s="71"/>
      <c r="E362" s="32">
        <v>23187.4</v>
      </c>
      <c r="F362" s="72"/>
    </row>
    <row r="363" spans="1:6" x14ac:dyDescent="0.2">
      <c r="A363" s="68" t="s">
        <v>41</v>
      </c>
      <c r="B363" s="45">
        <v>1</v>
      </c>
      <c r="C363" s="51">
        <v>42950</v>
      </c>
      <c r="D363" s="73">
        <f>SUM(C363:C372)/COUNT(C363:C372)</f>
        <v>42739.4</v>
      </c>
      <c r="E363" s="58">
        <v>21717</v>
      </c>
      <c r="F363" s="64">
        <f>SUM(E363:E372)/COUNT(E363:E372)</f>
        <v>21397.989999999998</v>
      </c>
    </row>
    <row r="364" spans="1:6" x14ac:dyDescent="0.2">
      <c r="A364" s="68"/>
      <c r="B364" s="24">
        <v>2</v>
      </c>
      <c r="C364" s="11">
        <v>43187</v>
      </c>
      <c r="D364" s="69"/>
      <c r="E364" s="59">
        <v>21843</v>
      </c>
      <c r="F364" s="65"/>
    </row>
    <row r="365" spans="1:6" x14ac:dyDescent="0.2">
      <c r="A365" s="68"/>
      <c r="B365" s="24">
        <v>3</v>
      </c>
      <c r="C365" s="11">
        <v>42926</v>
      </c>
      <c r="D365" s="69"/>
      <c r="E365" s="59">
        <v>21354.6</v>
      </c>
      <c r="F365" s="65"/>
    </row>
    <row r="366" spans="1:6" x14ac:dyDescent="0.2">
      <c r="A366" s="68"/>
      <c r="B366" s="24">
        <v>4</v>
      </c>
      <c r="C366" s="11">
        <v>42055</v>
      </c>
      <c r="D366" s="69"/>
      <c r="E366" s="59">
        <v>21101.5</v>
      </c>
      <c r="F366" s="65"/>
    </row>
    <row r="367" spans="1:6" x14ac:dyDescent="0.2">
      <c r="A367" s="68"/>
      <c r="B367" s="24">
        <v>5</v>
      </c>
      <c r="C367" s="11">
        <v>42955</v>
      </c>
      <c r="D367" s="69"/>
      <c r="E367" s="59">
        <v>21003.200000000001</v>
      </c>
      <c r="F367" s="65"/>
    </row>
    <row r="368" spans="1:6" x14ac:dyDescent="0.2">
      <c r="A368" s="68"/>
      <c r="B368" s="24">
        <v>6</v>
      </c>
      <c r="C368" s="11">
        <v>43073</v>
      </c>
      <c r="D368" s="70"/>
      <c r="E368" s="59">
        <v>21207</v>
      </c>
      <c r="F368" s="65"/>
    </row>
    <row r="369" spans="1:6" x14ac:dyDescent="0.2">
      <c r="A369" s="68"/>
      <c r="B369" s="24">
        <v>7</v>
      </c>
      <c r="C369" s="11">
        <v>42916</v>
      </c>
      <c r="D369" s="69"/>
      <c r="E369" s="25">
        <v>21745</v>
      </c>
      <c r="F369" s="65"/>
    </row>
    <row r="370" spans="1:6" x14ac:dyDescent="0.2">
      <c r="A370" s="68"/>
      <c r="B370" s="24">
        <v>8</v>
      </c>
      <c r="C370" s="11">
        <v>43069</v>
      </c>
      <c r="D370" s="69"/>
      <c r="E370" s="25">
        <v>21485</v>
      </c>
      <c r="F370" s="65"/>
    </row>
    <row r="371" spans="1:6" x14ac:dyDescent="0.2">
      <c r="A371" s="68"/>
      <c r="B371" s="24">
        <v>9</v>
      </c>
      <c r="C371" s="11">
        <v>42072</v>
      </c>
      <c r="D371" s="69"/>
      <c r="E371" s="25">
        <v>21092.3</v>
      </c>
      <c r="F371" s="65"/>
    </row>
    <row r="372" spans="1:6" x14ac:dyDescent="0.2">
      <c r="A372" s="68"/>
      <c r="B372" s="46">
        <v>10</v>
      </c>
      <c r="C372" s="49">
        <v>42191</v>
      </c>
      <c r="D372" s="71"/>
      <c r="E372" s="32">
        <v>21431.3</v>
      </c>
      <c r="F372" s="72"/>
    </row>
    <row r="373" spans="1:6" x14ac:dyDescent="0.2">
      <c r="A373" s="68" t="s">
        <v>42</v>
      </c>
      <c r="B373" s="45">
        <v>1</v>
      </c>
      <c r="C373" s="51">
        <v>42127</v>
      </c>
      <c r="D373" s="73">
        <f>SUM(C373:C382)/COUNT(C373:C382)</f>
        <v>42908.3</v>
      </c>
      <c r="E373" s="58">
        <v>24432.5</v>
      </c>
      <c r="F373" s="64">
        <f>SUM(E373:E382)/COUNT(E373:E382)</f>
        <v>24218.04</v>
      </c>
    </row>
    <row r="374" spans="1:6" x14ac:dyDescent="0.2">
      <c r="A374" s="68"/>
      <c r="B374" s="24">
        <v>2</v>
      </c>
      <c r="C374" s="11">
        <v>42945</v>
      </c>
      <c r="D374" s="69"/>
      <c r="E374" s="59">
        <v>24046.6</v>
      </c>
      <c r="F374" s="65"/>
    </row>
    <row r="375" spans="1:6" x14ac:dyDescent="0.2">
      <c r="A375" s="68"/>
      <c r="B375" s="24">
        <v>3</v>
      </c>
      <c r="C375" s="11">
        <v>43014</v>
      </c>
      <c r="D375" s="69"/>
      <c r="E375" s="59">
        <v>24120.3</v>
      </c>
      <c r="F375" s="65"/>
    </row>
    <row r="376" spans="1:6" x14ac:dyDescent="0.2">
      <c r="A376" s="68"/>
      <c r="B376" s="24">
        <v>4</v>
      </c>
      <c r="C376" s="11">
        <v>43117</v>
      </c>
      <c r="D376" s="69"/>
      <c r="E376" s="59">
        <v>24413.7</v>
      </c>
      <c r="F376" s="65"/>
    </row>
    <row r="377" spans="1:6" x14ac:dyDescent="0.2">
      <c r="A377" s="68"/>
      <c r="B377" s="24">
        <v>5</v>
      </c>
      <c r="C377" s="11">
        <v>43640</v>
      </c>
      <c r="D377" s="69"/>
      <c r="E377" s="59">
        <v>24040.400000000001</v>
      </c>
      <c r="F377" s="65"/>
    </row>
    <row r="378" spans="1:6" x14ac:dyDescent="0.2">
      <c r="A378" s="68"/>
      <c r="B378" s="24">
        <v>6</v>
      </c>
      <c r="C378" s="11">
        <v>42518</v>
      </c>
      <c r="D378" s="70"/>
      <c r="E378" s="59">
        <v>24033.599999999999</v>
      </c>
      <c r="F378" s="65"/>
    </row>
    <row r="379" spans="1:6" x14ac:dyDescent="0.2">
      <c r="A379" s="68"/>
      <c r="B379" s="24">
        <v>7</v>
      </c>
      <c r="C379" s="11">
        <v>42853</v>
      </c>
      <c r="D379" s="69"/>
      <c r="E379" s="25">
        <v>24267</v>
      </c>
      <c r="F379" s="65"/>
    </row>
    <row r="380" spans="1:6" x14ac:dyDescent="0.2">
      <c r="A380" s="68"/>
      <c r="B380" s="24">
        <v>8</v>
      </c>
      <c r="C380" s="11">
        <v>42997</v>
      </c>
      <c r="D380" s="69"/>
      <c r="E380" s="25">
        <v>24302.799999999999</v>
      </c>
      <c r="F380" s="65"/>
    </row>
    <row r="381" spans="1:6" x14ac:dyDescent="0.2">
      <c r="A381" s="68"/>
      <c r="B381" s="24">
        <v>9</v>
      </c>
      <c r="C381" s="11">
        <v>42844</v>
      </c>
      <c r="D381" s="69"/>
      <c r="E381" s="25">
        <v>24388.9</v>
      </c>
      <c r="F381" s="65"/>
    </row>
    <row r="382" spans="1:6" x14ac:dyDescent="0.2">
      <c r="A382" s="68"/>
      <c r="B382" s="46">
        <v>10</v>
      </c>
      <c r="C382" s="49">
        <v>43028</v>
      </c>
      <c r="D382" s="71"/>
      <c r="E382" s="32">
        <v>24134.6</v>
      </c>
      <c r="F382" s="72"/>
    </row>
    <row r="383" spans="1:6" x14ac:dyDescent="0.2">
      <c r="A383" s="68" t="s">
        <v>43</v>
      </c>
      <c r="B383" s="45">
        <v>1</v>
      </c>
      <c r="C383" s="51">
        <v>42151</v>
      </c>
      <c r="D383" s="73">
        <f>SUM(C383:C392)/COUNT(C383:C392)</f>
        <v>42727.5</v>
      </c>
      <c r="E383" s="58">
        <v>22034</v>
      </c>
      <c r="F383" s="64">
        <f>SUM(E383:E392)/COUNT(E383:E392)</f>
        <v>22134.17</v>
      </c>
    </row>
    <row r="384" spans="1:6" x14ac:dyDescent="0.2">
      <c r="A384" s="68"/>
      <c r="B384" s="24">
        <v>2</v>
      </c>
      <c r="C384" s="11">
        <v>43056</v>
      </c>
      <c r="D384" s="69"/>
      <c r="E384" s="59">
        <v>21672</v>
      </c>
      <c r="F384" s="65"/>
    </row>
    <row r="385" spans="1:6" x14ac:dyDescent="0.2">
      <c r="A385" s="68"/>
      <c r="B385" s="24">
        <v>3</v>
      </c>
      <c r="C385" s="11">
        <v>42996</v>
      </c>
      <c r="D385" s="69"/>
      <c r="E385" s="59">
        <v>22609.1</v>
      </c>
      <c r="F385" s="65"/>
    </row>
    <row r="386" spans="1:6" x14ac:dyDescent="0.2">
      <c r="A386" s="68"/>
      <c r="B386" s="24">
        <v>4</v>
      </c>
      <c r="C386" s="11">
        <v>42415</v>
      </c>
      <c r="D386" s="69"/>
      <c r="E386" s="59">
        <v>22374.9</v>
      </c>
      <c r="F386" s="65"/>
    </row>
    <row r="387" spans="1:6" x14ac:dyDescent="0.2">
      <c r="A387" s="68"/>
      <c r="B387" s="24">
        <v>5</v>
      </c>
      <c r="C387" s="11">
        <v>43000</v>
      </c>
      <c r="D387" s="69"/>
      <c r="E387" s="59">
        <v>21780.6</v>
      </c>
      <c r="F387" s="65"/>
    </row>
    <row r="388" spans="1:6" x14ac:dyDescent="0.2">
      <c r="A388" s="68"/>
      <c r="B388" s="24">
        <v>6</v>
      </c>
      <c r="C388" s="11">
        <v>42775</v>
      </c>
      <c r="D388" s="70"/>
      <c r="E388" s="59">
        <v>22292.799999999999</v>
      </c>
      <c r="F388" s="65"/>
    </row>
    <row r="389" spans="1:6" x14ac:dyDescent="0.2">
      <c r="A389" s="68"/>
      <c r="B389" s="24">
        <v>7</v>
      </c>
      <c r="C389" s="11">
        <v>42080</v>
      </c>
      <c r="D389" s="69"/>
      <c r="E389" s="25">
        <v>22204.3</v>
      </c>
      <c r="F389" s="65"/>
    </row>
    <row r="390" spans="1:6" x14ac:dyDescent="0.2">
      <c r="A390" s="68"/>
      <c r="B390" s="24">
        <v>8</v>
      </c>
      <c r="C390" s="11">
        <v>42877</v>
      </c>
      <c r="D390" s="69"/>
      <c r="E390" s="25">
        <v>22229.8</v>
      </c>
      <c r="F390" s="65"/>
    </row>
    <row r="391" spans="1:6" x14ac:dyDescent="0.2">
      <c r="A391" s="68"/>
      <c r="B391" s="24">
        <v>9</v>
      </c>
      <c r="C391" s="11">
        <v>43006</v>
      </c>
      <c r="D391" s="69"/>
      <c r="E391" s="25">
        <v>21672</v>
      </c>
      <c r="F391" s="65"/>
    </row>
    <row r="392" spans="1:6" x14ac:dyDescent="0.2">
      <c r="A392" s="68"/>
      <c r="B392" s="46">
        <v>10</v>
      </c>
      <c r="C392" s="49">
        <v>42919</v>
      </c>
      <c r="D392" s="71"/>
      <c r="E392" s="32">
        <v>22472.2</v>
      </c>
      <c r="F392" s="72"/>
    </row>
    <row r="393" spans="1:6" x14ac:dyDescent="0.2">
      <c r="A393" s="68" t="s">
        <v>44</v>
      </c>
      <c r="B393" s="45">
        <v>1</v>
      </c>
      <c r="C393" s="51">
        <v>42114</v>
      </c>
      <c r="D393" s="73">
        <f>SUM(C393:C402)/COUNT(C393:C402)</f>
        <v>42862.400000000001</v>
      </c>
      <c r="E393" s="58">
        <v>24144.9</v>
      </c>
      <c r="F393" s="64">
        <f>SUM(E393:E402)/COUNT(E393:E402)</f>
        <v>23926.21</v>
      </c>
    </row>
    <row r="394" spans="1:6" x14ac:dyDescent="0.2">
      <c r="A394" s="68"/>
      <c r="B394" s="24">
        <v>2</v>
      </c>
      <c r="C394" s="11">
        <v>42543</v>
      </c>
      <c r="D394" s="69"/>
      <c r="E394" s="59">
        <v>23667.7</v>
      </c>
      <c r="F394" s="65"/>
    </row>
    <row r="395" spans="1:6" x14ac:dyDescent="0.2">
      <c r="A395" s="68"/>
      <c r="B395" s="24">
        <v>3</v>
      </c>
      <c r="C395" s="11">
        <v>42933</v>
      </c>
      <c r="D395" s="69"/>
      <c r="E395" s="59">
        <v>24005.9</v>
      </c>
      <c r="F395" s="65"/>
    </row>
    <row r="396" spans="1:6" x14ac:dyDescent="0.2">
      <c r="A396" s="68"/>
      <c r="B396" s="24">
        <v>4</v>
      </c>
      <c r="C396" s="11">
        <v>42337</v>
      </c>
      <c r="D396" s="69"/>
      <c r="E396" s="59">
        <v>23572.400000000001</v>
      </c>
      <c r="F396" s="65"/>
    </row>
    <row r="397" spans="1:6" x14ac:dyDescent="0.2">
      <c r="A397" s="68"/>
      <c r="B397" s="24">
        <v>5</v>
      </c>
      <c r="C397" s="11">
        <v>42904</v>
      </c>
      <c r="D397" s="69"/>
      <c r="E397" s="59">
        <v>24272</v>
      </c>
      <c r="F397" s="65"/>
    </row>
    <row r="398" spans="1:6" x14ac:dyDescent="0.2">
      <c r="A398" s="68"/>
      <c r="B398" s="24">
        <v>6</v>
      </c>
      <c r="C398" s="11">
        <v>43153</v>
      </c>
      <c r="D398" s="70"/>
      <c r="E398" s="59">
        <v>23358.1</v>
      </c>
      <c r="F398" s="65"/>
    </row>
    <row r="399" spans="1:6" x14ac:dyDescent="0.2">
      <c r="A399" s="68"/>
      <c r="B399" s="24">
        <v>7</v>
      </c>
      <c r="C399" s="11">
        <v>42919</v>
      </c>
      <c r="D399" s="69"/>
      <c r="E399" s="25">
        <v>24258.3</v>
      </c>
      <c r="F399" s="65"/>
    </row>
    <row r="400" spans="1:6" x14ac:dyDescent="0.2">
      <c r="A400" s="68"/>
      <c r="B400" s="24">
        <v>8</v>
      </c>
      <c r="C400" s="11">
        <v>44154</v>
      </c>
      <c r="D400" s="69"/>
      <c r="E400" s="25">
        <v>24058.6</v>
      </c>
      <c r="F400" s="65"/>
    </row>
    <row r="401" spans="1:6" x14ac:dyDescent="0.2">
      <c r="A401" s="68"/>
      <c r="B401" s="24">
        <v>9</v>
      </c>
      <c r="C401" s="11">
        <v>43020</v>
      </c>
      <c r="D401" s="69"/>
      <c r="E401" s="25">
        <v>24140.1</v>
      </c>
      <c r="F401" s="65"/>
    </row>
    <row r="402" spans="1:6" x14ac:dyDescent="0.2">
      <c r="A402" s="68"/>
      <c r="B402" s="46">
        <v>10</v>
      </c>
      <c r="C402" s="49">
        <v>42547</v>
      </c>
      <c r="D402" s="71"/>
      <c r="E402" s="32">
        <v>23784.1</v>
      </c>
      <c r="F402" s="72"/>
    </row>
    <row r="403" spans="1:6" x14ac:dyDescent="0.2">
      <c r="A403" s="68" t="s">
        <v>45</v>
      </c>
      <c r="B403" s="45">
        <v>1</v>
      </c>
      <c r="C403" s="51">
        <v>51261</v>
      </c>
      <c r="D403" s="73">
        <f>SUM(C403:C412)/COUNT(C403:C412)</f>
        <v>52007.7</v>
      </c>
      <c r="E403" s="58">
        <v>29908.400000000001</v>
      </c>
      <c r="F403" s="64">
        <f>SUM(E403:E412)/COUNT(E403:E412)</f>
        <v>29864.350000000006</v>
      </c>
    </row>
    <row r="404" spans="1:6" x14ac:dyDescent="0.2">
      <c r="A404" s="68"/>
      <c r="B404" s="24">
        <v>2</v>
      </c>
      <c r="C404" s="11">
        <v>53142</v>
      </c>
      <c r="D404" s="69"/>
      <c r="E404" s="59">
        <v>29453</v>
      </c>
      <c r="F404" s="65"/>
    </row>
    <row r="405" spans="1:6" x14ac:dyDescent="0.2">
      <c r="A405" s="68"/>
      <c r="B405" s="24">
        <v>3</v>
      </c>
      <c r="C405" s="11">
        <v>51260</v>
      </c>
      <c r="D405" s="69"/>
      <c r="E405" s="59">
        <v>29899.7</v>
      </c>
      <c r="F405" s="65"/>
    </row>
    <row r="406" spans="1:6" x14ac:dyDescent="0.2">
      <c r="A406" s="68"/>
      <c r="B406" s="24">
        <v>4</v>
      </c>
      <c r="C406" s="11">
        <v>52314</v>
      </c>
      <c r="D406" s="69"/>
      <c r="E406" s="59">
        <v>29732.3</v>
      </c>
      <c r="F406" s="65"/>
    </row>
    <row r="407" spans="1:6" x14ac:dyDescent="0.2">
      <c r="A407" s="68"/>
      <c r="B407" s="24">
        <v>5</v>
      </c>
      <c r="C407" s="11">
        <v>52177</v>
      </c>
      <c r="D407" s="69"/>
      <c r="E407" s="59">
        <v>29908.400000000001</v>
      </c>
      <c r="F407" s="65"/>
    </row>
    <row r="408" spans="1:6" x14ac:dyDescent="0.2">
      <c r="A408" s="68"/>
      <c r="B408" s="24">
        <v>6</v>
      </c>
      <c r="C408" s="11">
        <v>51914</v>
      </c>
      <c r="D408" s="70"/>
      <c r="E408" s="59">
        <v>30287.3</v>
      </c>
      <c r="F408" s="65"/>
    </row>
    <row r="409" spans="1:6" x14ac:dyDescent="0.2">
      <c r="A409" s="68"/>
      <c r="B409" s="24">
        <v>7</v>
      </c>
      <c r="C409" s="11">
        <v>51969</v>
      </c>
      <c r="D409" s="69"/>
      <c r="E409" s="25">
        <v>29899.7</v>
      </c>
      <c r="F409" s="65"/>
    </row>
    <row r="410" spans="1:6" x14ac:dyDescent="0.2">
      <c r="A410" s="68"/>
      <c r="B410" s="24">
        <v>8</v>
      </c>
      <c r="C410" s="11">
        <v>51882</v>
      </c>
      <c r="D410" s="69"/>
      <c r="E410" s="25">
        <v>29908.400000000001</v>
      </c>
      <c r="F410" s="65"/>
    </row>
    <row r="411" spans="1:6" x14ac:dyDescent="0.2">
      <c r="A411" s="68"/>
      <c r="B411" s="24">
        <v>9</v>
      </c>
      <c r="C411" s="11">
        <v>52388</v>
      </c>
      <c r="D411" s="69"/>
      <c r="E411" s="25">
        <v>29796.9</v>
      </c>
      <c r="F411" s="65"/>
    </row>
    <row r="412" spans="1:6" x14ac:dyDescent="0.2">
      <c r="A412" s="68"/>
      <c r="B412" s="46">
        <v>10</v>
      </c>
      <c r="C412" s="49">
        <v>51770</v>
      </c>
      <c r="D412" s="71"/>
      <c r="E412" s="32">
        <v>29849.4</v>
      </c>
      <c r="F412" s="72"/>
    </row>
    <row r="413" spans="1:6" x14ac:dyDescent="0.2">
      <c r="A413" s="68" t="s">
        <v>46</v>
      </c>
      <c r="B413" s="45">
        <v>1</v>
      </c>
      <c r="C413" s="51">
        <v>51608</v>
      </c>
      <c r="D413" s="73">
        <f>SUM(C413:C422)/COUNT(C413:C422)</f>
        <v>55064.4</v>
      </c>
      <c r="E413" s="58">
        <v>29063.3</v>
      </c>
      <c r="F413" s="64">
        <f>SUM(E413:E422)/COUNT(E413:E422)</f>
        <v>29179.569999999996</v>
      </c>
    </row>
    <row r="414" spans="1:6" x14ac:dyDescent="0.2">
      <c r="A414" s="68"/>
      <c r="B414" s="24">
        <v>2</v>
      </c>
      <c r="C414" s="11">
        <v>51289</v>
      </c>
      <c r="D414" s="69"/>
      <c r="E414" s="59">
        <v>29072</v>
      </c>
      <c r="F414" s="65"/>
    </row>
    <row r="415" spans="1:6" x14ac:dyDescent="0.2">
      <c r="A415" s="68"/>
      <c r="B415" s="24">
        <v>3</v>
      </c>
      <c r="C415" s="11">
        <v>51301</v>
      </c>
      <c r="D415" s="69"/>
      <c r="E415" s="59">
        <v>29063.3</v>
      </c>
      <c r="F415" s="65"/>
    </row>
    <row r="416" spans="1:6" x14ac:dyDescent="0.2">
      <c r="A416" s="68"/>
      <c r="B416" s="24">
        <v>4</v>
      </c>
      <c r="C416" s="11">
        <v>51328</v>
      </c>
      <c r="D416" s="69"/>
      <c r="E416" s="59">
        <v>28903.200000000001</v>
      </c>
      <c r="F416" s="65"/>
    </row>
    <row r="417" spans="1:6" x14ac:dyDescent="0.2">
      <c r="A417" s="68"/>
      <c r="B417" s="24">
        <v>5</v>
      </c>
      <c r="C417" s="11">
        <v>51775</v>
      </c>
      <c r="D417" s="69"/>
      <c r="E417" s="59">
        <v>29498.6</v>
      </c>
      <c r="F417" s="65"/>
    </row>
    <row r="418" spans="1:6" x14ac:dyDescent="0.2">
      <c r="A418" s="68"/>
      <c r="B418" s="24">
        <v>6</v>
      </c>
      <c r="C418" s="11">
        <v>51331</v>
      </c>
      <c r="D418" s="70"/>
      <c r="E418" s="59">
        <v>28838</v>
      </c>
      <c r="F418" s="65"/>
    </row>
    <row r="419" spans="1:6" x14ac:dyDescent="0.2">
      <c r="A419" s="68"/>
      <c r="B419" s="24">
        <v>7</v>
      </c>
      <c r="C419" s="11">
        <v>87564</v>
      </c>
      <c r="D419" s="69"/>
      <c r="E419" s="25">
        <v>29060.6</v>
      </c>
      <c r="F419" s="65"/>
    </row>
    <row r="420" spans="1:6" x14ac:dyDescent="0.2">
      <c r="A420" s="68"/>
      <c r="B420" s="24">
        <v>8</v>
      </c>
      <c r="C420" s="11">
        <v>51758</v>
      </c>
      <c r="D420" s="69"/>
      <c r="E420" s="25">
        <v>29624.3</v>
      </c>
      <c r="F420" s="65"/>
    </row>
    <row r="421" spans="1:6" x14ac:dyDescent="0.2">
      <c r="A421" s="68"/>
      <c r="B421" s="24">
        <v>9</v>
      </c>
      <c r="C421" s="11">
        <v>51330</v>
      </c>
      <c r="D421" s="69"/>
      <c r="E421" s="25">
        <v>29609.1</v>
      </c>
      <c r="F421" s="65"/>
    </row>
    <row r="422" spans="1:6" x14ac:dyDescent="0.2">
      <c r="A422" s="68"/>
      <c r="B422" s="46">
        <v>10</v>
      </c>
      <c r="C422" s="49">
        <v>51360</v>
      </c>
      <c r="D422" s="71"/>
      <c r="E422" s="32">
        <v>29063.3</v>
      </c>
      <c r="F422" s="72"/>
    </row>
    <row r="423" spans="1:6" x14ac:dyDescent="0.2">
      <c r="A423" s="68" t="s">
        <v>47</v>
      </c>
      <c r="B423" s="45">
        <v>1</v>
      </c>
      <c r="C423" s="51">
        <v>52128</v>
      </c>
      <c r="D423" s="73">
        <f>SUM(C423:C432)/COUNT(C423:C432)</f>
        <v>51758.6</v>
      </c>
      <c r="E423" s="58">
        <v>30223.4</v>
      </c>
      <c r="F423" s="64">
        <f>SUM(E423:E432)/COUNT(E423:E432)</f>
        <v>30402.590000000004</v>
      </c>
    </row>
    <row r="424" spans="1:6" x14ac:dyDescent="0.2">
      <c r="A424" s="68"/>
      <c r="B424" s="24">
        <v>2</v>
      </c>
      <c r="C424" s="11">
        <v>51825</v>
      </c>
      <c r="D424" s="69"/>
      <c r="E424" s="59">
        <v>30392.1</v>
      </c>
      <c r="F424" s="65"/>
    </row>
    <row r="425" spans="1:6" x14ac:dyDescent="0.2">
      <c r="A425" s="68"/>
      <c r="B425" s="24">
        <v>3</v>
      </c>
      <c r="C425" s="11">
        <v>51282</v>
      </c>
      <c r="D425" s="69"/>
      <c r="E425" s="59">
        <v>30195.8</v>
      </c>
      <c r="F425" s="65"/>
    </row>
    <row r="426" spans="1:6" x14ac:dyDescent="0.2">
      <c r="A426" s="68"/>
      <c r="B426" s="24">
        <v>4</v>
      </c>
      <c r="C426" s="11">
        <v>51836</v>
      </c>
      <c r="D426" s="69"/>
      <c r="E426" s="59">
        <v>30711.8</v>
      </c>
      <c r="F426" s="65"/>
    </row>
    <row r="427" spans="1:6" x14ac:dyDescent="0.2">
      <c r="A427" s="68"/>
      <c r="B427" s="24">
        <v>5</v>
      </c>
      <c r="C427" s="11">
        <v>51289</v>
      </c>
      <c r="D427" s="69"/>
      <c r="E427" s="59">
        <v>30320.3</v>
      </c>
      <c r="F427" s="65"/>
    </row>
    <row r="428" spans="1:6" x14ac:dyDescent="0.2">
      <c r="A428" s="68"/>
      <c r="B428" s="24">
        <v>6</v>
      </c>
      <c r="C428" s="11">
        <v>51252</v>
      </c>
      <c r="D428" s="70"/>
      <c r="E428" s="59">
        <v>30413.1</v>
      </c>
      <c r="F428" s="65"/>
    </row>
    <row r="429" spans="1:6" x14ac:dyDescent="0.2">
      <c r="A429" s="68"/>
      <c r="B429" s="24">
        <v>7</v>
      </c>
      <c r="C429" s="11">
        <v>51265</v>
      </c>
      <c r="D429" s="69"/>
      <c r="E429" s="25">
        <v>30886.2</v>
      </c>
      <c r="F429" s="65"/>
    </row>
    <row r="430" spans="1:6" x14ac:dyDescent="0.2">
      <c r="A430" s="68"/>
      <c r="B430" s="24">
        <v>8</v>
      </c>
      <c r="C430" s="11">
        <v>51948</v>
      </c>
      <c r="D430" s="69"/>
      <c r="E430" s="25">
        <v>30588.3</v>
      </c>
      <c r="F430" s="65"/>
    </row>
    <row r="431" spans="1:6" x14ac:dyDescent="0.2">
      <c r="A431" s="68"/>
      <c r="B431" s="24">
        <v>9</v>
      </c>
      <c r="C431" s="11">
        <v>51887</v>
      </c>
      <c r="D431" s="69"/>
      <c r="E431" s="25">
        <v>30695.4</v>
      </c>
      <c r="F431" s="65"/>
    </row>
    <row r="432" spans="1:6" x14ac:dyDescent="0.2">
      <c r="A432" s="68"/>
      <c r="B432" s="46">
        <v>10</v>
      </c>
      <c r="C432" s="49">
        <v>52874</v>
      </c>
      <c r="D432" s="71"/>
      <c r="E432" s="32">
        <v>29599.5</v>
      </c>
      <c r="F432" s="72"/>
    </row>
    <row r="433" spans="1:6" x14ac:dyDescent="0.2">
      <c r="A433" s="68" t="s">
        <v>48</v>
      </c>
      <c r="B433" s="45">
        <v>1</v>
      </c>
      <c r="C433" s="51">
        <v>54741</v>
      </c>
      <c r="D433" s="73">
        <f>SUM(C433:C442)/COUNT(C433:C442)</f>
        <v>57483.199999999997</v>
      </c>
      <c r="E433" s="58">
        <v>29527.4</v>
      </c>
      <c r="F433" s="64">
        <f>SUM(E433:E442)/COUNT(E433:E442)</f>
        <v>29371.4</v>
      </c>
    </row>
    <row r="434" spans="1:6" x14ac:dyDescent="0.2">
      <c r="A434" s="68"/>
      <c r="B434" s="24">
        <v>2</v>
      </c>
      <c r="C434" s="11">
        <v>53564</v>
      </c>
      <c r="D434" s="69"/>
      <c r="E434" s="59">
        <v>28952.2</v>
      </c>
      <c r="F434" s="65"/>
    </row>
    <row r="435" spans="1:6" x14ac:dyDescent="0.2">
      <c r="A435" s="68"/>
      <c r="B435" s="24">
        <v>3</v>
      </c>
      <c r="C435" s="11">
        <v>57843</v>
      </c>
      <c r="D435" s="69"/>
      <c r="E435" s="59">
        <v>29191.599999999999</v>
      </c>
      <c r="F435" s="65"/>
    </row>
    <row r="436" spans="1:6" x14ac:dyDescent="0.2">
      <c r="A436" s="68"/>
      <c r="B436" s="24">
        <v>4</v>
      </c>
      <c r="C436" s="11">
        <v>57903</v>
      </c>
      <c r="D436" s="69"/>
      <c r="E436" s="59">
        <v>28952.2</v>
      </c>
      <c r="F436" s="65"/>
    </row>
    <row r="437" spans="1:6" x14ac:dyDescent="0.2">
      <c r="A437" s="68"/>
      <c r="B437" s="24">
        <v>5</v>
      </c>
      <c r="C437" s="11">
        <v>58308</v>
      </c>
      <c r="D437" s="69"/>
      <c r="E437" s="59">
        <v>29990.7</v>
      </c>
      <c r="F437" s="65"/>
    </row>
    <row r="438" spans="1:6" x14ac:dyDescent="0.2">
      <c r="A438" s="68"/>
      <c r="B438" s="24">
        <v>6</v>
      </c>
      <c r="C438" s="11">
        <v>58207</v>
      </c>
      <c r="D438" s="70"/>
      <c r="E438" s="59">
        <v>29141.4</v>
      </c>
      <c r="F438" s="65"/>
    </row>
    <row r="439" spans="1:6" x14ac:dyDescent="0.2">
      <c r="A439" s="68"/>
      <c r="B439" s="24">
        <v>7</v>
      </c>
      <c r="C439" s="11">
        <v>59466</v>
      </c>
      <c r="D439" s="69"/>
      <c r="E439" s="25">
        <v>29578.3</v>
      </c>
      <c r="F439" s="65"/>
    </row>
    <row r="440" spans="1:6" x14ac:dyDescent="0.2">
      <c r="A440" s="68"/>
      <c r="B440" s="24">
        <v>8</v>
      </c>
      <c r="C440" s="11">
        <v>58303</v>
      </c>
      <c r="D440" s="69"/>
      <c r="E440" s="25">
        <v>29943.599999999999</v>
      </c>
      <c r="F440" s="65"/>
    </row>
    <row r="441" spans="1:6" x14ac:dyDescent="0.2">
      <c r="A441" s="68"/>
      <c r="B441" s="24">
        <v>9</v>
      </c>
      <c r="C441" s="11">
        <v>58591</v>
      </c>
      <c r="D441" s="69"/>
      <c r="E441" s="25">
        <v>28832.6</v>
      </c>
      <c r="F441" s="65"/>
    </row>
    <row r="442" spans="1:6" x14ac:dyDescent="0.2">
      <c r="A442" s="68"/>
      <c r="B442" s="46">
        <v>10</v>
      </c>
      <c r="C442" s="49">
        <v>57906</v>
      </c>
      <c r="D442" s="71"/>
      <c r="E442" s="32">
        <v>29604</v>
      </c>
      <c r="F442" s="72"/>
    </row>
    <row r="443" spans="1:6" x14ac:dyDescent="0.2">
      <c r="A443" s="68" t="s">
        <v>49</v>
      </c>
      <c r="B443" s="45">
        <v>1</v>
      </c>
      <c r="C443" s="51">
        <v>58795</v>
      </c>
      <c r="D443" s="73">
        <f>SUM(C443:C452)/COUNT(C443:C452)</f>
        <v>58678.8</v>
      </c>
      <c r="E443" s="58">
        <v>27130.3</v>
      </c>
      <c r="F443" s="64">
        <f>SUM(E443:E452)/COUNT(E443:E452)</f>
        <v>28211.3</v>
      </c>
    </row>
    <row r="444" spans="1:6" x14ac:dyDescent="0.2">
      <c r="A444" s="68"/>
      <c r="B444" s="24">
        <v>2</v>
      </c>
      <c r="C444" s="11">
        <v>59013</v>
      </c>
      <c r="D444" s="69"/>
      <c r="E444" s="59">
        <v>28836.3</v>
      </c>
      <c r="F444" s="65"/>
    </row>
    <row r="445" spans="1:6" x14ac:dyDescent="0.2">
      <c r="A445" s="68"/>
      <c r="B445" s="24">
        <v>3</v>
      </c>
      <c r="C445" s="11">
        <v>58670</v>
      </c>
      <c r="D445" s="69"/>
      <c r="E445" s="59">
        <v>28424.7</v>
      </c>
      <c r="F445" s="65"/>
    </row>
    <row r="446" spans="1:6" x14ac:dyDescent="0.2">
      <c r="A446" s="68"/>
      <c r="B446" s="24">
        <v>4</v>
      </c>
      <c r="C446" s="11">
        <v>58670</v>
      </c>
      <c r="D446" s="69"/>
      <c r="E446" s="59">
        <v>28424.7</v>
      </c>
      <c r="F446" s="65"/>
    </row>
    <row r="447" spans="1:6" x14ac:dyDescent="0.2">
      <c r="A447" s="68"/>
      <c r="B447" s="24">
        <v>5</v>
      </c>
      <c r="C447" s="11">
        <v>58478</v>
      </c>
      <c r="D447" s="69"/>
      <c r="E447" s="59">
        <v>28496.3</v>
      </c>
      <c r="F447" s="65"/>
    </row>
    <row r="448" spans="1:6" x14ac:dyDescent="0.2">
      <c r="A448" s="68"/>
      <c r="B448" s="24">
        <v>6</v>
      </c>
      <c r="C448" s="11">
        <v>58475</v>
      </c>
      <c r="D448" s="70"/>
      <c r="E448" s="59">
        <v>28827.4</v>
      </c>
      <c r="F448" s="65"/>
    </row>
    <row r="449" spans="1:6" x14ac:dyDescent="0.2">
      <c r="A449" s="68"/>
      <c r="B449" s="24">
        <v>7</v>
      </c>
      <c r="C449" s="11">
        <v>58239</v>
      </c>
      <c r="D449" s="69"/>
      <c r="E449" s="25">
        <v>28044</v>
      </c>
      <c r="F449" s="65"/>
    </row>
    <row r="450" spans="1:6" x14ac:dyDescent="0.2">
      <c r="A450" s="68"/>
      <c r="B450" s="24">
        <v>8</v>
      </c>
      <c r="C450" s="11">
        <v>59040</v>
      </c>
      <c r="D450" s="69"/>
      <c r="E450" s="25">
        <v>28513.8</v>
      </c>
      <c r="F450" s="65"/>
    </row>
    <row r="451" spans="1:6" x14ac:dyDescent="0.2">
      <c r="A451" s="68"/>
      <c r="B451" s="24">
        <v>9</v>
      </c>
      <c r="C451" s="11">
        <v>58372</v>
      </c>
      <c r="D451" s="69"/>
      <c r="E451" s="25">
        <v>27851.7</v>
      </c>
      <c r="F451" s="65"/>
    </row>
    <row r="452" spans="1:6" x14ac:dyDescent="0.2">
      <c r="A452" s="68"/>
      <c r="B452" s="46">
        <v>10</v>
      </c>
      <c r="C452" s="49">
        <v>59036</v>
      </c>
      <c r="D452" s="71"/>
      <c r="E452" s="32">
        <v>27563.8</v>
      </c>
      <c r="F452" s="72"/>
    </row>
    <row r="453" spans="1:6" x14ac:dyDescent="0.2">
      <c r="A453" s="68" t="s">
        <v>50</v>
      </c>
      <c r="B453" s="45">
        <v>1</v>
      </c>
      <c r="C453" s="51">
        <v>63850</v>
      </c>
      <c r="D453" s="73">
        <f>SUM(C453:C462)/COUNT(C453:C462)</f>
        <v>64501.4</v>
      </c>
      <c r="E453" s="58">
        <v>33541.4</v>
      </c>
      <c r="F453" s="64">
        <f>SUM(E453:E462)/COUNT(E453:E462)</f>
        <v>32439.52</v>
      </c>
    </row>
    <row r="454" spans="1:6" x14ac:dyDescent="0.2">
      <c r="A454" s="68"/>
      <c r="B454" s="24">
        <v>2</v>
      </c>
      <c r="C454" s="11">
        <v>63778</v>
      </c>
      <c r="D454" s="69"/>
      <c r="E454" s="59">
        <v>32469.4</v>
      </c>
      <c r="F454" s="65"/>
    </row>
    <row r="455" spans="1:6" x14ac:dyDescent="0.2">
      <c r="A455" s="68"/>
      <c r="B455" s="24">
        <v>3</v>
      </c>
      <c r="C455" s="11">
        <v>64419</v>
      </c>
      <c r="D455" s="69"/>
      <c r="E455" s="59">
        <v>33015.699999999997</v>
      </c>
      <c r="F455" s="65"/>
    </row>
    <row r="456" spans="1:6" x14ac:dyDescent="0.2">
      <c r="A456" s="68"/>
      <c r="B456" s="24">
        <v>4</v>
      </c>
      <c r="C456" s="11">
        <v>64618</v>
      </c>
      <c r="D456" s="69"/>
      <c r="E456" s="59">
        <v>32128.1</v>
      </c>
      <c r="F456" s="65"/>
    </row>
    <row r="457" spans="1:6" x14ac:dyDescent="0.2">
      <c r="A457" s="68"/>
      <c r="B457" s="24">
        <v>5</v>
      </c>
      <c r="C457" s="11">
        <v>63971</v>
      </c>
      <c r="D457" s="69"/>
      <c r="E457" s="59">
        <v>32586.1</v>
      </c>
      <c r="F457" s="65"/>
    </row>
    <row r="458" spans="1:6" x14ac:dyDescent="0.2">
      <c r="A458" s="68"/>
      <c r="B458" s="24">
        <v>6</v>
      </c>
      <c r="C458" s="11">
        <v>63877</v>
      </c>
      <c r="D458" s="70"/>
      <c r="E458" s="59">
        <v>31871.5</v>
      </c>
      <c r="F458" s="65"/>
    </row>
    <row r="459" spans="1:6" x14ac:dyDescent="0.2">
      <c r="A459" s="68"/>
      <c r="B459" s="24">
        <v>7</v>
      </c>
      <c r="C459" s="11">
        <v>64139</v>
      </c>
      <c r="D459" s="69"/>
      <c r="E459" s="25">
        <v>31855.599999999999</v>
      </c>
      <c r="F459" s="65"/>
    </row>
    <row r="460" spans="1:6" x14ac:dyDescent="0.2">
      <c r="A460" s="68"/>
      <c r="B460" s="24">
        <v>8</v>
      </c>
      <c r="C460" s="11">
        <v>64830</v>
      </c>
      <c r="D460" s="69"/>
      <c r="E460" s="25">
        <v>32497.1</v>
      </c>
      <c r="F460" s="65"/>
    </row>
    <row r="461" spans="1:6" x14ac:dyDescent="0.2">
      <c r="A461" s="68"/>
      <c r="B461" s="24">
        <v>9</v>
      </c>
      <c r="C461" s="11">
        <v>66509</v>
      </c>
      <c r="D461" s="69"/>
      <c r="E461" s="25">
        <v>32574.7</v>
      </c>
      <c r="F461" s="65"/>
    </row>
    <row r="462" spans="1:6" x14ac:dyDescent="0.2">
      <c r="A462" s="68"/>
      <c r="B462" s="46">
        <v>10</v>
      </c>
      <c r="C462" s="49">
        <v>65023</v>
      </c>
      <c r="D462" s="71"/>
      <c r="E462" s="32">
        <v>31855.599999999999</v>
      </c>
      <c r="F462" s="72"/>
    </row>
    <row r="463" spans="1:6" x14ac:dyDescent="0.2">
      <c r="A463" s="68" t="s">
        <v>51</v>
      </c>
      <c r="B463" s="45">
        <v>1</v>
      </c>
      <c r="C463" s="51">
        <v>67906</v>
      </c>
      <c r="D463" s="73">
        <f>SUM(C463:C472)/COUNT(C463:C472)</f>
        <v>67865.100000000006</v>
      </c>
      <c r="E463" s="58">
        <v>29814.400000000001</v>
      </c>
      <c r="F463" s="64">
        <f>SUM(E463:E472)/COUNT(E463:E472)</f>
        <v>30376.780000000006</v>
      </c>
    </row>
    <row r="464" spans="1:6" x14ac:dyDescent="0.2">
      <c r="A464" s="68"/>
      <c r="B464" s="24">
        <v>2</v>
      </c>
      <c r="C464" s="11">
        <v>67494</v>
      </c>
      <c r="D464" s="69"/>
      <c r="E464" s="59">
        <v>29725.4</v>
      </c>
      <c r="F464" s="65"/>
    </row>
    <row r="465" spans="1:6" x14ac:dyDescent="0.2">
      <c r="A465" s="68"/>
      <c r="B465" s="24">
        <v>3</v>
      </c>
      <c r="C465" s="11">
        <v>67176</v>
      </c>
      <c r="D465" s="69"/>
      <c r="E465" s="59">
        <v>31576.7</v>
      </c>
      <c r="F465" s="65"/>
    </row>
    <row r="466" spans="1:6" x14ac:dyDescent="0.2">
      <c r="A466" s="68"/>
      <c r="B466" s="24">
        <v>4</v>
      </c>
      <c r="C466" s="11">
        <v>67327</v>
      </c>
      <c r="D466" s="69"/>
      <c r="E466" s="59">
        <v>30409</v>
      </c>
      <c r="F466" s="65"/>
    </row>
    <row r="467" spans="1:6" x14ac:dyDescent="0.2">
      <c r="A467" s="68"/>
      <c r="B467" s="24">
        <v>5</v>
      </c>
      <c r="C467" s="11">
        <v>67261</v>
      </c>
      <c r="D467" s="69"/>
      <c r="E467" s="59">
        <v>30995.599999999999</v>
      </c>
      <c r="F467" s="65"/>
    </row>
    <row r="468" spans="1:6" x14ac:dyDescent="0.2">
      <c r="A468" s="68"/>
      <c r="B468" s="24">
        <v>6</v>
      </c>
      <c r="C468" s="11">
        <v>67323</v>
      </c>
      <c r="D468" s="70"/>
      <c r="E468" s="59">
        <v>30668.6</v>
      </c>
      <c r="F468" s="65"/>
    </row>
    <row r="469" spans="1:6" x14ac:dyDescent="0.2">
      <c r="A469" s="68"/>
      <c r="B469" s="24">
        <v>7</v>
      </c>
      <c r="C469" s="11">
        <v>67621</v>
      </c>
      <c r="D469" s="69"/>
      <c r="E469" s="25">
        <v>30397.200000000001</v>
      </c>
      <c r="F469" s="65"/>
    </row>
    <row r="470" spans="1:6" x14ac:dyDescent="0.2">
      <c r="A470" s="68"/>
      <c r="B470" s="24">
        <v>8</v>
      </c>
      <c r="C470" s="11">
        <v>67575</v>
      </c>
      <c r="D470" s="69"/>
      <c r="E470" s="25">
        <v>30058.5</v>
      </c>
      <c r="F470" s="65"/>
    </row>
    <row r="471" spans="1:6" x14ac:dyDescent="0.2">
      <c r="A471" s="68"/>
      <c r="B471" s="24">
        <v>9</v>
      </c>
      <c r="C471" s="11">
        <v>67727</v>
      </c>
      <c r="D471" s="69"/>
      <c r="E471" s="25">
        <v>30397</v>
      </c>
      <c r="F471" s="65"/>
    </row>
    <row r="472" spans="1:6" x14ac:dyDescent="0.2">
      <c r="A472" s="68"/>
      <c r="B472" s="46">
        <v>10</v>
      </c>
      <c r="C472" s="49">
        <v>71241</v>
      </c>
      <c r="D472" s="71"/>
      <c r="E472" s="32">
        <v>29725.4</v>
      </c>
      <c r="F472" s="72"/>
    </row>
    <row r="473" spans="1:6" x14ac:dyDescent="0.2">
      <c r="A473" s="68" t="s">
        <v>52</v>
      </c>
      <c r="B473" s="45">
        <v>1</v>
      </c>
      <c r="C473" s="51">
        <v>73636</v>
      </c>
      <c r="D473" s="73">
        <f>SUM(C473:C482)/COUNT(C473:C482)</f>
        <v>74028.800000000003</v>
      </c>
      <c r="E473" s="58">
        <v>33248.300000000003</v>
      </c>
      <c r="F473" s="64">
        <f>SUM(E473:E482)/COUNT(E473:E482)</f>
        <v>32949.159999999996</v>
      </c>
    </row>
    <row r="474" spans="1:6" x14ac:dyDescent="0.2">
      <c r="A474" s="68"/>
      <c r="B474" s="24">
        <v>2</v>
      </c>
      <c r="C474" s="11">
        <v>74896</v>
      </c>
      <c r="D474" s="69"/>
      <c r="E474" s="59">
        <v>32832.800000000003</v>
      </c>
      <c r="F474" s="65"/>
    </row>
    <row r="475" spans="1:6" x14ac:dyDescent="0.2">
      <c r="A475" s="68"/>
      <c r="B475" s="24">
        <v>3</v>
      </c>
      <c r="C475" s="11">
        <v>74706</v>
      </c>
      <c r="D475" s="69"/>
      <c r="E475" s="59">
        <v>33434.199999999997</v>
      </c>
      <c r="F475" s="65"/>
    </row>
    <row r="476" spans="1:6" x14ac:dyDescent="0.2">
      <c r="A476" s="68"/>
      <c r="B476" s="24">
        <v>4</v>
      </c>
      <c r="C476" s="11">
        <v>73703</v>
      </c>
      <c r="D476" s="69"/>
      <c r="E476" s="59">
        <v>32842.6</v>
      </c>
      <c r="F476" s="65"/>
    </row>
    <row r="477" spans="1:6" x14ac:dyDescent="0.2">
      <c r="A477" s="68"/>
      <c r="B477" s="24">
        <v>5</v>
      </c>
      <c r="C477" s="11">
        <v>74055</v>
      </c>
      <c r="D477" s="69"/>
      <c r="E477" s="59">
        <v>32749.599999999999</v>
      </c>
      <c r="F477" s="65"/>
    </row>
    <row r="478" spans="1:6" x14ac:dyDescent="0.2">
      <c r="A478" s="68"/>
      <c r="B478" s="24">
        <v>6</v>
      </c>
      <c r="C478" s="11">
        <v>74706</v>
      </c>
      <c r="D478" s="70"/>
      <c r="E478" s="59">
        <v>33146.699999999997</v>
      </c>
      <c r="F478" s="65"/>
    </row>
    <row r="479" spans="1:6" x14ac:dyDescent="0.2">
      <c r="A479" s="68"/>
      <c r="B479" s="24">
        <v>7</v>
      </c>
      <c r="C479" s="11">
        <v>73481</v>
      </c>
      <c r="D479" s="69"/>
      <c r="E479" s="25">
        <v>32694.9</v>
      </c>
      <c r="F479" s="65"/>
    </row>
    <row r="480" spans="1:6" x14ac:dyDescent="0.2">
      <c r="A480" s="68"/>
      <c r="B480" s="24">
        <v>8</v>
      </c>
      <c r="C480" s="11">
        <v>73372</v>
      </c>
      <c r="D480" s="69"/>
      <c r="E480" s="25">
        <v>32849.5</v>
      </c>
      <c r="F480" s="65"/>
    </row>
    <row r="481" spans="1:6" x14ac:dyDescent="0.2">
      <c r="A481" s="68"/>
      <c r="B481" s="24">
        <v>9</v>
      </c>
      <c r="C481" s="11">
        <v>74126</v>
      </c>
      <c r="D481" s="69"/>
      <c r="E481" s="25">
        <v>32860.199999999997</v>
      </c>
      <c r="F481" s="65"/>
    </row>
    <row r="482" spans="1:6" x14ac:dyDescent="0.2">
      <c r="A482" s="68"/>
      <c r="B482" s="46">
        <v>10</v>
      </c>
      <c r="C482" s="49">
        <v>73607</v>
      </c>
      <c r="D482" s="71"/>
      <c r="E482" s="32">
        <v>32832.800000000003</v>
      </c>
      <c r="F482" s="72"/>
    </row>
    <row r="483" spans="1:6" x14ac:dyDescent="0.2">
      <c r="A483" s="68" t="s">
        <v>53</v>
      </c>
      <c r="B483" s="45">
        <v>1</v>
      </c>
      <c r="C483" s="51">
        <v>74511</v>
      </c>
      <c r="D483" s="73">
        <f>SUM(C483:C492)/COUNT(C483:C492)</f>
        <v>73410.600000000006</v>
      </c>
      <c r="E483" s="58">
        <v>32839.599999999999</v>
      </c>
      <c r="F483" s="64">
        <f>SUM(E483:E492)/COUNT(E483:E492)</f>
        <v>36323.769999999997</v>
      </c>
    </row>
    <row r="484" spans="1:6" x14ac:dyDescent="0.2">
      <c r="A484" s="68"/>
      <c r="B484" s="24">
        <v>2</v>
      </c>
      <c r="C484" s="11">
        <v>71990</v>
      </c>
      <c r="D484" s="69"/>
      <c r="E484" s="59">
        <v>32461.1</v>
      </c>
      <c r="F484" s="65"/>
    </row>
    <row r="485" spans="1:6" x14ac:dyDescent="0.2">
      <c r="A485" s="68"/>
      <c r="B485" s="24">
        <v>3</v>
      </c>
      <c r="C485" s="11">
        <v>73302</v>
      </c>
      <c r="D485" s="69"/>
      <c r="E485" s="59">
        <v>32120.1</v>
      </c>
      <c r="F485" s="65"/>
    </row>
    <row r="486" spans="1:6" x14ac:dyDescent="0.2">
      <c r="A486" s="68"/>
      <c r="B486" s="24">
        <v>4</v>
      </c>
      <c r="C486" s="11">
        <v>73842</v>
      </c>
      <c r="D486" s="69"/>
      <c r="E486" s="59">
        <v>31797.4</v>
      </c>
      <c r="F486" s="65"/>
    </row>
    <row r="487" spans="1:6" x14ac:dyDescent="0.2">
      <c r="A487" s="68"/>
      <c r="B487" s="24">
        <v>5</v>
      </c>
      <c r="C487" s="11">
        <v>72182</v>
      </c>
      <c r="D487" s="69"/>
      <c r="E487" s="59">
        <v>32454.1</v>
      </c>
      <c r="F487" s="65"/>
    </row>
    <row r="488" spans="1:6" x14ac:dyDescent="0.2">
      <c r="A488" s="68"/>
      <c r="B488" s="24">
        <v>6</v>
      </c>
      <c r="C488" s="11">
        <v>74137</v>
      </c>
      <c r="D488" s="70"/>
      <c r="E488" s="59">
        <v>32076.1</v>
      </c>
      <c r="F488" s="65"/>
    </row>
    <row r="489" spans="1:6" x14ac:dyDescent="0.2">
      <c r="A489" s="68"/>
      <c r="B489" s="24">
        <v>7</v>
      </c>
      <c r="C489" s="11">
        <v>73198</v>
      </c>
      <c r="D489" s="69"/>
      <c r="E489" s="25">
        <v>32046.9</v>
      </c>
      <c r="F489" s="65"/>
    </row>
    <row r="490" spans="1:6" x14ac:dyDescent="0.2">
      <c r="A490" s="68"/>
      <c r="B490" s="24">
        <v>8</v>
      </c>
      <c r="C490" s="11">
        <v>73450</v>
      </c>
      <c r="D490" s="69"/>
      <c r="E490" s="25">
        <v>31547.3</v>
      </c>
      <c r="F490" s="65"/>
    </row>
    <row r="491" spans="1:6" x14ac:dyDescent="0.2">
      <c r="A491" s="68"/>
      <c r="B491" s="24">
        <v>9</v>
      </c>
      <c r="C491" s="11">
        <v>73667</v>
      </c>
      <c r="D491" s="69"/>
      <c r="E491" s="25">
        <v>32068.1</v>
      </c>
      <c r="F491" s="65"/>
    </row>
    <row r="492" spans="1:6" x14ac:dyDescent="0.2">
      <c r="A492" s="68"/>
      <c r="B492" s="46">
        <v>10</v>
      </c>
      <c r="C492" s="49">
        <v>73827</v>
      </c>
      <c r="D492" s="71"/>
      <c r="E492" s="32">
        <v>73827</v>
      </c>
      <c r="F492" s="72"/>
    </row>
    <row r="493" spans="1:6" x14ac:dyDescent="0.2">
      <c r="A493" s="68" t="s">
        <v>54</v>
      </c>
      <c r="B493" s="45">
        <v>1</v>
      </c>
      <c r="C493" s="51">
        <v>72829</v>
      </c>
      <c r="D493" s="73">
        <f>SUM(C493:C502)/COUNT(C493:C502)</f>
        <v>73655</v>
      </c>
      <c r="E493" s="58">
        <v>33773.9</v>
      </c>
      <c r="F493" s="64">
        <f>SUM(E493:E502)/COUNT(E493:E502)</f>
        <v>34058.270000000004</v>
      </c>
    </row>
    <row r="494" spans="1:6" x14ac:dyDescent="0.2">
      <c r="A494" s="68"/>
      <c r="B494" s="24">
        <v>2</v>
      </c>
      <c r="C494" s="11">
        <v>74624</v>
      </c>
      <c r="D494" s="69"/>
      <c r="E494" s="59">
        <v>34274.5</v>
      </c>
      <c r="F494" s="65"/>
    </row>
    <row r="495" spans="1:6" x14ac:dyDescent="0.2">
      <c r="A495" s="68"/>
      <c r="B495" s="24">
        <v>3</v>
      </c>
      <c r="C495" s="11">
        <v>73604</v>
      </c>
      <c r="D495" s="69"/>
      <c r="E495" s="59">
        <v>33600</v>
      </c>
      <c r="F495" s="65"/>
    </row>
    <row r="496" spans="1:6" x14ac:dyDescent="0.2">
      <c r="A496" s="68"/>
      <c r="B496" s="24">
        <v>4</v>
      </c>
      <c r="C496" s="11">
        <v>74138</v>
      </c>
      <c r="D496" s="69"/>
      <c r="E496" s="59">
        <v>33764.400000000001</v>
      </c>
      <c r="F496" s="65"/>
    </row>
    <row r="497" spans="1:6" x14ac:dyDescent="0.2">
      <c r="A497" s="68"/>
      <c r="B497" s="24">
        <v>5</v>
      </c>
      <c r="C497" s="11">
        <v>73347</v>
      </c>
      <c r="D497" s="69"/>
      <c r="E497" s="59">
        <v>34031.599999999999</v>
      </c>
      <c r="F497" s="65"/>
    </row>
    <row r="498" spans="1:6" x14ac:dyDescent="0.2">
      <c r="A498" s="68"/>
      <c r="B498" s="24">
        <v>6</v>
      </c>
      <c r="C498" s="11">
        <v>73318</v>
      </c>
      <c r="D498" s="70"/>
      <c r="E498" s="59">
        <v>34333.5</v>
      </c>
      <c r="F498" s="65"/>
    </row>
    <row r="499" spans="1:6" x14ac:dyDescent="0.2">
      <c r="A499" s="68"/>
      <c r="B499" s="24">
        <v>7</v>
      </c>
      <c r="C499" s="11">
        <v>73684</v>
      </c>
      <c r="D499" s="69"/>
      <c r="E499" s="25">
        <v>34560.400000000001</v>
      </c>
      <c r="F499" s="65"/>
    </row>
    <row r="500" spans="1:6" x14ac:dyDescent="0.2">
      <c r="A500" s="68"/>
      <c r="B500" s="24">
        <v>8</v>
      </c>
      <c r="C500" s="11">
        <v>73928</v>
      </c>
      <c r="D500" s="69"/>
      <c r="E500" s="25">
        <v>34353.9</v>
      </c>
      <c r="F500" s="65"/>
    </row>
    <row r="501" spans="1:6" x14ac:dyDescent="0.2">
      <c r="A501" s="68"/>
      <c r="B501" s="24">
        <v>9</v>
      </c>
      <c r="C501" s="11">
        <v>73550</v>
      </c>
      <c r="D501" s="69"/>
      <c r="E501" s="25">
        <v>34159.300000000003</v>
      </c>
      <c r="F501" s="65"/>
    </row>
    <row r="502" spans="1:6" x14ac:dyDescent="0.2">
      <c r="A502" s="68"/>
      <c r="B502" s="46">
        <v>10</v>
      </c>
      <c r="C502" s="49">
        <v>73528</v>
      </c>
      <c r="D502" s="71"/>
      <c r="E502" s="32">
        <v>33731.199999999997</v>
      </c>
      <c r="F502" s="72"/>
    </row>
    <row r="503" spans="1:6" x14ac:dyDescent="0.2">
      <c r="A503" s="68" t="s">
        <v>55</v>
      </c>
      <c r="B503" s="45">
        <v>1</v>
      </c>
      <c r="C503" s="51">
        <v>78771</v>
      </c>
      <c r="D503" s="73">
        <f>SUM(C503:C512)/COUNT(C503:C512)</f>
        <v>70626.3</v>
      </c>
      <c r="E503" s="58">
        <v>37218.699999999997</v>
      </c>
      <c r="F503" s="64">
        <f>SUM(E503:E512)/COUNT(E503:E512)</f>
        <v>37085.199999999997</v>
      </c>
    </row>
    <row r="504" spans="1:6" x14ac:dyDescent="0.2">
      <c r="A504" s="68"/>
      <c r="B504" s="24">
        <v>2</v>
      </c>
      <c r="C504" s="11">
        <v>80933</v>
      </c>
      <c r="D504" s="69"/>
      <c r="E504" s="59">
        <v>37022.699999999997</v>
      </c>
      <c r="F504" s="65"/>
    </row>
    <row r="505" spans="1:6" x14ac:dyDescent="0.2">
      <c r="A505" s="68"/>
      <c r="B505" s="24">
        <v>3</v>
      </c>
      <c r="C505" s="11">
        <v>79354</v>
      </c>
      <c r="D505" s="69"/>
      <c r="E505" s="59">
        <v>37373.599999999999</v>
      </c>
      <c r="F505" s="65"/>
    </row>
    <row r="506" spans="1:6" x14ac:dyDescent="0.2">
      <c r="A506" s="68"/>
      <c r="B506" s="24">
        <v>4</v>
      </c>
      <c r="C506" s="11">
        <v>80026</v>
      </c>
      <c r="D506" s="69"/>
      <c r="E506" s="59">
        <v>37589.5</v>
      </c>
      <c r="F506" s="65"/>
    </row>
    <row r="507" spans="1:6" x14ac:dyDescent="0.2">
      <c r="A507" s="68"/>
      <c r="B507" s="24">
        <v>5</v>
      </c>
      <c r="C507" s="11">
        <v>79032</v>
      </c>
      <c r="D507" s="69"/>
      <c r="E507" s="59">
        <v>36824.6</v>
      </c>
      <c r="F507" s="65"/>
    </row>
    <row r="508" spans="1:6" x14ac:dyDescent="0.2">
      <c r="A508" s="68"/>
      <c r="B508" s="24">
        <v>6</v>
      </c>
      <c r="C508" s="11">
        <v>62566</v>
      </c>
      <c r="D508" s="70"/>
      <c r="E508" s="59">
        <v>37233.199999999997</v>
      </c>
      <c r="F508" s="65"/>
    </row>
    <row r="509" spans="1:6" x14ac:dyDescent="0.2">
      <c r="A509" s="68"/>
      <c r="B509" s="24">
        <v>7</v>
      </c>
      <c r="C509" s="11">
        <v>61333</v>
      </c>
      <c r="D509" s="69"/>
      <c r="E509" s="25">
        <v>37136.9</v>
      </c>
      <c r="F509" s="65"/>
    </row>
    <row r="510" spans="1:6" x14ac:dyDescent="0.2">
      <c r="A510" s="68"/>
      <c r="B510" s="24">
        <v>8</v>
      </c>
      <c r="C510" s="11">
        <v>61578</v>
      </c>
      <c r="D510" s="69"/>
      <c r="E510" s="25">
        <v>36123.5</v>
      </c>
      <c r="F510" s="65"/>
    </row>
    <row r="511" spans="1:6" x14ac:dyDescent="0.2">
      <c r="A511" s="68"/>
      <c r="B511" s="24">
        <v>9</v>
      </c>
      <c r="C511" s="11">
        <v>61224</v>
      </c>
      <c r="D511" s="69"/>
      <c r="E511" s="25">
        <v>37642.1</v>
      </c>
      <c r="F511" s="65"/>
    </row>
    <row r="512" spans="1:6" x14ac:dyDescent="0.2">
      <c r="A512" s="68"/>
      <c r="B512" s="46">
        <v>10</v>
      </c>
      <c r="C512" s="49">
        <v>61446</v>
      </c>
      <c r="D512" s="71"/>
      <c r="E512" s="32">
        <v>36687.199999999997</v>
      </c>
      <c r="F512" s="72"/>
    </row>
    <row r="513" spans="1:6" x14ac:dyDescent="0.2">
      <c r="A513" s="68" t="s">
        <v>56</v>
      </c>
      <c r="B513" s="45">
        <v>1</v>
      </c>
      <c r="C513" s="51">
        <v>60711</v>
      </c>
      <c r="D513" s="73">
        <f>SUM(C513:C522)/COUNT(C513:C522)</f>
        <v>61911.6</v>
      </c>
      <c r="E513" s="58">
        <v>37728.6</v>
      </c>
      <c r="F513" s="64">
        <f>SUM(E513:E522)/COUNT(E513:E522)</f>
        <v>37558.14</v>
      </c>
    </row>
    <row r="514" spans="1:6" x14ac:dyDescent="0.2">
      <c r="A514" s="68"/>
      <c r="B514" s="24">
        <v>2</v>
      </c>
      <c r="C514" s="11">
        <v>64204</v>
      </c>
      <c r="D514" s="69"/>
      <c r="E514" s="59">
        <v>37741.800000000003</v>
      </c>
      <c r="F514" s="65"/>
    </row>
    <row r="515" spans="1:6" x14ac:dyDescent="0.2">
      <c r="A515" s="68"/>
      <c r="B515" s="24">
        <v>3</v>
      </c>
      <c r="C515" s="11">
        <v>65090</v>
      </c>
      <c r="D515" s="69"/>
      <c r="E515" s="59">
        <v>37591.9</v>
      </c>
      <c r="F515" s="65"/>
    </row>
    <row r="516" spans="1:6" x14ac:dyDescent="0.2">
      <c r="A516" s="68"/>
      <c r="B516" s="24">
        <v>4</v>
      </c>
      <c r="C516" s="11">
        <v>61158</v>
      </c>
      <c r="D516" s="69"/>
      <c r="E516" s="59">
        <v>37492.6</v>
      </c>
      <c r="F516" s="65"/>
    </row>
    <row r="517" spans="1:6" x14ac:dyDescent="0.2">
      <c r="A517" s="68"/>
      <c r="B517" s="24">
        <v>5</v>
      </c>
      <c r="C517" s="11">
        <v>61261</v>
      </c>
      <c r="D517" s="69"/>
      <c r="E517" s="59">
        <v>37222.699999999997</v>
      </c>
      <c r="F517" s="65"/>
    </row>
    <row r="518" spans="1:6" x14ac:dyDescent="0.2">
      <c r="A518" s="68"/>
      <c r="B518" s="24">
        <v>6</v>
      </c>
      <c r="C518" s="11">
        <v>61797</v>
      </c>
      <c r="D518" s="70"/>
      <c r="E518" s="59">
        <v>36889.9</v>
      </c>
      <c r="F518" s="65"/>
    </row>
    <row r="519" spans="1:6" x14ac:dyDescent="0.2">
      <c r="A519" s="68"/>
      <c r="B519" s="24">
        <v>7</v>
      </c>
      <c r="C519" s="11">
        <v>60690</v>
      </c>
      <c r="D519" s="69"/>
      <c r="E519" s="25">
        <v>37915.599999999999</v>
      </c>
      <c r="F519" s="65"/>
    </row>
    <row r="520" spans="1:6" x14ac:dyDescent="0.2">
      <c r="A520" s="68"/>
      <c r="B520" s="24">
        <v>8</v>
      </c>
      <c r="C520" s="11">
        <v>61685</v>
      </c>
      <c r="D520" s="69"/>
      <c r="E520" s="25">
        <v>37230.5</v>
      </c>
      <c r="F520" s="65"/>
    </row>
    <row r="521" spans="1:6" x14ac:dyDescent="0.2">
      <c r="A521" s="68"/>
      <c r="B521" s="24">
        <v>9</v>
      </c>
      <c r="C521" s="11">
        <v>60800</v>
      </c>
      <c r="D521" s="69"/>
      <c r="E521" s="25">
        <v>37856.5</v>
      </c>
      <c r="F521" s="65"/>
    </row>
    <row r="522" spans="1:6" x14ac:dyDescent="0.2">
      <c r="A522" s="68"/>
      <c r="B522" s="46">
        <v>10</v>
      </c>
      <c r="C522" s="49">
        <v>61720</v>
      </c>
      <c r="D522" s="71"/>
      <c r="E522" s="32">
        <v>37911.300000000003</v>
      </c>
      <c r="F522" s="72"/>
    </row>
    <row r="523" spans="1:6" x14ac:dyDescent="0.2">
      <c r="A523" s="68" t="s">
        <v>57</v>
      </c>
      <c r="B523" s="45">
        <v>1</v>
      </c>
      <c r="C523" s="51">
        <v>60915</v>
      </c>
      <c r="D523" s="73">
        <f>SUM(C523:C532)/COUNT(C523:C532)</f>
        <v>61388.3</v>
      </c>
      <c r="E523" s="58">
        <v>38780</v>
      </c>
      <c r="F523" s="64">
        <f>SUM(E523:E532)/COUNT(E523:E532)</f>
        <v>39088.18</v>
      </c>
    </row>
    <row r="524" spans="1:6" x14ac:dyDescent="0.2">
      <c r="A524" s="68"/>
      <c r="B524" s="24">
        <v>2</v>
      </c>
      <c r="C524" s="11">
        <v>61533</v>
      </c>
      <c r="D524" s="69"/>
      <c r="E524" s="59">
        <v>39059.5</v>
      </c>
      <c r="F524" s="65"/>
    </row>
    <row r="525" spans="1:6" x14ac:dyDescent="0.2">
      <c r="A525" s="68"/>
      <c r="B525" s="24">
        <v>3</v>
      </c>
      <c r="C525" s="11">
        <v>60579</v>
      </c>
      <c r="D525" s="69"/>
      <c r="E525" s="59">
        <v>39652.9</v>
      </c>
      <c r="F525" s="65"/>
    </row>
    <row r="526" spans="1:6" x14ac:dyDescent="0.2">
      <c r="A526" s="68"/>
      <c r="B526" s="24">
        <v>4</v>
      </c>
      <c r="C526" s="11">
        <v>61500</v>
      </c>
      <c r="D526" s="69"/>
      <c r="E526" s="59">
        <v>38967.4</v>
      </c>
      <c r="F526" s="65"/>
    </row>
    <row r="527" spans="1:6" x14ac:dyDescent="0.2">
      <c r="A527" s="68"/>
      <c r="B527" s="24">
        <v>5</v>
      </c>
      <c r="C527" s="11">
        <v>60597</v>
      </c>
      <c r="D527" s="69"/>
      <c r="E527" s="59">
        <v>39777.9</v>
      </c>
      <c r="F527" s="65"/>
    </row>
    <row r="528" spans="1:6" x14ac:dyDescent="0.2">
      <c r="A528" s="68"/>
      <c r="B528" s="24">
        <v>6</v>
      </c>
      <c r="C528" s="11">
        <v>61496</v>
      </c>
      <c r="D528" s="70"/>
      <c r="E528" s="59">
        <v>39604.1</v>
      </c>
      <c r="F528" s="65"/>
    </row>
    <row r="529" spans="1:6" x14ac:dyDescent="0.2">
      <c r="A529" s="68"/>
      <c r="B529" s="24">
        <v>7</v>
      </c>
      <c r="C529" s="11">
        <v>61624</v>
      </c>
      <c r="D529" s="69"/>
      <c r="E529" s="25">
        <v>39059.5</v>
      </c>
      <c r="F529" s="65"/>
    </row>
    <row r="530" spans="1:6" x14ac:dyDescent="0.2">
      <c r="A530" s="68"/>
      <c r="B530" s="24">
        <v>8</v>
      </c>
      <c r="C530" s="11">
        <v>60544</v>
      </c>
      <c r="D530" s="69"/>
      <c r="E530" s="25">
        <v>39408.9</v>
      </c>
      <c r="F530" s="65"/>
    </row>
    <row r="531" spans="1:6" x14ac:dyDescent="0.2">
      <c r="A531" s="68"/>
      <c r="B531" s="24">
        <v>9</v>
      </c>
      <c r="C531" s="11">
        <v>61843</v>
      </c>
      <c r="D531" s="69"/>
      <c r="E531" s="25">
        <v>38517</v>
      </c>
      <c r="F531" s="65"/>
    </row>
    <row r="532" spans="1:6" x14ac:dyDescent="0.2">
      <c r="A532" s="68"/>
      <c r="B532" s="46">
        <v>10</v>
      </c>
      <c r="C532" s="49">
        <v>63252</v>
      </c>
      <c r="D532" s="71"/>
      <c r="E532" s="32">
        <v>38054.6</v>
      </c>
      <c r="F532" s="72"/>
    </row>
    <row r="533" spans="1:6" x14ac:dyDescent="0.2">
      <c r="A533" s="68" t="s">
        <v>58</v>
      </c>
      <c r="B533" s="45">
        <v>1</v>
      </c>
      <c r="C533" s="51">
        <v>60473</v>
      </c>
      <c r="D533" s="73">
        <f>SUM(C533:C542)/COUNT(C533:C542)</f>
        <v>61250.8</v>
      </c>
      <c r="E533" s="58">
        <v>38670.6</v>
      </c>
      <c r="F533" s="64">
        <f>SUM(E533:E542)/COUNT(E533:E542)</f>
        <v>38358.200000000004</v>
      </c>
    </row>
    <row r="534" spans="1:6" x14ac:dyDescent="0.2">
      <c r="A534" s="68"/>
      <c r="B534" s="24">
        <v>2</v>
      </c>
      <c r="C534" s="11">
        <v>60489</v>
      </c>
      <c r="D534" s="69"/>
      <c r="E534" s="59">
        <v>37894</v>
      </c>
      <c r="F534" s="65"/>
    </row>
    <row r="535" spans="1:6" x14ac:dyDescent="0.2">
      <c r="A535" s="68"/>
      <c r="B535" s="24">
        <v>3</v>
      </c>
      <c r="C535" s="11">
        <v>61537</v>
      </c>
      <c r="D535" s="69"/>
      <c r="E535" s="59">
        <v>38569</v>
      </c>
      <c r="F535" s="65"/>
    </row>
    <row r="536" spans="1:6" x14ac:dyDescent="0.2">
      <c r="A536" s="68"/>
      <c r="B536" s="24">
        <v>4</v>
      </c>
      <c r="C536" s="11">
        <v>61423</v>
      </c>
      <c r="D536" s="69"/>
      <c r="E536" s="59">
        <v>37781</v>
      </c>
      <c r="F536" s="65"/>
    </row>
    <row r="537" spans="1:6" x14ac:dyDescent="0.2">
      <c r="A537" s="68"/>
      <c r="B537" s="24">
        <v>5</v>
      </c>
      <c r="C537" s="11">
        <v>61137</v>
      </c>
      <c r="D537" s="69"/>
      <c r="E537" s="59">
        <v>38051.199999999997</v>
      </c>
      <c r="F537" s="65"/>
    </row>
    <row r="538" spans="1:6" x14ac:dyDescent="0.2">
      <c r="A538" s="68"/>
      <c r="B538" s="24">
        <v>6</v>
      </c>
      <c r="C538" s="11">
        <v>61189</v>
      </c>
      <c r="D538" s="70"/>
      <c r="E538" s="59">
        <v>38603.699999999997</v>
      </c>
      <c r="F538" s="65"/>
    </row>
    <row r="539" spans="1:6" x14ac:dyDescent="0.2">
      <c r="A539" s="68"/>
      <c r="B539" s="24">
        <v>7</v>
      </c>
      <c r="C539" s="11">
        <v>61527</v>
      </c>
      <c r="D539" s="69"/>
      <c r="E539" s="25">
        <v>37959.9</v>
      </c>
      <c r="F539" s="65"/>
    </row>
    <row r="540" spans="1:6" x14ac:dyDescent="0.2">
      <c r="A540" s="68"/>
      <c r="B540" s="24">
        <v>8</v>
      </c>
      <c r="C540" s="11">
        <v>61574</v>
      </c>
      <c r="D540" s="69"/>
      <c r="E540" s="25">
        <v>38240.199999999997</v>
      </c>
      <c r="F540" s="65"/>
    </row>
    <row r="541" spans="1:6" x14ac:dyDescent="0.2">
      <c r="A541" s="68"/>
      <c r="B541" s="24">
        <v>9</v>
      </c>
      <c r="C541" s="11">
        <v>61525</v>
      </c>
      <c r="D541" s="69"/>
      <c r="E541" s="25">
        <v>38620.9</v>
      </c>
      <c r="F541" s="65"/>
    </row>
    <row r="542" spans="1:6" x14ac:dyDescent="0.2">
      <c r="A542" s="68"/>
      <c r="B542" s="46">
        <v>10</v>
      </c>
      <c r="C542" s="49">
        <v>61634</v>
      </c>
      <c r="D542" s="71"/>
      <c r="E542" s="32">
        <v>39191.5</v>
      </c>
      <c r="F542" s="72"/>
    </row>
    <row r="543" spans="1:6" x14ac:dyDescent="0.2">
      <c r="A543" s="68" t="s">
        <v>59</v>
      </c>
      <c r="B543" s="45">
        <v>1</v>
      </c>
      <c r="C543" s="51">
        <v>60567</v>
      </c>
      <c r="D543" s="73">
        <f>SUM(C543:C552)/COUNT(C543:C552)</f>
        <v>60839</v>
      </c>
      <c r="E543" s="58">
        <v>37421.300000000003</v>
      </c>
      <c r="F543" s="64">
        <f>SUM(E543:E552)/COUNT(E543:E552)</f>
        <v>37431.280000000006</v>
      </c>
    </row>
    <row r="544" spans="1:6" x14ac:dyDescent="0.2">
      <c r="A544" s="68"/>
      <c r="B544" s="24">
        <v>2</v>
      </c>
      <c r="C544" s="11">
        <v>60545</v>
      </c>
      <c r="D544" s="69"/>
      <c r="E544" s="59">
        <v>37455.199999999997</v>
      </c>
      <c r="F544" s="65"/>
    </row>
    <row r="545" spans="1:6" x14ac:dyDescent="0.2">
      <c r="A545" s="68"/>
      <c r="B545" s="24">
        <v>3</v>
      </c>
      <c r="C545" s="11">
        <v>60593</v>
      </c>
      <c r="D545" s="69"/>
      <c r="E545" s="59">
        <v>37406.9</v>
      </c>
      <c r="F545" s="65"/>
    </row>
    <row r="546" spans="1:6" x14ac:dyDescent="0.2">
      <c r="A546" s="68"/>
      <c r="B546" s="24">
        <v>4</v>
      </c>
      <c r="C546" s="11">
        <v>60606</v>
      </c>
      <c r="D546" s="69"/>
      <c r="E546" s="59">
        <v>37325.1</v>
      </c>
      <c r="F546" s="65"/>
    </row>
    <row r="547" spans="1:6" x14ac:dyDescent="0.2">
      <c r="A547" s="68"/>
      <c r="B547" s="24">
        <v>5</v>
      </c>
      <c r="C547" s="11">
        <v>61538</v>
      </c>
      <c r="D547" s="69"/>
      <c r="E547" s="59">
        <v>37395.9</v>
      </c>
      <c r="F547" s="65"/>
    </row>
    <row r="548" spans="1:6" x14ac:dyDescent="0.2">
      <c r="A548" s="68"/>
      <c r="B548" s="24">
        <v>6</v>
      </c>
      <c r="C548" s="11">
        <v>61075</v>
      </c>
      <c r="D548" s="70"/>
      <c r="E548" s="59">
        <v>37395.9</v>
      </c>
      <c r="F548" s="65"/>
    </row>
    <row r="549" spans="1:6" x14ac:dyDescent="0.2">
      <c r="A549" s="68"/>
      <c r="B549" s="24">
        <v>7</v>
      </c>
      <c r="C549" s="11">
        <v>60630</v>
      </c>
      <c r="D549" s="69"/>
      <c r="E549" s="25">
        <v>37494.699999999997</v>
      </c>
      <c r="F549" s="65"/>
    </row>
    <row r="550" spans="1:6" x14ac:dyDescent="0.2">
      <c r="A550" s="68"/>
      <c r="B550" s="24">
        <v>8</v>
      </c>
      <c r="C550" s="11">
        <v>61501</v>
      </c>
      <c r="D550" s="69"/>
      <c r="E550" s="25">
        <v>37662.9</v>
      </c>
      <c r="F550" s="65"/>
    </row>
    <row r="551" spans="1:6" x14ac:dyDescent="0.2">
      <c r="A551" s="68"/>
      <c r="B551" s="24">
        <v>9</v>
      </c>
      <c r="C551" s="11">
        <v>60747</v>
      </c>
      <c r="D551" s="69"/>
      <c r="E551" s="25">
        <v>37413</v>
      </c>
      <c r="F551" s="65"/>
    </row>
    <row r="552" spans="1:6" x14ac:dyDescent="0.2">
      <c r="A552" s="68"/>
      <c r="B552" s="46">
        <v>10</v>
      </c>
      <c r="C552" s="49">
        <v>60588</v>
      </c>
      <c r="D552" s="71"/>
      <c r="E552" s="32">
        <v>37341.9</v>
      </c>
      <c r="F552" s="72"/>
    </row>
    <row r="553" spans="1:6" x14ac:dyDescent="0.2">
      <c r="A553" s="68" t="s">
        <v>60</v>
      </c>
      <c r="B553" s="45">
        <v>1</v>
      </c>
      <c r="C553" s="51">
        <v>65631</v>
      </c>
      <c r="D553" s="73">
        <f>SUM(C553:C562)/COUNT(C553:C562)</f>
        <v>66271.399999999994</v>
      </c>
      <c r="E553" s="58">
        <v>42155.1</v>
      </c>
      <c r="F553" s="64">
        <f>SUM(E553:E562)/COUNT(E553:E562)</f>
        <v>41954.94</v>
      </c>
    </row>
    <row r="554" spans="1:6" x14ac:dyDescent="0.2">
      <c r="A554" s="68"/>
      <c r="B554" s="24">
        <v>2</v>
      </c>
      <c r="C554" s="11">
        <v>66256</v>
      </c>
      <c r="D554" s="69"/>
      <c r="E554" s="59">
        <v>42559.7</v>
      </c>
      <c r="F554" s="65"/>
    </row>
    <row r="555" spans="1:6" x14ac:dyDescent="0.2">
      <c r="A555" s="68"/>
      <c r="B555" s="24">
        <v>3</v>
      </c>
      <c r="C555" s="11">
        <v>66306</v>
      </c>
      <c r="D555" s="69"/>
      <c r="E555" s="59">
        <v>41975.9</v>
      </c>
      <c r="F555" s="65"/>
    </row>
    <row r="556" spans="1:6" x14ac:dyDescent="0.2">
      <c r="A556" s="68"/>
      <c r="B556" s="24">
        <v>4</v>
      </c>
      <c r="C556" s="11">
        <v>67488</v>
      </c>
      <c r="D556" s="69"/>
      <c r="E556" s="59">
        <v>42426.5</v>
      </c>
      <c r="F556" s="65"/>
    </row>
    <row r="557" spans="1:6" x14ac:dyDescent="0.2">
      <c r="A557" s="68"/>
      <c r="B557" s="24">
        <v>5</v>
      </c>
      <c r="C557" s="11">
        <v>65852</v>
      </c>
      <c r="D557" s="69"/>
      <c r="E557" s="59">
        <v>41557.9</v>
      </c>
      <c r="F557" s="65"/>
    </row>
    <row r="558" spans="1:6" x14ac:dyDescent="0.2">
      <c r="A558" s="68"/>
      <c r="B558" s="24">
        <v>6</v>
      </c>
      <c r="C558" s="11">
        <v>66257</v>
      </c>
      <c r="D558" s="70"/>
      <c r="E558" s="59">
        <v>41559.599999999999</v>
      </c>
      <c r="F558" s="65"/>
    </row>
    <row r="559" spans="1:6" x14ac:dyDescent="0.2">
      <c r="A559" s="68"/>
      <c r="B559" s="24">
        <v>7</v>
      </c>
      <c r="C559" s="11">
        <v>66339</v>
      </c>
      <c r="D559" s="69"/>
      <c r="E559" s="25">
        <v>42023.4</v>
      </c>
      <c r="F559" s="65"/>
    </row>
    <row r="560" spans="1:6" x14ac:dyDescent="0.2">
      <c r="A560" s="68"/>
      <c r="B560" s="24">
        <v>8</v>
      </c>
      <c r="C560" s="11">
        <v>66293</v>
      </c>
      <c r="D560" s="69"/>
      <c r="E560" s="25">
        <v>42151</v>
      </c>
      <c r="F560" s="65"/>
    </row>
    <row r="561" spans="1:6" x14ac:dyDescent="0.2">
      <c r="A561" s="68"/>
      <c r="B561" s="24">
        <v>9</v>
      </c>
      <c r="C561" s="11">
        <v>66196</v>
      </c>
      <c r="D561" s="69"/>
      <c r="E561" s="25">
        <v>40819.4</v>
      </c>
      <c r="F561" s="65"/>
    </row>
    <row r="562" spans="1:6" x14ac:dyDescent="0.2">
      <c r="A562" s="68"/>
      <c r="B562" s="46">
        <v>10</v>
      </c>
      <c r="C562" s="49">
        <v>66096</v>
      </c>
      <c r="D562" s="71"/>
      <c r="E562" s="32">
        <v>42320.9</v>
      </c>
      <c r="F562" s="72"/>
    </row>
    <row r="563" spans="1:6" x14ac:dyDescent="0.2">
      <c r="A563" s="68" t="s">
        <v>61</v>
      </c>
      <c r="B563" s="45">
        <v>1</v>
      </c>
      <c r="C563" s="51">
        <v>65346</v>
      </c>
      <c r="D563" s="73">
        <f>SUM(C563:C572)/COUNT(C563:C572)</f>
        <v>65928</v>
      </c>
      <c r="E563" s="58">
        <v>40478.800000000003</v>
      </c>
      <c r="F563" s="64">
        <f>SUM(E563:E572)/COUNT(E563:E572)</f>
        <v>40154.229999999996</v>
      </c>
    </row>
    <row r="564" spans="1:6" x14ac:dyDescent="0.2">
      <c r="A564" s="68"/>
      <c r="B564" s="24">
        <v>2</v>
      </c>
      <c r="C564" s="11">
        <v>66572</v>
      </c>
      <c r="D564" s="69"/>
      <c r="E564" s="59">
        <v>40354.5</v>
      </c>
      <c r="F564" s="65"/>
    </row>
    <row r="565" spans="1:6" x14ac:dyDescent="0.2">
      <c r="A565" s="68"/>
      <c r="B565" s="24">
        <v>3</v>
      </c>
      <c r="C565" s="11">
        <v>65230</v>
      </c>
      <c r="D565" s="69"/>
      <c r="E565" s="59">
        <v>40092.9</v>
      </c>
      <c r="F565" s="65"/>
    </row>
    <row r="566" spans="1:6" x14ac:dyDescent="0.2">
      <c r="A566" s="68"/>
      <c r="B566" s="24">
        <v>4</v>
      </c>
      <c r="C566" s="11">
        <v>66186</v>
      </c>
      <c r="D566" s="69"/>
      <c r="E566" s="59">
        <v>40070.9</v>
      </c>
      <c r="F566" s="65"/>
    </row>
    <row r="567" spans="1:6" x14ac:dyDescent="0.2">
      <c r="A567" s="68"/>
      <c r="B567" s="24">
        <v>5</v>
      </c>
      <c r="C567" s="11">
        <v>66429</v>
      </c>
      <c r="D567" s="69"/>
      <c r="E567" s="59">
        <v>40651.300000000003</v>
      </c>
      <c r="F567" s="65"/>
    </row>
    <row r="568" spans="1:6" x14ac:dyDescent="0.2">
      <c r="A568" s="68"/>
      <c r="B568" s="24">
        <v>6</v>
      </c>
      <c r="C568" s="11">
        <v>67037</v>
      </c>
      <c r="D568" s="70"/>
      <c r="E568" s="59">
        <v>39996.800000000003</v>
      </c>
      <c r="F568" s="65"/>
    </row>
    <row r="569" spans="1:6" x14ac:dyDescent="0.2">
      <c r="A569" s="68"/>
      <c r="B569" s="24">
        <v>7</v>
      </c>
      <c r="C569" s="11">
        <v>66258</v>
      </c>
      <c r="D569" s="69"/>
      <c r="E569" s="25">
        <v>39665.5</v>
      </c>
      <c r="F569" s="65"/>
    </row>
    <row r="570" spans="1:6" x14ac:dyDescent="0.2">
      <c r="A570" s="68"/>
      <c r="B570" s="24">
        <v>8</v>
      </c>
      <c r="C570" s="11">
        <v>65610</v>
      </c>
      <c r="D570" s="69"/>
      <c r="E570" s="25">
        <v>40224</v>
      </c>
      <c r="F570" s="65"/>
    </row>
    <row r="571" spans="1:6" x14ac:dyDescent="0.2">
      <c r="A571" s="68"/>
      <c r="B571" s="24">
        <v>9</v>
      </c>
      <c r="C571" s="11">
        <v>65291</v>
      </c>
      <c r="D571" s="69"/>
      <c r="E571" s="25">
        <v>39906</v>
      </c>
      <c r="F571" s="65"/>
    </row>
    <row r="572" spans="1:6" x14ac:dyDescent="0.2">
      <c r="A572" s="68"/>
      <c r="B572" s="46">
        <v>10</v>
      </c>
      <c r="C572" s="49">
        <v>65321</v>
      </c>
      <c r="D572" s="71"/>
      <c r="E572" s="32">
        <v>40101.599999999999</v>
      </c>
      <c r="F572" s="72"/>
    </row>
    <row r="573" spans="1:6" x14ac:dyDescent="0.2">
      <c r="A573" s="68" t="s">
        <v>62</v>
      </c>
      <c r="B573" s="45">
        <v>1</v>
      </c>
      <c r="C573" s="51">
        <v>67405</v>
      </c>
      <c r="D573" s="73">
        <f>SUM(C573:C582)/COUNT(C573:C582)</f>
        <v>65736.800000000003</v>
      </c>
      <c r="E573" s="58">
        <v>43606</v>
      </c>
      <c r="F573" s="64">
        <f>SUM(E573:E582)/COUNT(E573:E582)</f>
        <v>43471.7</v>
      </c>
    </row>
    <row r="574" spans="1:6" x14ac:dyDescent="0.2">
      <c r="A574" s="68"/>
      <c r="B574" s="24">
        <v>2</v>
      </c>
      <c r="C574" s="11">
        <v>65385</v>
      </c>
      <c r="D574" s="69"/>
      <c r="E574" s="59">
        <v>43622.7</v>
      </c>
      <c r="F574" s="65"/>
    </row>
    <row r="575" spans="1:6" x14ac:dyDescent="0.2">
      <c r="A575" s="68"/>
      <c r="B575" s="24">
        <v>3</v>
      </c>
      <c r="C575" s="11">
        <v>65487</v>
      </c>
      <c r="D575" s="69"/>
      <c r="E575" s="59">
        <v>43502</v>
      </c>
      <c r="F575" s="65"/>
    </row>
    <row r="576" spans="1:6" x14ac:dyDescent="0.2">
      <c r="A576" s="68"/>
      <c r="B576" s="24">
        <v>4</v>
      </c>
      <c r="C576" s="11">
        <v>65256</v>
      </c>
      <c r="D576" s="69"/>
      <c r="E576" s="59">
        <v>43702.6</v>
      </c>
      <c r="F576" s="65"/>
    </row>
    <row r="577" spans="1:6" x14ac:dyDescent="0.2">
      <c r="A577" s="68"/>
      <c r="B577" s="24">
        <v>5</v>
      </c>
      <c r="C577" s="11">
        <v>67004</v>
      </c>
      <c r="D577" s="69"/>
      <c r="E577" s="59">
        <v>43736.5</v>
      </c>
      <c r="F577" s="65"/>
    </row>
    <row r="578" spans="1:6" x14ac:dyDescent="0.2">
      <c r="A578" s="68"/>
      <c r="B578" s="24">
        <v>6</v>
      </c>
      <c r="C578" s="11">
        <v>65285</v>
      </c>
      <c r="D578" s="70"/>
      <c r="E578" s="59">
        <v>43463.3</v>
      </c>
      <c r="F578" s="65"/>
    </row>
    <row r="579" spans="1:6" x14ac:dyDescent="0.2">
      <c r="A579" s="68"/>
      <c r="B579" s="24">
        <v>7</v>
      </c>
      <c r="C579" s="11">
        <v>65344</v>
      </c>
      <c r="D579" s="69"/>
      <c r="E579" s="25">
        <v>43701.1</v>
      </c>
      <c r="F579" s="65"/>
    </row>
    <row r="580" spans="1:6" x14ac:dyDescent="0.2">
      <c r="A580" s="68"/>
      <c r="B580" s="24">
        <v>8</v>
      </c>
      <c r="C580" s="11">
        <v>65484</v>
      </c>
      <c r="D580" s="69"/>
      <c r="E580" s="25">
        <v>43442.9</v>
      </c>
      <c r="F580" s="65"/>
    </row>
    <row r="581" spans="1:6" x14ac:dyDescent="0.2">
      <c r="A581" s="68"/>
      <c r="B581" s="24">
        <v>9</v>
      </c>
      <c r="C581" s="11">
        <v>65373</v>
      </c>
      <c r="D581" s="69"/>
      <c r="E581" s="25">
        <v>42698.1</v>
      </c>
      <c r="F581" s="65"/>
    </row>
    <row r="582" spans="1:6" x14ac:dyDescent="0.2">
      <c r="A582" s="68"/>
      <c r="B582" s="46">
        <v>10</v>
      </c>
      <c r="C582" s="49">
        <v>65345</v>
      </c>
      <c r="D582" s="71"/>
      <c r="E582" s="32">
        <v>43241.8</v>
      </c>
      <c r="F582" s="72"/>
    </row>
    <row r="583" spans="1:6" x14ac:dyDescent="0.2">
      <c r="A583" s="68" t="s">
        <v>63</v>
      </c>
      <c r="B583" s="45">
        <v>1</v>
      </c>
      <c r="C583" s="51">
        <v>65285</v>
      </c>
      <c r="D583" s="73">
        <f>SUM(C583:C592)/COUNT(C583:C592)</f>
        <v>66744.600000000006</v>
      </c>
      <c r="E583" s="58">
        <v>41714.400000000001</v>
      </c>
      <c r="F583" s="64">
        <f>SUM(E583:E592)/COUNT(E583:E592)</f>
        <v>42101.8</v>
      </c>
    </row>
    <row r="584" spans="1:6" x14ac:dyDescent="0.2">
      <c r="A584" s="68"/>
      <c r="B584" s="24">
        <v>2</v>
      </c>
      <c r="C584" s="11">
        <v>64879</v>
      </c>
      <c r="D584" s="69"/>
      <c r="E584" s="59">
        <v>42236</v>
      </c>
      <c r="F584" s="65"/>
    </row>
    <row r="585" spans="1:6" x14ac:dyDescent="0.2">
      <c r="A585" s="68"/>
      <c r="B585" s="24">
        <v>3</v>
      </c>
      <c r="C585" s="11">
        <v>66292</v>
      </c>
      <c r="D585" s="69"/>
      <c r="E585" s="59">
        <v>42012.7</v>
      </c>
      <c r="F585" s="65"/>
    </row>
    <row r="586" spans="1:6" x14ac:dyDescent="0.2">
      <c r="A586" s="68"/>
      <c r="B586" s="24">
        <v>4</v>
      </c>
      <c r="C586" s="11">
        <v>65360</v>
      </c>
      <c r="D586" s="69"/>
      <c r="E586" s="59">
        <v>42116.9</v>
      </c>
      <c r="F586" s="65"/>
    </row>
    <row r="587" spans="1:6" x14ac:dyDescent="0.2">
      <c r="A587" s="68"/>
      <c r="B587" s="24">
        <v>5</v>
      </c>
      <c r="C587" s="11">
        <v>66893</v>
      </c>
      <c r="D587" s="69"/>
      <c r="E587" s="59">
        <v>42291.8</v>
      </c>
      <c r="F587" s="65"/>
    </row>
    <row r="588" spans="1:6" x14ac:dyDescent="0.2">
      <c r="A588" s="68"/>
      <c r="B588" s="24">
        <v>6</v>
      </c>
      <c r="C588" s="11">
        <v>65343</v>
      </c>
      <c r="D588" s="70"/>
      <c r="E588" s="59">
        <v>41726.6</v>
      </c>
      <c r="F588" s="65"/>
    </row>
    <row r="589" spans="1:6" x14ac:dyDescent="0.2">
      <c r="A589" s="68"/>
      <c r="B589" s="24">
        <v>7</v>
      </c>
      <c r="C589" s="11">
        <v>69723</v>
      </c>
      <c r="D589" s="69"/>
      <c r="E589" s="25">
        <v>42388.1</v>
      </c>
      <c r="F589" s="65"/>
    </row>
    <row r="590" spans="1:6" x14ac:dyDescent="0.2">
      <c r="A590" s="68"/>
      <c r="B590" s="24">
        <v>8</v>
      </c>
      <c r="C590" s="11">
        <v>68984</v>
      </c>
      <c r="D590" s="69"/>
      <c r="E590" s="25">
        <v>42101.8</v>
      </c>
      <c r="F590" s="65"/>
    </row>
    <row r="591" spans="1:6" x14ac:dyDescent="0.2">
      <c r="A591" s="68"/>
      <c r="B591" s="24">
        <v>9</v>
      </c>
      <c r="C591" s="11">
        <v>69047</v>
      </c>
      <c r="D591" s="69"/>
      <c r="E591" s="25">
        <v>42419.8</v>
      </c>
      <c r="F591" s="65"/>
    </row>
    <row r="592" spans="1:6" x14ac:dyDescent="0.2">
      <c r="A592" s="68"/>
      <c r="B592" s="46">
        <v>10</v>
      </c>
      <c r="C592" s="49">
        <v>65640</v>
      </c>
      <c r="D592" s="71"/>
      <c r="E592" s="32">
        <v>42009.9</v>
      </c>
      <c r="F592" s="72"/>
    </row>
    <row r="593" spans="1:6" x14ac:dyDescent="0.2">
      <c r="A593" s="68" t="s">
        <v>64</v>
      </c>
      <c r="B593" s="45">
        <v>1</v>
      </c>
      <c r="C593" s="51">
        <v>65471</v>
      </c>
      <c r="D593" s="73">
        <f>SUM(C593:C602)/COUNT(C593:C602)</f>
        <v>67040.5</v>
      </c>
      <c r="E593" s="58">
        <v>42953.2</v>
      </c>
      <c r="F593" s="64">
        <f>SUM(E593:E602)/COUNT(E593:E602)</f>
        <v>43052.63</v>
      </c>
    </row>
    <row r="594" spans="1:6" x14ac:dyDescent="0.2">
      <c r="A594" s="68"/>
      <c r="B594" s="24">
        <v>2</v>
      </c>
      <c r="C594" s="11">
        <v>66348</v>
      </c>
      <c r="D594" s="69"/>
      <c r="E594" s="59">
        <v>43474.5</v>
      </c>
      <c r="F594" s="65"/>
    </row>
    <row r="595" spans="1:6" x14ac:dyDescent="0.2">
      <c r="A595" s="68"/>
      <c r="B595" s="24">
        <v>3</v>
      </c>
      <c r="C595" s="11">
        <v>68764</v>
      </c>
      <c r="D595" s="69"/>
      <c r="E595" s="59">
        <v>42706.2</v>
      </c>
      <c r="F595" s="65"/>
    </row>
    <row r="596" spans="1:6" x14ac:dyDescent="0.2">
      <c r="A596" s="68"/>
      <c r="B596" s="24">
        <v>4</v>
      </c>
      <c r="C596" s="11">
        <v>69473</v>
      </c>
      <c r="D596" s="69"/>
      <c r="E596" s="59">
        <v>42919.199999999997</v>
      </c>
      <c r="F596" s="65"/>
    </row>
    <row r="597" spans="1:6" x14ac:dyDescent="0.2">
      <c r="A597" s="68"/>
      <c r="B597" s="24">
        <v>5</v>
      </c>
      <c r="C597" s="11">
        <v>67344</v>
      </c>
      <c r="D597" s="69"/>
      <c r="E597" s="59">
        <v>43253.9</v>
      </c>
      <c r="F597" s="65"/>
    </row>
    <row r="598" spans="1:6" x14ac:dyDescent="0.2">
      <c r="A598" s="68"/>
      <c r="B598" s="24">
        <v>6</v>
      </c>
      <c r="C598" s="11">
        <v>66125</v>
      </c>
      <c r="D598" s="70"/>
      <c r="E598" s="59">
        <v>42722.8</v>
      </c>
      <c r="F598" s="65"/>
    </row>
    <row r="599" spans="1:6" x14ac:dyDescent="0.2">
      <c r="A599" s="68"/>
      <c r="B599" s="24">
        <v>7</v>
      </c>
      <c r="C599" s="11">
        <v>66206</v>
      </c>
      <c r="D599" s="69"/>
      <c r="E599" s="25">
        <v>43121</v>
      </c>
      <c r="F599" s="65"/>
    </row>
    <row r="600" spans="1:6" x14ac:dyDescent="0.2">
      <c r="A600" s="68"/>
      <c r="B600" s="24">
        <v>8</v>
      </c>
      <c r="C600" s="11">
        <v>65605</v>
      </c>
      <c r="D600" s="69"/>
      <c r="E600" s="25">
        <v>43126</v>
      </c>
      <c r="F600" s="65"/>
    </row>
    <row r="601" spans="1:6" x14ac:dyDescent="0.2">
      <c r="A601" s="68"/>
      <c r="B601" s="24">
        <v>9</v>
      </c>
      <c r="C601" s="11">
        <v>66433</v>
      </c>
      <c r="D601" s="69"/>
      <c r="E601" s="25">
        <v>43556.3</v>
      </c>
      <c r="F601" s="65"/>
    </row>
    <row r="602" spans="1:6" x14ac:dyDescent="0.2">
      <c r="A602" s="68"/>
      <c r="B602" s="46">
        <v>10</v>
      </c>
      <c r="C602" s="49">
        <v>68636</v>
      </c>
      <c r="D602" s="71"/>
      <c r="E602" s="32">
        <v>42693.2</v>
      </c>
      <c r="F602" s="72"/>
    </row>
  </sheetData>
  <sheetProtection selectLockedCells="1" selectUnlockedCells="1"/>
  <mergeCells count="181"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3" t="s">
        <v>0</v>
      </c>
      <c r="B1" s="63"/>
      <c r="C1" s="63"/>
      <c r="D1" s="63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18</v>
      </c>
      <c r="C3" s="62">
        <f>SUM(B3:B7)/COUNT(B3:B7)</f>
        <v>18.2</v>
      </c>
      <c r="D3" s="58">
        <v>1307.0391</v>
      </c>
    </row>
    <row r="4" spans="1:4" x14ac:dyDescent="0.2">
      <c r="A4" s="4" t="s">
        <v>6</v>
      </c>
      <c r="B4" s="5">
        <v>25</v>
      </c>
      <c r="C4" s="62"/>
      <c r="D4" s="59">
        <v>949.54650000000004</v>
      </c>
    </row>
    <row r="5" spans="1:4" x14ac:dyDescent="0.2">
      <c r="A5" s="4" t="s">
        <v>7</v>
      </c>
      <c r="B5" s="5">
        <v>26</v>
      </c>
      <c r="C5" s="62"/>
      <c r="D5" s="59">
        <v>1571.674</v>
      </c>
    </row>
    <row r="6" spans="1:4" x14ac:dyDescent="0.2">
      <c r="A6" s="4" t="s">
        <v>8</v>
      </c>
      <c r="B6" s="5">
        <v>9</v>
      </c>
      <c r="C6" s="62"/>
      <c r="D6" s="59">
        <v>2146.0079999999998</v>
      </c>
    </row>
    <row r="7" spans="1:4" x14ac:dyDescent="0.2">
      <c r="A7" s="6" t="s">
        <v>9</v>
      </c>
      <c r="B7" s="7">
        <v>13</v>
      </c>
      <c r="C7" s="62"/>
      <c r="D7" s="60">
        <v>1845.7945</v>
      </c>
    </row>
    <row r="8" spans="1:4" x14ac:dyDescent="0.2">
      <c r="A8" s="2" t="s">
        <v>10</v>
      </c>
      <c r="B8" s="2">
        <v>58</v>
      </c>
      <c r="C8" s="62">
        <f>SUM(B8:B12)/COUNT(B8:B12)</f>
        <v>87.6</v>
      </c>
      <c r="D8" s="58">
        <v>2214.2221</v>
      </c>
    </row>
    <row r="9" spans="1:4" x14ac:dyDescent="0.2">
      <c r="A9" s="4" t="s">
        <v>11</v>
      </c>
      <c r="B9" s="5">
        <v>105</v>
      </c>
      <c r="C9" s="62"/>
      <c r="D9" s="59">
        <v>2113.3555999999999</v>
      </c>
    </row>
    <row r="10" spans="1:4" x14ac:dyDescent="0.2">
      <c r="A10" s="4" t="s">
        <v>12</v>
      </c>
      <c r="B10" s="5">
        <v>81</v>
      </c>
      <c r="C10" s="62"/>
      <c r="D10" s="59">
        <v>1992.6164000000001</v>
      </c>
    </row>
    <row r="11" spans="1:4" x14ac:dyDescent="0.2">
      <c r="A11" s="4" t="s">
        <v>13</v>
      </c>
      <c r="B11" s="5">
        <v>95</v>
      </c>
      <c r="C11" s="62"/>
      <c r="D11" s="59">
        <v>2307.9423000000002</v>
      </c>
    </row>
    <row r="12" spans="1:4" x14ac:dyDescent="0.2">
      <c r="A12" s="4" t="s">
        <v>14</v>
      </c>
      <c r="B12" s="5">
        <v>99</v>
      </c>
      <c r="C12" s="62"/>
      <c r="D12" s="60">
        <v>1956.2916</v>
      </c>
    </row>
    <row r="13" spans="1:4" x14ac:dyDescent="0.2">
      <c r="A13" s="8" t="s">
        <v>15</v>
      </c>
      <c r="B13" s="3">
        <v>239</v>
      </c>
      <c r="C13" s="62">
        <f>SUM(B13:B17)/COUNT(B13:B17)</f>
        <v>192.4</v>
      </c>
      <c r="D13" s="58">
        <v>2664.2319000000002</v>
      </c>
    </row>
    <row r="14" spans="1:4" x14ac:dyDescent="0.2">
      <c r="A14" s="9" t="s">
        <v>16</v>
      </c>
      <c r="B14" s="5">
        <v>277</v>
      </c>
      <c r="C14" s="62"/>
      <c r="D14" s="59">
        <v>2499.5318000000002</v>
      </c>
    </row>
    <row r="15" spans="1:4" x14ac:dyDescent="0.2">
      <c r="A15" s="9" t="s">
        <v>17</v>
      </c>
      <c r="B15" s="5">
        <v>138</v>
      </c>
      <c r="C15" s="62"/>
      <c r="D15" s="59">
        <v>1384.2280000000001</v>
      </c>
    </row>
    <row r="16" spans="1:4" x14ac:dyDescent="0.2">
      <c r="A16" s="9" t="s">
        <v>18</v>
      </c>
      <c r="B16" s="5">
        <v>164</v>
      </c>
      <c r="C16" s="62"/>
      <c r="D16" s="59">
        <v>2722.5007000000001</v>
      </c>
    </row>
    <row r="17" spans="1:4" x14ac:dyDescent="0.2">
      <c r="A17" s="10" t="s">
        <v>19</v>
      </c>
      <c r="B17" s="5">
        <v>144</v>
      </c>
      <c r="C17" s="62"/>
      <c r="D17" s="60">
        <v>1477.2216000000001</v>
      </c>
    </row>
    <row r="18" spans="1:4" x14ac:dyDescent="0.2">
      <c r="A18" s="2" t="s">
        <v>20</v>
      </c>
      <c r="B18" s="3">
        <v>301</v>
      </c>
      <c r="C18" s="62">
        <f>SUM(B18:B22)/COUNT(B18:B22)</f>
        <v>381.2</v>
      </c>
      <c r="D18" s="58">
        <v>1733.492</v>
      </c>
    </row>
    <row r="19" spans="1:4" x14ac:dyDescent="0.2">
      <c r="A19" s="4" t="s">
        <v>21</v>
      </c>
      <c r="B19" s="5">
        <v>414</v>
      </c>
      <c r="C19" s="62"/>
      <c r="D19" s="59">
        <v>2506.8881000000001</v>
      </c>
    </row>
    <row r="20" spans="1:4" x14ac:dyDescent="0.2">
      <c r="A20" s="4" t="s">
        <v>22</v>
      </c>
      <c r="B20" s="5">
        <v>299</v>
      </c>
      <c r="C20" s="62"/>
      <c r="D20" s="59">
        <v>2637.4557</v>
      </c>
    </row>
    <row r="21" spans="1:4" x14ac:dyDescent="0.2">
      <c r="A21" s="4" t="s">
        <v>23</v>
      </c>
      <c r="B21" s="5">
        <v>376</v>
      </c>
      <c r="C21" s="62"/>
      <c r="D21" s="59">
        <v>1582.9731999999999</v>
      </c>
    </row>
    <row r="22" spans="1:4" x14ac:dyDescent="0.2">
      <c r="A22" s="4" t="s">
        <v>24</v>
      </c>
      <c r="B22" s="7">
        <v>516</v>
      </c>
      <c r="C22" s="62"/>
      <c r="D22" s="60">
        <v>2441.4065999999998</v>
      </c>
    </row>
    <row r="23" spans="1:4" x14ac:dyDescent="0.2">
      <c r="A23" s="2" t="s">
        <v>25</v>
      </c>
      <c r="B23" s="3">
        <v>2161</v>
      </c>
      <c r="C23" s="62">
        <f>SUM(B23:B27)/COUNT(B23:B27)</f>
        <v>12685.2</v>
      </c>
      <c r="D23" s="58">
        <v>3012.7655</v>
      </c>
    </row>
    <row r="24" spans="1:4" x14ac:dyDescent="0.2">
      <c r="A24" s="4" t="s">
        <v>26</v>
      </c>
      <c r="B24" s="5">
        <v>54627</v>
      </c>
      <c r="C24" s="62"/>
      <c r="D24" s="59">
        <v>2501.5915</v>
      </c>
    </row>
    <row r="25" spans="1:4" x14ac:dyDescent="0.2">
      <c r="A25" s="4" t="s">
        <v>27</v>
      </c>
      <c r="B25" s="5">
        <v>2035</v>
      </c>
      <c r="C25" s="62"/>
      <c r="D25" s="59">
        <v>2789.7685999999999</v>
      </c>
    </row>
    <row r="26" spans="1:4" x14ac:dyDescent="0.2">
      <c r="A26" s="4" t="s">
        <v>28</v>
      </c>
      <c r="B26" s="5">
        <v>2438</v>
      </c>
      <c r="C26" s="62"/>
      <c r="D26" s="17">
        <v>1769.2579000000001</v>
      </c>
    </row>
    <row r="27" spans="1:4" x14ac:dyDescent="0.2">
      <c r="A27" s="6" t="s">
        <v>29</v>
      </c>
      <c r="B27" s="7">
        <v>2165</v>
      </c>
      <c r="C27" s="62"/>
      <c r="D27" s="60">
        <v>2697.7815000000001</v>
      </c>
    </row>
    <row r="28" spans="1:4" x14ac:dyDescent="0.2">
      <c r="A28" s="2" t="s">
        <v>30</v>
      </c>
      <c r="B28" s="3">
        <v>8530</v>
      </c>
      <c r="C28" s="62">
        <f>SUM(B28:B32)/COUNT(B28:B32)</f>
        <v>33123</v>
      </c>
      <c r="D28" s="58">
        <v>3268.1864</v>
      </c>
    </row>
    <row r="29" spans="1:4" x14ac:dyDescent="0.2">
      <c r="A29" s="4" t="s">
        <v>31</v>
      </c>
      <c r="B29" s="5">
        <v>88668</v>
      </c>
      <c r="C29" s="62"/>
      <c r="D29" s="59">
        <v>2993.9085</v>
      </c>
    </row>
    <row r="30" spans="1:4" x14ac:dyDescent="0.2">
      <c r="A30" s="4" t="s">
        <v>32</v>
      </c>
      <c r="B30" s="5">
        <v>60372</v>
      </c>
      <c r="C30" s="62"/>
      <c r="D30" s="59">
        <v>2345.7303999999999</v>
      </c>
    </row>
    <row r="31" spans="1:4" x14ac:dyDescent="0.2">
      <c r="A31" s="4" t="s">
        <v>33</v>
      </c>
      <c r="B31" s="5">
        <v>4132</v>
      </c>
      <c r="C31" s="62"/>
      <c r="D31" s="17">
        <v>1905.6533999999999</v>
      </c>
    </row>
    <row r="32" spans="1:4" x14ac:dyDescent="0.2">
      <c r="A32" s="4" t="s">
        <v>34</v>
      </c>
      <c r="B32" s="5">
        <v>3913</v>
      </c>
      <c r="C32" s="62"/>
      <c r="D32" s="60">
        <v>1695.4268</v>
      </c>
    </row>
    <row r="33" spans="1:4" x14ac:dyDescent="0.2">
      <c r="A33" s="2" t="s">
        <v>35</v>
      </c>
      <c r="B33" s="3">
        <v>4824</v>
      </c>
      <c r="C33" s="62">
        <f>SUM(B33:B37)/COUNT(B33:B37)</f>
        <v>7833.6</v>
      </c>
      <c r="D33" s="58">
        <v>2256.1898999999999</v>
      </c>
    </row>
    <row r="34" spans="1:4" x14ac:dyDescent="0.2">
      <c r="A34" s="4" t="s">
        <v>36</v>
      </c>
      <c r="B34" s="5">
        <v>7157</v>
      </c>
      <c r="C34" s="62"/>
      <c r="D34" s="59">
        <v>2743.6046000000001</v>
      </c>
    </row>
    <row r="35" spans="1:4" x14ac:dyDescent="0.2">
      <c r="A35" s="4" t="s">
        <v>37</v>
      </c>
      <c r="B35" s="5">
        <v>9379</v>
      </c>
      <c r="C35" s="62"/>
      <c r="D35" s="59">
        <v>2009.192</v>
      </c>
    </row>
    <row r="36" spans="1:4" x14ac:dyDescent="0.2">
      <c r="A36" s="4" t="s">
        <v>38</v>
      </c>
      <c r="B36" s="5">
        <v>7798</v>
      </c>
      <c r="C36" s="62"/>
      <c r="D36" s="17">
        <v>3049.3184000000001</v>
      </c>
    </row>
    <row r="37" spans="1:4" x14ac:dyDescent="0.2">
      <c r="A37" s="6" t="s">
        <v>39</v>
      </c>
      <c r="B37" s="7">
        <v>10010</v>
      </c>
      <c r="C37" s="62"/>
      <c r="D37" s="60">
        <v>2358.0074</v>
      </c>
    </row>
    <row r="38" spans="1:4" x14ac:dyDescent="0.2">
      <c r="A38" s="2" t="s">
        <v>40</v>
      </c>
      <c r="B38" s="3">
        <v>29665</v>
      </c>
      <c r="C38" s="62">
        <f>SUM(B38:B42)/COUNT(B38:B42)</f>
        <v>35698</v>
      </c>
      <c r="D38" s="58">
        <v>2613.2665999999999</v>
      </c>
    </row>
    <row r="39" spans="1:4" x14ac:dyDescent="0.2">
      <c r="A39" s="4" t="s">
        <v>41</v>
      </c>
      <c r="B39" s="5">
        <v>12624</v>
      </c>
      <c r="C39" s="62"/>
      <c r="D39" s="59">
        <v>3353.8155999999999</v>
      </c>
    </row>
    <row r="40" spans="1:4" x14ac:dyDescent="0.2">
      <c r="A40" s="4" t="s">
        <v>42</v>
      </c>
      <c r="B40" s="5">
        <v>51160</v>
      </c>
      <c r="C40" s="62"/>
      <c r="D40" s="59">
        <v>1606.7934</v>
      </c>
    </row>
    <row r="41" spans="1:4" x14ac:dyDescent="0.2">
      <c r="A41" s="4" t="s">
        <v>43</v>
      </c>
      <c r="B41" s="5">
        <v>46536</v>
      </c>
      <c r="C41" s="62"/>
      <c r="D41" s="59">
        <v>3496.4279999999999</v>
      </c>
    </row>
    <row r="42" spans="1:4" x14ac:dyDescent="0.2">
      <c r="A42" s="6" t="s">
        <v>44</v>
      </c>
      <c r="B42" s="7">
        <v>38505</v>
      </c>
      <c r="C42" s="62"/>
      <c r="D42" s="60">
        <v>4522.6831000000002</v>
      </c>
    </row>
    <row r="43" spans="1:4" x14ac:dyDescent="0.2">
      <c r="A43" s="2" t="s">
        <v>45</v>
      </c>
      <c r="B43" s="3">
        <v>67800</v>
      </c>
      <c r="C43" s="62">
        <f>SUM(B43:B47)/COUNT(B43:B47)</f>
        <v>63743.4</v>
      </c>
      <c r="D43" s="58">
        <v>2081.4922999999999</v>
      </c>
    </row>
    <row r="44" spans="1:4" x14ac:dyDescent="0.2">
      <c r="A44" s="4" t="s">
        <v>46</v>
      </c>
      <c r="B44" s="5">
        <v>69731</v>
      </c>
      <c r="C44" s="62"/>
      <c r="D44" s="59">
        <v>2578.7473</v>
      </c>
    </row>
    <row r="45" spans="1:4" x14ac:dyDescent="0.2">
      <c r="A45" s="4" t="s">
        <v>47</v>
      </c>
      <c r="B45" s="5">
        <v>31179</v>
      </c>
      <c r="C45" s="62"/>
      <c r="D45" s="59">
        <v>4087.3534</v>
      </c>
    </row>
    <row r="46" spans="1:4" x14ac:dyDescent="0.2">
      <c r="A46" s="4" t="s">
        <v>48</v>
      </c>
      <c r="B46" s="5">
        <v>122796</v>
      </c>
      <c r="C46" s="62"/>
      <c r="D46" s="59">
        <v>3335.9720000000002</v>
      </c>
    </row>
    <row r="47" spans="1:4" x14ac:dyDescent="0.2">
      <c r="A47" s="6" t="s">
        <v>49</v>
      </c>
      <c r="B47" s="7">
        <v>27211</v>
      </c>
      <c r="C47" s="62"/>
      <c r="D47" s="60">
        <v>3003.9412000000002</v>
      </c>
    </row>
    <row r="48" spans="1:4" x14ac:dyDescent="0.2">
      <c r="A48" s="2" t="s">
        <v>50</v>
      </c>
      <c r="B48" s="3">
        <v>448685</v>
      </c>
      <c r="C48" s="62">
        <f>SUM(B48:B52)/COUNT(B48:B52)</f>
        <v>292809</v>
      </c>
      <c r="D48" s="58">
        <v>3023.9140000000002</v>
      </c>
    </row>
    <row r="49" spans="1:4" x14ac:dyDescent="0.2">
      <c r="A49" s="4" t="s">
        <v>51</v>
      </c>
      <c r="B49" s="5">
        <v>468659</v>
      </c>
      <c r="C49" s="62"/>
      <c r="D49" s="59">
        <v>2868.8009999999999</v>
      </c>
    </row>
    <row r="50" spans="1:4" x14ac:dyDescent="0.2">
      <c r="A50" s="4" t="s">
        <v>52</v>
      </c>
      <c r="B50" s="5">
        <v>88740</v>
      </c>
      <c r="C50" s="62"/>
      <c r="D50" s="59">
        <v>3761.9729000000002</v>
      </c>
    </row>
    <row r="51" spans="1:4" x14ac:dyDescent="0.2">
      <c r="A51" s="4" t="s">
        <v>53</v>
      </c>
      <c r="B51" s="5">
        <v>340675</v>
      </c>
      <c r="C51" s="62"/>
      <c r="D51" s="59">
        <v>3001.6880999999998</v>
      </c>
    </row>
    <row r="52" spans="1:4" x14ac:dyDescent="0.2">
      <c r="A52" s="4" t="s">
        <v>54</v>
      </c>
      <c r="B52" s="5">
        <v>117286</v>
      </c>
      <c r="C52" s="62"/>
      <c r="D52" s="60">
        <v>3156.0871999999999</v>
      </c>
    </row>
    <row r="53" spans="1:4" x14ac:dyDescent="0.2">
      <c r="A53" s="2" t="s">
        <v>55</v>
      </c>
      <c r="B53" s="3">
        <v>229973</v>
      </c>
      <c r="C53" s="62">
        <f>SUM(B53:B57)/COUNT(B53:B57)</f>
        <v>197487.6</v>
      </c>
      <c r="D53" s="58">
        <v>3130.7935000000002</v>
      </c>
    </row>
    <row r="54" spans="1:4" x14ac:dyDescent="0.2">
      <c r="A54" s="4" t="s">
        <v>56</v>
      </c>
      <c r="B54" s="5">
        <v>153480</v>
      </c>
      <c r="C54" s="62"/>
      <c r="D54" s="59">
        <v>2974.8865999999998</v>
      </c>
    </row>
    <row r="55" spans="1:4" x14ac:dyDescent="0.2">
      <c r="A55" s="4" t="s">
        <v>57</v>
      </c>
      <c r="B55" s="5">
        <v>134823</v>
      </c>
      <c r="C55" s="62"/>
      <c r="D55" s="59">
        <v>4610.3302000000003</v>
      </c>
    </row>
    <row r="56" spans="1:4" x14ac:dyDescent="0.2">
      <c r="A56" s="4" t="s">
        <v>58</v>
      </c>
      <c r="B56" s="5">
        <v>125158</v>
      </c>
      <c r="C56" s="62"/>
      <c r="D56" s="59">
        <v>2019.4123</v>
      </c>
    </row>
    <row r="57" spans="1:4" x14ac:dyDescent="0.2">
      <c r="A57" s="6" t="s">
        <v>59</v>
      </c>
      <c r="B57" s="7">
        <v>344004</v>
      </c>
      <c r="C57" s="62"/>
      <c r="D57" s="60">
        <v>3270.6886</v>
      </c>
    </row>
    <row r="58" spans="1:4" x14ac:dyDescent="0.2">
      <c r="A58" s="2" t="s">
        <v>60</v>
      </c>
      <c r="B58" s="3">
        <v>229107</v>
      </c>
      <c r="C58" s="62">
        <f>SUM(B58:B62)/COUNT(B58:B62)</f>
        <v>823554</v>
      </c>
      <c r="D58" s="58">
        <v>4856.4170999999997</v>
      </c>
    </row>
    <row r="59" spans="1:4" x14ac:dyDescent="0.2">
      <c r="A59" s="4" t="s">
        <v>61</v>
      </c>
      <c r="B59" s="5">
        <v>1158890</v>
      </c>
      <c r="C59" s="62"/>
      <c r="D59" s="59">
        <v>3540.7114999999999</v>
      </c>
    </row>
    <row r="60" spans="1:4" x14ac:dyDescent="0.2">
      <c r="A60" s="4" t="s">
        <v>62</v>
      </c>
      <c r="B60" s="5">
        <v>632724</v>
      </c>
      <c r="C60" s="62"/>
      <c r="D60" s="59">
        <v>2305.4758999999999</v>
      </c>
    </row>
    <row r="61" spans="1:4" x14ac:dyDescent="0.2">
      <c r="A61" s="4" t="s">
        <v>63</v>
      </c>
      <c r="B61" s="5">
        <v>1917364</v>
      </c>
      <c r="C61" s="62"/>
      <c r="D61" s="59">
        <v>3824.0990999999999</v>
      </c>
    </row>
    <row r="62" spans="1:4" x14ac:dyDescent="0.2">
      <c r="A62" s="6" t="s">
        <v>64</v>
      </c>
      <c r="B62" s="7">
        <v>179685</v>
      </c>
      <c r="C62" s="62"/>
      <c r="D62" s="60">
        <v>2911.7764999999999</v>
      </c>
    </row>
    <row r="65" spans="2:2" ht="15" x14ac:dyDescent="0.2">
      <c r="B65" s="18"/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8" t="s">
        <v>5</v>
      </c>
      <c r="B3" s="27">
        <v>1</v>
      </c>
      <c r="C3" s="3">
        <v>9182</v>
      </c>
      <c r="D3" s="73">
        <f>SUM(C3:C12)/COUNT(C3:C12)</f>
        <v>9056.7999999999993</v>
      </c>
      <c r="E3" s="58">
        <v>1307.04</v>
      </c>
      <c r="F3" s="64">
        <f>SUM(E3:E12)/COUNT(E3:E12)</f>
        <v>1307.0400000000002</v>
      </c>
    </row>
    <row r="4" spans="1:6" x14ac:dyDescent="0.2">
      <c r="A4" s="68"/>
      <c r="B4" s="28">
        <v>2</v>
      </c>
      <c r="C4" s="5">
        <v>9144</v>
      </c>
      <c r="D4" s="69"/>
      <c r="E4" s="58">
        <v>1307.04</v>
      </c>
      <c r="F4" s="65"/>
    </row>
    <row r="5" spans="1:6" x14ac:dyDescent="0.2">
      <c r="A5" s="68"/>
      <c r="B5" s="28">
        <v>3</v>
      </c>
      <c r="C5" s="5">
        <v>9163</v>
      </c>
      <c r="D5" s="69"/>
      <c r="E5" s="58">
        <v>1307.04</v>
      </c>
      <c r="F5" s="65"/>
    </row>
    <row r="6" spans="1:6" x14ac:dyDescent="0.2">
      <c r="A6" s="68"/>
      <c r="B6" s="28">
        <v>4</v>
      </c>
      <c r="C6" s="5">
        <v>9062</v>
      </c>
      <c r="D6" s="69"/>
      <c r="E6" s="58">
        <v>1307.04</v>
      </c>
      <c r="F6" s="65"/>
    </row>
    <row r="7" spans="1:6" x14ac:dyDescent="0.2">
      <c r="A7" s="68"/>
      <c r="B7" s="24">
        <v>5</v>
      </c>
      <c r="C7" s="11">
        <v>8887</v>
      </c>
      <c r="D7" s="69"/>
      <c r="E7" s="58">
        <v>1307.04</v>
      </c>
      <c r="F7" s="65"/>
    </row>
    <row r="8" spans="1:6" x14ac:dyDescent="0.2">
      <c r="A8" s="68"/>
      <c r="B8" s="29">
        <v>6</v>
      </c>
      <c r="C8" s="26">
        <v>9037</v>
      </c>
      <c r="D8" s="70"/>
      <c r="E8" s="58">
        <v>1307.04</v>
      </c>
      <c r="F8" s="65"/>
    </row>
    <row r="9" spans="1:6" x14ac:dyDescent="0.2">
      <c r="A9" s="68"/>
      <c r="B9" s="28">
        <v>7</v>
      </c>
      <c r="C9" s="26">
        <v>8988</v>
      </c>
      <c r="D9" s="69"/>
      <c r="E9" s="58">
        <v>1307.04</v>
      </c>
      <c r="F9" s="65"/>
    </row>
    <row r="10" spans="1:6" x14ac:dyDescent="0.2">
      <c r="A10" s="68"/>
      <c r="B10" s="28">
        <v>8</v>
      </c>
      <c r="C10" s="26">
        <v>8951</v>
      </c>
      <c r="D10" s="69"/>
      <c r="E10" s="58">
        <v>1307.04</v>
      </c>
      <c r="F10" s="65"/>
    </row>
    <row r="11" spans="1:6" x14ac:dyDescent="0.2">
      <c r="A11" s="68"/>
      <c r="B11" s="28">
        <v>9</v>
      </c>
      <c r="C11" s="26">
        <v>8990</v>
      </c>
      <c r="D11" s="69"/>
      <c r="E11" s="58">
        <v>1307.04</v>
      </c>
      <c r="F11" s="65"/>
    </row>
    <row r="12" spans="1:6" x14ac:dyDescent="0.2">
      <c r="A12" s="68"/>
      <c r="B12" s="30">
        <v>10</v>
      </c>
      <c r="C12" s="31">
        <v>9164</v>
      </c>
      <c r="D12" s="71"/>
      <c r="E12" s="58">
        <v>1307.04</v>
      </c>
      <c r="F12" s="72"/>
    </row>
    <row r="13" spans="1:6" x14ac:dyDescent="0.2">
      <c r="A13" s="68" t="s">
        <v>6</v>
      </c>
      <c r="B13" s="27">
        <v>1</v>
      </c>
      <c r="C13" s="55">
        <v>9020</v>
      </c>
      <c r="D13" s="73">
        <f>SUM(C13:C22)/COUNT(C13:C22)</f>
        <v>8931.2000000000007</v>
      </c>
      <c r="E13" s="58">
        <v>949.54600000000005</v>
      </c>
      <c r="F13" s="64">
        <f>SUM(E13:E22)/COUNT(E13:E22)</f>
        <v>949.54600000000005</v>
      </c>
    </row>
    <row r="14" spans="1:6" x14ac:dyDescent="0.2">
      <c r="A14" s="68"/>
      <c r="B14" s="28">
        <v>2</v>
      </c>
      <c r="C14" s="5">
        <v>9000</v>
      </c>
      <c r="D14" s="69"/>
      <c r="E14" s="58">
        <v>949.54600000000005</v>
      </c>
      <c r="F14" s="65"/>
    </row>
    <row r="15" spans="1:6" x14ac:dyDescent="0.2">
      <c r="A15" s="68"/>
      <c r="B15" s="28">
        <v>3</v>
      </c>
      <c r="C15" s="5">
        <v>8928</v>
      </c>
      <c r="D15" s="69"/>
      <c r="E15" s="58">
        <v>949.54600000000005</v>
      </c>
      <c r="F15" s="65"/>
    </row>
    <row r="16" spans="1:6" x14ac:dyDescent="0.2">
      <c r="A16" s="68"/>
      <c r="B16" s="28">
        <v>4</v>
      </c>
      <c r="C16" s="5">
        <v>8943</v>
      </c>
      <c r="D16" s="69"/>
      <c r="E16" s="58">
        <v>949.54600000000005</v>
      </c>
      <c r="F16" s="65"/>
    </row>
    <row r="17" spans="1:6" x14ac:dyDescent="0.2">
      <c r="A17" s="68"/>
      <c r="B17" s="24">
        <v>5</v>
      </c>
      <c r="C17" s="11">
        <v>8949</v>
      </c>
      <c r="D17" s="69"/>
      <c r="E17" s="58">
        <v>949.54600000000005</v>
      </c>
      <c r="F17" s="65"/>
    </row>
    <row r="18" spans="1:6" x14ac:dyDescent="0.2">
      <c r="A18" s="68"/>
      <c r="B18" s="29">
        <v>6</v>
      </c>
      <c r="C18" s="26">
        <v>8871</v>
      </c>
      <c r="D18" s="70"/>
      <c r="E18" s="58">
        <v>949.54600000000005</v>
      </c>
      <c r="F18" s="65"/>
    </row>
    <row r="19" spans="1:6" x14ac:dyDescent="0.2">
      <c r="A19" s="68"/>
      <c r="B19" s="28">
        <v>7</v>
      </c>
      <c r="C19" s="26">
        <v>8902</v>
      </c>
      <c r="D19" s="69"/>
      <c r="E19" s="58">
        <v>949.54600000000005</v>
      </c>
      <c r="F19" s="65"/>
    </row>
    <row r="20" spans="1:6" x14ac:dyDescent="0.2">
      <c r="A20" s="68"/>
      <c r="B20" s="28">
        <v>8</v>
      </c>
      <c r="C20" s="26">
        <v>8881</v>
      </c>
      <c r="D20" s="69"/>
      <c r="E20" s="58">
        <v>949.54600000000005</v>
      </c>
      <c r="F20" s="65"/>
    </row>
    <row r="21" spans="1:6" x14ac:dyDescent="0.2">
      <c r="A21" s="68"/>
      <c r="B21" s="28">
        <v>9</v>
      </c>
      <c r="C21" s="26">
        <v>8940</v>
      </c>
      <c r="D21" s="69"/>
      <c r="E21" s="58">
        <v>949.54600000000005</v>
      </c>
      <c r="F21" s="65"/>
    </row>
    <row r="22" spans="1:6" x14ac:dyDescent="0.2">
      <c r="A22" s="68"/>
      <c r="B22" s="30">
        <v>10</v>
      </c>
      <c r="C22" s="31">
        <v>8878</v>
      </c>
      <c r="D22" s="71"/>
      <c r="E22" s="58">
        <v>949.54600000000005</v>
      </c>
      <c r="F22" s="72"/>
    </row>
    <row r="23" spans="1:6" x14ac:dyDescent="0.2">
      <c r="A23" s="68" t="s">
        <v>7</v>
      </c>
      <c r="B23" s="27">
        <v>1</v>
      </c>
      <c r="C23" s="55">
        <v>9440</v>
      </c>
      <c r="D23" s="73">
        <f>SUM(C23:C32)/COUNT(C23:C32)</f>
        <v>9636.1</v>
      </c>
      <c r="E23" s="58">
        <v>1571.67</v>
      </c>
      <c r="F23" s="64">
        <f>SUM(E23:E32)/COUNT(E23:E32)</f>
        <v>1571.67</v>
      </c>
    </row>
    <row r="24" spans="1:6" x14ac:dyDescent="0.2">
      <c r="A24" s="68"/>
      <c r="B24" s="28">
        <v>2</v>
      </c>
      <c r="C24" s="5">
        <v>9484</v>
      </c>
      <c r="D24" s="69"/>
      <c r="E24" s="58">
        <v>1571.67</v>
      </c>
      <c r="F24" s="65"/>
    </row>
    <row r="25" spans="1:6" x14ac:dyDescent="0.2">
      <c r="A25" s="68"/>
      <c r="B25" s="28">
        <v>3</v>
      </c>
      <c r="C25" s="5">
        <v>9518</v>
      </c>
      <c r="D25" s="69"/>
      <c r="E25" s="58">
        <v>1571.67</v>
      </c>
      <c r="F25" s="65"/>
    </row>
    <row r="26" spans="1:6" x14ac:dyDescent="0.2">
      <c r="A26" s="68"/>
      <c r="B26" s="28">
        <v>4</v>
      </c>
      <c r="C26" s="5">
        <v>11606</v>
      </c>
      <c r="D26" s="69"/>
      <c r="E26" s="58">
        <v>1571.67</v>
      </c>
      <c r="F26" s="65"/>
    </row>
    <row r="27" spans="1:6" x14ac:dyDescent="0.2">
      <c r="A27" s="68"/>
      <c r="B27" s="24">
        <v>5</v>
      </c>
      <c r="C27" s="11">
        <v>9366</v>
      </c>
      <c r="D27" s="69"/>
      <c r="E27" s="58">
        <v>1571.67</v>
      </c>
      <c r="F27" s="65"/>
    </row>
    <row r="28" spans="1:6" x14ac:dyDescent="0.2">
      <c r="A28" s="68"/>
      <c r="B28" s="29">
        <v>6</v>
      </c>
      <c r="C28" s="26">
        <v>8889</v>
      </c>
      <c r="D28" s="70"/>
      <c r="E28" s="58">
        <v>1571.67</v>
      </c>
      <c r="F28" s="65"/>
    </row>
    <row r="29" spans="1:6" x14ac:dyDescent="0.2">
      <c r="A29" s="68"/>
      <c r="B29" s="28">
        <v>7</v>
      </c>
      <c r="C29" s="26">
        <v>8862</v>
      </c>
      <c r="D29" s="69"/>
      <c r="E29" s="58">
        <v>1571.67</v>
      </c>
      <c r="F29" s="65"/>
    </row>
    <row r="30" spans="1:6" x14ac:dyDescent="0.2">
      <c r="A30" s="68"/>
      <c r="B30" s="28">
        <v>8</v>
      </c>
      <c r="C30" s="26">
        <v>9108</v>
      </c>
      <c r="D30" s="69"/>
      <c r="E30" s="58">
        <v>1571.67</v>
      </c>
      <c r="F30" s="65"/>
    </row>
    <row r="31" spans="1:6" x14ac:dyDescent="0.2">
      <c r="A31" s="68"/>
      <c r="B31" s="28">
        <v>9</v>
      </c>
      <c r="C31" s="26">
        <v>8875</v>
      </c>
      <c r="D31" s="69"/>
      <c r="E31" s="58">
        <v>1571.67</v>
      </c>
      <c r="F31" s="65"/>
    </row>
    <row r="32" spans="1:6" x14ac:dyDescent="0.2">
      <c r="A32" s="68"/>
      <c r="B32" s="30">
        <v>10</v>
      </c>
      <c r="C32" s="31">
        <v>11213</v>
      </c>
      <c r="D32" s="71"/>
      <c r="E32" s="58">
        <v>1571.67</v>
      </c>
      <c r="F32" s="72"/>
    </row>
    <row r="33" spans="1:6" x14ac:dyDescent="0.2">
      <c r="A33" s="68" t="s">
        <v>8</v>
      </c>
      <c r="B33" s="27">
        <v>1</v>
      </c>
      <c r="C33" s="55">
        <v>8910</v>
      </c>
      <c r="D33" s="73">
        <f>SUM(C33:C42)/COUNT(C33:C42)</f>
        <v>8964.9</v>
      </c>
      <c r="E33" s="58">
        <v>2146.0100000000002</v>
      </c>
      <c r="F33" s="64">
        <f>SUM(E33:E42)/COUNT(E33:E42)</f>
        <v>2146.0100000000007</v>
      </c>
    </row>
    <row r="34" spans="1:6" x14ac:dyDescent="0.2">
      <c r="A34" s="68"/>
      <c r="B34" s="28">
        <v>2</v>
      </c>
      <c r="C34" s="5">
        <v>8981</v>
      </c>
      <c r="D34" s="69"/>
      <c r="E34" s="58">
        <v>2146.0100000000002</v>
      </c>
      <c r="F34" s="65"/>
    </row>
    <row r="35" spans="1:6" x14ac:dyDescent="0.2">
      <c r="A35" s="68"/>
      <c r="B35" s="28">
        <v>3</v>
      </c>
      <c r="C35" s="5">
        <v>8985</v>
      </c>
      <c r="D35" s="69"/>
      <c r="E35" s="58">
        <v>2146.0100000000002</v>
      </c>
      <c r="F35" s="65"/>
    </row>
    <row r="36" spans="1:6" x14ac:dyDescent="0.2">
      <c r="A36" s="68"/>
      <c r="B36" s="28">
        <v>4</v>
      </c>
      <c r="C36" s="5">
        <v>8959</v>
      </c>
      <c r="D36" s="69"/>
      <c r="E36" s="58">
        <v>2146.0100000000002</v>
      </c>
      <c r="F36" s="65"/>
    </row>
    <row r="37" spans="1:6" x14ac:dyDescent="0.2">
      <c r="A37" s="68"/>
      <c r="B37" s="24">
        <v>5</v>
      </c>
      <c r="C37" s="11">
        <v>8937</v>
      </c>
      <c r="D37" s="69"/>
      <c r="E37" s="58">
        <v>2146.0100000000002</v>
      </c>
      <c r="F37" s="65"/>
    </row>
    <row r="38" spans="1:6" x14ac:dyDescent="0.2">
      <c r="A38" s="68"/>
      <c r="B38" s="29">
        <v>6</v>
      </c>
      <c r="C38" s="26">
        <v>8953</v>
      </c>
      <c r="D38" s="70"/>
      <c r="E38" s="58">
        <v>2146.0100000000002</v>
      </c>
      <c r="F38" s="65"/>
    </row>
    <row r="39" spans="1:6" x14ac:dyDescent="0.2">
      <c r="A39" s="68"/>
      <c r="B39" s="28">
        <v>7</v>
      </c>
      <c r="C39" s="26">
        <v>8965</v>
      </c>
      <c r="D39" s="69"/>
      <c r="E39" s="58">
        <v>2146.0100000000002</v>
      </c>
      <c r="F39" s="65"/>
    </row>
    <row r="40" spans="1:6" x14ac:dyDescent="0.2">
      <c r="A40" s="68"/>
      <c r="B40" s="28">
        <v>8</v>
      </c>
      <c r="C40" s="26">
        <v>8909</v>
      </c>
      <c r="D40" s="69"/>
      <c r="E40" s="58">
        <v>2146.0100000000002</v>
      </c>
      <c r="F40" s="65"/>
    </row>
    <row r="41" spans="1:6" x14ac:dyDescent="0.2">
      <c r="A41" s="68"/>
      <c r="B41" s="28">
        <v>9</v>
      </c>
      <c r="C41" s="26">
        <v>8955</v>
      </c>
      <c r="D41" s="69"/>
      <c r="E41" s="58">
        <v>2146.0100000000002</v>
      </c>
      <c r="F41" s="65"/>
    </row>
    <row r="42" spans="1:6" x14ac:dyDescent="0.2">
      <c r="A42" s="68"/>
      <c r="B42" s="30">
        <v>10</v>
      </c>
      <c r="C42" s="31">
        <v>9095</v>
      </c>
      <c r="D42" s="71"/>
      <c r="E42" s="58">
        <v>2146.0100000000002</v>
      </c>
      <c r="F42" s="72"/>
    </row>
    <row r="43" spans="1:6" x14ac:dyDescent="0.2">
      <c r="A43" s="68" t="s">
        <v>9</v>
      </c>
      <c r="B43" s="27">
        <v>1</v>
      </c>
      <c r="C43" s="3">
        <v>9098</v>
      </c>
      <c r="D43" s="73">
        <f>SUM(C43:C52)/COUNT(C43:C52)</f>
        <v>9047.4</v>
      </c>
      <c r="E43" s="58">
        <v>1845.8</v>
      </c>
      <c r="F43" s="64">
        <f>SUM(E43:E52)/COUNT(E43:E52)</f>
        <v>1845.7999999999997</v>
      </c>
    </row>
    <row r="44" spans="1:6" x14ac:dyDescent="0.2">
      <c r="A44" s="68"/>
      <c r="B44" s="28">
        <v>2</v>
      </c>
      <c r="C44" s="5">
        <v>9061</v>
      </c>
      <c r="D44" s="69"/>
      <c r="E44" s="58">
        <v>1845.8</v>
      </c>
      <c r="F44" s="65"/>
    </row>
    <row r="45" spans="1:6" x14ac:dyDescent="0.2">
      <c r="A45" s="68"/>
      <c r="B45" s="28">
        <v>3</v>
      </c>
      <c r="C45" s="5">
        <v>9022</v>
      </c>
      <c r="D45" s="69"/>
      <c r="E45" s="58">
        <v>1845.8</v>
      </c>
      <c r="F45" s="65"/>
    </row>
    <row r="46" spans="1:6" x14ac:dyDescent="0.2">
      <c r="A46" s="68"/>
      <c r="B46" s="28">
        <v>4</v>
      </c>
      <c r="C46" s="5">
        <v>8963</v>
      </c>
      <c r="D46" s="69"/>
      <c r="E46" s="58">
        <v>1845.8</v>
      </c>
      <c r="F46" s="65"/>
    </row>
    <row r="47" spans="1:6" x14ac:dyDescent="0.2">
      <c r="A47" s="68"/>
      <c r="B47" s="24">
        <v>5</v>
      </c>
      <c r="C47" s="11">
        <v>8988</v>
      </c>
      <c r="D47" s="69"/>
      <c r="E47" s="58">
        <v>1845.8</v>
      </c>
      <c r="F47" s="65"/>
    </row>
    <row r="48" spans="1:6" x14ac:dyDescent="0.2">
      <c r="A48" s="68"/>
      <c r="B48" s="29">
        <v>6</v>
      </c>
      <c r="C48" s="26">
        <v>9191</v>
      </c>
      <c r="D48" s="70"/>
      <c r="E48" s="58">
        <v>1845.8</v>
      </c>
      <c r="F48" s="65"/>
    </row>
    <row r="49" spans="1:6" x14ac:dyDescent="0.2">
      <c r="A49" s="68"/>
      <c r="B49" s="28">
        <v>7</v>
      </c>
      <c r="C49" s="26">
        <v>9137</v>
      </c>
      <c r="D49" s="69"/>
      <c r="E49" s="58">
        <v>1845.8</v>
      </c>
      <c r="F49" s="65"/>
    </row>
    <row r="50" spans="1:6" x14ac:dyDescent="0.2">
      <c r="A50" s="68"/>
      <c r="B50" s="28">
        <v>8</v>
      </c>
      <c r="C50" s="26">
        <v>9064</v>
      </c>
      <c r="D50" s="69"/>
      <c r="E50" s="58">
        <v>1845.8</v>
      </c>
      <c r="F50" s="65"/>
    </row>
    <row r="51" spans="1:6" x14ac:dyDescent="0.2">
      <c r="A51" s="68"/>
      <c r="B51" s="28">
        <v>9</v>
      </c>
      <c r="C51" s="26">
        <v>8990</v>
      </c>
      <c r="D51" s="69"/>
      <c r="E51" s="58">
        <v>1845.8</v>
      </c>
      <c r="F51" s="65"/>
    </row>
    <row r="52" spans="1:6" x14ac:dyDescent="0.2">
      <c r="A52" s="68"/>
      <c r="B52" s="30">
        <v>10</v>
      </c>
      <c r="C52" s="31">
        <v>8960</v>
      </c>
      <c r="D52" s="71"/>
      <c r="E52" s="58">
        <v>1845.8</v>
      </c>
      <c r="F52" s="72"/>
    </row>
    <row r="53" spans="1:6" x14ac:dyDescent="0.2">
      <c r="A53" s="68" t="s">
        <v>10</v>
      </c>
      <c r="B53" s="39">
        <v>1</v>
      </c>
      <c r="C53" s="55">
        <v>15098</v>
      </c>
      <c r="D53" s="78">
        <f>SUM(C53:C62)/COUNT(C53:C62)</f>
        <v>14224.3</v>
      </c>
      <c r="E53" s="58">
        <v>2214.2199999999998</v>
      </c>
      <c r="F53" s="64">
        <f>SUM(E53:E62)/COUNT(E53:E62)</f>
        <v>2276.8540000000003</v>
      </c>
    </row>
    <row r="54" spans="1:6" x14ac:dyDescent="0.2">
      <c r="A54" s="68"/>
      <c r="B54" s="28">
        <v>2</v>
      </c>
      <c r="C54" s="5">
        <v>15043</v>
      </c>
      <c r="D54" s="69"/>
      <c r="E54" s="58">
        <v>2294.87</v>
      </c>
      <c r="F54" s="65"/>
    </row>
    <row r="55" spans="1:6" x14ac:dyDescent="0.2">
      <c r="A55" s="68"/>
      <c r="B55" s="28">
        <v>3</v>
      </c>
      <c r="C55" s="5">
        <v>15148</v>
      </c>
      <c r="D55" s="69"/>
      <c r="E55" s="58">
        <v>2294.87</v>
      </c>
      <c r="F55" s="65"/>
    </row>
    <row r="56" spans="1:6" x14ac:dyDescent="0.2">
      <c r="A56" s="68"/>
      <c r="B56" s="28">
        <v>4</v>
      </c>
      <c r="C56" s="5">
        <v>14962</v>
      </c>
      <c r="D56" s="69"/>
      <c r="E56" s="58">
        <v>2294.87</v>
      </c>
      <c r="F56" s="65"/>
    </row>
    <row r="57" spans="1:6" x14ac:dyDescent="0.2">
      <c r="A57" s="68"/>
      <c r="B57" s="24">
        <v>5</v>
      </c>
      <c r="C57" s="11">
        <v>14928</v>
      </c>
      <c r="D57" s="69"/>
      <c r="E57" s="58">
        <v>2294.87</v>
      </c>
      <c r="F57" s="65"/>
    </row>
    <row r="58" spans="1:6" x14ac:dyDescent="0.2">
      <c r="A58" s="68"/>
      <c r="B58" s="29">
        <v>6</v>
      </c>
      <c r="C58" s="26">
        <v>13700</v>
      </c>
      <c r="D58" s="70"/>
      <c r="E58" s="58">
        <v>2214.2199999999998</v>
      </c>
      <c r="F58" s="65"/>
    </row>
    <row r="59" spans="1:6" x14ac:dyDescent="0.2">
      <c r="A59" s="68"/>
      <c r="B59" s="28">
        <v>7</v>
      </c>
      <c r="C59" s="26">
        <v>13525</v>
      </c>
      <c r="D59" s="69"/>
      <c r="E59" s="58">
        <v>2294.87</v>
      </c>
      <c r="F59" s="65"/>
    </row>
    <row r="60" spans="1:6" x14ac:dyDescent="0.2">
      <c r="A60" s="68"/>
      <c r="B60" s="28">
        <v>8</v>
      </c>
      <c r="C60" s="26">
        <v>13581</v>
      </c>
      <c r="D60" s="69"/>
      <c r="E60" s="58">
        <v>2294.87</v>
      </c>
      <c r="F60" s="65"/>
    </row>
    <row r="61" spans="1:6" x14ac:dyDescent="0.2">
      <c r="A61" s="68"/>
      <c r="B61" s="28">
        <v>9</v>
      </c>
      <c r="C61" s="26">
        <v>12824</v>
      </c>
      <c r="D61" s="69"/>
      <c r="E61" s="58">
        <v>2294.87</v>
      </c>
      <c r="F61" s="65"/>
    </row>
    <row r="62" spans="1:6" x14ac:dyDescent="0.2">
      <c r="A62" s="77"/>
      <c r="B62" s="41">
        <v>10</v>
      </c>
      <c r="C62" s="42">
        <v>13434</v>
      </c>
      <c r="D62" s="79"/>
      <c r="E62" s="58">
        <v>2276.0100000000002</v>
      </c>
      <c r="F62" s="66"/>
    </row>
    <row r="63" spans="1:6" x14ac:dyDescent="0.2">
      <c r="A63" s="67" t="s">
        <v>11</v>
      </c>
      <c r="B63" s="28">
        <v>1</v>
      </c>
      <c r="C63" s="5">
        <v>13390</v>
      </c>
      <c r="D63" s="69">
        <f>SUM(C63:C72)/COUNT(C63:C72)</f>
        <v>13382.5</v>
      </c>
      <c r="E63" s="59">
        <v>2113.36</v>
      </c>
      <c r="F63" s="65">
        <f>SUM(E63:E72)/COUNT(E63:E72)</f>
        <v>2120.703</v>
      </c>
    </row>
    <row r="64" spans="1:6" x14ac:dyDescent="0.2">
      <c r="A64" s="68"/>
      <c r="B64" s="28">
        <v>2</v>
      </c>
      <c r="C64" s="5">
        <v>13434</v>
      </c>
      <c r="D64" s="69"/>
      <c r="E64" s="59">
        <v>2123.85</v>
      </c>
      <c r="F64" s="65"/>
    </row>
    <row r="65" spans="1:6" x14ac:dyDescent="0.2">
      <c r="A65" s="68"/>
      <c r="B65" s="28">
        <v>3</v>
      </c>
      <c r="C65" s="5">
        <v>13352</v>
      </c>
      <c r="D65" s="69"/>
      <c r="E65" s="59">
        <v>2123.85</v>
      </c>
      <c r="F65" s="65"/>
    </row>
    <row r="66" spans="1:6" x14ac:dyDescent="0.2">
      <c r="A66" s="68"/>
      <c r="B66" s="28">
        <v>4</v>
      </c>
      <c r="C66" s="5">
        <v>13250</v>
      </c>
      <c r="D66" s="69"/>
      <c r="E66" s="59">
        <v>2123.85</v>
      </c>
      <c r="F66" s="65"/>
    </row>
    <row r="67" spans="1:6" x14ac:dyDescent="0.2">
      <c r="A67" s="68"/>
      <c r="B67" s="24">
        <v>5</v>
      </c>
      <c r="C67" s="11">
        <v>13154</v>
      </c>
      <c r="D67" s="69"/>
      <c r="E67" s="59">
        <v>2123.85</v>
      </c>
      <c r="F67" s="65"/>
    </row>
    <row r="68" spans="1:6" x14ac:dyDescent="0.2">
      <c r="A68" s="68"/>
      <c r="B68" s="29">
        <v>6</v>
      </c>
      <c r="C68" s="57">
        <v>13502</v>
      </c>
      <c r="D68" s="70"/>
      <c r="E68" s="59">
        <v>2123.85</v>
      </c>
      <c r="F68" s="65"/>
    </row>
    <row r="69" spans="1:6" x14ac:dyDescent="0.2">
      <c r="A69" s="68"/>
      <c r="B69" s="28">
        <v>7</v>
      </c>
      <c r="C69" s="26">
        <v>13340</v>
      </c>
      <c r="D69" s="69"/>
      <c r="E69" s="59">
        <v>2123.85</v>
      </c>
      <c r="F69" s="65"/>
    </row>
    <row r="70" spans="1:6" x14ac:dyDescent="0.2">
      <c r="A70" s="68"/>
      <c r="B70" s="28">
        <v>8</v>
      </c>
      <c r="C70" s="26">
        <v>13343</v>
      </c>
      <c r="D70" s="69"/>
      <c r="E70" s="25">
        <v>2113.36</v>
      </c>
      <c r="F70" s="65"/>
    </row>
    <row r="71" spans="1:6" x14ac:dyDescent="0.2">
      <c r="A71" s="68"/>
      <c r="B71" s="28">
        <v>9</v>
      </c>
      <c r="C71" s="26">
        <v>13602</v>
      </c>
      <c r="D71" s="69"/>
      <c r="E71" s="25">
        <v>2123.85</v>
      </c>
      <c r="F71" s="65"/>
    </row>
    <row r="72" spans="1:6" x14ac:dyDescent="0.2">
      <c r="A72" s="68"/>
      <c r="B72" s="30">
        <v>10</v>
      </c>
      <c r="C72" s="31">
        <v>13458</v>
      </c>
      <c r="D72" s="71"/>
      <c r="E72" s="32">
        <v>2113.36</v>
      </c>
      <c r="F72" s="72"/>
    </row>
    <row r="73" spans="1:6" x14ac:dyDescent="0.2">
      <c r="A73" s="68" t="s">
        <v>12</v>
      </c>
      <c r="B73" s="27">
        <v>1</v>
      </c>
      <c r="C73" s="3">
        <v>13286</v>
      </c>
      <c r="D73" s="73">
        <f>SUM(C73:C82)/COUNT(C73:C82)</f>
        <v>13443.3</v>
      </c>
      <c r="E73" s="58">
        <v>2041.83</v>
      </c>
      <c r="F73" s="64">
        <f>SUM(E73:E82)/COUNT(E73:E82)</f>
        <v>2030.2</v>
      </c>
    </row>
    <row r="74" spans="1:6" x14ac:dyDescent="0.2">
      <c r="A74" s="68"/>
      <c r="B74" s="28">
        <v>2</v>
      </c>
      <c r="C74" s="5">
        <v>13384</v>
      </c>
      <c r="D74" s="69"/>
      <c r="E74" s="59">
        <v>2051.14</v>
      </c>
      <c r="F74" s="65"/>
    </row>
    <row r="75" spans="1:6" x14ac:dyDescent="0.2">
      <c r="A75" s="68"/>
      <c r="B75" s="28">
        <v>3</v>
      </c>
      <c r="C75" s="5">
        <v>13345</v>
      </c>
      <c r="D75" s="69"/>
      <c r="E75" s="59">
        <v>2030.29</v>
      </c>
      <c r="F75" s="65"/>
    </row>
    <row r="76" spans="1:6" x14ac:dyDescent="0.2">
      <c r="A76" s="68"/>
      <c r="B76" s="28">
        <v>4</v>
      </c>
      <c r="C76" s="5">
        <v>13368</v>
      </c>
      <c r="D76" s="69"/>
      <c r="E76" s="59">
        <v>2024</v>
      </c>
      <c r="F76" s="65"/>
    </row>
    <row r="77" spans="1:6" x14ac:dyDescent="0.2">
      <c r="A77" s="68"/>
      <c r="B77" s="24">
        <v>5</v>
      </c>
      <c r="C77" s="11">
        <v>13462</v>
      </c>
      <c r="D77" s="69"/>
      <c r="E77" s="59">
        <v>2030.29</v>
      </c>
      <c r="F77" s="65"/>
    </row>
    <row r="78" spans="1:6" x14ac:dyDescent="0.2">
      <c r="A78" s="68"/>
      <c r="B78" s="29">
        <v>6</v>
      </c>
      <c r="C78" s="54">
        <v>13618</v>
      </c>
      <c r="D78" s="70"/>
      <c r="E78" s="59">
        <v>2009.58</v>
      </c>
      <c r="F78" s="65"/>
    </row>
    <row r="79" spans="1:6" x14ac:dyDescent="0.2">
      <c r="A79" s="68"/>
      <c r="B79" s="28">
        <v>7</v>
      </c>
      <c r="C79" s="26">
        <v>13409</v>
      </c>
      <c r="D79" s="69"/>
      <c r="E79" s="25">
        <v>2030.29</v>
      </c>
      <c r="F79" s="65"/>
    </row>
    <row r="80" spans="1:6" x14ac:dyDescent="0.2">
      <c r="A80" s="68"/>
      <c r="B80" s="28">
        <v>8</v>
      </c>
      <c r="C80" s="26">
        <v>13380</v>
      </c>
      <c r="D80" s="69"/>
      <c r="E80" s="25">
        <v>2030.29</v>
      </c>
      <c r="F80" s="65"/>
    </row>
    <row r="81" spans="1:6" x14ac:dyDescent="0.2">
      <c r="A81" s="68"/>
      <c r="B81" s="28">
        <v>9</v>
      </c>
      <c r="C81" s="26">
        <v>13433</v>
      </c>
      <c r="D81" s="69"/>
      <c r="E81" s="25">
        <v>2030.29</v>
      </c>
      <c r="F81" s="65"/>
    </row>
    <row r="82" spans="1:6" x14ac:dyDescent="0.2">
      <c r="A82" s="68"/>
      <c r="B82" s="30">
        <v>10</v>
      </c>
      <c r="C82" s="31">
        <v>13748</v>
      </c>
      <c r="D82" s="71"/>
      <c r="E82" s="32">
        <v>2024</v>
      </c>
      <c r="F82" s="72"/>
    </row>
    <row r="83" spans="1:6" x14ac:dyDescent="0.2">
      <c r="A83" s="68" t="s">
        <v>13</v>
      </c>
      <c r="B83" s="27">
        <v>1</v>
      </c>
      <c r="C83" s="3">
        <v>13540</v>
      </c>
      <c r="D83" s="73">
        <f>SUM(C83:C92)/COUNT(C83:C92)</f>
        <v>13441.9</v>
      </c>
      <c r="E83" s="58">
        <v>2307.94</v>
      </c>
      <c r="F83" s="64">
        <f>SUM(E83:E92)/COUNT(E83:E92)</f>
        <v>2308.1469999999999</v>
      </c>
    </row>
    <row r="84" spans="1:6" x14ac:dyDescent="0.2">
      <c r="A84" s="68"/>
      <c r="B84" s="28">
        <v>2</v>
      </c>
      <c r="C84" s="5">
        <v>13501</v>
      </c>
      <c r="D84" s="69"/>
      <c r="E84" s="59">
        <v>2307.94</v>
      </c>
      <c r="F84" s="65"/>
    </row>
    <row r="85" spans="1:6" x14ac:dyDescent="0.2">
      <c r="A85" s="68"/>
      <c r="B85" s="28">
        <v>3</v>
      </c>
      <c r="C85" s="5">
        <v>13915</v>
      </c>
      <c r="D85" s="69"/>
      <c r="E85" s="59">
        <v>2307.94</v>
      </c>
      <c r="F85" s="65"/>
    </row>
    <row r="86" spans="1:6" x14ac:dyDescent="0.2">
      <c r="A86" s="68"/>
      <c r="B86" s="28">
        <v>4</v>
      </c>
      <c r="C86" s="5">
        <v>13109</v>
      </c>
      <c r="D86" s="69"/>
      <c r="E86" s="59">
        <v>2310.0100000000002</v>
      </c>
      <c r="F86" s="65"/>
    </row>
    <row r="87" spans="1:6" x14ac:dyDescent="0.2">
      <c r="A87" s="68"/>
      <c r="B87" s="24">
        <v>5</v>
      </c>
      <c r="C87" s="11">
        <v>13276</v>
      </c>
      <c r="D87" s="69"/>
      <c r="E87" s="59">
        <v>2307.94</v>
      </c>
      <c r="F87" s="65"/>
    </row>
    <row r="88" spans="1:6" x14ac:dyDescent="0.2">
      <c r="A88" s="68"/>
      <c r="B88" s="29">
        <v>6</v>
      </c>
      <c r="C88" s="26">
        <v>13477</v>
      </c>
      <c r="D88" s="70"/>
      <c r="E88" s="59">
        <v>2307.94</v>
      </c>
      <c r="F88" s="65"/>
    </row>
    <row r="89" spans="1:6" x14ac:dyDescent="0.2">
      <c r="A89" s="68"/>
      <c r="B89" s="28">
        <v>7</v>
      </c>
      <c r="C89" s="26">
        <v>13431</v>
      </c>
      <c r="D89" s="69"/>
      <c r="E89" s="59">
        <v>2307.94</v>
      </c>
      <c r="F89" s="65"/>
    </row>
    <row r="90" spans="1:6" x14ac:dyDescent="0.2">
      <c r="A90" s="68"/>
      <c r="B90" s="28">
        <v>8</v>
      </c>
      <c r="C90" s="26">
        <v>13317</v>
      </c>
      <c r="D90" s="69"/>
      <c r="E90" s="59">
        <v>2307.94</v>
      </c>
      <c r="F90" s="65"/>
    </row>
    <row r="91" spans="1:6" x14ac:dyDescent="0.2">
      <c r="A91" s="68"/>
      <c r="B91" s="28">
        <v>9</v>
      </c>
      <c r="C91" s="26">
        <v>13503</v>
      </c>
      <c r="D91" s="69"/>
      <c r="E91" s="59">
        <v>2307.94</v>
      </c>
      <c r="F91" s="65"/>
    </row>
    <row r="92" spans="1:6" x14ac:dyDescent="0.2">
      <c r="A92" s="68"/>
      <c r="B92" s="30">
        <v>10</v>
      </c>
      <c r="C92" s="31">
        <v>13350</v>
      </c>
      <c r="D92" s="71"/>
      <c r="E92" s="59">
        <v>2307.94</v>
      </c>
      <c r="F92" s="72"/>
    </row>
    <row r="93" spans="1:6" x14ac:dyDescent="0.2">
      <c r="A93" s="68" t="s">
        <v>14</v>
      </c>
      <c r="B93" s="27">
        <v>1</v>
      </c>
      <c r="C93" s="3">
        <v>12918</v>
      </c>
      <c r="D93" s="73">
        <f>SUM(C93:C102)/COUNT(C93:C102)</f>
        <v>13378</v>
      </c>
      <c r="E93" s="58">
        <v>2084.0700000000002</v>
      </c>
      <c r="F93" s="64">
        <f>SUM(E93:E102)/COUNT(E93:E102)</f>
        <v>2066.614</v>
      </c>
    </row>
    <row r="94" spans="1:6" x14ac:dyDescent="0.2">
      <c r="A94" s="68"/>
      <c r="B94" s="28">
        <v>2</v>
      </c>
      <c r="C94" s="5">
        <v>13521</v>
      </c>
      <c r="D94" s="69"/>
      <c r="E94" s="59">
        <v>2028.88</v>
      </c>
      <c r="F94" s="65"/>
    </row>
    <row r="95" spans="1:6" x14ac:dyDescent="0.2">
      <c r="A95" s="68"/>
      <c r="B95" s="28">
        <v>3</v>
      </c>
      <c r="C95" s="5">
        <v>13447</v>
      </c>
      <c r="D95" s="69"/>
      <c r="E95" s="59">
        <v>2028.88</v>
      </c>
      <c r="F95" s="65"/>
    </row>
    <row r="96" spans="1:6" x14ac:dyDescent="0.2">
      <c r="A96" s="68"/>
      <c r="B96" s="28">
        <v>4</v>
      </c>
      <c r="C96" s="5">
        <v>13494</v>
      </c>
      <c r="D96" s="69"/>
      <c r="E96" s="59">
        <v>2033.29</v>
      </c>
      <c r="F96" s="65"/>
    </row>
    <row r="97" spans="1:6" x14ac:dyDescent="0.2">
      <c r="A97" s="68"/>
      <c r="B97" s="24">
        <v>5</v>
      </c>
      <c r="C97" s="11">
        <v>13245</v>
      </c>
      <c r="D97" s="69"/>
      <c r="E97" s="59">
        <v>2084.0700000000002</v>
      </c>
      <c r="F97" s="65"/>
    </row>
    <row r="98" spans="1:6" x14ac:dyDescent="0.2">
      <c r="A98" s="68"/>
      <c r="B98" s="29">
        <v>6</v>
      </c>
      <c r="C98" s="26">
        <v>13646</v>
      </c>
      <c r="D98" s="70"/>
      <c r="E98" s="59">
        <v>2114.15</v>
      </c>
      <c r="F98" s="65"/>
    </row>
    <row r="99" spans="1:6" x14ac:dyDescent="0.2">
      <c r="A99" s="68"/>
      <c r="B99" s="28">
        <v>7</v>
      </c>
      <c r="C99" s="26">
        <v>13065</v>
      </c>
      <c r="D99" s="69"/>
      <c r="E99" s="25">
        <v>2084.0700000000002</v>
      </c>
      <c r="F99" s="65"/>
    </row>
    <row r="100" spans="1:6" x14ac:dyDescent="0.2">
      <c r="A100" s="68"/>
      <c r="B100" s="28">
        <v>8</v>
      </c>
      <c r="C100" s="26">
        <v>13359</v>
      </c>
      <c r="D100" s="69"/>
      <c r="E100" s="25">
        <v>2040.59</v>
      </c>
      <c r="F100" s="65"/>
    </row>
    <row r="101" spans="1:6" x14ac:dyDescent="0.2">
      <c r="A101" s="68"/>
      <c r="B101" s="28">
        <v>9</v>
      </c>
      <c r="C101" s="26">
        <v>13440</v>
      </c>
      <c r="D101" s="69"/>
      <c r="E101" s="25">
        <v>2084.0700000000002</v>
      </c>
      <c r="F101" s="65"/>
    </row>
    <row r="102" spans="1:6" x14ac:dyDescent="0.2">
      <c r="A102" s="68"/>
      <c r="B102" s="30">
        <v>10</v>
      </c>
      <c r="C102" s="31">
        <v>13645</v>
      </c>
      <c r="D102" s="71"/>
      <c r="E102" s="32">
        <v>2084.0700000000002</v>
      </c>
      <c r="F102" s="72"/>
    </row>
    <row r="103" spans="1:6" x14ac:dyDescent="0.2">
      <c r="A103" s="68" t="s">
        <v>15</v>
      </c>
      <c r="B103" s="27">
        <v>1</v>
      </c>
      <c r="C103" s="3">
        <v>16093</v>
      </c>
      <c r="D103" s="73">
        <f>SUM(C103:C112)/COUNT(C103:C112)</f>
        <v>15994.4</v>
      </c>
      <c r="E103" s="58">
        <v>2833.47</v>
      </c>
      <c r="F103" s="64">
        <f>SUM(E103:E112)/COUNT(E103:E112)</f>
        <v>2822.9490000000001</v>
      </c>
    </row>
    <row r="104" spans="1:6" x14ac:dyDescent="0.2">
      <c r="A104" s="68"/>
      <c r="B104" s="28">
        <v>2</v>
      </c>
      <c r="C104" s="5">
        <v>15965</v>
      </c>
      <c r="D104" s="69"/>
      <c r="E104" s="59">
        <v>2817.05</v>
      </c>
      <c r="F104" s="65"/>
    </row>
    <row r="105" spans="1:6" x14ac:dyDescent="0.2">
      <c r="A105" s="68"/>
      <c r="B105" s="28">
        <v>3</v>
      </c>
      <c r="C105" s="5">
        <v>16103</v>
      </c>
      <c r="D105" s="69"/>
      <c r="E105" s="59">
        <v>2821.75</v>
      </c>
      <c r="F105" s="65"/>
    </row>
    <row r="106" spans="1:6" x14ac:dyDescent="0.2">
      <c r="A106" s="68"/>
      <c r="B106" s="28">
        <v>4</v>
      </c>
      <c r="C106" s="5">
        <v>15854</v>
      </c>
      <c r="D106" s="69"/>
      <c r="E106" s="59">
        <v>2833.47</v>
      </c>
      <c r="F106" s="65"/>
    </row>
    <row r="107" spans="1:6" x14ac:dyDescent="0.2">
      <c r="A107" s="68"/>
      <c r="B107" s="24">
        <v>5</v>
      </c>
      <c r="C107" s="11">
        <v>15913</v>
      </c>
      <c r="D107" s="69"/>
      <c r="E107" s="59">
        <v>2821.76</v>
      </c>
      <c r="F107" s="65"/>
    </row>
    <row r="108" spans="1:6" x14ac:dyDescent="0.2">
      <c r="A108" s="68"/>
      <c r="B108" s="29">
        <v>6</v>
      </c>
      <c r="C108" s="57">
        <v>15987</v>
      </c>
      <c r="D108" s="70"/>
      <c r="E108" s="59">
        <v>2833.47</v>
      </c>
      <c r="F108" s="65"/>
    </row>
    <row r="109" spans="1:6" x14ac:dyDescent="0.2">
      <c r="A109" s="68"/>
      <c r="B109" s="28">
        <v>7</v>
      </c>
      <c r="C109" s="26">
        <v>15990</v>
      </c>
      <c r="D109" s="69"/>
      <c r="E109" s="25">
        <v>2828.19</v>
      </c>
      <c r="F109" s="65"/>
    </row>
    <row r="110" spans="1:6" x14ac:dyDescent="0.2">
      <c r="A110" s="68"/>
      <c r="B110" s="28">
        <v>8</v>
      </c>
      <c r="C110" s="26">
        <v>15874</v>
      </c>
      <c r="D110" s="69"/>
      <c r="E110" s="25">
        <v>2833.47</v>
      </c>
      <c r="F110" s="65"/>
    </row>
    <row r="111" spans="1:6" x14ac:dyDescent="0.2">
      <c r="A111" s="68"/>
      <c r="B111" s="28">
        <v>9</v>
      </c>
      <c r="C111" s="26">
        <v>15939</v>
      </c>
      <c r="D111" s="69"/>
      <c r="E111" s="25">
        <v>2820.29</v>
      </c>
      <c r="F111" s="65"/>
    </row>
    <row r="112" spans="1:6" x14ac:dyDescent="0.2">
      <c r="A112" s="68"/>
      <c r="B112" s="30">
        <v>10</v>
      </c>
      <c r="C112" s="31">
        <v>16226</v>
      </c>
      <c r="D112" s="71"/>
      <c r="E112" s="32">
        <v>2786.57</v>
      </c>
      <c r="F112" s="72"/>
    </row>
    <row r="113" spans="1:6" x14ac:dyDescent="0.2">
      <c r="A113" s="68" t="s">
        <v>16</v>
      </c>
      <c r="B113" s="27">
        <v>1</v>
      </c>
      <c r="C113" s="3">
        <v>15628</v>
      </c>
      <c r="D113" s="73">
        <f>SUM(C113:C122)/COUNT(C113:C122)</f>
        <v>15895.9</v>
      </c>
      <c r="E113" s="58">
        <v>2717.36</v>
      </c>
      <c r="F113" s="64">
        <f>SUM(E113:E122)/COUNT(E113:E122)</f>
        <v>2714.6040000000003</v>
      </c>
    </row>
    <row r="114" spans="1:6" x14ac:dyDescent="0.2">
      <c r="A114" s="68"/>
      <c r="B114" s="28">
        <v>2</v>
      </c>
      <c r="C114" s="5">
        <v>15792</v>
      </c>
      <c r="D114" s="69"/>
      <c r="E114" s="59">
        <v>2717.36</v>
      </c>
      <c r="F114" s="65"/>
    </row>
    <row r="115" spans="1:6" x14ac:dyDescent="0.2">
      <c r="A115" s="68"/>
      <c r="B115" s="28">
        <v>3</v>
      </c>
      <c r="C115" s="5">
        <v>15840</v>
      </c>
      <c r="D115" s="69"/>
      <c r="E115" s="59">
        <v>2717.36</v>
      </c>
      <c r="F115" s="65"/>
    </row>
    <row r="116" spans="1:6" x14ac:dyDescent="0.2">
      <c r="A116" s="68"/>
      <c r="B116" s="28">
        <v>4</v>
      </c>
      <c r="C116" s="5">
        <v>15908</v>
      </c>
      <c r="D116" s="69"/>
      <c r="E116" s="59">
        <v>2717.36</v>
      </c>
      <c r="F116" s="65"/>
    </row>
    <row r="117" spans="1:6" x14ac:dyDescent="0.2">
      <c r="A117" s="68"/>
      <c r="B117" s="24">
        <v>5</v>
      </c>
      <c r="C117" s="11">
        <v>15814</v>
      </c>
      <c r="D117" s="69"/>
      <c r="E117" s="59">
        <v>2717.36</v>
      </c>
      <c r="F117" s="65"/>
    </row>
    <row r="118" spans="1:6" x14ac:dyDescent="0.2">
      <c r="A118" s="68"/>
      <c r="B118" s="29">
        <v>6</v>
      </c>
      <c r="C118" s="26">
        <v>16031</v>
      </c>
      <c r="D118" s="70"/>
      <c r="E118" s="59">
        <v>2717.36</v>
      </c>
      <c r="F118" s="65"/>
    </row>
    <row r="119" spans="1:6" x14ac:dyDescent="0.2">
      <c r="A119" s="68"/>
      <c r="B119" s="28">
        <v>7</v>
      </c>
      <c r="C119" s="26">
        <v>16026</v>
      </c>
      <c r="D119" s="69"/>
      <c r="E119" s="25">
        <v>2717.36</v>
      </c>
      <c r="F119" s="65"/>
    </row>
    <row r="120" spans="1:6" x14ac:dyDescent="0.2">
      <c r="A120" s="68"/>
      <c r="B120" s="28">
        <v>8</v>
      </c>
      <c r="C120" s="26">
        <v>15954</v>
      </c>
      <c r="D120" s="69"/>
      <c r="E120" s="25">
        <v>2717.36</v>
      </c>
      <c r="F120" s="65"/>
    </row>
    <row r="121" spans="1:6" x14ac:dyDescent="0.2">
      <c r="A121" s="68"/>
      <c r="B121" s="28">
        <v>9</v>
      </c>
      <c r="C121" s="26">
        <v>16045</v>
      </c>
      <c r="D121" s="69"/>
      <c r="E121" s="25">
        <v>2689.8</v>
      </c>
      <c r="F121" s="65"/>
    </row>
    <row r="122" spans="1:6" x14ac:dyDescent="0.2">
      <c r="A122" s="68"/>
      <c r="B122" s="30">
        <v>10</v>
      </c>
      <c r="C122" s="31">
        <v>15921</v>
      </c>
      <c r="D122" s="71"/>
      <c r="E122" s="25">
        <v>2717.36</v>
      </c>
      <c r="F122" s="72"/>
    </row>
    <row r="123" spans="1:6" x14ac:dyDescent="0.2">
      <c r="A123" s="68" t="s">
        <v>17</v>
      </c>
      <c r="B123" s="27">
        <v>1</v>
      </c>
      <c r="C123" s="3">
        <v>15862</v>
      </c>
      <c r="D123" s="73">
        <f>SUM(C123:C132)/COUNT(C123:C132)</f>
        <v>15922.3</v>
      </c>
      <c r="E123" s="58">
        <v>1867.46</v>
      </c>
      <c r="F123" s="64">
        <f>SUM(E123:E132)/COUNT(E123:E132)</f>
        <v>1845.9019999999996</v>
      </c>
    </row>
    <row r="124" spans="1:6" x14ac:dyDescent="0.2">
      <c r="A124" s="68"/>
      <c r="B124" s="28">
        <v>2</v>
      </c>
      <c r="C124" s="5">
        <v>15890</v>
      </c>
      <c r="D124" s="69"/>
      <c r="E124" s="59">
        <v>1801.82</v>
      </c>
      <c r="F124" s="65"/>
    </row>
    <row r="125" spans="1:6" x14ac:dyDescent="0.2">
      <c r="A125" s="68"/>
      <c r="B125" s="28">
        <v>3</v>
      </c>
      <c r="C125" s="5">
        <v>15756</v>
      </c>
      <c r="D125" s="69"/>
      <c r="E125" s="59">
        <v>1847.84</v>
      </c>
      <c r="F125" s="65"/>
    </row>
    <row r="126" spans="1:6" x14ac:dyDescent="0.2">
      <c r="A126" s="68"/>
      <c r="B126" s="28">
        <v>4</v>
      </c>
      <c r="C126" s="5">
        <v>15792</v>
      </c>
      <c r="D126" s="69"/>
      <c r="E126" s="59">
        <v>1836.49</v>
      </c>
      <c r="F126" s="65"/>
    </row>
    <row r="127" spans="1:6" x14ac:dyDescent="0.2">
      <c r="A127" s="68"/>
      <c r="B127" s="24">
        <v>5</v>
      </c>
      <c r="C127" s="11">
        <v>16065</v>
      </c>
      <c r="D127" s="69"/>
      <c r="E127" s="59">
        <v>1847.84</v>
      </c>
      <c r="F127" s="65"/>
    </row>
    <row r="128" spans="1:6" x14ac:dyDescent="0.2">
      <c r="A128" s="68"/>
      <c r="B128" s="29">
        <v>6</v>
      </c>
      <c r="C128" s="26">
        <v>15950</v>
      </c>
      <c r="D128" s="70"/>
      <c r="E128" s="59">
        <v>1853.44</v>
      </c>
      <c r="F128" s="65"/>
    </row>
    <row r="129" spans="1:6" x14ac:dyDescent="0.2">
      <c r="A129" s="68"/>
      <c r="B129" s="28">
        <v>7</v>
      </c>
      <c r="C129" s="26">
        <v>16034</v>
      </c>
      <c r="D129" s="69"/>
      <c r="E129" s="25">
        <v>1887.46</v>
      </c>
      <c r="F129" s="65"/>
    </row>
    <row r="130" spans="1:6" x14ac:dyDescent="0.2">
      <c r="A130" s="68"/>
      <c r="B130" s="28">
        <v>8</v>
      </c>
      <c r="C130" s="26">
        <v>15920</v>
      </c>
      <c r="D130" s="69"/>
      <c r="E130" s="25">
        <v>1867.46</v>
      </c>
      <c r="F130" s="65"/>
    </row>
    <row r="131" spans="1:6" x14ac:dyDescent="0.2">
      <c r="A131" s="68"/>
      <c r="B131" s="28">
        <v>9</v>
      </c>
      <c r="C131" s="26">
        <v>16103</v>
      </c>
      <c r="D131" s="69"/>
      <c r="E131" s="25">
        <v>1847.84</v>
      </c>
      <c r="F131" s="65"/>
    </row>
    <row r="132" spans="1:6" x14ac:dyDescent="0.2">
      <c r="A132" s="68"/>
      <c r="B132" s="30">
        <v>10</v>
      </c>
      <c r="C132" s="31">
        <v>15851</v>
      </c>
      <c r="D132" s="71"/>
      <c r="E132" s="32">
        <v>1801.37</v>
      </c>
      <c r="F132" s="72"/>
    </row>
    <row r="133" spans="1:6" x14ac:dyDescent="0.2">
      <c r="A133" s="68" t="s">
        <v>18</v>
      </c>
      <c r="B133" s="27">
        <v>1</v>
      </c>
      <c r="C133" s="3">
        <v>15025</v>
      </c>
      <c r="D133" s="73">
        <f>SUM(C133:C142)/COUNT(C133:C142)</f>
        <v>15891</v>
      </c>
      <c r="E133" s="58">
        <v>3232.91</v>
      </c>
      <c r="F133" s="64">
        <f>SUM(E133:E142)/COUNT(E133:E142)</f>
        <v>3205.683</v>
      </c>
    </row>
    <row r="134" spans="1:6" x14ac:dyDescent="0.2">
      <c r="A134" s="68"/>
      <c r="B134" s="28">
        <v>2</v>
      </c>
      <c r="C134" s="5">
        <v>15810</v>
      </c>
      <c r="D134" s="69"/>
      <c r="E134" s="59">
        <v>3277.93</v>
      </c>
      <c r="F134" s="65"/>
    </row>
    <row r="135" spans="1:6" x14ac:dyDescent="0.2">
      <c r="A135" s="68"/>
      <c r="B135" s="28">
        <v>3</v>
      </c>
      <c r="C135" s="5">
        <v>15900</v>
      </c>
      <c r="D135" s="69"/>
      <c r="E135" s="59">
        <v>3181.58</v>
      </c>
      <c r="F135" s="65"/>
    </row>
    <row r="136" spans="1:6" x14ac:dyDescent="0.2">
      <c r="A136" s="68"/>
      <c r="B136" s="28">
        <v>4</v>
      </c>
      <c r="C136" s="5">
        <v>15936</v>
      </c>
      <c r="D136" s="69"/>
      <c r="E136" s="59">
        <v>3105.88</v>
      </c>
      <c r="F136" s="65"/>
    </row>
    <row r="137" spans="1:6" x14ac:dyDescent="0.2">
      <c r="A137" s="68"/>
      <c r="B137" s="24">
        <v>5</v>
      </c>
      <c r="C137" s="11">
        <v>16046</v>
      </c>
      <c r="D137" s="69"/>
      <c r="E137" s="59">
        <v>3124.6</v>
      </c>
      <c r="F137" s="65"/>
    </row>
    <row r="138" spans="1:6" x14ac:dyDescent="0.2">
      <c r="A138" s="68"/>
      <c r="B138" s="29">
        <v>6</v>
      </c>
      <c r="C138" s="26">
        <v>15924</v>
      </c>
      <c r="D138" s="70"/>
      <c r="E138" s="59">
        <v>3232.91</v>
      </c>
      <c r="F138" s="65"/>
    </row>
    <row r="139" spans="1:6" x14ac:dyDescent="0.2">
      <c r="A139" s="68"/>
      <c r="B139" s="28">
        <v>7</v>
      </c>
      <c r="C139" s="26">
        <v>15840</v>
      </c>
      <c r="D139" s="69"/>
      <c r="E139" s="25">
        <v>3127.09</v>
      </c>
      <c r="F139" s="65"/>
    </row>
    <row r="140" spans="1:6" x14ac:dyDescent="0.2">
      <c r="A140" s="68"/>
      <c r="B140" s="28">
        <v>8</v>
      </c>
      <c r="C140" s="26">
        <v>15993</v>
      </c>
      <c r="D140" s="69"/>
      <c r="E140" s="25">
        <v>3337.18</v>
      </c>
      <c r="F140" s="65"/>
    </row>
    <row r="141" spans="1:6" x14ac:dyDescent="0.2">
      <c r="A141" s="68"/>
      <c r="B141" s="28">
        <v>9</v>
      </c>
      <c r="C141" s="26">
        <v>16215</v>
      </c>
      <c r="D141" s="69"/>
      <c r="E141" s="25">
        <v>3232.91</v>
      </c>
      <c r="F141" s="65"/>
    </row>
    <row r="142" spans="1:6" x14ac:dyDescent="0.2">
      <c r="A142" s="68"/>
      <c r="B142" s="30">
        <v>10</v>
      </c>
      <c r="C142" s="31">
        <v>16221</v>
      </c>
      <c r="D142" s="71"/>
      <c r="E142" s="32">
        <v>3203.84</v>
      </c>
      <c r="F142" s="72"/>
    </row>
    <row r="143" spans="1:6" x14ac:dyDescent="0.2">
      <c r="A143" s="68" t="s">
        <v>19</v>
      </c>
      <c r="B143" s="27">
        <v>1</v>
      </c>
      <c r="C143" s="3">
        <v>15806</v>
      </c>
      <c r="D143" s="73">
        <f>SUM(C143:C152)/COUNT(C143:C152)</f>
        <v>15800.7</v>
      </c>
      <c r="E143" s="58">
        <v>1670.91</v>
      </c>
      <c r="F143" s="64">
        <f>SUM(E143:E152)/COUNT(E143:E152)</f>
        <v>1675.4799999999996</v>
      </c>
    </row>
    <row r="144" spans="1:6" x14ac:dyDescent="0.2">
      <c r="A144" s="68"/>
      <c r="B144" s="28">
        <v>2</v>
      </c>
      <c r="C144" s="5">
        <v>15985</v>
      </c>
      <c r="D144" s="69"/>
      <c r="E144" s="59">
        <v>1657.49</v>
      </c>
      <c r="F144" s="65"/>
    </row>
    <row r="145" spans="1:6" x14ac:dyDescent="0.2">
      <c r="A145" s="68"/>
      <c r="B145" s="28">
        <v>3</v>
      </c>
      <c r="C145" s="5">
        <v>15805</v>
      </c>
      <c r="D145" s="69"/>
      <c r="E145" s="59">
        <v>1686.8</v>
      </c>
      <c r="F145" s="65"/>
    </row>
    <row r="146" spans="1:6" x14ac:dyDescent="0.2">
      <c r="A146" s="68"/>
      <c r="B146" s="28">
        <v>4</v>
      </c>
      <c r="C146" s="5">
        <v>16022</v>
      </c>
      <c r="D146" s="69"/>
      <c r="E146" s="59">
        <v>1661.03</v>
      </c>
      <c r="F146" s="65"/>
    </row>
    <row r="147" spans="1:6" x14ac:dyDescent="0.2">
      <c r="A147" s="68"/>
      <c r="B147" s="24">
        <v>5</v>
      </c>
      <c r="C147" s="11">
        <v>15100</v>
      </c>
      <c r="D147" s="69"/>
      <c r="E147" s="59">
        <v>1686.8</v>
      </c>
      <c r="F147" s="65"/>
    </row>
    <row r="148" spans="1:6" x14ac:dyDescent="0.2">
      <c r="A148" s="68"/>
      <c r="B148" s="29">
        <v>6</v>
      </c>
      <c r="C148" s="26">
        <v>15500</v>
      </c>
      <c r="D148" s="70"/>
      <c r="E148" s="59">
        <v>1686.8</v>
      </c>
      <c r="F148" s="65"/>
    </row>
    <row r="149" spans="1:6" x14ac:dyDescent="0.2">
      <c r="A149" s="68"/>
      <c r="B149" s="28">
        <v>7</v>
      </c>
      <c r="C149" s="26">
        <v>15912</v>
      </c>
      <c r="D149" s="69"/>
      <c r="E149" s="25">
        <v>1644.57</v>
      </c>
      <c r="F149" s="65"/>
    </row>
    <row r="150" spans="1:6" x14ac:dyDescent="0.2">
      <c r="A150" s="68"/>
      <c r="B150" s="28">
        <v>8</v>
      </c>
      <c r="C150" s="26">
        <v>15852</v>
      </c>
      <c r="D150" s="69"/>
      <c r="E150" s="25">
        <v>1686.8</v>
      </c>
      <c r="F150" s="65"/>
    </row>
    <row r="151" spans="1:6" x14ac:dyDescent="0.2">
      <c r="A151" s="68"/>
      <c r="B151" s="28">
        <v>9</v>
      </c>
      <c r="C151" s="26">
        <v>15969</v>
      </c>
      <c r="D151" s="69"/>
      <c r="E151" s="25">
        <v>1686.8</v>
      </c>
      <c r="F151" s="65"/>
    </row>
    <row r="152" spans="1:6" x14ac:dyDescent="0.2">
      <c r="A152" s="68"/>
      <c r="B152" s="30">
        <v>10</v>
      </c>
      <c r="C152" s="31">
        <v>16056</v>
      </c>
      <c r="D152" s="71"/>
      <c r="E152" s="32">
        <v>1686.8</v>
      </c>
      <c r="F152" s="72"/>
    </row>
    <row r="153" spans="1:6" x14ac:dyDescent="0.2">
      <c r="A153" s="68" t="s">
        <v>20</v>
      </c>
      <c r="B153" s="27">
        <v>1</v>
      </c>
      <c r="C153" s="3">
        <v>21286</v>
      </c>
      <c r="D153" s="73">
        <f>SUM(C153:C162)/COUNT(C153:C162)</f>
        <v>21554.799999999999</v>
      </c>
      <c r="E153" s="58">
        <v>2756.41</v>
      </c>
      <c r="F153" s="64">
        <f>SUM(E153:E162)/COUNT(E153:E162)</f>
        <v>2908.6289999999999</v>
      </c>
    </row>
    <row r="154" spans="1:6" x14ac:dyDescent="0.2">
      <c r="A154" s="68"/>
      <c r="B154" s="28">
        <v>2</v>
      </c>
      <c r="C154" s="5">
        <v>21622</v>
      </c>
      <c r="D154" s="69"/>
      <c r="E154" s="59">
        <v>2756.41</v>
      </c>
      <c r="F154" s="65"/>
    </row>
    <row r="155" spans="1:6" x14ac:dyDescent="0.2">
      <c r="A155" s="68"/>
      <c r="B155" s="28">
        <v>3</v>
      </c>
      <c r="C155" s="5">
        <v>21192</v>
      </c>
      <c r="D155" s="69"/>
      <c r="E155" s="59">
        <v>2988.28</v>
      </c>
      <c r="F155" s="65"/>
    </row>
    <row r="156" spans="1:6" x14ac:dyDescent="0.2">
      <c r="A156" s="68"/>
      <c r="B156" s="28">
        <v>4</v>
      </c>
      <c r="C156" s="5">
        <v>21399</v>
      </c>
      <c r="D156" s="69"/>
      <c r="E156" s="59">
        <v>2735.38</v>
      </c>
      <c r="F156" s="65"/>
    </row>
    <row r="157" spans="1:6" x14ac:dyDescent="0.2">
      <c r="A157" s="68"/>
      <c r="B157" s="24">
        <v>5</v>
      </c>
      <c r="C157" s="11">
        <v>21500</v>
      </c>
      <c r="D157" s="69"/>
      <c r="E157" s="59">
        <v>3015.22</v>
      </c>
      <c r="F157" s="65"/>
    </row>
    <row r="158" spans="1:6" x14ac:dyDescent="0.2">
      <c r="A158" s="68"/>
      <c r="B158" s="29">
        <v>6</v>
      </c>
      <c r="C158" s="26">
        <v>21376</v>
      </c>
      <c r="D158" s="70"/>
      <c r="E158" s="59">
        <v>2939.13</v>
      </c>
      <c r="F158" s="65"/>
    </row>
    <row r="159" spans="1:6" x14ac:dyDescent="0.2">
      <c r="A159" s="68"/>
      <c r="B159" s="28">
        <v>7</v>
      </c>
      <c r="C159" s="26">
        <v>21351</v>
      </c>
      <c r="D159" s="69"/>
      <c r="E159" s="25">
        <v>2935.5</v>
      </c>
      <c r="F159" s="65"/>
    </row>
    <row r="160" spans="1:6" x14ac:dyDescent="0.2">
      <c r="A160" s="68"/>
      <c r="B160" s="28">
        <v>8</v>
      </c>
      <c r="C160" s="26">
        <v>21511</v>
      </c>
      <c r="D160" s="69"/>
      <c r="E160" s="25">
        <v>3049.81</v>
      </c>
      <c r="F160" s="65"/>
    </row>
    <row r="161" spans="1:6" x14ac:dyDescent="0.2">
      <c r="A161" s="68"/>
      <c r="B161" s="28">
        <v>9</v>
      </c>
      <c r="C161" s="26">
        <v>22540</v>
      </c>
      <c r="D161" s="69"/>
      <c r="E161" s="25">
        <v>2988.28</v>
      </c>
      <c r="F161" s="65"/>
    </row>
    <row r="162" spans="1:6" x14ac:dyDescent="0.2">
      <c r="A162" s="68"/>
      <c r="B162" s="30">
        <v>10</v>
      </c>
      <c r="C162" s="31">
        <v>21771</v>
      </c>
      <c r="D162" s="71"/>
      <c r="E162" s="32">
        <v>2921.87</v>
      </c>
      <c r="F162" s="72"/>
    </row>
    <row r="163" spans="1:6" x14ac:dyDescent="0.2">
      <c r="A163" s="68" t="s">
        <v>21</v>
      </c>
      <c r="B163" s="27">
        <v>1</v>
      </c>
      <c r="C163" s="3">
        <v>21539</v>
      </c>
      <c r="D163" s="73">
        <f>SUM(C163:C172)/COUNT(C163:C172)</f>
        <v>21575.1</v>
      </c>
      <c r="E163" s="58">
        <v>3949.18</v>
      </c>
      <c r="F163" s="64">
        <f>SUM(E163:E172)/COUNT(E163:E172)</f>
        <v>3847.0209999999997</v>
      </c>
    </row>
    <row r="164" spans="1:6" x14ac:dyDescent="0.2">
      <c r="A164" s="68"/>
      <c r="B164" s="28">
        <v>2</v>
      </c>
      <c r="C164" s="5">
        <v>21734</v>
      </c>
      <c r="D164" s="69"/>
      <c r="E164" s="59">
        <v>3747.43</v>
      </c>
      <c r="F164" s="65"/>
    </row>
    <row r="165" spans="1:6" x14ac:dyDescent="0.2">
      <c r="A165" s="68"/>
      <c r="B165" s="28">
        <v>3</v>
      </c>
      <c r="C165" s="5">
        <v>21983</v>
      </c>
      <c r="D165" s="69"/>
      <c r="E165" s="59">
        <v>3949.18</v>
      </c>
      <c r="F165" s="65"/>
    </row>
    <row r="166" spans="1:6" x14ac:dyDescent="0.2">
      <c r="A166" s="68"/>
      <c r="B166" s="28">
        <v>4</v>
      </c>
      <c r="C166" s="5">
        <v>22018</v>
      </c>
      <c r="D166" s="69"/>
      <c r="E166" s="59">
        <v>3949.18</v>
      </c>
      <c r="F166" s="65"/>
    </row>
    <row r="167" spans="1:6" x14ac:dyDescent="0.2">
      <c r="A167" s="68"/>
      <c r="B167" s="24">
        <v>5</v>
      </c>
      <c r="C167" s="11">
        <v>21889</v>
      </c>
      <c r="D167" s="69"/>
      <c r="E167" s="59">
        <v>3777.26</v>
      </c>
      <c r="F167" s="65"/>
    </row>
    <row r="168" spans="1:6" x14ac:dyDescent="0.2">
      <c r="A168" s="68"/>
      <c r="B168" s="29">
        <v>6</v>
      </c>
      <c r="C168" s="26">
        <v>21436</v>
      </c>
      <c r="D168" s="70"/>
      <c r="E168" s="59">
        <v>3777.26</v>
      </c>
      <c r="F168" s="65"/>
    </row>
    <row r="169" spans="1:6" x14ac:dyDescent="0.2">
      <c r="A169" s="68"/>
      <c r="B169" s="28">
        <v>7</v>
      </c>
      <c r="C169" s="26">
        <v>21380</v>
      </c>
      <c r="D169" s="69"/>
      <c r="E169" s="25">
        <v>3829.27</v>
      </c>
      <c r="F169" s="65"/>
    </row>
    <row r="170" spans="1:6" x14ac:dyDescent="0.2">
      <c r="A170" s="68"/>
      <c r="B170" s="28">
        <v>8</v>
      </c>
      <c r="C170" s="26">
        <v>21409</v>
      </c>
      <c r="D170" s="69"/>
      <c r="E170" s="25">
        <v>3770.13</v>
      </c>
      <c r="F170" s="65"/>
    </row>
    <row r="171" spans="1:6" x14ac:dyDescent="0.2">
      <c r="A171" s="68"/>
      <c r="B171" s="28">
        <v>9</v>
      </c>
      <c r="C171" s="26">
        <v>21289</v>
      </c>
      <c r="D171" s="69"/>
      <c r="E171" s="25">
        <v>3772.14</v>
      </c>
      <c r="F171" s="65"/>
    </row>
    <row r="172" spans="1:6" x14ac:dyDescent="0.2">
      <c r="A172" s="68"/>
      <c r="B172" s="30">
        <v>10</v>
      </c>
      <c r="C172" s="31">
        <v>21074</v>
      </c>
      <c r="D172" s="71"/>
      <c r="E172" s="32">
        <v>3949.18</v>
      </c>
      <c r="F172" s="72"/>
    </row>
    <row r="173" spans="1:6" x14ac:dyDescent="0.2">
      <c r="A173" s="68" t="s">
        <v>22</v>
      </c>
      <c r="B173" s="27">
        <v>1</v>
      </c>
      <c r="C173" s="3">
        <v>22601</v>
      </c>
      <c r="D173" s="73">
        <f>SUM(C173:C182)/COUNT(C173:C182)</f>
        <v>22091.599999999999</v>
      </c>
      <c r="E173" s="58">
        <v>3911.04</v>
      </c>
      <c r="F173" s="64">
        <f>SUM(E173:E182)/COUNT(E173:E182)</f>
        <v>3602.9019999999991</v>
      </c>
    </row>
    <row r="174" spans="1:6" x14ac:dyDescent="0.2">
      <c r="A174" s="68"/>
      <c r="B174" s="28">
        <v>2</v>
      </c>
      <c r="C174" s="5">
        <v>22662</v>
      </c>
      <c r="D174" s="69"/>
      <c r="E174" s="59">
        <v>3557.51</v>
      </c>
      <c r="F174" s="65"/>
    </row>
    <row r="175" spans="1:6" x14ac:dyDescent="0.2">
      <c r="A175" s="68"/>
      <c r="B175" s="28">
        <v>3</v>
      </c>
      <c r="C175" s="5">
        <v>22741</v>
      </c>
      <c r="D175" s="69"/>
      <c r="E175" s="59">
        <v>3525.19</v>
      </c>
      <c r="F175" s="65"/>
    </row>
    <row r="176" spans="1:6" x14ac:dyDescent="0.2">
      <c r="A176" s="68"/>
      <c r="B176" s="28">
        <v>4</v>
      </c>
      <c r="C176" s="5">
        <v>22710</v>
      </c>
      <c r="D176" s="69"/>
      <c r="E176" s="59">
        <v>3574.08</v>
      </c>
      <c r="F176" s="65"/>
    </row>
    <row r="177" spans="1:6" x14ac:dyDescent="0.2">
      <c r="A177" s="68"/>
      <c r="B177" s="24">
        <v>5</v>
      </c>
      <c r="C177" s="11">
        <v>22431</v>
      </c>
      <c r="D177" s="69"/>
      <c r="E177" s="59">
        <v>3525.19</v>
      </c>
      <c r="F177" s="65"/>
    </row>
    <row r="178" spans="1:6" x14ac:dyDescent="0.2">
      <c r="A178" s="68"/>
      <c r="B178" s="29">
        <v>6</v>
      </c>
      <c r="C178" s="26">
        <v>21604</v>
      </c>
      <c r="D178" s="70"/>
      <c r="E178" s="59">
        <v>3525.19</v>
      </c>
      <c r="F178" s="65"/>
    </row>
    <row r="179" spans="1:6" x14ac:dyDescent="0.2">
      <c r="A179" s="68"/>
      <c r="B179" s="28">
        <v>7</v>
      </c>
      <c r="C179" s="26">
        <v>22010</v>
      </c>
      <c r="D179" s="69"/>
      <c r="E179" s="25">
        <v>3525.19</v>
      </c>
      <c r="F179" s="65"/>
    </row>
    <row r="180" spans="1:6" x14ac:dyDescent="0.2">
      <c r="A180" s="68"/>
      <c r="B180" s="28">
        <v>8</v>
      </c>
      <c r="C180" s="26">
        <v>21286</v>
      </c>
      <c r="D180" s="69"/>
      <c r="E180" s="25">
        <v>3557.51</v>
      </c>
      <c r="F180" s="65"/>
    </row>
    <row r="181" spans="1:6" x14ac:dyDescent="0.2">
      <c r="A181" s="68"/>
      <c r="B181" s="28">
        <v>9</v>
      </c>
      <c r="C181" s="26">
        <v>21363</v>
      </c>
      <c r="D181" s="69"/>
      <c r="E181" s="25">
        <v>3525.19</v>
      </c>
      <c r="F181" s="65"/>
    </row>
    <row r="182" spans="1:6" x14ac:dyDescent="0.2">
      <c r="A182" s="68"/>
      <c r="B182" s="30">
        <v>10</v>
      </c>
      <c r="C182" s="31">
        <v>21508</v>
      </c>
      <c r="D182" s="71"/>
      <c r="E182" s="32">
        <v>3802.93</v>
      </c>
      <c r="F182" s="72"/>
    </row>
    <row r="183" spans="1:6" x14ac:dyDescent="0.2">
      <c r="A183" s="68" t="s">
        <v>23</v>
      </c>
      <c r="B183" s="27">
        <v>1</v>
      </c>
      <c r="C183" s="3">
        <v>21373</v>
      </c>
      <c r="D183" s="73">
        <f>SUM(C183:C192)/COUNT(C183:C192)</f>
        <v>21598.3</v>
      </c>
      <c r="E183" s="58">
        <v>2212.77</v>
      </c>
      <c r="F183" s="64">
        <f>SUM(E183:E192)/COUNT(E183:E192)</f>
        <v>2218.0630000000001</v>
      </c>
    </row>
    <row r="184" spans="1:6" x14ac:dyDescent="0.2">
      <c r="A184" s="68"/>
      <c r="B184" s="28">
        <v>2</v>
      </c>
      <c r="C184" s="5">
        <v>21712</v>
      </c>
      <c r="D184" s="69"/>
      <c r="E184" s="59">
        <v>2212.77</v>
      </c>
      <c r="F184" s="65"/>
    </row>
    <row r="185" spans="1:6" x14ac:dyDescent="0.2">
      <c r="A185" s="68"/>
      <c r="B185" s="28">
        <v>3</v>
      </c>
      <c r="C185" s="5">
        <v>21978</v>
      </c>
      <c r="D185" s="69"/>
      <c r="E185" s="59">
        <v>2212.77</v>
      </c>
      <c r="F185" s="65"/>
    </row>
    <row r="186" spans="1:6" x14ac:dyDescent="0.2">
      <c r="A186" s="68"/>
      <c r="B186" s="28">
        <v>4</v>
      </c>
      <c r="C186" s="5">
        <v>21850</v>
      </c>
      <c r="D186" s="69"/>
      <c r="E186" s="59">
        <v>2212.77</v>
      </c>
      <c r="F186" s="65"/>
    </row>
    <row r="187" spans="1:6" x14ac:dyDescent="0.2">
      <c r="A187" s="68"/>
      <c r="B187" s="24">
        <v>5</v>
      </c>
      <c r="C187" s="11">
        <v>21631</v>
      </c>
      <c r="D187" s="69"/>
      <c r="E187" s="59">
        <v>2284.38</v>
      </c>
      <c r="F187" s="65"/>
    </row>
    <row r="188" spans="1:6" x14ac:dyDescent="0.2">
      <c r="A188" s="68"/>
      <c r="B188" s="29">
        <v>6</v>
      </c>
      <c r="C188" s="26">
        <v>21572</v>
      </c>
      <c r="D188" s="70"/>
      <c r="E188" s="59">
        <v>2232.7800000000002</v>
      </c>
      <c r="F188" s="65"/>
    </row>
    <row r="189" spans="1:6" x14ac:dyDescent="0.2">
      <c r="A189" s="68"/>
      <c r="B189" s="28">
        <v>7</v>
      </c>
      <c r="C189" s="26">
        <v>21473</v>
      </c>
      <c r="D189" s="69"/>
      <c r="E189" s="25">
        <v>2212.77</v>
      </c>
      <c r="F189" s="65"/>
    </row>
    <row r="190" spans="1:6" x14ac:dyDescent="0.2">
      <c r="A190" s="68"/>
      <c r="B190" s="28">
        <v>8</v>
      </c>
      <c r="C190" s="26">
        <v>21592</v>
      </c>
      <c r="D190" s="69"/>
      <c r="E190" s="25">
        <v>2212.77</v>
      </c>
      <c r="F190" s="65"/>
    </row>
    <row r="191" spans="1:6" x14ac:dyDescent="0.2">
      <c r="A191" s="68"/>
      <c r="B191" s="28">
        <v>9</v>
      </c>
      <c r="C191" s="26">
        <v>21236</v>
      </c>
      <c r="D191" s="69"/>
      <c r="E191" s="25">
        <v>2174.08</v>
      </c>
      <c r="F191" s="65"/>
    </row>
    <row r="192" spans="1:6" x14ac:dyDescent="0.2">
      <c r="A192" s="68"/>
      <c r="B192" s="30">
        <v>10</v>
      </c>
      <c r="C192" s="31">
        <v>21566</v>
      </c>
      <c r="D192" s="71"/>
      <c r="E192" s="32">
        <v>2212.77</v>
      </c>
      <c r="F192" s="72"/>
    </row>
    <row r="193" spans="1:6" x14ac:dyDescent="0.2">
      <c r="A193" s="68" t="s">
        <v>24</v>
      </c>
      <c r="B193" s="27">
        <v>1</v>
      </c>
      <c r="C193" s="54">
        <v>22889</v>
      </c>
      <c r="D193" s="73">
        <f>SUM(C193:C202)/COUNT(C193:C202)</f>
        <v>22104.799999999999</v>
      </c>
      <c r="E193" s="59">
        <v>3449.83</v>
      </c>
      <c r="F193" s="64">
        <f>SUM(E193:E202)/COUNT(E193:E202)</f>
        <v>3631.5250000000001</v>
      </c>
    </row>
    <row r="194" spans="1:6" x14ac:dyDescent="0.2">
      <c r="A194" s="68"/>
      <c r="B194" s="28">
        <v>2</v>
      </c>
      <c r="C194" s="5">
        <v>22996</v>
      </c>
      <c r="D194" s="69"/>
      <c r="E194" s="59">
        <v>3591.34</v>
      </c>
      <c r="F194" s="65"/>
    </row>
    <row r="195" spans="1:6" x14ac:dyDescent="0.2">
      <c r="A195" s="68"/>
      <c r="B195" s="28">
        <v>3</v>
      </c>
      <c r="C195" s="5">
        <v>23029</v>
      </c>
      <c r="D195" s="69"/>
      <c r="E195" s="59">
        <v>3720.81</v>
      </c>
      <c r="F195" s="65"/>
    </row>
    <row r="196" spans="1:6" x14ac:dyDescent="0.2">
      <c r="A196" s="68"/>
      <c r="B196" s="28">
        <v>4</v>
      </c>
      <c r="C196" s="5">
        <v>22800</v>
      </c>
      <c r="D196" s="69"/>
      <c r="E196" s="59">
        <v>3675.38</v>
      </c>
      <c r="F196" s="65"/>
    </row>
    <row r="197" spans="1:6" x14ac:dyDescent="0.2">
      <c r="A197" s="68"/>
      <c r="B197" s="24">
        <v>5</v>
      </c>
      <c r="C197" s="11">
        <v>22612</v>
      </c>
      <c r="D197" s="69"/>
      <c r="E197" s="59">
        <v>3769.48</v>
      </c>
      <c r="F197" s="65"/>
    </row>
    <row r="198" spans="1:6" x14ac:dyDescent="0.2">
      <c r="A198" s="68"/>
      <c r="B198" s="29">
        <v>6</v>
      </c>
      <c r="C198" s="26">
        <v>21245</v>
      </c>
      <c r="D198" s="70"/>
      <c r="E198" s="59">
        <v>3436.01</v>
      </c>
      <c r="F198" s="65"/>
    </row>
    <row r="199" spans="1:6" x14ac:dyDescent="0.2">
      <c r="A199" s="68"/>
      <c r="B199" s="28">
        <v>7</v>
      </c>
      <c r="C199" s="26">
        <v>21200</v>
      </c>
      <c r="D199" s="69"/>
      <c r="E199" s="25">
        <v>3668.13</v>
      </c>
      <c r="F199" s="65"/>
    </row>
    <row r="200" spans="1:6" x14ac:dyDescent="0.2">
      <c r="A200" s="68"/>
      <c r="B200" s="28">
        <v>8</v>
      </c>
      <c r="C200" s="26">
        <v>21138</v>
      </c>
      <c r="D200" s="69"/>
      <c r="E200" s="25">
        <v>3629.52</v>
      </c>
      <c r="F200" s="65"/>
    </row>
    <row r="201" spans="1:6" x14ac:dyDescent="0.2">
      <c r="A201" s="68"/>
      <c r="B201" s="28">
        <v>9</v>
      </c>
      <c r="C201" s="26">
        <v>21531</v>
      </c>
      <c r="D201" s="69"/>
      <c r="E201" s="25">
        <v>3591.34</v>
      </c>
      <c r="F201" s="65"/>
    </row>
    <row r="202" spans="1:6" x14ac:dyDescent="0.2">
      <c r="A202" s="68"/>
      <c r="B202" s="30">
        <v>10</v>
      </c>
      <c r="C202" s="31">
        <v>21608</v>
      </c>
      <c r="D202" s="71"/>
      <c r="E202" s="32">
        <v>3783.41</v>
      </c>
      <c r="F202" s="72"/>
    </row>
    <row r="203" spans="1:6" x14ac:dyDescent="0.2">
      <c r="A203" s="68" t="s">
        <v>25</v>
      </c>
      <c r="B203" s="27">
        <v>1</v>
      </c>
      <c r="C203" s="3">
        <v>30357</v>
      </c>
      <c r="D203" s="73">
        <f>SUM(C203:C212)/COUNT(C203:C212)</f>
        <v>28370.9</v>
      </c>
      <c r="E203" s="58">
        <v>8114.07</v>
      </c>
      <c r="F203" s="64">
        <f>SUM(E203:E212)/COUNT(E203:E212)</f>
        <v>8136.1380000000008</v>
      </c>
    </row>
    <row r="204" spans="1:6" x14ac:dyDescent="0.2">
      <c r="A204" s="68"/>
      <c r="B204" s="28">
        <v>2</v>
      </c>
      <c r="C204" s="5">
        <v>30569</v>
      </c>
      <c r="D204" s="69"/>
      <c r="E204" s="59">
        <v>8408.7900000000009</v>
      </c>
      <c r="F204" s="65"/>
    </row>
    <row r="205" spans="1:6" x14ac:dyDescent="0.2">
      <c r="A205" s="68"/>
      <c r="B205" s="28">
        <v>3</v>
      </c>
      <c r="C205" s="5">
        <v>30753</v>
      </c>
      <c r="D205" s="69"/>
      <c r="E205" s="59">
        <v>7839.71</v>
      </c>
      <c r="F205" s="65"/>
    </row>
    <row r="206" spans="1:6" x14ac:dyDescent="0.2">
      <c r="A206" s="68"/>
      <c r="B206" s="28">
        <v>4</v>
      </c>
      <c r="C206" s="5">
        <v>30576</v>
      </c>
      <c r="D206" s="69"/>
      <c r="E206" s="59">
        <v>8114.07</v>
      </c>
      <c r="F206" s="65"/>
    </row>
    <row r="207" spans="1:6" x14ac:dyDescent="0.2">
      <c r="A207" s="68"/>
      <c r="B207" s="24">
        <v>5</v>
      </c>
      <c r="C207" s="11">
        <v>30510</v>
      </c>
      <c r="D207" s="69"/>
      <c r="E207" s="59">
        <v>8026.33</v>
      </c>
      <c r="F207" s="65"/>
    </row>
    <row r="208" spans="1:6" x14ac:dyDescent="0.2">
      <c r="A208" s="68"/>
      <c r="B208" s="29">
        <v>6</v>
      </c>
      <c r="C208" s="26">
        <v>26287</v>
      </c>
      <c r="D208" s="70"/>
      <c r="E208" s="59">
        <v>8055.27</v>
      </c>
      <c r="F208" s="65"/>
    </row>
    <row r="209" spans="1:6" x14ac:dyDescent="0.2">
      <c r="A209" s="68"/>
      <c r="B209" s="28">
        <v>7</v>
      </c>
      <c r="C209" s="26">
        <v>26407</v>
      </c>
      <c r="D209" s="69"/>
      <c r="E209" s="25">
        <v>8306.9599999999991</v>
      </c>
      <c r="F209" s="65"/>
    </row>
    <row r="210" spans="1:6" x14ac:dyDescent="0.2">
      <c r="A210" s="68"/>
      <c r="B210" s="28">
        <v>8</v>
      </c>
      <c r="C210" s="26">
        <v>26204</v>
      </c>
      <c r="D210" s="69"/>
      <c r="E210" s="25">
        <v>7993.94</v>
      </c>
      <c r="F210" s="65"/>
    </row>
    <row r="211" spans="1:6" x14ac:dyDescent="0.2">
      <c r="A211" s="68"/>
      <c r="B211" s="28">
        <v>9</v>
      </c>
      <c r="C211" s="26">
        <v>25881</v>
      </c>
      <c r="D211" s="69"/>
      <c r="E211" s="25">
        <v>8284.5400000000009</v>
      </c>
      <c r="F211" s="65"/>
    </row>
    <row r="212" spans="1:6" x14ac:dyDescent="0.2">
      <c r="A212" s="68"/>
      <c r="B212" s="30">
        <v>10</v>
      </c>
      <c r="C212" s="31">
        <v>26165</v>
      </c>
      <c r="D212" s="71"/>
      <c r="E212" s="32">
        <v>8217.7000000000007</v>
      </c>
      <c r="F212" s="72"/>
    </row>
    <row r="213" spans="1:6" x14ac:dyDescent="0.2">
      <c r="A213" s="68" t="s">
        <v>26</v>
      </c>
      <c r="B213" s="27">
        <v>1</v>
      </c>
      <c r="C213" s="3">
        <v>31320</v>
      </c>
      <c r="D213" s="73">
        <f>SUM(C213:C222)/COUNT(C213:C222)</f>
        <v>28688</v>
      </c>
      <c r="E213" s="58">
        <v>5300.77</v>
      </c>
      <c r="F213" s="64">
        <f>SUM(E213:E222)/COUNT(E213:E222)</f>
        <v>5507.4420000000009</v>
      </c>
    </row>
    <row r="214" spans="1:6" x14ac:dyDescent="0.2">
      <c r="A214" s="68"/>
      <c r="B214" s="28">
        <v>2</v>
      </c>
      <c r="C214" s="5">
        <v>31323</v>
      </c>
      <c r="D214" s="69"/>
      <c r="E214" s="59">
        <v>5288.33</v>
      </c>
      <c r="F214" s="65"/>
    </row>
    <row r="215" spans="1:6" x14ac:dyDescent="0.2">
      <c r="A215" s="68"/>
      <c r="B215" s="28">
        <v>3</v>
      </c>
      <c r="C215" s="5">
        <v>31006</v>
      </c>
      <c r="D215" s="69"/>
      <c r="E215" s="59">
        <v>5288.33</v>
      </c>
      <c r="F215" s="65"/>
    </row>
    <row r="216" spans="1:6" x14ac:dyDescent="0.2">
      <c r="A216" s="68"/>
      <c r="B216" s="28">
        <v>4</v>
      </c>
      <c r="C216" s="5">
        <v>31250</v>
      </c>
      <c r="D216" s="69"/>
      <c r="E216" s="59">
        <v>5288.33</v>
      </c>
      <c r="F216" s="65"/>
    </row>
    <row r="217" spans="1:6" x14ac:dyDescent="0.2">
      <c r="A217" s="68"/>
      <c r="B217" s="24">
        <v>5</v>
      </c>
      <c r="C217" s="11">
        <v>31196</v>
      </c>
      <c r="D217" s="69"/>
      <c r="E217" s="59">
        <v>5280.27</v>
      </c>
      <c r="F217" s="65"/>
    </row>
    <row r="218" spans="1:6" x14ac:dyDescent="0.2">
      <c r="A218" s="68"/>
      <c r="B218" s="29">
        <v>6</v>
      </c>
      <c r="C218" s="26">
        <v>26546</v>
      </c>
      <c r="D218" s="70"/>
      <c r="E218" s="59">
        <v>5410.74</v>
      </c>
      <c r="F218" s="65"/>
    </row>
    <row r="219" spans="1:6" x14ac:dyDescent="0.2">
      <c r="A219" s="68"/>
      <c r="B219" s="28">
        <v>7</v>
      </c>
      <c r="C219" s="26">
        <v>26553</v>
      </c>
      <c r="D219" s="69"/>
      <c r="E219" s="25">
        <v>7125.91</v>
      </c>
      <c r="F219" s="65"/>
    </row>
    <row r="220" spans="1:6" x14ac:dyDescent="0.2">
      <c r="A220" s="68"/>
      <c r="B220" s="28">
        <v>8</v>
      </c>
      <c r="C220" s="26">
        <v>26336</v>
      </c>
      <c r="D220" s="69"/>
      <c r="E220" s="25">
        <v>5245.67</v>
      </c>
      <c r="F220" s="65"/>
    </row>
    <row r="221" spans="1:6" x14ac:dyDescent="0.2">
      <c r="A221" s="68"/>
      <c r="B221" s="28">
        <v>9</v>
      </c>
      <c r="C221" s="26">
        <v>25965</v>
      </c>
      <c r="D221" s="69"/>
      <c r="E221" s="25">
        <v>5405.49</v>
      </c>
      <c r="F221" s="65"/>
    </row>
    <row r="222" spans="1:6" x14ac:dyDescent="0.2">
      <c r="A222" s="68"/>
      <c r="B222" s="30">
        <v>10</v>
      </c>
      <c r="C222" s="31">
        <v>25385</v>
      </c>
      <c r="D222" s="71"/>
      <c r="E222" s="32">
        <v>5440.58</v>
      </c>
      <c r="F222" s="72"/>
    </row>
    <row r="223" spans="1:6" x14ac:dyDescent="0.2">
      <c r="A223" s="68" t="s">
        <v>27</v>
      </c>
      <c r="B223" s="27">
        <v>1</v>
      </c>
      <c r="C223" s="3">
        <v>31507</v>
      </c>
      <c r="D223" s="73">
        <f>SUM(C223:C232)/COUNT(C223:C232)</f>
        <v>28755.8</v>
      </c>
      <c r="E223" s="58">
        <v>7022.69</v>
      </c>
      <c r="F223" s="64">
        <f>SUM(E223:E232)/COUNT(E223:E232)</f>
        <v>7005.4600000000019</v>
      </c>
    </row>
    <row r="224" spans="1:6" x14ac:dyDescent="0.2">
      <c r="A224" s="68"/>
      <c r="B224" s="28">
        <v>2</v>
      </c>
      <c r="C224" s="5">
        <v>31466</v>
      </c>
      <c r="D224" s="69"/>
      <c r="E224" s="59">
        <v>6821.29</v>
      </c>
      <c r="F224" s="65"/>
    </row>
    <row r="225" spans="1:6" x14ac:dyDescent="0.2">
      <c r="A225" s="68"/>
      <c r="B225" s="28">
        <v>3</v>
      </c>
      <c r="C225" s="5">
        <v>31325</v>
      </c>
      <c r="D225" s="69"/>
      <c r="E225" s="59">
        <v>7125.91</v>
      </c>
      <c r="F225" s="65"/>
    </row>
    <row r="226" spans="1:6" x14ac:dyDescent="0.2">
      <c r="A226" s="68"/>
      <c r="B226" s="28">
        <v>4</v>
      </c>
      <c r="C226" s="5">
        <v>31323</v>
      </c>
      <c r="D226" s="69"/>
      <c r="E226" s="59">
        <v>7066.18</v>
      </c>
      <c r="F226" s="65"/>
    </row>
    <row r="227" spans="1:6" x14ac:dyDescent="0.2">
      <c r="A227" s="68"/>
      <c r="B227" s="24">
        <v>5</v>
      </c>
      <c r="C227" s="11">
        <v>31054</v>
      </c>
      <c r="D227" s="69"/>
      <c r="E227" s="59">
        <v>7025.68</v>
      </c>
      <c r="F227" s="65"/>
    </row>
    <row r="228" spans="1:6" x14ac:dyDescent="0.2">
      <c r="A228" s="68"/>
      <c r="B228" s="29">
        <v>6</v>
      </c>
      <c r="C228" s="26">
        <v>26553</v>
      </c>
      <c r="D228" s="70"/>
      <c r="E228" s="59">
        <v>7125.91</v>
      </c>
      <c r="F228" s="65"/>
    </row>
    <row r="229" spans="1:6" x14ac:dyDescent="0.2">
      <c r="A229" s="68"/>
      <c r="B229" s="28">
        <v>7</v>
      </c>
      <c r="C229" s="26">
        <v>26355</v>
      </c>
      <c r="D229" s="69"/>
      <c r="E229" s="25">
        <v>7125.91</v>
      </c>
      <c r="F229" s="65"/>
    </row>
    <row r="230" spans="1:6" x14ac:dyDescent="0.2">
      <c r="A230" s="68"/>
      <c r="B230" s="28">
        <v>8</v>
      </c>
      <c r="C230" s="26">
        <v>26428</v>
      </c>
      <c r="D230" s="69"/>
      <c r="E230" s="25">
        <v>6945.52</v>
      </c>
      <c r="F230" s="65"/>
    </row>
    <row r="231" spans="1:6" x14ac:dyDescent="0.2">
      <c r="A231" s="68"/>
      <c r="B231" s="28">
        <v>9</v>
      </c>
      <c r="C231" s="26">
        <v>26281</v>
      </c>
      <c r="D231" s="69"/>
      <c r="E231" s="25">
        <v>6787.87</v>
      </c>
      <c r="F231" s="65"/>
    </row>
    <row r="232" spans="1:6" x14ac:dyDescent="0.2">
      <c r="A232" s="68"/>
      <c r="B232" s="30">
        <v>10</v>
      </c>
      <c r="C232" s="31">
        <v>25266</v>
      </c>
      <c r="D232" s="71"/>
      <c r="E232" s="32">
        <v>7007.64</v>
      </c>
      <c r="F232" s="72"/>
    </row>
    <row r="233" spans="1:6" x14ac:dyDescent="0.2">
      <c r="A233" s="68" t="s">
        <v>28</v>
      </c>
      <c r="B233" s="27">
        <v>1</v>
      </c>
      <c r="C233" s="3">
        <v>25993</v>
      </c>
      <c r="D233" s="73">
        <f>SUM(C233:C242)/COUNT(C233:C242)</f>
        <v>26223.3</v>
      </c>
      <c r="E233" s="58">
        <v>4119.8500000000004</v>
      </c>
      <c r="F233" s="64">
        <f>SUM(E233:E242)/COUNT(E233:E242)</f>
        <v>3936.9700000000003</v>
      </c>
    </row>
    <row r="234" spans="1:6" x14ac:dyDescent="0.2">
      <c r="A234" s="68"/>
      <c r="B234" s="28">
        <v>2</v>
      </c>
      <c r="C234" s="5">
        <v>26391</v>
      </c>
      <c r="D234" s="69"/>
      <c r="E234" s="59">
        <v>4009.49</v>
      </c>
      <c r="F234" s="65"/>
    </row>
    <row r="235" spans="1:6" x14ac:dyDescent="0.2">
      <c r="A235" s="68"/>
      <c r="B235" s="28">
        <v>3</v>
      </c>
      <c r="C235" s="5">
        <v>26370</v>
      </c>
      <c r="D235" s="69"/>
      <c r="E235" s="59">
        <v>3953.2</v>
      </c>
      <c r="F235" s="65"/>
    </row>
    <row r="236" spans="1:6" x14ac:dyDescent="0.2">
      <c r="A236" s="68"/>
      <c r="B236" s="28">
        <v>4</v>
      </c>
      <c r="C236" s="5">
        <v>25958</v>
      </c>
      <c r="D236" s="69"/>
      <c r="E236" s="59">
        <v>4102.43</v>
      </c>
      <c r="F236" s="65"/>
    </row>
    <row r="237" spans="1:6" x14ac:dyDescent="0.2">
      <c r="A237" s="68"/>
      <c r="B237" s="24">
        <v>5</v>
      </c>
      <c r="C237" s="11">
        <v>26006</v>
      </c>
      <c r="D237" s="69"/>
      <c r="E237" s="59">
        <v>3953.2</v>
      </c>
      <c r="F237" s="65"/>
    </row>
    <row r="238" spans="1:6" x14ac:dyDescent="0.2">
      <c r="A238" s="68"/>
      <c r="B238" s="29">
        <v>6</v>
      </c>
      <c r="C238" s="26">
        <v>26328</v>
      </c>
      <c r="D238" s="70"/>
      <c r="E238" s="59">
        <v>4017.05</v>
      </c>
      <c r="F238" s="65"/>
    </row>
    <row r="239" spans="1:6" x14ac:dyDescent="0.2">
      <c r="A239" s="68"/>
      <c r="B239" s="28">
        <v>7</v>
      </c>
      <c r="C239" s="26">
        <v>26409</v>
      </c>
      <c r="D239" s="69"/>
      <c r="E239" s="25">
        <v>3920.39</v>
      </c>
      <c r="F239" s="65"/>
    </row>
    <row r="240" spans="1:6" x14ac:dyDescent="0.2">
      <c r="A240" s="68"/>
      <c r="B240" s="28">
        <v>8</v>
      </c>
      <c r="C240" s="26">
        <v>26123</v>
      </c>
      <c r="D240" s="69"/>
      <c r="E240" s="25">
        <v>3352.3</v>
      </c>
      <c r="F240" s="65"/>
    </row>
    <row r="241" spans="1:6" x14ac:dyDescent="0.2">
      <c r="A241" s="68"/>
      <c r="B241" s="28">
        <v>9</v>
      </c>
      <c r="C241" s="26">
        <v>26088</v>
      </c>
      <c r="D241" s="69"/>
      <c r="E241" s="25">
        <v>4018.6</v>
      </c>
      <c r="F241" s="65"/>
    </row>
    <row r="242" spans="1:6" x14ac:dyDescent="0.2">
      <c r="A242" s="68"/>
      <c r="B242" s="30">
        <v>10</v>
      </c>
      <c r="C242" s="31">
        <v>26567</v>
      </c>
      <c r="D242" s="71"/>
      <c r="E242" s="32">
        <v>3923.19</v>
      </c>
      <c r="F242" s="72"/>
    </row>
    <row r="243" spans="1:6" x14ac:dyDescent="0.2">
      <c r="A243" s="68" t="s">
        <v>29</v>
      </c>
      <c r="B243" s="27">
        <v>1</v>
      </c>
      <c r="C243" s="3">
        <v>26391</v>
      </c>
      <c r="D243" s="73">
        <f>SUM(C243:C252)/COUNT(C243:C252)</f>
        <v>26124.400000000001</v>
      </c>
      <c r="E243" s="58">
        <v>7083.89</v>
      </c>
      <c r="F243" s="64">
        <f>SUM(E243:E252)/COUNT(E243:E252)</f>
        <v>7089.6340000000009</v>
      </c>
    </row>
    <row r="244" spans="1:6" x14ac:dyDescent="0.2">
      <c r="A244" s="68"/>
      <c r="B244" s="28">
        <v>2</v>
      </c>
      <c r="C244" s="5">
        <v>26357</v>
      </c>
      <c r="D244" s="69"/>
      <c r="E244" s="59">
        <v>7202.46</v>
      </c>
      <c r="F244" s="65"/>
    </row>
    <row r="245" spans="1:6" x14ac:dyDescent="0.2">
      <c r="A245" s="68"/>
      <c r="B245" s="28">
        <v>3</v>
      </c>
      <c r="C245" s="5">
        <v>26320</v>
      </c>
      <c r="D245" s="69"/>
      <c r="E245" s="59">
        <v>7175.92</v>
      </c>
      <c r="F245" s="65"/>
    </row>
    <row r="246" spans="1:6" x14ac:dyDescent="0.2">
      <c r="A246" s="68"/>
      <c r="B246" s="28">
        <v>4</v>
      </c>
      <c r="C246" s="5">
        <v>26209</v>
      </c>
      <c r="D246" s="69"/>
      <c r="E246" s="59">
        <v>6943.34</v>
      </c>
      <c r="F246" s="65"/>
    </row>
    <row r="247" spans="1:6" x14ac:dyDescent="0.2">
      <c r="A247" s="68"/>
      <c r="B247" s="24">
        <v>5</v>
      </c>
      <c r="C247" s="11">
        <v>25130</v>
      </c>
      <c r="D247" s="69"/>
      <c r="E247" s="59">
        <v>6848.79</v>
      </c>
      <c r="F247" s="65"/>
    </row>
    <row r="248" spans="1:6" x14ac:dyDescent="0.2">
      <c r="A248" s="68"/>
      <c r="B248" s="29">
        <v>6</v>
      </c>
      <c r="C248" s="26">
        <v>26045</v>
      </c>
      <c r="D248" s="70"/>
      <c r="E248" s="59">
        <v>7158.83</v>
      </c>
      <c r="F248" s="65"/>
    </row>
    <row r="249" spans="1:6" x14ac:dyDescent="0.2">
      <c r="A249" s="68"/>
      <c r="B249" s="28">
        <v>7</v>
      </c>
      <c r="C249" s="26">
        <v>26197</v>
      </c>
      <c r="D249" s="69"/>
      <c r="E249" s="25">
        <v>7093.19</v>
      </c>
      <c r="F249" s="65"/>
    </row>
    <row r="250" spans="1:6" x14ac:dyDescent="0.2">
      <c r="A250" s="68"/>
      <c r="B250" s="28">
        <v>8</v>
      </c>
      <c r="C250" s="26">
        <v>25996</v>
      </c>
      <c r="D250" s="69"/>
      <c r="E250" s="25">
        <v>7027.75</v>
      </c>
      <c r="F250" s="65"/>
    </row>
    <row r="251" spans="1:6" x14ac:dyDescent="0.2">
      <c r="A251" s="68"/>
      <c r="B251" s="28">
        <v>9</v>
      </c>
      <c r="C251" s="26">
        <v>26075</v>
      </c>
      <c r="D251" s="69"/>
      <c r="E251" s="25">
        <v>6965.15</v>
      </c>
      <c r="F251" s="65"/>
    </row>
    <row r="252" spans="1:6" x14ac:dyDescent="0.2">
      <c r="A252" s="68"/>
      <c r="B252" s="30">
        <v>10</v>
      </c>
      <c r="C252" s="31">
        <v>26524</v>
      </c>
      <c r="D252" s="71"/>
      <c r="E252" s="32">
        <v>7397.02</v>
      </c>
      <c r="F252" s="72"/>
    </row>
    <row r="253" spans="1:6" x14ac:dyDescent="0.2">
      <c r="A253" s="68" t="s">
        <v>30</v>
      </c>
      <c r="B253" s="27">
        <v>1</v>
      </c>
      <c r="C253" s="3">
        <v>34781</v>
      </c>
      <c r="D253" s="73">
        <f>SUM(C253:C262)/COUNT(C253:C262)</f>
        <v>34804.800000000003</v>
      </c>
      <c r="E253" s="58">
        <v>11026.9</v>
      </c>
      <c r="F253" s="64">
        <f>SUM(E253:E262)/COUNT(E253:E262)</f>
        <v>10952.500000000002</v>
      </c>
    </row>
    <row r="254" spans="1:6" x14ac:dyDescent="0.2">
      <c r="A254" s="68"/>
      <c r="B254" s="28">
        <v>2</v>
      </c>
      <c r="C254" s="5">
        <v>34757</v>
      </c>
      <c r="D254" s="69"/>
      <c r="E254" s="59">
        <v>10403.9</v>
      </c>
      <c r="F254" s="65"/>
    </row>
    <row r="255" spans="1:6" x14ac:dyDescent="0.2">
      <c r="A255" s="68"/>
      <c r="B255" s="28">
        <v>3</v>
      </c>
      <c r="C255" s="5">
        <v>34750</v>
      </c>
      <c r="D255" s="69"/>
      <c r="E255" s="59">
        <v>10569.9</v>
      </c>
      <c r="F255" s="65"/>
    </row>
    <row r="256" spans="1:6" x14ac:dyDescent="0.2">
      <c r="A256" s="68"/>
      <c r="B256" s="28">
        <v>4</v>
      </c>
      <c r="C256" s="5">
        <v>35198</v>
      </c>
      <c r="D256" s="69"/>
      <c r="E256" s="59">
        <v>10708.9</v>
      </c>
      <c r="F256" s="65"/>
    </row>
    <row r="257" spans="1:6" x14ac:dyDescent="0.2">
      <c r="A257" s="68"/>
      <c r="B257" s="24">
        <v>5</v>
      </c>
      <c r="C257" s="11">
        <v>35366</v>
      </c>
      <c r="D257" s="69"/>
      <c r="E257" s="59">
        <v>11485.7</v>
      </c>
      <c r="F257" s="65"/>
    </row>
    <row r="258" spans="1:6" x14ac:dyDescent="0.2">
      <c r="A258" s="68"/>
      <c r="B258" s="29">
        <v>6</v>
      </c>
      <c r="C258" s="26">
        <v>34560</v>
      </c>
      <c r="D258" s="70"/>
      <c r="E258" s="59">
        <v>11150.4</v>
      </c>
      <c r="F258" s="65"/>
    </row>
    <row r="259" spans="1:6" x14ac:dyDescent="0.2">
      <c r="A259" s="68"/>
      <c r="B259" s="28">
        <v>7</v>
      </c>
      <c r="C259" s="26">
        <v>34674</v>
      </c>
      <c r="D259" s="69"/>
      <c r="E259" s="25">
        <v>11026.9</v>
      </c>
      <c r="F259" s="65"/>
    </row>
    <row r="260" spans="1:6" x14ac:dyDescent="0.2">
      <c r="A260" s="68"/>
      <c r="B260" s="28">
        <v>8</v>
      </c>
      <c r="C260" s="26">
        <v>34786</v>
      </c>
      <c r="D260" s="69"/>
      <c r="E260" s="25">
        <v>11355.3</v>
      </c>
      <c r="F260" s="65"/>
    </row>
    <row r="261" spans="1:6" x14ac:dyDescent="0.2">
      <c r="A261" s="68"/>
      <c r="B261" s="28">
        <v>9</v>
      </c>
      <c r="C261" s="26">
        <v>34717</v>
      </c>
      <c r="D261" s="69"/>
      <c r="E261" s="25">
        <v>11271.3</v>
      </c>
      <c r="F261" s="65"/>
    </row>
    <row r="262" spans="1:6" x14ac:dyDescent="0.2">
      <c r="A262" s="68"/>
      <c r="B262" s="30">
        <v>10</v>
      </c>
      <c r="C262" s="31">
        <v>34459</v>
      </c>
      <c r="D262" s="71"/>
      <c r="E262" s="32">
        <v>10525.8</v>
      </c>
      <c r="F262" s="72"/>
    </row>
    <row r="263" spans="1:6" x14ac:dyDescent="0.2">
      <c r="A263" s="68" t="s">
        <v>31</v>
      </c>
      <c r="B263" s="27">
        <v>1</v>
      </c>
      <c r="C263" s="3">
        <v>35029</v>
      </c>
      <c r="D263" s="73">
        <f>SUM(C263:C272)/COUNT(C263:C272)</f>
        <v>35201.5</v>
      </c>
      <c r="E263" s="58">
        <v>10117.700000000001</v>
      </c>
      <c r="F263" s="64">
        <f>SUM(E263:E272)/COUNT(E263:E272)</f>
        <v>11051.187000000002</v>
      </c>
    </row>
    <row r="264" spans="1:6" x14ac:dyDescent="0.2">
      <c r="A264" s="68"/>
      <c r="B264" s="28">
        <v>2</v>
      </c>
      <c r="C264" s="5">
        <v>34915</v>
      </c>
      <c r="D264" s="69"/>
      <c r="E264" s="59">
        <v>10202.1</v>
      </c>
      <c r="F264" s="65"/>
    </row>
    <row r="265" spans="1:6" x14ac:dyDescent="0.2">
      <c r="A265" s="68"/>
      <c r="B265" s="28">
        <v>3</v>
      </c>
      <c r="C265" s="5">
        <v>35110</v>
      </c>
      <c r="D265" s="69"/>
      <c r="E265" s="59">
        <v>9995.51</v>
      </c>
      <c r="F265" s="65"/>
    </row>
    <row r="266" spans="1:6" x14ac:dyDescent="0.2">
      <c r="A266" s="68"/>
      <c r="B266" s="28">
        <v>4</v>
      </c>
      <c r="C266" s="5">
        <v>35011</v>
      </c>
      <c r="D266" s="69"/>
      <c r="E266" s="59">
        <v>9749.83</v>
      </c>
      <c r="F266" s="65"/>
    </row>
    <row r="267" spans="1:6" x14ac:dyDescent="0.2">
      <c r="A267" s="68"/>
      <c r="B267" s="24">
        <v>5</v>
      </c>
      <c r="C267" s="11">
        <v>35078</v>
      </c>
      <c r="D267" s="69"/>
      <c r="E267" s="59">
        <v>9813</v>
      </c>
      <c r="F267" s="65"/>
    </row>
    <row r="268" spans="1:6" x14ac:dyDescent="0.2">
      <c r="A268" s="68"/>
      <c r="B268" s="29">
        <v>6</v>
      </c>
      <c r="C268" s="26">
        <v>35065</v>
      </c>
      <c r="D268" s="70"/>
      <c r="E268" s="59">
        <v>10202.1</v>
      </c>
      <c r="F268" s="65"/>
    </row>
    <row r="269" spans="1:6" x14ac:dyDescent="0.2">
      <c r="A269" s="68"/>
      <c r="B269" s="28">
        <v>7</v>
      </c>
      <c r="C269" s="26">
        <v>35387</v>
      </c>
      <c r="D269" s="69"/>
      <c r="E269" s="25">
        <v>19782.13</v>
      </c>
      <c r="F269" s="65"/>
    </row>
    <row r="270" spans="1:6" x14ac:dyDescent="0.2">
      <c r="A270" s="68"/>
      <c r="B270" s="28">
        <v>8</v>
      </c>
      <c r="C270" s="26">
        <v>35763</v>
      </c>
      <c r="D270" s="69"/>
      <c r="E270" s="25">
        <v>10153.6</v>
      </c>
      <c r="F270" s="65"/>
    </row>
    <row r="271" spans="1:6" x14ac:dyDescent="0.2">
      <c r="A271" s="68"/>
      <c r="B271" s="28">
        <v>9</v>
      </c>
      <c r="C271" s="26">
        <v>35795</v>
      </c>
      <c r="D271" s="69"/>
      <c r="E271" s="25">
        <v>10319.9</v>
      </c>
      <c r="F271" s="65"/>
    </row>
    <row r="272" spans="1:6" x14ac:dyDescent="0.2">
      <c r="A272" s="68"/>
      <c r="B272" s="30">
        <v>10</v>
      </c>
      <c r="C272" s="31">
        <v>34862</v>
      </c>
      <c r="D272" s="71"/>
      <c r="E272" s="32">
        <v>10176</v>
      </c>
      <c r="F272" s="72"/>
    </row>
    <row r="273" spans="1:6" x14ac:dyDescent="0.2">
      <c r="A273" s="68" t="s">
        <v>32</v>
      </c>
      <c r="B273" s="27">
        <v>1</v>
      </c>
      <c r="C273" s="3">
        <v>35176</v>
      </c>
      <c r="D273" s="73">
        <f>SUM(C273:C282)/COUNT(C273:C282)</f>
        <v>34857.9</v>
      </c>
      <c r="E273" s="58">
        <v>5958.11</v>
      </c>
      <c r="F273" s="64">
        <f>SUM(E273:E282)/COUNT(E273:E282)</f>
        <v>6364.5460000000003</v>
      </c>
    </row>
    <row r="274" spans="1:6" x14ac:dyDescent="0.2">
      <c r="A274" s="68"/>
      <c r="B274" s="28">
        <v>2</v>
      </c>
      <c r="C274" s="5">
        <v>35292</v>
      </c>
      <c r="D274" s="69"/>
      <c r="E274" s="59">
        <v>6048.63</v>
      </c>
      <c r="F274" s="65"/>
    </row>
    <row r="275" spans="1:6" x14ac:dyDescent="0.2">
      <c r="A275" s="68"/>
      <c r="B275" s="28">
        <v>3</v>
      </c>
      <c r="C275" s="5">
        <v>35086</v>
      </c>
      <c r="D275" s="69"/>
      <c r="E275" s="59">
        <v>6048.63</v>
      </c>
      <c r="F275" s="65"/>
    </row>
    <row r="276" spans="1:6" x14ac:dyDescent="0.2">
      <c r="A276" s="68"/>
      <c r="B276" s="28">
        <v>4</v>
      </c>
      <c r="C276" s="5">
        <v>35081</v>
      </c>
      <c r="D276" s="69"/>
      <c r="E276" s="59">
        <v>6587.82</v>
      </c>
      <c r="F276" s="65"/>
    </row>
    <row r="277" spans="1:6" x14ac:dyDescent="0.2">
      <c r="A277" s="68"/>
      <c r="B277" s="24">
        <v>5</v>
      </c>
      <c r="C277" s="11">
        <v>35144</v>
      </c>
      <c r="D277" s="69"/>
      <c r="E277" s="59">
        <v>6688.91</v>
      </c>
      <c r="F277" s="65"/>
    </row>
    <row r="278" spans="1:6" x14ac:dyDescent="0.2">
      <c r="A278" s="68"/>
      <c r="B278" s="29">
        <v>6</v>
      </c>
      <c r="C278" s="26">
        <v>35172</v>
      </c>
      <c r="D278" s="70"/>
      <c r="E278" s="59">
        <v>6746.62</v>
      </c>
      <c r="F278" s="65"/>
    </row>
    <row r="279" spans="1:6" x14ac:dyDescent="0.2">
      <c r="A279" s="68"/>
      <c r="B279" s="28">
        <v>7</v>
      </c>
      <c r="C279" s="26">
        <v>34954</v>
      </c>
      <c r="D279" s="69"/>
      <c r="E279" s="25">
        <v>6675.25</v>
      </c>
      <c r="F279" s="65"/>
    </row>
    <row r="280" spans="1:6" x14ac:dyDescent="0.2">
      <c r="A280" s="68"/>
      <c r="B280" s="28">
        <v>8</v>
      </c>
      <c r="C280" s="26">
        <v>35015</v>
      </c>
      <c r="D280" s="69"/>
      <c r="E280" s="25">
        <v>6651.13</v>
      </c>
      <c r="F280" s="65"/>
    </row>
    <row r="281" spans="1:6" x14ac:dyDescent="0.2">
      <c r="A281" s="68"/>
      <c r="B281" s="28">
        <v>9</v>
      </c>
      <c r="C281" s="26">
        <v>34306</v>
      </c>
      <c r="D281" s="69"/>
      <c r="E281" s="25">
        <v>6471.24</v>
      </c>
      <c r="F281" s="65"/>
    </row>
    <row r="282" spans="1:6" x14ac:dyDescent="0.2">
      <c r="A282" s="68"/>
      <c r="B282" s="30">
        <v>10</v>
      </c>
      <c r="C282" s="31">
        <v>33353</v>
      </c>
      <c r="D282" s="71"/>
      <c r="E282" s="32">
        <v>5769.12</v>
      </c>
      <c r="F282" s="72"/>
    </row>
    <row r="283" spans="1:6" x14ac:dyDescent="0.2">
      <c r="A283" s="68" t="s">
        <v>33</v>
      </c>
      <c r="B283" s="27">
        <v>1</v>
      </c>
      <c r="C283" s="3">
        <v>35048</v>
      </c>
      <c r="D283" s="73">
        <f>SUM(C283:C292)/COUNT(C283:C292)</f>
        <v>34903</v>
      </c>
      <c r="E283" s="58">
        <v>6027.55</v>
      </c>
      <c r="F283" s="64">
        <f>SUM(E283:E292)/COUNT(E283:E292)</f>
        <v>5734.2910000000011</v>
      </c>
    </row>
    <row r="284" spans="1:6" x14ac:dyDescent="0.2">
      <c r="A284" s="68"/>
      <c r="B284" s="28">
        <v>2</v>
      </c>
      <c r="C284" s="5">
        <v>35027</v>
      </c>
      <c r="D284" s="69"/>
      <c r="E284" s="59">
        <v>5004.0200000000004</v>
      </c>
      <c r="F284" s="65"/>
    </row>
    <row r="285" spans="1:6" x14ac:dyDescent="0.2">
      <c r="A285" s="68"/>
      <c r="B285" s="28">
        <v>3</v>
      </c>
      <c r="C285" s="5">
        <v>35074</v>
      </c>
      <c r="D285" s="69"/>
      <c r="E285" s="59">
        <v>6059.1</v>
      </c>
      <c r="F285" s="65"/>
    </row>
    <row r="286" spans="1:6" x14ac:dyDescent="0.2">
      <c r="A286" s="68"/>
      <c r="B286" s="28">
        <v>4</v>
      </c>
      <c r="C286" s="5">
        <v>35146</v>
      </c>
      <c r="D286" s="69"/>
      <c r="E286" s="59">
        <v>5797.48</v>
      </c>
      <c r="F286" s="65"/>
    </row>
    <row r="287" spans="1:6" x14ac:dyDescent="0.2">
      <c r="A287" s="68"/>
      <c r="B287" s="24">
        <v>5</v>
      </c>
      <c r="C287" s="11">
        <v>35116</v>
      </c>
      <c r="D287" s="69"/>
      <c r="E287" s="59">
        <v>5994.97</v>
      </c>
      <c r="F287" s="65"/>
    </row>
    <row r="288" spans="1:6" x14ac:dyDescent="0.2">
      <c r="A288" s="68"/>
      <c r="B288" s="29">
        <v>6</v>
      </c>
      <c r="C288" s="26">
        <v>34556</v>
      </c>
      <c r="D288" s="70"/>
      <c r="E288" s="59">
        <v>5770.38</v>
      </c>
      <c r="F288" s="65"/>
    </row>
    <row r="289" spans="1:6" x14ac:dyDescent="0.2">
      <c r="A289" s="68"/>
      <c r="B289" s="28">
        <v>7</v>
      </c>
      <c r="C289" s="26">
        <v>34234</v>
      </c>
      <c r="D289" s="69"/>
      <c r="E289" s="25">
        <v>6027.55</v>
      </c>
      <c r="F289" s="65"/>
    </row>
    <row r="290" spans="1:6" x14ac:dyDescent="0.2">
      <c r="A290" s="68"/>
      <c r="B290" s="28">
        <v>8</v>
      </c>
      <c r="C290" s="26">
        <v>34925</v>
      </c>
      <c r="D290" s="69"/>
      <c r="E290" s="25">
        <v>6027.55</v>
      </c>
      <c r="F290" s="65"/>
    </row>
    <row r="291" spans="1:6" x14ac:dyDescent="0.2">
      <c r="A291" s="68"/>
      <c r="B291" s="28">
        <v>9</v>
      </c>
      <c r="C291" s="26">
        <v>34973</v>
      </c>
      <c r="D291" s="69"/>
      <c r="E291" s="25">
        <v>5528.01</v>
      </c>
      <c r="F291" s="65"/>
    </row>
    <row r="292" spans="1:6" x14ac:dyDescent="0.2">
      <c r="A292" s="68"/>
      <c r="B292" s="30">
        <v>10</v>
      </c>
      <c r="C292" s="31">
        <v>34931</v>
      </c>
      <c r="D292" s="71"/>
      <c r="E292" s="32">
        <v>5106.3</v>
      </c>
      <c r="F292" s="72"/>
    </row>
    <row r="293" spans="1:6" x14ac:dyDescent="0.2">
      <c r="A293" s="68" t="s">
        <v>34</v>
      </c>
      <c r="B293" s="27">
        <v>1</v>
      </c>
      <c r="C293" s="3">
        <v>35066</v>
      </c>
      <c r="D293" s="73">
        <f>SUM(C293:C302)/COUNT(C293:C302)</f>
        <v>34871.699999999997</v>
      </c>
      <c r="E293" s="58">
        <v>5735.96</v>
      </c>
      <c r="F293" s="64">
        <f>SUM(E293:E302)/COUNT(E293:E302)</f>
        <v>5509.8919999999998</v>
      </c>
    </row>
    <row r="294" spans="1:6" x14ac:dyDescent="0.2">
      <c r="A294" s="68"/>
      <c r="B294" s="28">
        <v>2</v>
      </c>
      <c r="C294" s="5">
        <v>35060</v>
      </c>
      <c r="D294" s="69"/>
      <c r="E294" s="59">
        <v>5330.82</v>
      </c>
      <c r="F294" s="65"/>
    </row>
    <row r="295" spans="1:6" x14ac:dyDescent="0.2">
      <c r="A295" s="68"/>
      <c r="B295" s="28">
        <v>3</v>
      </c>
      <c r="C295" s="5">
        <v>34994</v>
      </c>
      <c r="D295" s="69"/>
      <c r="E295" s="59">
        <v>5411.82</v>
      </c>
      <c r="F295" s="65"/>
    </row>
    <row r="296" spans="1:6" x14ac:dyDescent="0.2">
      <c r="A296" s="68"/>
      <c r="B296" s="28">
        <v>4</v>
      </c>
      <c r="C296" s="5">
        <v>35085</v>
      </c>
      <c r="D296" s="69"/>
      <c r="E296" s="59">
        <v>5566.81</v>
      </c>
      <c r="F296" s="65"/>
    </row>
    <row r="297" spans="1:6" x14ac:dyDescent="0.2">
      <c r="A297" s="68"/>
      <c r="B297" s="24">
        <v>5</v>
      </c>
      <c r="C297" s="11">
        <v>34864</v>
      </c>
      <c r="D297" s="69"/>
      <c r="E297" s="59">
        <v>5424.27</v>
      </c>
      <c r="F297" s="65"/>
    </row>
    <row r="298" spans="1:6" x14ac:dyDescent="0.2">
      <c r="A298" s="68"/>
      <c r="B298" s="29">
        <v>6</v>
      </c>
      <c r="C298" s="26">
        <v>34981</v>
      </c>
      <c r="D298" s="70"/>
      <c r="E298" s="59">
        <v>5326.63</v>
      </c>
      <c r="F298" s="65"/>
    </row>
    <row r="299" spans="1:6" x14ac:dyDescent="0.2">
      <c r="A299" s="68"/>
      <c r="B299" s="28">
        <v>7</v>
      </c>
      <c r="C299" s="26">
        <v>34940</v>
      </c>
      <c r="D299" s="69"/>
      <c r="E299" s="25">
        <v>5474.78</v>
      </c>
      <c r="F299" s="65"/>
    </row>
    <row r="300" spans="1:6" x14ac:dyDescent="0.2">
      <c r="A300" s="68"/>
      <c r="B300" s="28">
        <v>8</v>
      </c>
      <c r="C300" s="26">
        <v>33904</v>
      </c>
      <c r="D300" s="69"/>
      <c r="E300" s="25">
        <v>5668.41</v>
      </c>
      <c r="F300" s="65"/>
    </row>
    <row r="301" spans="1:6" x14ac:dyDescent="0.2">
      <c r="A301" s="68"/>
      <c r="B301" s="28">
        <v>9</v>
      </c>
      <c r="C301" s="26">
        <v>34913</v>
      </c>
      <c r="D301" s="69"/>
      <c r="E301" s="25">
        <v>5411.82</v>
      </c>
      <c r="F301" s="65"/>
    </row>
    <row r="302" spans="1:6" x14ac:dyDescent="0.2">
      <c r="A302" s="68"/>
      <c r="B302" s="30">
        <v>10</v>
      </c>
      <c r="C302" s="31">
        <v>34910</v>
      </c>
      <c r="D302" s="71"/>
      <c r="E302" s="32">
        <v>5747.6</v>
      </c>
      <c r="F302" s="72"/>
    </row>
    <row r="303" spans="1:6" x14ac:dyDescent="0.2">
      <c r="A303" s="68" t="s">
        <v>35</v>
      </c>
      <c r="B303" s="27">
        <v>1</v>
      </c>
      <c r="C303" s="3">
        <v>39594</v>
      </c>
      <c r="D303" s="73">
        <f>SUM(C303:C312)/COUNT(C303:C312)</f>
        <v>39774.5</v>
      </c>
      <c r="E303" s="58">
        <v>7648.61</v>
      </c>
      <c r="F303" s="64">
        <f>SUM(E303:E312)/COUNT(E303:E312)</f>
        <v>7685.3860000000004</v>
      </c>
    </row>
    <row r="304" spans="1:6" x14ac:dyDescent="0.2">
      <c r="A304" s="68"/>
      <c r="B304" s="28">
        <v>2</v>
      </c>
      <c r="C304" s="5">
        <v>39586</v>
      </c>
      <c r="D304" s="69"/>
      <c r="E304" s="59">
        <v>8005.73</v>
      </c>
      <c r="F304" s="65"/>
    </row>
    <row r="305" spans="1:6" x14ac:dyDescent="0.2">
      <c r="A305" s="68"/>
      <c r="B305" s="28">
        <v>3</v>
      </c>
      <c r="C305" s="5">
        <v>39730</v>
      </c>
      <c r="D305" s="69"/>
      <c r="E305" s="59">
        <v>7497.9</v>
      </c>
      <c r="F305" s="65"/>
    </row>
    <row r="306" spans="1:6" x14ac:dyDescent="0.2">
      <c r="A306" s="68"/>
      <c r="B306" s="28">
        <v>4</v>
      </c>
      <c r="C306" s="5">
        <v>39649</v>
      </c>
      <c r="D306" s="69"/>
      <c r="E306" s="59">
        <v>7667.84</v>
      </c>
      <c r="F306" s="65"/>
    </row>
    <row r="307" spans="1:6" x14ac:dyDescent="0.2">
      <c r="A307" s="68"/>
      <c r="B307" s="24">
        <v>5</v>
      </c>
      <c r="C307" s="11">
        <v>39727</v>
      </c>
      <c r="D307" s="69"/>
      <c r="E307" s="59">
        <v>7702.03</v>
      </c>
      <c r="F307" s="65"/>
    </row>
    <row r="308" spans="1:6" x14ac:dyDescent="0.2">
      <c r="A308" s="68"/>
      <c r="B308" s="29">
        <v>6</v>
      </c>
      <c r="C308" s="26">
        <v>39871</v>
      </c>
      <c r="D308" s="70"/>
      <c r="E308" s="59">
        <v>7799.7</v>
      </c>
      <c r="F308" s="65"/>
    </row>
    <row r="309" spans="1:6" x14ac:dyDescent="0.2">
      <c r="A309" s="68"/>
      <c r="B309" s="28">
        <v>7</v>
      </c>
      <c r="C309" s="26">
        <v>40051</v>
      </c>
      <c r="D309" s="69"/>
      <c r="E309" s="25">
        <v>7559.52</v>
      </c>
      <c r="F309" s="65"/>
    </row>
    <row r="310" spans="1:6" x14ac:dyDescent="0.2">
      <c r="A310" s="68"/>
      <c r="B310" s="28">
        <v>8</v>
      </c>
      <c r="C310" s="26">
        <v>40169</v>
      </c>
      <c r="D310" s="69"/>
      <c r="E310" s="25">
        <v>7678.25</v>
      </c>
      <c r="F310" s="65"/>
    </row>
    <row r="311" spans="1:6" x14ac:dyDescent="0.2">
      <c r="A311" s="68"/>
      <c r="B311" s="28">
        <v>9</v>
      </c>
      <c r="C311" s="26">
        <v>39420</v>
      </c>
      <c r="D311" s="69"/>
      <c r="E311" s="25">
        <v>7972.95</v>
      </c>
      <c r="F311" s="65"/>
    </row>
    <row r="312" spans="1:6" x14ac:dyDescent="0.2">
      <c r="A312" s="68"/>
      <c r="B312" s="30">
        <v>10</v>
      </c>
      <c r="C312" s="31">
        <v>39948</v>
      </c>
      <c r="D312" s="71"/>
      <c r="E312" s="32">
        <v>7321.33</v>
      </c>
      <c r="F312" s="72"/>
    </row>
    <row r="313" spans="1:6" x14ac:dyDescent="0.2">
      <c r="A313" s="68" t="s">
        <v>36</v>
      </c>
      <c r="B313" s="27">
        <v>1</v>
      </c>
      <c r="C313" s="3">
        <v>39805</v>
      </c>
      <c r="D313" s="73">
        <f>SUM(C313:C322)/COUNT(C313:C322)</f>
        <v>39947.800000000003</v>
      </c>
      <c r="E313" s="58">
        <v>10959.8</v>
      </c>
      <c r="F313" s="64">
        <f>SUM(E313:E322)/COUNT(E313:E322)</f>
        <v>11064.09</v>
      </c>
    </row>
    <row r="314" spans="1:6" x14ac:dyDescent="0.2">
      <c r="A314" s="68"/>
      <c r="B314" s="28">
        <v>2</v>
      </c>
      <c r="C314" s="5">
        <v>39817</v>
      </c>
      <c r="D314" s="69"/>
      <c r="E314" s="59">
        <v>10943.3</v>
      </c>
      <c r="F314" s="65"/>
    </row>
    <row r="315" spans="1:6" x14ac:dyDescent="0.2">
      <c r="A315" s="68"/>
      <c r="B315" s="28">
        <v>3</v>
      </c>
      <c r="C315" s="5">
        <v>40076</v>
      </c>
      <c r="D315" s="69"/>
      <c r="E315" s="59">
        <v>10950.7</v>
      </c>
      <c r="F315" s="65"/>
    </row>
    <row r="316" spans="1:6" x14ac:dyDescent="0.2">
      <c r="A316" s="68"/>
      <c r="B316" s="28">
        <v>4</v>
      </c>
      <c r="C316" s="5">
        <v>39934</v>
      </c>
      <c r="D316" s="69"/>
      <c r="E316" s="59">
        <v>11104.1</v>
      </c>
      <c r="F316" s="65"/>
    </row>
    <row r="317" spans="1:6" x14ac:dyDescent="0.2">
      <c r="A317" s="68"/>
      <c r="B317" s="24">
        <v>5</v>
      </c>
      <c r="C317" s="11">
        <v>39986</v>
      </c>
      <c r="D317" s="69"/>
      <c r="E317" s="59">
        <v>10959.8</v>
      </c>
      <c r="F317" s="65"/>
    </row>
    <row r="318" spans="1:6" x14ac:dyDescent="0.2">
      <c r="A318" s="68"/>
      <c r="B318" s="29">
        <v>6</v>
      </c>
      <c r="C318" s="26">
        <v>39965</v>
      </c>
      <c r="D318" s="70"/>
      <c r="E318" s="59">
        <v>10959.8</v>
      </c>
      <c r="F318" s="65"/>
    </row>
    <row r="319" spans="1:6" x14ac:dyDescent="0.2">
      <c r="A319" s="68"/>
      <c r="B319" s="28">
        <v>7</v>
      </c>
      <c r="C319" s="26">
        <v>40034</v>
      </c>
      <c r="D319" s="69"/>
      <c r="E319" s="25">
        <v>10959.8</v>
      </c>
      <c r="F319" s="65"/>
    </row>
    <row r="320" spans="1:6" x14ac:dyDescent="0.2">
      <c r="A320" s="68"/>
      <c r="B320" s="28">
        <v>8</v>
      </c>
      <c r="C320" s="26">
        <v>39936</v>
      </c>
      <c r="D320" s="69"/>
      <c r="E320" s="25">
        <v>11454.1</v>
      </c>
      <c r="F320" s="65"/>
    </row>
    <row r="321" spans="1:6" x14ac:dyDescent="0.2">
      <c r="A321" s="68"/>
      <c r="B321" s="28">
        <v>9</v>
      </c>
      <c r="C321" s="26">
        <v>40034</v>
      </c>
      <c r="D321" s="69"/>
      <c r="E321" s="25">
        <v>11536.5</v>
      </c>
      <c r="F321" s="65"/>
    </row>
    <row r="322" spans="1:6" x14ac:dyDescent="0.2">
      <c r="A322" s="68"/>
      <c r="B322" s="30">
        <v>10</v>
      </c>
      <c r="C322" s="31">
        <v>39891</v>
      </c>
      <c r="D322" s="71"/>
      <c r="E322" s="32">
        <v>10813</v>
      </c>
      <c r="F322" s="72"/>
    </row>
    <row r="323" spans="1:6" x14ac:dyDescent="0.2">
      <c r="A323" s="68" t="s">
        <v>37</v>
      </c>
      <c r="B323" s="27">
        <v>1</v>
      </c>
      <c r="C323" s="3">
        <v>40159</v>
      </c>
      <c r="D323" s="73">
        <f>SUM(C323:C332)/COUNT(C323:C332)</f>
        <v>39712.5</v>
      </c>
      <c r="E323" s="58">
        <v>5469.37</v>
      </c>
      <c r="F323" s="64">
        <f>SUM(E323:E332)/COUNT(E323:E332)</f>
        <v>5535.0589999999993</v>
      </c>
    </row>
    <row r="324" spans="1:6" x14ac:dyDescent="0.2">
      <c r="A324" s="68"/>
      <c r="B324" s="28">
        <v>2</v>
      </c>
      <c r="C324" s="5">
        <v>40158</v>
      </c>
      <c r="D324" s="69"/>
      <c r="E324" s="59">
        <v>5574.87</v>
      </c>
      <c r="F324" s="65"/>
    </row>
    <row r="325" spans="1:6" x14ac:dyDescent="0.2">
      <c r="A325" s="68"/>
      <c r="B325" s="28">
        <v>3</v>
      </c>
      <c r="C325" s="5">
        <v>40093</v>
      </c>
      <c r="D325" s="69"/>
      <c r="E325" s="59">
        <v>5585.32</v>
      </c>
      <c r="F325" s="65"/>
    </row>
    <row r="326" spans="1:6" x14ac:dyDescent="0.2">
      <c r="A326" s="68"/>
      <c r="B326" s="28">
        <v>4</v>
      </c>
      <c r="C326" s="5">
        <v>39801</v>
      </c>
      <c r="D326" s="69"/>
      <c r="E326" s="59">
        <v>5538.92</v>
      </c>
      <c r="F326" s="65"/>
    </row>
    <row r="327" spans="1:6" x14ac:dyDescent="0.2">
      <c r="A327" s="68"/>
      <c r="B327" s="24">
        <v>5</v>
      </c>
      <c r="C327" s="11">
        <v>39450</v>
      </c>
      <c r="D327" s="69"/>
      <c r="E327" s="59">
        <v>5562.88</v>
      </c>
      <c r="F327" s="65"/>
    </row>
    <row r="328" spans="1:6" x14ac:dyDescent="0.2">
      <c r="A328" s="68"/>
      <c r="B328" s="29">
        <v>6</v>
      </c>
      <c r="C328" s="26">
        <v>39934</v>
      </c>
      <c r="D328" s="70"/>
      <c r="E328" s="59">
        <v>5570.66</v>
      </c>
      <c r="F328" s="65"/>
    </row>
    <row r="329" spans="1:6" x14ac:dyDescent="0.2">
      <c r="A329" s="68"/>
      <c r="B329" s="28">
        <v>7</v>
      </c>
      <c r="C329" s="26">
        <v>39837</v>
      </c>
      <c r="D329" s="69"/>
      <c r="E329" s="25">
        <v>5456.76</v>
      </c>
      <c r="F329" s="65"/>
    </row>
    <row r="330" spans="1:6" x14ac:dyDescent="0.2">
      <c r="A330" s="68"/>
      <c r="B330" s="28">
        <v>8</v>
      </c>
      <c r="C330" s="26">
        <v>39892</v>
      </c>
      <c r="D330" s="69"/>
      <c r="E330" s="25">
        <v>5616.13</v>
      </c>
      <c r="F330" s="65"/>
    </row>
    <row r="331" spans="1:6" x14ac:dyDescent="0.2">
      <c r="A331" s="68"/>
      <c r="B331" s="28">
        <v>9</v>
      </c>
      <c r="C331" s="26">
        <v>39459</v>
      </c>
      <c r="D331" s="69"/>
      <c r="E331" s="25">
        <v>5410.4</v>
      </c>
      <c r="F331" s="65"/>
    </row>
    <row r="332" spans="1:6" x14ac:dyDescent="0.2">
      <c r="A332" s="68"/>
      <c r="B332" s="30">
        <v>10</v>
      </c>
      <c r="C332" s="31">
        <v>38342</v>
      </c>
      <c r="D332" s="71"/>
      <c r="E332" s="32">
        <v>5565.28</v>
      </c>
      <c r="F332" s="72"/>
    </row>
    <row r="333" spans="1:6" x14ac:dyDescent="0.2">
      <c r="A333" s="68" t="s">
        <v>38</v>
      </c>
      <c r="B333" s="27">
        <v>1</v>
      </c>
      <c r="C333" s="3">
        <v>39934</v>
      </c>
      <c r="D333" s="73">
        <f>SUM(C333:C342)/COUNT(C333:C342)</f>
        <v>40073.1</v>
      </c>
      <c r="E333" s="58">
        <v>13560.1</v>
      </c>
      <c r="F333" s="64">
        <f>SUM(E333:E342)/COUNT(E333:E342)</f>
        <v>13084.97</v>
      </c>
    </row>
    <row r="334" spans="1:6" x14ac:dyDescent="0.2">
      <c r="A334" s="68"/>
      <c r="B334" s="28">
        <v>2</v>
      </c>
      <c r="C334" s="5">
        <v>41258</v>
      </c>
      <c r="D334" s="69"/>
      <c r="E334" s="59">
        <v>12607.4</v>
      </c>
      <c r="F334" s="65"/>
    </row>
    <row r="335" spans="1:6" x14ac:dyDescent="0.2">
      <c r="A335" s="68"/>
      <c r="B335" s="28">
        <v>3</v>
      </c>
      <c r="C335" s="5">
        <v>40347</v>
      </c>
      <c r="D335" s="69"/>
      <c r="E335" s="59">
        <v>13472.5</v>
      </c>
      <c r="F335" s="65"/>
    </row>
    <row r="336" spans="1:6" x14ac:dyDescent="0.2">
      <c r="A336" s="68"/>
      <c r="B336" s="28">
        <v>4</v>
      </c>
      <c r="C336" s="5">
        <v>40487</v>
      </c>
      <c r="D336" s="69"/>
      <c r="E336" s="59">
        <v>13518.6</v>
      </c>
      <c r="F336" s="65"/>
    </row>
    <row r="337" spans="1:6" x14ac:dyDescent="0.2">
      <c r="A337" s="68"/>
      <c r="B337" s="24">
        <v>5</v>
      </c>
      <c r="C337" s="11">
        <v>39930</v>
      </c>
      <c r="D337" s="69"/>
      <c r="E337" s="59">
        <v>13327.7</v>
      </c>
      <c r="F337" s="65"/>
    </row>
    <row r="338" spans="1:6" x14ac:dyDescent="0.2">
      <c r="A338" s="68"/>
      <c r="B338" s="29">
        <v>6</v>
      </c>
      <c r="C338" s="26">
        <v>39374</v>
      </c>
      <c r="D338" s="70"/>
      <c r="E338" s="59">
        <v>13221.1</v>
      </c>
      <c r="F338" s="65"/>
    </row>
    <row r="339" spans="1:6" x14ac:dyDescent="0.2">
      <c r="A339" s="68"/>
      <c r="B339" s="28">
        <v>7</v>
      </c>
      <c r="C339" s="26">
        <v>39841</v>
      </c>
      <c r="D339" s="69"/>
      <c r="E339" s="25">
        <v>13800.4</v>
      </c>
      <c r="F339" s="65"/>
    </row>
    <row r="340" spans="1:6" x14ac:dyDescent="0.2">
      <c r="A340" s="68"/>
      <c r="B340" s="28">
        <v>8</v>
      </c>
      <c r="C340" s="26">
        <v>39809</v>
      </c>
      <c r="D340" s="69"/>
      <c r="E340" s="25">
        <v>12502.9</v>
      </c>
      <c r="F340" s="65"/>
    </row>
    <row r="341" spans="1:6" x14ac:dyDescent="0.2">
      <c r="A341" s="68"/>
      <c r="B341" s="28">
        <v>9</v>
      </c>
      <c r="C341" s="26">
        <v>39688</v>
      </c>
      <c r="D341" s="69"/>
      <c r="E341" s="25">
        <v>11502</v>
      </c>
      <c r="F341" s="65"/>
    </row>
    <row r="342" spans="1:6" x14ac:dyDescent="0.2">
      <c r="A342" s="68"/>
      <c r="B342" s="30">
        <v>10</v>
      </c>
      <c r="C342" s="31">
        <v>40063</v>
      </c>
      <c r="D342" s="71"/>
      <c r="E342" s="32">
        <v>13337</v>
      </c>
      <c r="F342" s="72"/>
    </row>
    <row r="343" spans="1:6" x14ac:dyDescent="0.2">
      <c r="A343" s="68" t="s">
        <v>39</v>
      </c>
      <c r="B343" s="27">
        <v>1</v>
      </c>
      <c r="C343" s="3">
        <v>43557</v>
      </c>
      <c r="D343" s="73">
        <f>SUM(C343:C352)/COUNT(C343:C352)</f>
        <v>41356.400000000001</v>
      </c>
      <c r="E343" s="58">
        <v>8832.9500000000007</v>
      </c>
      <c r="F343" s="64">
        <f>SUM(E343:E352)/COUNT(E343:E352)</f>
        <v>8660.4619999999995</v>
      </c>
    </row>
    <row r="344" spans="1:6" x14ac:dyDescent="0.2">
      <c r="A344" s="68"/>
      <c r="B344" s="28">
        <v>2</v>
      </c>
      <c r="C344" s="5">
        <v>41812</v>
      </c>
      <c r="D344" s="69"/>
      <c r="E344" s="59">
        <v>8493.36</v>
      </c>
      <c r="F344" s="65"/>
    </row>
    <row r="345" spans="1:6" x14ac:dyDescent="0.2">
      <c r="A345" s="68"/>
      <c r="B345" s="28">
        <v>3</v>
      </c>
      <c r="C345" s="5">
        <v>42197</v>
      </c>
      <c r="D345" s="69"/>
      <c r="E345" s="59">
        <v>8493.36</v>
      </c>
      <c r="F345" s="65"/>
    </row>
    <row r="346" spans="1:6" x14ac:dyDescent="0.2">
      <c r="A346" s="68"/>
      <c r="B346" s="28">
        <v>4</v>
      </c>
      <c r="C346" s="5">
        <v>43617</v>
      </c>
      <c r="D346" s="69"/>
      <c r="E346" s="59">
        <v>8926.44</v>
      </c>
      <c r="F346" s="65"/>
    </row>
    <row r="347" spans="1:6" x14ac:dyDescent="0.2">
      <c r="A347" s="68"/>
      <c r="B347" s="24">
        <v>5</v>
      </c>
      <c r="C347" s="11">
        <v>42284</v>
      </c>
      <c r="D347" s="69"/>
      <c r="E347" s="59">
        <v>8568.4699999999993</v>
      </c>
      <c r="F347" s="65"/>
    </row>
    <row r="348" spans="1:6" x14ac:dyDescent="0.2">
      <c r="A348" s="68"/>
      <c r="B348" s="29">
        <v>6</v>
      </c>
      <c r="C348" s="26">
        <v>40195</v>
      </c>
      <c r="D348" s="70"/>
      <c r="E348" s="59">
        <v>8493.36</v>
      </c>
      <c r="F348" s="65"/>
    </row>
    <row r="349" spans="1:6" x14ac:dyDescent="0.2">
      <c r="A349" s="68"/>
      <c r="B349" s="28">
        <v>7</v>
      </c>
      <c r="C349" s="57">
        <v>39379</v>
      </c>
      <c r="D349" s="69"/>
      <c r="E349" s="25">
        <v>8664.51</v>
      </c>
      <c r="F349" s="65"/>
    </row>
    <row r="350" spans="1:6" x14ac:dyDescent="0.2">
      <c r="A350" s="68"/>
      <c r="B350" s="28">
        <v>8</v>
      </c>
      <c r="C350" s="26">
        <v>40227</v>
      </c>
      <c r="D350" s="69"/>
      <c r="E350" s="25">
        <v>8775.69</v>
      </c>
      <c r="F350" s="65"/>
    </row>
    <row r="351" spans="1:6" x14ac:dyDescent="0.2">
      <c r="A351" s="68"/>
      <c r="B351" s="28">
        <v>9</v>
      </c>
      <c r="C351" s="26">
        <v>39781</v>
      </c>
      <c r="D351" s="69"/>
      <c r="E351" s="25">
        <v>8493.36</v>
      </c>
      <c r="F351" s="65"/>
    </row>
    <row r="352" spans="1:6" x14ac:dyDescent="0.2">
      <c r="A352" s="68"/>
      <c r="B352" s="30">
        <v>10</v>
      </c>
      <c r="C352" s="31">
        <v>40515</v>
      </c>
      <c r="D352" s="71"/>
      <c r="E352" s="32">
        <v>8863.1200000000008</v>
      </c>
      <c r="F352" s="72"/>
    </row>
    <row r="353" spans="1:6" x14ac:dyDescent="0.2">
      <c r="A353" s="68" t="s">
        <v>40</v>
      </c>
      <c r="B353" s="27">
        <v>1</v>
      </c>
      <c r="C353" s="3">
        <v>48921</v>
      </c>
      <c r="D353" s="73">
        <f>SUM(C353:C362)/COUNT(C353:C362)</f>
        <v>46925.8</v>
      </c>
      <c r="E353" s="58">
        <v>12029.9</v>
      </c>
      <c r="F353" s="64">
        <f>SUM(E353:E362)/COUNT(E353:E362)</f>
        <v>12328.2</v>
      </c>
    </row>
    <row r="354" spans="1:6" x14ac:dyDescent="0.2">
      <c r="A354" s="68"/>
      <c r="B354" s="28">
        <v>2</v>
      </c>
      <c r="C354" s="5">
        <v>47043</v>
      </c>
      <c r="D354" s="69"/>
      <c r="E354" s="59">
        <v>11995.9</v>
      </c>
      <c r="F354" s="65"/>
    </row>
    <row r="355" spans="1:6" x14ac:dyDescent="0.2">
      <c r="A355" s="68"/>
      <c r="B355" s="28">
        <v>3</v>
      </c>
      <c r="C355" s="5">
        <v>49392</v>
      </c>
      <c r="D355" s="69"/>
      <c r="E355" s="59">
        <v>12680.1</v>
      </c>
      <c r="F355" s="65"/>
    </row>
    <row r="356" spans="1:6" x14ac:dyDescent="0.2">
      <c r="A356" s="68"/>
      <c r="B356" s="28">
        <v>4</v>
      </c>
      <c r="C356" s="5">
        <v>47833</v>
      </c>
      <c r="D356" s="69"/>
      <c r="E356" s="59">
        <v>11862.7</v>
      </c>
      <c r="F356" s="65"/>
    </row>
    <row r="357" spans="1:6" x14ac:dyDescent="0.2">
      <c r="A357" s="68"/>
      <c r="B357" s="24">
        <v>5</v>
      </c>
      <c r="C357" s="11">
        <v>47631</v>
      </c>
      <c r="D357" s="69"/>
      <c r="E357" s="59">
        <v>12597.9</v>
      </c>
      <c r="F357" s="65"/>
    </row>
    <row r="358" spans="1:6" x14ac:dyDescent="0.2">
      <c r="A358" s="68"/>
      <c r="B358" s="29">
        <v>6</v>
      </c>
      <c r="C358" s="26">
        <v>45578</v>
      </c>
      <c r="D358" s="70"/>
      <c r="E358" s="59">
        <v>12029.9</v>
      </c>
      <c r="F358" s="65"/>
    </row>
    <row r="359" spans="1:6" x14ac:dyDescent="0.2">
      <c r="A359" s="68"/>
      <c r="B359" s="28">
        <v>7</v>
      </c>
      <c r="C359" s="26">
        <v>45721</v>
      </c>
      <c r="D359" s="69"/>
      <c r="E359" s="25">
        <v>12658.4</v>
      </c>
      <c r="F359" s="65"/>
    </row>
    <row r="360" spans="1:6" x14ac:dyDescent="0.2">
      <c r="A360" s="68"/>
      <c r="B360" s="28">
        <v>8</v>
      </c>
      <c r="C360" s="26">
        <v>46194</v>
      </c>
      <c r="D360" s="69"/>
      <c r="E360" s="25">
        <v>12713.6</v>
      </c>
      <c r="F360" s="65"/>
    </row>
    <row r="361" spans="1:6" x14ac:dyDescent="0.2">
      <c r="A361" s="68"/>
      <c r="B361" s="28">
        <v>9</v>
      </c>
      <c r="C361" s="26">
        <v>44751</v>
      </c>
      <c r="D361" s="69"/>
      <c r="E361" s="25">
        <v>12000</v>
      </c>
      <c r="F361" s="65"/>
    </row>
    <row r="362" spans="1:6" x14ac:dyDescent="0.2">
      <c r="A362" s="68"/>
      <c r="B362" s="30">
        <v>10</v>
      </c>
      <c r="C362" s="26">
        <v>46194</v>
      </c>
      <c r="D362" s="71"/>
      <c r="E362" s="25">
        <v>12713.6</v>
      </c>
      <c r="F362" s="72"/>
    </row>
    <row r="363" spans="1:6" x14ac:dyDescent="0.2">
      <c r="A363" s="68" t="s">
        <v>41</v>
      </c>
      <c r="B363" s="27">
        <v>1</v>
      </c>
      <c r="C363" s="3">
        <v>49630</v>
      </c>
      <c r="D363" s="73">
        <f>SUM(C363:C372)/COUNT(C363:C372)</f>
        <v>46082.9</v>
      </c>
      <c r="E363" s="58">
        <v>13739.9</v>
      </c>
      <c r="F363" s="64">
        <f>SUM(E363:E372)/COUNT(E363:E372)</f>
        <v>13664</v>
      </c>
    </row>
    <row r="364" spans="1:6" x14ac:dyDescent="0.2">
      <c r="A364" s="68"/>
      <c r="B364" s="28">
        <v>2</v>
      </c>
      <c r="C364" s="5">
        <v>47231</v>
      </c>
      <c r="D364" s="69"/>
      <c r="E364" s="59">
        <v>13365.8</v>
      </c>
      <c r="F364" s="65"/>
    </row>
    <row r="365" spans="1:6" x14ac:dyDescent="0.2">
      <c r="A365" s="68"/>
      <c r="B365" s="28">
        <v>3</v>
      </c>
      <c r="C365" s="5">
        <v>46583</v>
      </c>
      <c r="D365" s="69"/>
      <c r="E365" s="59">
        <v>13825.7</v>
      </c>
      <c r="F365" s="65"/>
    </row>
    <row r="366" spans="1:6" x14ac:dyDescent="0.2">
      <c r="A366" s="68"/>
      <c r="B366" s="28">
        <v>4</v>
      </c>
      <c r="C366" s="5">
        <v>46556</v>
      </c>
      <c r="D366" s="69"/>
      <c r="E366" s="59">
        <v>13488.9</v>
      </c>
      <c r="F366" s="65"/>
    </row>
    <row r="367" spans="1:6" x14ac:dyDescent="0.2">
      <c r="A367" s="68"/>
      <c r="B367" s="24">
        <v>5</v>
      </c>
      <c r="C367" s="11">
        <v>46635</v>
      </c>
      <c r="D367" s="69"/>
      <c r="E367" s="59">
        <v>13737.6</v>
      </c>
      <c r="F367" s="65"/>
    </row>
    <row r="368" spans="1:6" x14ac:dyDescent="0.2">
      <c r="A368" s="68"/>
      <c r="B368" s="29">
        <v>6</v>
      </c>
      <c r="C368" s="26">
        <v>44899</v>
      </c>
      <c r="D368" s="70"/>
      <c r="E368" s="59">
        <v>13508.8</v>
      </c>
      <c r="F368" s="65"/>
    </row>
    <row r="369" spans="1:6" x14ac:dyDescent="0.2">
      <c r="A369" s="68"/>
      <c r="B369" s="28">
        <v>7</v>
      </c>
      <c r="C369" s="26">
        <v>44689</v>
      </c>
      <c r="D369" s="69"/>
      <c r="E369" s="25">
        <v>13564.1</v>
      </c>
      <c r="F369" s="65"/>
    </row>
    <row r="370" spans="1:6" x14ac:dyDescent="0.2">
      <c r="A370" s="68"/>
      <c r="B370" s="28">
        <v>8</v>
      </c>
      <c r="C370" s="26">
        <v>44824</v>
      </c>
      <c r="D370" s="69"/>
      <c r="E370" s="25">
        <v>14283.8</v>
      </c>
      <c r="F370" s="65"/>
    </row>
    <row r="371" spans="1:6" x14ac:dyDescent="0.2">
      <c r="A371" s="68"/>
      <c r="B371" s="28">
        <v>9</v>
      </c>
      <c r="C371" s="26">
        <v>45158</v>
      </c>
      <c r="D371" s="69"/>
      <c r="E371" s="25">
        <v>13517.7</v>
      </c>
      <c r="F371" s="65"/>
    </row>
    <row r="372" spans="1:6" x14ac:dyDescent="0.2">
      <c r="A372" s="68"/>
      <c r="B372" s="30">
        <v>10</v>
      </c>
      <c r="C372" s="31">
        <v>44624</v>
      </c>
      <c r="D372" s="71"/>
      <c r="E372" s="32">
        <v>13607.7</v>
      </c>
      <c r="F372" s="72"/>
    </row>
    <row r="373" spans="1:6" x14ac:dyDescent="0.2">
      <c r="A373" s="68" t="s">
        <v>42</v>
      </c>
      <c r="B373" s="27">
        <v>1</v>
      </c>
      <c r="C373" s="3">
        <v>46759</v>
      </c>
      <c r="D373" s="73">
        <f>SUM(C373:C382)/COUNT(C373:C382)</f>
        <v>45796.1</v>
      </c>
      <c r="E373" s="58">
        <v>7496.02</v>
      </c>
      <c r="F373" s="64">
        <f>SUM(E373:E382)/COUNT(E373:E382)</f>
        <v>7597.3989999999994</v>
      </c>
    </row>
    <row r="374" spans="1:6" x14ac:dyDescent="0.2">
      <c r="A374" s="68"/>
      <c r="B374" s="28">
        <v>2</v>
      </c>
      <c r="C374" s="5">
        <v>46771</v>
      </c>
      <c r="D374" s="69"/>
      <c r="E374" s="59">
        <v>7611.95</v>
      </c>
      <c r="F374" s="65"/>
    </row>
    <row r="375" spans="1:6" x14ac:dyDescent="0.2">
      <c r="A375" s="68"/>
      <c r="B375" s="28">
        <v>3</v>
      </c>
      <c r="C375" s="5">
        <v>46698</v>
      </c>
      <c r="D375" s="69"/>
      <c r="E375" s="59">
        <v>7509.52</v>
      </c>
      <c r="F375" s="65"/>
    </row>
    <row r="376" spans="1:6" x14ac:dyDescent="0.2">
      <c r="A376" s="68"/>
      <c r="B376" s="28">
        <v>4</v>
      </c>
      <c r="C376" s="5">
        <v>46766</v>
      </c>
      <c r="D376" s="69"/>
      <c r="E376" s="59">
        <v>7611.95</v>
      </c>
      <c r="F376" s="65"/>
    </row>
    <row r="377" spans="1:6" x14ac:dyDescent="0.2">
      <c r="A377" s="68"/>
      <c r="B377" s="24">
        <v>5</v>
      </c>
      <c r="C377" s="11">
        <v>47597</v>
      </c>
      <c r="D377" s="69"/>
      <c r="E377" s="59">
        <v>7843.92</v>
      </c>
      <c r="F377" s="65"/>
    </row>
    <row r="378" spans="1:6" x14ac:dyDescent="0.2">
      <c r="A378" s="68"/>
      <c r="B378" s="29">
        <v>6</v>
      </c>
      <c r="C378" s="26">
        <v>43270</v>
      </c>
      <c r="D378" s="70"/>
      <c r="E378" s="59">
        <v>7711.29</v>
      </c>
      <c r="F378" s="65"/>
    </row>
    <row r="379" spans="1:6" x14ac:dyDescent="0.2">
      <c r="A379" s="68"/>
      <c r="B379" s="28">
        <v>7</v>
      </c>
      <c r="C379" s="26">
        <v>44553</v>
      </c>
      <c r="D379" s="69"/>
      <c r="E379" s="25">
        <v>7572.71</v>
      </c>
      <c r="F379" s="65"/>
    </row>
    <row r="380" spans="1:6" x14ac:dyDescent="0.2">
      <c r="A380" s="68"/>
      <c r="B380" s="28">
        <v>8</v>
      </c>
      <c r="C380" s="26">
        <v>45257</v>
      </c>
      <c r="D380" s="69"/>
      <c r="E380" s="25">
        <v>7572.71</v>
      </c>
      <c r="F380" s="65"/>
    </row>
    <row r="381" spans="1:6" x14ac:dyDescent="0.2">
      <c r="A381" s="68"/>
      <c r="B381" s="28">
        <v>9</v>
      </c>
      <c r="C381" s="26">
        <v>45050</v>
      </c>
      <c r="D381" s="69"/>
      <c r="E381" s="25">
        <v>7586.47</v>
      </c>
      <c r="F381" s="65"/>
    </row>
    <row r="382" spans="1:6" x14ac:dyDescent="0.2">
      <c r="A382" s="68"/>
      <c r="B382" s="30">
        <v>10</v>
      </c>
      <c r="C382" s="31">
        <v>45240</v>
      </c>
      <c r="D382" s="71"/>
      <c r="E382" s="32">
        <v>7457.45</v>
      </c>
      <c r="F382" s="72"/>
    </row>
    <row r="383" spans="1:6" x14ac:dyDescent="0.2">
      <c r="A383" s="68" t="s">
        <v>43</v>
      </c>
      <c r="B383" s="27">
        <v>1</v>
      </c>
      <c r="C383" s="3">
        <v>47423</v>
      </c>
      <c r="D383" s="73">
        <f>SUM(C383:C392)/COUNT(C383:C392)</f>
        <v>46039.3</v>
      </c>
      <c r="E383" s="58">
        <v>15372.3</v>
      </c>
      <c r="F383" s="64">
        <f>SUM(E383:E392)/COUNT(E383:E392)</f>
        <v>15326.940000000002</v>
      </c>
    </row>
    <row r="384" spans="1:6" x14ac:dyDescent="0.2">
      <c r="A384" s="68"/>
      <c r="B384" s="28">
        <v>2</v>
      </c>
      <c r="C384" s="5">
        <v>46808</v>
      </c>
      <c r="D384" s="69"/>
      <c r="E384" s="59">
        <v>15372.3</v>
      </c>
      <c r="F384" s="65"/>
    </row>
    <row r="385" spans="1:6" x14ac:dyDescent="0.2">
      <c r="A385" s="68"/>
      <c r="B385" s="28">
        <v>3</v>
      </c>
      <c r="C385" s="5">
        <v>46632</v>
      </c>
      <c r="D385" s="69"/>
      <c r="E385" s="59">
        <v>15332.4</v>
      </c>
      <c r="F385" s="65"/>
    </row>
    <row r="386" spans="1:6" x14ac:dyDescent="0.2">
      <c r="A386" s="68"/>
      <c r="B386" s="28">
        <v>4</v>
      </c>
      <c r="C386" s="5">
        <v>47606</v>
      </c>
      <c r="D386" s="69"/>
      <c r="E386" s="59">
        <v>15321.3</v>
      </c>
      <c r="F386" s="65"/>
    </row>
    <row r="387" spans="1:6" x14ac:dyDescent="0.2">
      <c r="A387" s="68"/>
      <c r="B387" s="24">
        <v>5</v>
      </c>
      <c r="C387" s="11">
        <v>47589</v>
      </c>
      <c r="D387" s="69"/>
      <c r="E387" s="59">
        <v>15372.3</v>
      </c>
      <c r="F387" s="65"/>
    </row>
    <row r="388" spans="1:6" x14ac:dyDescent="0.2">
      <c r="A388" s="68"/>
      <c r="B388" s="29">
        <v>6</v>
      </c>
      <c r="C388" s="26">
        <v>45114</v>
      </c>
      <c r="D388" s="70"/>
      <c r="E388" s="59">
        <v>15217.1</v>
      </c>
      <c r="F388" s="65"/>
    </row>
    <row r="389" spans="1:6" x14ac:dyDescent="0.2">
      <c r="A389" s="68"/>
      <c r="B389" s="28">
        <v>7</v>
      </c>
      <c r="C389" s="26">
        <v>45003</v>
      </c>
      <c r="D389" s="69"/>
      <c r="E389" s="25">
        <v>15217.1</v>
      </c>
      <c r="F389" s="65"/>
    </row>
    <row r="390" spans="1:6" x14ac:dyDescent="0.2">
      <c r="A390" s="68"/>
      <c r="B390" s="28">
        <v>8</v>
      </c>
      <c r="C390" s="26">
        <v>44984</v>
      </c>
      <c r="D390" s="69"/>
      <c r="E390" s="25">
        <v>15471.1</v>
      </c>
      <c r="F390" s="65"/>
    </row>
    <row r="391" spans="1:6" x14ac:dyDescent="0.2">
      <c r="A391" s="68"/>
      <c r="B391" s="28">
        <v>9</v>
      </c>
      <c r="C391" s="26">
        <v>44326</v>
      </c>
      <c r="D391" s="69"/>
      <c r="E391" s="25">
        <v>15376.4</v>
      </c>
      <c r="F391" s="65"/>
    </row>
    <row r="392" spans="1:6" x14ac:dyDescent="0.2">
      <c r="A392" s="68"/>
      <c r="B392" s="30">
        <v>10</v>
      </c>
      <c r="C392" s="31">
        <v>44908</v>
      </c>
      <c r="D392" s="71"/>
      <c r="E392" s="32">
        <v>15217.1</v>
      </c>
      <c r="F392" s="72"/>
    </row>
    <row r="393" spans="1:6" x14ac:dyDescent="0.2">
      <c r="A393" s="68" t="s">
        <v>44</v>
      </c>
      <c r="B393" s="27">
        <v>1</v>
      </c>
      <c r="C393" s="3">
        <v>46756</v>
      </c>
      <c r="D393" s="73">
        <f>SUM(C393:C402)/COUNT(C393:C402)</f>
        <v>46682</v>
      </c>
      <c r="E393" s="58">
        <v>21535.599999999999</v>
      </c>
      <c r="F393" s="64">
        <f>SUM(E393:E402)/COUNT(E393:E402)</f>
        <v>20798.500000000004</v>
      </c>
    </row>
    <row r="394" spans="1:6" x14ac:dyDescent="0.2">
      <c r="A394" s="68"/>
      <c r="B394" s="28">
        <v>2</v>
      </c>
      <c r="C394" s="5">
        <v>46920</v>
      </c>
      <c r="D394" s="69"/>
      <c r="E394" s="59">
        <v>21901.3</v>
      </c>
      <c r="F394" s="65"/>
    </row>
    <row r="395" spans="1:6" x14ac:dyDescent="0.2">
      <c r="A395" s="68"/>
      <c r="B395" s="28">
        <v>3</v>
      </c>
      <c r="C395" s="5">
        <v>46556</v>
      </c>
      <c r="D395" s="69"/>
      <c r="E395" s="59">
        <v>21780.5</v>
      </c>
      <c r="F395" s="65"/>
    </row>
    <row r="396" spans="1:6" x14ac:dyDescent="0.2">
      <c r="A396" s="68"/>
      <c r="B396" s="28">
        <v>4</v>
      </c>
      <c r="C396" s="5">
        <v>46500</v>
      </c>
      <c r="D396" s="69"/>
      <c r="E396" s="59">
        <v>22008.6</v>
      </c>
      <c r="F396" s="65"/>
    </row>
    <row r="397" spans="1:6" x14ac:dyDescent="0.2">
      <c r="A397" s="68"/>
      <c r="B397" s="24">
        <v>5</v>
      </c>
      <c r="C397" s="11">
        <v>46752</v>
      </c>
      <c r="D397" s="69"/>
      <c r="E397" s="59">
        <v>21662.5</v>
      </c>
      <c r="F397" s="65"/>
    </row>
    <row r="398" spans="1:6" x14ac:dyDescent="0.2">
      <c r="A398" s="68"/>
      <c r="B398" s="29">
        <v>6</v>
      </c>
      <c r="C398" s="26">
        <v>44444</v>
      </c>
      <c r="D398" s="70"/>
      <c r="E398" s="59">
        <v>21186.2</v>
      </c>
      <c r="F398" s="65"/>
    </row>
    <row r="399" spans="1:6" x14ac:dyDescent="0.2">
      <c r="A399" s="68"/>
      <c r="B399" s="28">
        <v>7</v>
      </c>
      <c r="C399" s="26">
        <v>44594</v>
      </c>
      <c r="D399" s="69"/>
      <c r="E399" s="25">
        <v>21875</v>
      </c>
      <c r="F399" s="65"/>
    </row>
    <row r="400" spans="1:6" x14ac:dyDescent="0.2">
      <c r="A400" s="68"/>
      <c r="B400" s="28">
        <v>8</v>
      </c>
      <c r="C400" s="26">
        <v>44719</v>
      </c>
      <c r="D400" s="69"/>
      <c r="E400" s="25">
        <v>21075.1</v>
      </c>
      <c r="F400" s="65"/>
    </row>
    <row r="401" spans="1:6" x14ac:dyDescent="0.2">
      <c r="A401" s="68"/>
      <c r="B401" s="28">
        <v>9</v>
      </c>
      <c r="C401" s="26">
        <v>44858</v>
      </c>
      <c r="D401" s="69"/>
      <c r="E401" s="25">
        <v>21995</v>
      </c>
      <c r="F401" s="65"/>
    </row>
    <row r="402" spans="1:6" x14ac:dyDescent="0.2">
      <c r="A402" s="68"/>
      <c r="B402" s="30">
        <v>10</v>
      </c>
      <c r="C402" s="31">
        <v>54721</v>
      </c>
      <c r="D402" s="71"/>
      <c r="E402" s="32">
        <v>12965.2</v>
      </c>
      <c r="F402" s="72"/>
    </row>
    <row r="403" spans="1:6" x14ac:dyDescent="0.2">
      <c r="A403" s="68" t="s">
        <v>45</v>
      </c>
      <c r="B403" s="27">
        <v>1</v>
      </c>
      <c r="C403" s="3">
        <v>57220</v>
      </c>
      <c r="D403" s="73">
        <f>SUM(C403:C412)/COUNT(C403:C412)</f>
        <v>55998.2</v>
      </c>
      <c r="E403" s="58">
        <v>12934.3</v>
      </c>
      <c r="F403" s="64">
        <f>SUM(E403:E412)/COUNT(E403:E412)</f>
        <v>13310.9</v>
      </c>
    </row>
    <row r="404" spans="1:6" x14ac:dyDescent="0.2">
      <c r="A404" s="68"/>
      <c r="B404" s="28">
        <v>2</v>
      </c>
      <c r="C404" s="5">
        <v>56527</v>
      </c>
      <c r="D404" s="69"/>
      <c r="E404" s="59">
        <v>13540.3</v>
      </c>
      <c r="F404" s="65"/>
    </row>
    <row r="405" spans="1:6" x14ac:dyDescent="0.2">
      <c r="A405" s="68"/>
      <c r="B405" s="28">
        <v>3</v>
      </c>
      <c r="C405" s="5">
        <v>56657</v>
      </c>
      <c r="D405" s="69"/>
      <c r="E405" s="59">
        <v>13456.9</v>
      </c>
      <c r="F405" s="65"/>
    </row>
    <row r="406" spans="1:6" x14ac:dyDescent="0.2">
      <c r="A406" s="68"/>
      <c r="B406" s="28">
        <v>4</v>
      </c>
      <c r="C406" s="5">
        <v>56894</v>
      </c>
      <c r="D406" s="69"/>
      <c r="E406" s="59">
        <v>12903.1</v>
      </c>
      <c r="F406" s="65"/>
    </row>
    <row r="407" spans="1:6" x14ac:dyDescent="0.2">
      <c r="A407" s="68"/>
      <c r="B407" s="24">
        <v>5</v>
      </c>
      <c r="C407" s="11">
        <v>57050</v>
      </c>
      <c r="D407" s="69"/>
      <c r="E407" s="59">
        <v>13146.4</v>
      </c>
      <c r="F407" s="65"/>
    </row>
    <row r="408" spans="1:6" x14ac:dyDescent="0.2">
      <c r="A408" s="68"/>
      <c r="B408" s="29">
        <v>6</v>
      </c>
      <c r="C408" s="26">
        <v>55130</v>
      </c>
      <c r="D408" s="70"/>
      <c r="E408" s="59">
        <v>13641.2</v>
      </c>
      <c r="F408" s="65"/>
    </row>
    <row r="409" spans="1:6" x14ac:dyDescent="0.2">
      <c r="A409" s="68"/>
      <c r="B409" s="28">
        <v>7</v>
      </c>
      <c r="C409" s="26">
        <v>54997</v>
      </c>
      <c r="D409" s="69"/>
      <c r="E409" s="25">
        <v>13653.2</v>
      </c>
      <c r="F409" s="65"/>
    </row>
    <row r="410" spans="1:6" x14ac:dyDescent="0.2">
      <c r="A410" s="68"/>
      <c r="B410" s="28">
        <v>8</v>
      </c>
      <c r="C410" s="26">
        <v>55688</v>
      </c>
      <c r="D410" s="69"/>
      <c r="E410" s="25">
        <v>13244</v>
      </c>
      <c r="F410" s="65"/>
    </row>
    <row r="411" spans="1:6" x14ac:dyDescent="0.2">
      <c r="A411" s="68"/>
      <c r="B411" s="28">
        <v>9</v>
      </c>
      <c r="C411" s="26">
        <v>55098</v>
      </c>
      <c r="D411" s="69"/>
      <c r="E411" s="25">
        <v>13624.4</v>
      </c>
      <c r="F411" s="65"/>
    </row>
    <row r="412" spans="1:6" x14ac:dyDescent="0.2">
      <c r="A412" s="68"/>
      <c r="B412" s="30">
        <v>10</v>
      </c>
      <c r="C412" s="31">
        <v>54721</v>
      </c>
      <c r="D412" s="71"/>
      <c r="E412" s="32">
        <v>12965.2</v>
      </c>
      <c r="F412" s="72"/>
    </row>
    <row r="413" spans="1:6" x14ac:dyDescent="0.2">
      <c r="A413" s="68" t="s">
        <v>46</v>
      </c>
      <c r="B413" s="27">
        <v>1</v>
      </c>
      <c r="C413" s="3">
        <v>57141</v>
      </c>
      <c r="D413" s="73">
        <f>SUM(C413:C422)/COUNT(C413:C422)</f>
        <v>56004</v>
      </c>
      <c r="E413" s="58">
        <v>13741.8</v>
      </c>
      <c r="F413" s="64">
        <f>SUM(E413:E422)/COUNT(E413:E422)</f>
        <v>13999.329999999998</v>
      </c>
    </row>
    <row r="414" spans="1:6" x14ac:dyDescent="0.2">
      <c r="A414" s="68"/>
      <c r="B414" s="28">
        <v>2</v>
      </c>
      <c r="C414" s="5">
        <v>57238</v>
      </c>
      <c r="D414" s="69"/>
      <c r="E414" s="59">
        <v>13731.9</v>
      </c>
      <c r="F414" s="65"/>
    </row>
    <row r="415" spans="1:6" x14ac:dyDescent="0.2">
      <c r="A415" s="68"/>
      <c r="B415" s="28">
        <v>3</v>
      </c>
      <c r="C415" s="5">
        <v>57217</v>
      </c>
      <c r="D415" s="69"/>
      <c r="E415" s="59">
        <v>13898.5</v>
      </c>
      <c r="F415" s="65"/>
    </row>
    <row r="416" spans="1:6" x14ac:dyDescent="0.2">
      <c r="A416" s="68"/>
      <c r="B416" s="28">
        <v>4</v>
      </c>
      <c r="C416" s="5">
        <v>57231</v>
      </c>
      <c r="D416" s="69"/>
      <c r="E416" s="59">
        <v>14313</v>
      </c>
      <c r="F416" s="65"/>
    </row>
    <row r="417" spans="1:6" x14ac:dyDescent="0.2">
      <c r="A417" s="68"/>
      <c r="B417" s="24">
        <v>5</v>
      </c>
      <c r="C417" s="11">
        <v>57220</v>
      </c>
      <c r="D417" s="69"/>
      <c r="E417" s="59">
        <v>13982.4</v>
      </c>
      <c r="F417" s="65"/>
    </row>
    <row r="418" spans="1:6" x14ac:dyDescent="0.2">
      <c r="A418" s="68"/>
      <c r="B418" s="29">
        <v>6</v>
      </c>
      <c r="C418" s="26">
        <v>54677</v>
      </c>
      <c r="D418" s="70"/>
      <c r="E418" s="59">
        <v>13731.9</v>
      </c>
      <c r="F418" s="65"/>
    </row>
    <row r="419" spans="1:6" x14ac:dyDescent="0.2">
      <c r="A419" s="68"/>
      <c r="B419" s="28">
        <v>7</v>
      </c>
      <c r="C419" s="26">
        <v>54510</v>
      </c>
      <c r="D419" s="69"/>
      <c r="E419" s="25">
        <v>13767.1</v>
      </c>
      <c r="F419" s="65"/>
    </row>
    <row r="420" spans="1:6" x14ac:dyDescent="0.2">
      <c r="A420" s="68"/>
      <c r="B420" s="28">
        <v>8</v>
      </c>
      <c r="C420" s="26">
        <v>55040</v>
      </c>
      <c r="D420" s="69"/>
      <c r="E420" s="25">
        <v>14510.7</v>
      </c>
      <c r="F420" s="65"/>
    </row>
    <row r="421" spans="1:6" x14ac:dyDescent="0.2">
      <c r="A421" s="68"/>
      <c r="B421" s="28">
        <v>9</v>
      </c>
      <c r="C421" s="26">
        <v>55016</v>
      </c>
      <c r="D421" s="69"/>
      <c r="E421" s="25">
        <v>13871.1</v>
      </c>
      <c r="F421" s="65"/>
    </row>
    <row r="422" spans="1:6" x14ac:dyDescent="0.2">
      <c r="A422" s="68"/>
      <c r="B422" s="30">
        <v>10</v>
      </c>
      <c r="C422" s="31">
        <v>54750</v>
      </c>
      <c r="D422" s="71"/>
      <c r="E422" s="32">
        <v>14444.9</v>
      </c>
      <c r="F422" s="72"/>
    </row>
    <row r="423" spans="1:6" x14ac:dyDescent="0.2">
      <c r="A423" s="68" t="s">
        <v>47</v>
      </c>
      <c r="B423" s="27">
        <v>1</v>
      </c>
      <c r="C423" s="3">
        <v>57145</v>
      </c>
      <c r="D423" s="73">
        <f>SUM(C423:C432)/COUNT(C423:C432)</f>
        <v>55849.3</v>
      </c>
      <c r="E423" s="58">
        <v>20704.900000000001</v>
      </c>
      <c r="F423" s="64">
        <f>SUM(E423:E432)/COUNT(E423:E432)</f>
        <v>20844.399999999998</v>
      </c>
    </row>
    <row r="424" spans="1:6" x14ac:dyDescent="0.2">
      <c r="A424" s="68"/>
      <c r="B424" s="28">
        <v>2</v>
      </c>
      <c r="C424" s="5">
        <v>57170</v>
      </c>
      <c r="D424" s="69"/>
      <c r="E424" s="59">
        <v>21257</v>
      </c>
      <c r="F424" s="65"/>
    </row>
    <row r="425" spans="1:6" x14ac:dyDescent="0.2">
      <c r="A425" s="68"/>
      <c r="B425" s="28">
        <v>3</v>
      </c>
      <c r="C425" s="5">
        <v>57091</v>
      </c>
      <c r="D425" s="69"/>
      <c r="E425" s="59">
        <v>20663.599999999999</v>
      </c>
      <c r="F425" s="65"/>
    </row>
    <row r="426" spans="1:6" x14ac:dyDescent="0.2">
      <c r="A426" s="68"/>
      <c r="B426" s="28">
        <v>4</v>
      </c>
      <c r="C426" s="5">
        <v>56675</v>
      </c>
      <c r="D426" s="69"/>
      <c r="E426" s="59">
        <v>21334.1</v>
      </c>
      <c r="F426" s="65"/>
    </row>
    <row r="427" spans="1:6" x14ac:dyDescent="0.2">
      <c r="A427" s="68"/>
      <c r="B427" s="24">
        <v>5</v>
      </c>
      <c r="C427" s="11">
        <v>58515</v>
      </c>
      <c r="D427" s="69"/>
      <c r="E427" s="59">
        <v>21057.8</v>
      </c>
      <c r="F427" s="65"/>
    </row>
    <row r="428" spans="1:6" x14ac:dyDescent="0.2">
      <c r="A428" s="68"/>
      <c r="B428" s="29">
        <v>6</v>
      </c>
      <c r="C428" s="26">
        <v>54882</v>
      </c>
      <c r="D428" s="70"/>
      <c r="E428" s="59">
        <v>20683.7</v>
      </c>
      <c r="F428" s="65"/>
    </row>
    <row r="429" spans="1:6" x14ac:dyDescent="0.2">
      <c r="A429" s="68"/>
      <c r="B429" s="28">
        <v>7</v>
      </c>
      <c r="C429" s="26">
        <v>54441</v>
      </c>
      <c r="D429" s="69"/>
      <c r="E429" s="25">
        <v>20132.3</v>
      </c>
      <c r="F429" s="65"/>
    </row>
    <row r="430" spans="1:6" x14ac:dyDescent="0.2">
      <c r="A430" s="68"/>
      <c r="B430" s="28">
        <v>8</v>
      </c>
      <c r="C430" s="26">
        <v>53489</v>
      </c>
      <c r="D430" s="69"/>
      <c r="E430" s="25">
        <v>20360.900000000001</v>
      </c>
      <c r="F430" s="65"/>
    </row>
    <row r="431" spans="1:6" x14ac:dyDescent="0.2">
      <c r="A431" s="68"/>
      <c r="B431" s="28">
        <v>9</v>
      </c>
      <c r="C431" s="26">
        <v>54207</v>
      </c>
      <c r="D431" s="69"/>
      <c r="E431" s="25">
        <v>20627.400000000001</v>
      </c>
      <c r="F431" s="65"/>
    </row>
    <row r="432" spans="1:6" x14ac:dyDescent="0.2">
      <c r="A432" s="68"/>
      <c r="B432" s="30">
        <v>10</v>
      </c>
      <c r="C432" s="31">
        <v>54878</v>
      </c>
      <c r="D432" s="71"/>
      <c r="E432" s="32">
        <v>21622.3</v>
      </c>
      <c r="F432" s="72"/>
    </row>
    <row r="433" spans="1:6" x14ac:dyDescent="0.2">
      <c r="A433" s="68" t="s">
        <v>48</v>
      </c>
      <c r="B433" s="27">
        <v>1</v>
      </c>
      <c r="C433" s="3">
        <v>58872</v>
      </c>
      <c r="D433" s="73">
        <f>SUM(C433:C442)/COUNT(C433:C442)</f>
        <v>56030.8</v>
      </c>
      <c r="E433" s="58">
        <v>17215.900000000001</v>
      </c>
      <c r="F433" s="64">
        <f>SUM(E433:E442)/COUNT(E433:E442)</f>
        <v>17056.510000000002</v>
      </c>
    </row>
    <row r="434" spans="1:6" x14ac:dyDescent="0.2">
      <c r="A434" s="68"/>
      <c r="B434" s="28">
        <v>2</v>
      </c>
      <c r="C434" s="5">
        <v>57246</v>
      </c>
      <c r="D434" s="69"/>
      <c r="E434" s="59">
        <v>17039</v>
      </c>
      <c r="F434" s="65"/>
    </row>
    <row r="435" spans="1:6" x14ac:dyDescent="0.2">
      <c r="A435" s="68"/>
      <c r="B435" s="28">
        <v>3</v>
      </c>
      <c r="C435" s="5">
        <v>57380</v>
      </c>
      <c r="D435" s="69"/>
      <c r="E435" s="59">
        <v>18150</v>
      </c>
      <c r="F435" s="65"/>
    </row>
    <row r="436" spans="1:6" x14ac:dyDescent="0.2">
      <c r="A436" s="68"/>
      <c r="B436" s="28">
        <v>4</v>
      </c>
      <c r="C436" s="5">
        <v>56897</v>
      </c>
      <c r="D436" s="69"/>
      <c r="E436" s="59">
        <v>16367.7</v>
      </c>
      <c r="F436" s="65"/>
    </row>
    <row r="437" spans="1:6" x14ac:dyDescent="0.2">
      <c r="A437" s="68"/>
      <c r="B437" s="24">
        <v>5</v>
      </c>
      <c r="C437" s="11">
        <v>56818</v>
      </c>
      <c r="D437" s="69"/>
      <c r="E437" s="59">
        <v>17008.8</v>
      </c>
      <c r="F437" s="65"/>
    </row>
    <row r="438" spans="1:6" x14ac:dyDescent="0.2">
      <c r="A438" s="68"/>
      <c r="B438" s="29">
        <v>6</v>
      </c>
      <c r="C438" s="26">
        <v>54638</v>
      </c>
      <c r="D438" s="70"/>
      <c r="E438" s="59">
        <v>17730.8</v>
      </c>
      <c r="F438" s="65"/>
    </row>
    <row r="439" spans="1:6" x14ac:dyDescent="0.2">
      <c r="A439" s="68"/>
      <c r="B439" s="28">
        <v>7</v>
      </c>
      <c r="C439" s="26">
        <v>54476</v>
      </c>
      <c r="D439" s="69"/>
      <c r="E439" s="25">
        <v>17006.8</v>
      </c>
      <c r="F439" s="65"/>
    </row>
    <row r="440" spans="1:6" x14ac:dyDescent="0.2">
      <c r="A440" s="68"/>
      <c r="B440" s="28">
        <v>8</v>
      </c>
      <c r="C440" s="26">
        <v>54294</v>
      </c>
      <c r="D440" s="69"/>
      <c r="E440" s="25">
        <v>16706.3</v>
      </c>
      <c r="F440" s="65"/>
    </row>
    <row r="441" spans="1:6" x14ac:dyDescent="0.2">
      <c r="A441" s="68"/>
      <c r="B441" s="28">
        <v>9</v>
      </c>
      <c r="C441" s="26">
        <v>54825</v>
      </c>
      <c r="D441" s="69"/>
      <c r="E441" s="25">
        <v>16703.5</v>
      </c>
      <c r="F441" s="65"/>
    </row>
    <row r="442" spans="1:6" x14ac:dyDescent="0.2">
      <c r="A442" s="68"/>
      <c r="B442" s="30">
        <v>10</v>
      </c>
      <c r="C442" s="31">
        <v>54862</v>
      </c>
      <c r="D442" s="71"/>
      <c r="E442" s="32">
        <v>16636.3</v>
      </c>
      <c r="F442" s="72"/>
    </row>
    <row r="443" spans="1:6" x14ac:dyDescent="0.2">
      <c r="A443" s="68" t="s">
        <v>49</v>
      </c>
      <c r="B443" s="27">
        <v>1</v>
      </c>
      <c r="C443" s="3">
        <v>57002</v>
      </c>
      <c r="D443" s="73">
        <f>SUM(C443:C452)/COUNT(C443:C452)</f>
        <v>55802.8</v>
      </c>
      <c r="E443" s="58">
        <v>12957.7</v>
      </c>
      <c r="F443" s="64">
        <f>SUM(E443:E452)/COUNT(E443:E452)</f>
        <v>13338.909999999998</v>
      </c>
    </row>
    <row r="444" spans="1:6" x14ac:dyDescent="0.2">
      <c r="A444" s="68"/>
      <c r="B444" s="28">
        <v>2</v>
      </c>
      <c r="C444" s="5">
        <v>56643</v>
      </c>
      <c r="D444" s="69"/>
      <c r="E444" s="59">
        <v>13676</v>
      </c>
      <c r="F444" s="65"/>
    </row>
    <row r="445" spans="1:6" x14ac:dyDescent="0.2">
      <c r="A445" s="68"/>
      <c r="B445" s="28">
        <v>3</v>
      </c>
      <c r="C445" s="5">
        <v>56958</v>
      </c>
      <c r="D445" s="69"/>
      <c r="E445" s="59">
        <v>13188</v>
      </c>
      <c r="F445" s="65"/>
    </row>
    <row r="446" spans="1:6" x14ac:dyDescent="0.2">
      <c r="A446" s="68"/>
      <c r="B446" s="28">
        <v>4</v>
      </c>
      <c r="C446" s="5">
        <v>56724</v>
      </c>
      <c r="D446" s="69"/>
      <c r="E446" s="59">
        <v>13240.2</v>
      </c>
      <c r="F446" s="65"/>
    </row>
    <row r="447" spans="1:6" x14ac:dyDescent="0.2">
      <c r="A447" s="68"/>
      <c r="B447" s="24">
        <v>5</v>
      </c>
      <c r="C447" s="11">
        <v>56659</v>
      </c>
      <c r="D447" s="69"/>
      <c r="E447" s="59">
        <v>13430</v>
      </c>
      <c r="F447" s="65"/>
    </row>
    <row r="448" spans="1:6" x14ac:dyDescent="0.2">
      <c r="A448" s="68"/>
      <c r="B448" s="29">
        <v>6</v>
      </c>
      <c r="C448" s="26">
        <v>54538</v>
      </c>
      <c r="D448" s="70"/>
      <c r="E448" s="59">
        <v>13325.1</v>
      </c>
      <c r="F448" s="65"/>
    </row>
    <row r="449" spans="1:6" x14ac:dyDescent="0.2">
      <c r="A449" s="68"/>
      <c r="B449" s="28">
        <v>7</v>
      </c>
      <c r="C449" s="26">
        <v>55119</v>
      </c>
      <c r="D449" s="69"/>
      <c r="E449" s="25">
        <v>13240.2</v>
      </c>
      <c r="F449" s="65"/>
    </row>
    <row r="450" spans="1:6" x14ac:dyDescent="0.2">
      <c r="A450" s="68"/>
      <c r="B450" s="28">
        <v>8</v>
      </c>
      <c r="C450" s="26">
        <v>55120</v>
      </c>
      <c r="D450" s="69"/>
      <c r="E450" s="25">
        <v>13298.4</v>
      </c>
      <c r="F450" s="65"/>
    </row>
    <row r="451" spans="1:6" x14ac:dyDescent="0.2">
      <c r="A451" s="68"/>
      <c r="B451" s="28">
        <v>9</v>
      </c>
      <c r="C451" s="26">
        <v>54902</v>
      </c>
      <c r="D451" s="69"/>
      <c r="E451" s="25">
        <v>13323</v>
      </c>
      <c r="F451" s="65"/>
    </row>
    <row r="452" spans="1:6" x14ac:dyDescent="0.2">
      <c r="A452" s="68"/>
      <c r="B452" s="30">
        <v>10</v>
      </c>
      <c r="C452" s="31">
        <v>54363</v>
      </c>
      <c r="D452" s="71"/>
      <c r="E452" s="32">
        <v>13710.5</v>
      </c>
      <c r="F452" s="72"/>
    </row>
    <row r="453" spans="1:6" x14ac:dyDescent="0.2">
      <c r="A453" s="68" t="s">
        <v>50</v>
      </c>
      <c r="B453" s="27">
        <v>1</v>
      </c>
      <c r="C453" s="3">
        <v>61920</v>
      </c>
      <c r="D453" s="73">
        <f>SUM(C453:C462)/COUNT(C453:C462)</f>
        <v>61063.7</v>
      </c>
      <c r="E453" s="58">
        <v>24728.6</v>
      </c>
      <c r="F453" s="64">
        <f>SUM(E453:E462)/COUNT(E453:E462)</f>
        <v>23725.659999999996</v>
      </c>
    </row>
    <row r="454" spans="1:6" x14ac:dyDescent="0.2">
      <c r="A454" s="68"/>
      <c r="B454" s="28">
        <v>2</v>
      </c>
      <c r="C454" s="5">
        <v>61791</v>
      </c>
      <c r="D454" s="69"/>
      <c r="E454" s="59">
        <v>23762.9</v>
      </c>
      <c r="F454" s="65"/>
    </row>
    <row r="455" spans="1:6" x14ac:dyDescent="0.2">
      <c r="A455" s="68"/>
      <c r="B455" s="28">
        <v>3</v>
      </c>
      <c r="C455" s="5">
        <v>61819</v>
      </c>
      <c r="D455" s="69"/>
      <c r="E455" s="59">
        <v>23034.9</v>
      </c>
      <c r="F455" s="65"/>
    </row>
    <row r="456" spans="1:6" x14ac:dyDescent="0.2">
      <c r="A456" s="68"/>
      <c r="B456" s="28">
        <v>4</v>
      </c>
      <c r="C456" s="5">
        <v>62213</v>
      </c>
      <c r="D456" s="69"/>
      <c r="E456" s="59">
        <v>22512.7</v>
      </c>
      <c r="F456" s="65"/>
    </row>
    <row r="457" spans="1:6" x14ac:dyDescent="0.2">
      <c r="A457" s="68"/>
      <c r="B457" s="24">
        <v>5</v>
      </c>
      <c r="C457" s="11">
        <v>62562</v>
      </c>
      <c r="D457" s="69"/>
      <c r="E457" s="59">
        <v>24238.5</v>
      </c>
      <c r="F457" s="65"/>
    </row>
    <row r="458" spans="1:6" x14ac:dyDescent="0.2">
      <c r="A458" s="68"/>
      <c r="B458" s="29">
        <v>6</v>
      </c>
      <c r="C458" s="26">
        <v>60236</v>
      </c>
      <c r="D458" s="70"/>
      <c r="E458" s="59">
        <v>24399.1</v>
      </c>
      <c r="F458" s="65"/>
    </row>
    <row r="459" spans="1:6" x14ac:dyDescent="0.2">
      <c r="A459" s="68"/>
      <c r="B459" s="28">
        <v>7</v>
      </c>
      <c r="C459" s="26">
        <v>60336</v>
      </c>
      <c r="D459" s="69"/>
      <c r="E459" s="25">
        <v>23772.2</v>
      </c>
      <c r="F459" s="65"/>
    </row>
    <row r="460" spans="1:6" x14ac:dyDescent="0.2">
      <c r="A460" s="68"/>
      <c r="B460" s="28">
        <v>8</v>
      </c>
      <c r="C460" s="26">
        <v>60166</v>
      </c>
      <c r="D460" s="69"/>
      <c r="E460" s="25">
        <v>24742.799999999999</v>
      </c>
      <c r="F460" s="65"/>
    </row>
    <row r="461" spans="1:6" x14ac:dyDescent="0.2">
      <c r="A461" s="68"/>
      <c r="B461" s="28">
        <v>9</v>
      </c>
      <c r="C461" s="26">
        <v>59768</v>
      </c>
      <c r="D461" s="69"/>
      <c r="E461" s="25">
        <v>23030</v>
      </c>
      <c r="F461" s="65"/>
    </row>
    <row r="462" spans="1:6" x14ac:dyDescent="0.2">
      <c r="A462" s="68"/>
      <c r="B462" s="30">
        <v>10</v>
      </c>
      <c r="C462" s="31">
        <v>59826</v>
      </c>
      <c r="D462" s="71"/>
      <c r="E462" s="32">
        <v>23034.9</v>
      </c>
      <c r="F462" s="72"/>
    </row>
    <row r="463" spans="1:6" x14ac:dyDescent="0.2">
      <c r="A463" s="68" t="s">
        <v>51</v>
      </c>
      <c r="B463" s="27">
        <v>1</v>
      </c>
      <c r="C463" s="3">
        <v>62634</v>
      </c>
      <c r="D463" s="73">
        <f>SUM(C463:C472)/COUNT(C463:C472)</f>
        <v>61359.7</v>
      </c>
      <c r="E463" s="58">
        <v>15599.6</v>
      </c>
      <c r="F463" s="64">
        <f>SUM(E463:E472)/COUNT(E463:E472)</f>
        <v>15835.61</v>
      </c>
    </row>
    <row r="464" spans="1:6" x14ac:dyDescent="0.2">
      <c r="A464" s="68"/>
      <c r="B464" s="28">
        <v>2</v>
      </c>
      <c r="C464" s="5">
        <v>62549</v>
      </c>
      <c r="D464" s="69"/>
      <c r="E464" s="59">
        <v>16023.3</v>
      </c>
      <c r="F464" s="65"/>
    </row>
    <row r="465" spans="1:6" x14ac:dyDescent="0.2">
      <c r="A465" s="68"/>
      <c r="B465" s="28">
        <v>3</v>
      </c>
      <c r="C465" s="5">
        <v>62217</v>
      </c>
      <c r="D465" s="69"/>
      <c r="E465" s="59">
        <v>16197.5</v>
      </c>
      <c r="F465" s="65"/>
    </row>
    <row r="466" spans="1:6" x14ac:dyDescent="0.2">
      <c r="A466" s="68"/>
      <c r="B466" s="28">
        <v>4</v>
      </c>
      <c r="C466" s="5">
        <v>62553</v>
      </c>
      <c r="D466" s="69"/>
      <c r="E466" s="59">
        <v>15960.6</v>
      </c>
      <c r="F466" s="65"/>
    </row>
    <row r="467" spans="1:6" x14ac:dyDescent="0.2">
      <c r="A467" s="68"/>
      <c r="B467" s="24">
        <v>5</v>
      </c>
      <c r="C467" s="11">
        <v>62543</v>
      </c>
      <c r="D467" s="69"/>
      <c r="E467" s="59">
        <v>15523.1</v>
      </c>
      <c r="F467" s="65"/>
    </row>
    <row r="468" spans="1:6" x14ac:dyDescent="0.2">
      <c r="A468" s="68"/>
      <c r="B468" s="29">
        <v>6</v>
      </c>
      <c r="C468" s="26">
        <v>60380</v>
      </c>
      <c r="D468" s="70"/>
      <c r="E468" s="59">
        <v>15992.1</v>
      </c>
      <c r="F468" s="65"/>
    </row>
    <row r="469" spans="1:6" x14ac:dyDescent="0.2">
      <c r="A469" s="68"/>
      <c r="B469" s="28">
        <v>7</v>
      </c>
      <c r="C469" s="26">
        <v>60002</v>
      </c>
      <c r="D469" s="69"/>
      <c r="E469" s="25">
        <v>15874.8</v>
      </c>
      <c r="F469" s="65"/>
    </row>
    <row r="470" spans="1:6" x14ac:dyDescent="0.2">
      <c r="A470" s="68"/>
      <c r="B470" s="28">
        <v>8</v>
      </c>
      <c r="C470" s="26">
        <v>60251</v>
      </c>
      <c r="D470" s="69"/>
      <c r="E470" s="25">
        <v>16009.9</v>
      </c>
      <c r="F470" s="65"/>
    </row>
    <row r="471" spans="1:6" x14ac:dyDescent="0.2">
      <c r="A471" s="68"/>
      <c r="B471" s="28">
        <v>9</v>
      </c>
      <c r="C471" s="26">
        <v>60372</v>
      </c>
      <c r="D471" s="69"/>
      <c r="E471" s="25">
        <v>15652.1</v>
      </c>
      <c r="F471" s="65"/>
    </row>
    <row r="472" spans="1:6" x14ac:dyDescent="0.2">
      <c r="A472" s="68"/>
      <c r="B472" s="30">
        <v>10</v>
      </c>
      <c r="C472" s="31">
        <v>60096</v>
      </c>
      <c r="D472" s="71"/>
      <c r="E472" s="32">
        <v>15523.1</v>
      </c>
      <c r="F472" s="72"/>
    </row>
    <row r="473" spans="1:6" x14ac:dyDescent="0.2">
      <c r="A473" s="68" t="s">
        <v>52</v>
      </c>
      <c r="B473" s="27">
        <v>1</v>
      </c>
      <c r="C473" s="3">
        <v>62443</v>
      </c>
      <c r="D473" s="73">
        <f>SUM(C473:C482)/COUNT(C473:C482)</f>
        <v>61377.3</v>
      </c>
      <c r="E473" s="58">
        <v>20507.5</v>
      </c>
      <c r="F473" s="64">
        <f>SUM(E473:E482)/COUNT(E473:E482)</f>
        <v>20633.400000000001</v>
      </c>
    </row>
    <row r="474" spans="1:6" x14ac:dyDescent="0.2">
      <c r="A474" s="68"/>
      <c r="B474" s="28">
        <v>2</v>
      </c>
      <c r="C474" s="5">
        <v>62401</v>
      </c>
      <c r="D474" s="69"/>
      <c r="E474" s="59">
        <v>20728.2</v>
      </c>
      <c r="F474" s="65"/>
    </row>
    <row r="475" spans="1:6" x14ac:dyDescent="0.2">
      <c r="A475" s="68"/>
      <c r="B475" s="28">
        <v>3</v>
      </c>
      <c r="C475" s="5">
        <v>62320</v>
      </c>
      <c r="D475" s="69"/>
      <c r="E475" s="59">
        <v>20623</v>
      </c>
      <c r="F475" s="65"/>
    </row>
    <row r="476" spans="1:6" x14ac:dyDescent="0.2">
      <c r="A476" s="68"/>
      <c r="B476" s="28">
        <v>4</v>
      </c>
      <c r="C476" s="5">
        <v>62502</v>
      </c>
      <c r="D476" s="69"/>
      <c r="E476" s="59">
        <v>20645.8</v>
      </c>
      <c r="F476" s="65"/>
    </row>
    <row r="477" spans="1:6" x14ac:dyDescent="0.2">
      <c r="A477" s="68"/>
      <c r="B477" s="24">
        <v>5</v>
      </c>
      <c r="C477" s="11">
        <v>62519</v>
      </c>
      <c r="D477" s="69"/>
      <c r="E477" s="59">
        <v>20601.5</v>
      </c>
      <c r="F477" s="65"/>
    </row>
    <row r="478" spans="1:6" x14ac:dyDescent="0.2">
      <c r="A478" s="68"/>
      <c r="B478" s="29">
        <v>6</v>
      </c>
      <c r="C478" s="26">
        <v>60666</v>
      </c>
      <c r="D478" s="70"/>
      <c r="E478" s="59">
        <v>20742.900000000001</v>
      </c>
      <c r="F478" s="65"/>
    </row>
    <row r="479" spans="1:6" x14ac:dyDescent="0.2">
      <c r="A479" s="68"/>
      <c r="B479" s="28">
        <v>7</v>
      </c>
      <c r="C479" s="26">
        <v>60342</v>
      </c>
      <c r="D479" s="69"/>
      <c r="E479" s="25">
        <v>20780.599999999999</v>
      </c>
      <c r="F479" s="65"/>
    </row>
    <row r="480" spans="1:6" x14ac:dyDescent="0.2">
      <c r="A480" s="68"/>
      <c r="B480" s="28">
        <v>8</v>
      </c>
      <c r="C480" s="26">
        <v>60285</v>
      </c>
      <c r="D480" s="69"/>
      <c r="E480" s="25">
        <v>20870.900000000001</v>
      </c>
      <c r="F480" s="65"/>
    </row>
    <row r="481" spans="1:6" x14ac:dyDescent="0.2">
      <c r="A481" s="68"/>
      <c r="B481" s="28">
        <v>9</v>
      </c>
      <c r="C481" s="26">
        <v>60153</v>
      </c>
      <c r="D481" s="69"/>
      <c r="E481" s="25">
        <v>20095.599999999999</v>
      </c>
      <c r="F481" s="65"/>
    </row>
    <row r="482" spans="1:6" x14ac:dyDescent="0.2">
      <c r="A482" s="68"/>
      <c r="B482" s="30">
        <v>10</v>
      </c>
      <c r="C482" s="31">
        <v>60142</v>
      </c>
      <c r="D482" s="71"/>
      <c r="E482" s="32">
        <v>20738</v>
      </c>
      <c r="F482" s="72"/>
    </row>
    <row r="483" spans="1:6" x14ac:dyDescent="0.2">
      <c r="A483" s="68" t="s">
        <v>53</v>
      </c>
      <c r="B483" s="27">
        <v>1</v>
      </c>
      <c r="C483" s="3">
        <v>62532</v>
      </c>
      <c r="D483" s="73">
        <f>SUM(C483:C492)/COUNT(C483:C492)</f>
        <v>61178.8</v>
      </c>
      <c r="E483" s="58">
        <v>17671.099999999999</v>
      </c>
      <c r="F483" s="64">
        <f>SUM(E483:E492)/COUNT(E483:E492)</f>
        <v>17506.07</v>
      </c>
    </row>
    <row r="484" spans="1:6" x14ac:dyDescent="0.2">
      <c r="A484" s="68"/>
      <c r="B484" s="28">
        <v>2</v>
      </c>
      <c r="C484" s="5">
        <v>62496</v>
      </c>
      <c r="D484" s="69"/>
      <c r="E484" s="59">
        <v>17387.400000000001</v>
      </c>
      <c r="F484" s="65"/>
    </row>
    <row r="485" spans="1:6" x14ac:dyDescent="0.2">
      <c r="A485" s="68"/>
      <c r="B485" s="28">
        <v>3</v>
      </c>
      <c r="C485" s="5">
        <v>62222</v>
      </c>
      <c r="D485" s="69"/>
      <c r="E485" s="59">
        <v>17504.7</v>
      </c>
      <c r="F485" s="65"/>
    </row>
    <row r="486" spans="1:6" x14ac:dyDescent="0.2">
      <c r="A486" s="68"/>
      <c r="B486" s="28">
        <v>4</v>
      </c>
      <c r="C486" s="5">
        <v>61989</v>
      </c>
      <c r="D486" s="69"/>
      <c r="E486" s="59">
        <v>17921.2</v>
      </c>
      <c r="F486" s="65"/>
    </row>
    <row r="487" spans="1:6" x14ac:dyDescent="0.2">
      <c r="A487" s="68"/>
      <c r="B487" s="24">
        <v>5</v>
      </c>
      <c r="C487" s="11">
        <v>61881</v>
      </c>
      <c r="D487" s="69"/>
      <c r="E487" s="59">
        <v>17302.3</v>
      </c>
      <c r="F487" s="65"/>
    </row>
    <row r="488" spans="1:6" x14ac:dyDescent="0.2">
      <c r="A488" s="68"/>
      <c r="B488" s="29">
        <v>6</v>
      </c>
      <c r="C488" s="26">
        <v>60304</v>
      </c>
      <c r="D488" s="70"/>
      <c r="E488" s="59">
        <v>17562.2</v>
      </c>
      <c r="F488" s="65"/>
    </row>
    <row r="489" spans="1:6" x14ac:dyDescent="0.2">
      <c r="A489" s="68"/>
      <c r="B489" s="28">
        <v>7</v>
      </c>
      <c r="C489" s="26">
        <v>60413</v>
      </c>
      <c r="D489" s="69"/>
      <c r="E489" s="25">
        <v>17475.8</v>
      </c>
      <c r="F489" s="65"/>
    </row>
    <row r="490" spans="1:6" x14ac:dyDescent="0.2">
      <c r="A490" s="68"/>
      <c r="B490" s="28">
        <v>8</v>
      </c>
      <c r="C490" s="26">
        <v>60375</v>
      </c>
      <c r="D490" s="69"/>
      <c r="E490" s="25">
        <v>17396.099999999999</v>
      </c>
      <c r="F490" s="65"/>
    </row>
    <row r="491" spans="1:6" x14ac:dyDescent="0.2">
      <c r="A491" s="68"/>
      <c r="B491" s="28">
        <v>9</v>
      </c>
      <c r="C491" s="26">
        <v>59777</v>
      </c>
      <c r="D491" s="69"/>
      <c r="E491" s="25">
        <v>17438.3</v>
      </c>
      <c r="F491" s="65"/>
    </row>
    <row r="492" spans="1:6" x14ac:dyDescent="0.2">
      <c r="A492" s="68"/>
      <c r="B492" s="30">
        <v>10</v>
      </c>
      <c r="C492" s="31">
        <v>59799</v>
      </c>
      <c r="D492" s="71"/>
      <c r="E492" s="32">
        <v>17401.599999999999</v>
      </c>
      <c r="F492" s="72"/>
    </row>
    <row r="493" spans="1:6" x14ac:dyDescent="0.2">
      <c r="A493" s="68" t="s">
        <v>54</v>
      </c>
      <c r="B493" s="27">
        <v>1</v>
      </c>
      <c r="C493" s="3">
        <v>64494</v>
      </c>
      <c r="D493" s="73">
        <f>SUM(C493:C502)/COUNT(C493:C502)</f>
        <v>61463.7</v>
      </c>
      <c r="E493" s="58">
        <v>22220.9</v>
      </c>
      <c r="F493" s="64">
        <f>SUM(E493:E502)/COUNT(E493:E502)</f>
        <v>21878.010000000002</v>
      </c>
    </row>
    <row r="494" spans="1:6" x14ac:dyDescent="0.2">
      <c r="A494" s="68"/>
      <c r="B494" s="28">
        <v>2</v>
      </c>
      <c r="C494" s="5">
        <v>63941</v>
      </c>
      <c r="D494" s="69"/>
      <c r="E494" s="59">
        <v>21309.7</v>
      </c>
      <c r="F494" s="65"/>
    </row>
    <row r="495" spans="1:6" x14ac:dyDescent="0.2">
      <c r="A495" s="68"/>
      <c r="B495" s="28">
        <v>3</v>
      </c>
      <c r="C495" s="5">
        <v>62436</v>
      </c>
      <c r="D495" s="69"/>
      <c r="E495" s="59">
        <v>21830.799999999999</v>
      </c>
      <c r="F495" s="65"/>
    </row>
    <row r="496" spans="1:6" x14ac:dyDescent="0.2">
      <c r="A496" s="68"/>
      <c r="B496" s="28">
        <v>4</v>
      </c>
      <c r="C496" s="5">
        <v>62557</v>
      </c>
      <c r="D496" s="69"/>
      <c r="E496" s="59">
        <v>21786.799999999999</v>
      </c>
      <c r="F496" s="65"/>
    </row>
    <row r="497" spans="1:6" x14ac:dyDescent="0.2">
      <c r="A497" s="68"/>
      <c r="B497" s="24">
        <v>5</v>
      </c>
      <c r="C497" s="11">
        <v>62227</v>
      </c>
      <c r="D497" s="69"/>
      <c r="E497" s="59">
        <v>21734.5</v>
      </c>
      <c r="F497" s="65"/>
    </row>
    <row r="498" spans="1:6" x14ac:dyDescent="0.2">
      <c r="A498" s="68"/>
      <c r="B498" s="29">
        <v>6</v>
      </c>
      <c r="C498" s="26">
        <v>59947</v>
      </c>
      <c r="D498" s="70"/>
      <c r="E498" s="59">
        <v>22222.5</v>
      </c>
      <c r="F498" s="65"/>
    </row>
    <row r="499" spans="1:6" x14ac:dyDescent="0.2">
      <c r="A499" s="68"/>
      <c r="B499" s="28">
        <v>7</v>
      </c>
      <c r="C499" s="26">
        <v>60297</v>
      </c>
      <c r="D499" s="69"/>
      <c r="E499" s="25">
        <v>21925.200000000001</v>
      </c>
      <c r="F499" s="65"/>
    </row>
    <row r="500" spans="1:6" x14ac:dyDescent="0.2">
      <c r="A500" s="68"/>
      <c r="B500" s="28">
        <v>8</v>
      </c>
      <c r="C500" s="26">
        <v>59926</v>
      </c>
      <c r="D500" s="69"/>
      <c r="E500" s="25">
        <v>21831.599999999999</v>
      </c>
      <c r="F500" s="65"/>
    </row>
    <row r="501" spans="1:6" x14ac:dyDescent="0.2">
      <c r="A501" s="68"/>
      <c r="B501" s="28">
        <v>9</v>
      </c>
      <c r="C501" s="26">
        <v>59490</v>
      </c>
      <c r="D501" s="69"/>
      <c r="E501" s="25">
        <v>22118.2</v>
      </c>
      <c r="F501" s="65"/>
    </row>
    <row r="502" spans="1:6" x14ac:dyDescent="0.2">
      <c r="A502" s="68"/>
      <c r="B502" s="30">
        <v>10</v>
      </c>
      <c r="C502" s="31">
        <v>59322</v>
      </c>
      <c r="D502" s="71"/>
      <c r="E502" s="32">
        <v>21799.9</v>
      </c>
      <c r="F502" s="72"/>
    </row>
    <row r="503" spans="1:6" x14ac:dyDescent="0.2">
      <c r="A503" s="68" t="s">
        <v>55</v>
      </c>
      <c r="B503" s="27">
        <v>1</v>
      </c>
      <c r="C503" s="3">
        <v>67219</v>
      </c>
      <c r="D503" s="73">
        <f>SUM(C503:C512)/COUNT(C503:C512)</f>
        <v>66297.600000000006</v>
      </c>
      <c r="E503" s="58">
        <v>19349.099999999999</v>
      </c>
      <c r="F503" s="64">
        <f>SUM(E503:E512)/COUNT(E503:E512)</f>
        <v>17539.639999999996</v>
      </c>
    </row>
    <row r="504" spans="1:6" x14ac:dyDescent="0.2">
      <c r="A504" s="68"/>
      <c r="B504" s="28">
        <v>2</v>
      </c>
      <c r="C504" s="5">
        <v>67350</v>
      </c>
      <c r="D504" s="69"/>
      <c r="E504" s="59">
        <v>19486.599999999999</v>
      </c>
      <c r="F504" s="65"/>
    </row>
    <row r="505" spans="1:6" x14ac:dyDescent="0.2">
      <c r="A505" s="68"/>
      <c r="B505" s="28">
        <v>3</v>
      </c>
      <c r="C505" s="5">
        <v>67350</v>
      </c>
      <c r="D505" s="69"/>
      <c r="E505" s="59">
        <v>19440.2</v>
      </c>
      <c r="F505" s="65"/>
    </row>
    <row r="506" spans="1:6" x14ac:dyDescent="0.2">
      <c r="A506" s="68"/>
      <c r="B506" s="28">
        <v>4</v>
      </c>
      <c r="C506" s="5">
        <v>67494</v>
      </c>
      <c r="D506" s="69"/>
      <c r="E506" s="59">
        <v>19443.599999999999</v>
      </c>
      <c r="F506" s="65"/>
    </row>
    <row r="507" spans="1:6" x14ac:dyDescent="0.2">
      <c r="A507" s="68"/>
      <c r="B507" s="24">
        <v>5</v>
      </c>
      <c r="C507" s="11">
        <v>67569</v>
      </c>
      <c r="D507" s="69"/>
      <c r="E507" s="59">
        <v>19581.099999999999</v>
      </c>
      <c r="F507" s="65"/>
    </row>
    <row r="508" spans="1:6" x14ac:dyDescent="0.2">
      <c r="A508" s="68"/>
      <c r="B508" s="29">
        <v>6</v>
      </c>
      <c r="C508" s="26">
        <v>65478</v>
      </c>
      <c r="D508" s="70"/>
      <c r="E508" s="59">
        <v>19470.7</v>
      </c>
      <c r="F508" s="65"/>
    </row>
    <row r="509" spans="1:6" x14ac:dyDescent="0.2">
      <c r="A509" s="68"/>
      <c r="B509" s="28">
        <v>7</v>
      </c>
      <c r="C509" s="26">
        <v>65615</v>
      </c>
      <c r="D509" s="69"/>
      <c r="E509" s="25">
        <v>20015</v>
      </c>
      <c r="F509" s="65"/>
    </row>
    <row r="510" spans="1:6" x14ac:dyDescent="0.2">
      <c r="A510" s="68"/>
      <c r="B510" s="28">
        <v>8</v>
      </c>
      <c r="C510" s="26">
        <v>65123</v>
      </c>
      <c r="D510" s="69"/>
      <c r="E510" s="25">
        <v>19304.8</v>
      </c>
      <c r="F510" s="65"/>
    </row>
    <row r="511" spans="1:6" x14ac:dyDescent="0.2">
      <c r="A511" s="68"/>
      <c r="B511" s="28">
        <v>9</v>
      </c>
      <c r="C511" s="26">
        <v>64500</v>
      </c>
      <c r="D511" s="69"/>
      <c r="E511" s="25">
        <v>19304.3</v>
      </c>
      <c r="F511" s="65"/>
    </row>
    <row r="512" spans="1:6" x14ac:dyDescent="0.2">
      <c r="A512" s="68"/>
      <c r="B512" s="30">
        <v>10</v>
      </c>
      <c r="C512" s="31">
        <v>65278</v>
      </c>
      <c r="D512" s="71"/>
      <c r="E512" s="32">
        <v>1</v>
      </c>
      <c r="F512" s="72"/>
    </row>
    <row r="513" spans="1:6" x14ac:dyDescent="0.2">
      <c r="A513" s="68" t="s">
        <v>56</v>
      </c>
      <c r="B513" s="27">
        <v>1</v>
      </c>
      <c r="C513" s="3">
        <v>67595</v>
      </c>
      <c r="D513" s="73">
        <f>SUM(C513:C522)/COUNT(C513:C522)</f>
        <v>66678.7</v>
      </c>
      <c r="E513" s="58">
        <v>18464.3</v>
      </c>
      <c r="F513" s="64">
        <f>SUM(E513:E522)/COUNT(E513:E522)</f>
        <v>18368.650000000001</v>
      </c>
    </row>
    <row r="514" spans="1:6" x14ac:dyDescent="0.2">
      <c r="A514" s="68"/>
      <c r="B514" s="28">
        <v>2</v>
      </c>
      <c r="C514" s="5">
        <v>67442</v>
      </c>
      <c r="D514" s="69"/>
      <c r="E514" s="59">
        <v>18109.3</v>
      </c>
      <c r="F514" s="65"/>
    </row>
    <row r="515" spans="1:6" x14ac:dyDescent="0.2">
      <c r="A515" s="68"/>
      <c r="B515" s="28">
        <v>3</v>
      </c>
      <c r="C515" s="5">
        <v>68384</v>
      </c>
      <c r="D515" s="69"/>
      <c r="E515" s="59">
        <v>18550</v>
      </c>
      <c r="F515" s="65"/>
    </row>
    <row r="516" spans="1:6" x14ac:dyDescent="0.2">
      <c r="A516" s="68"/>
      <c r="B516" s="28">
        <v>4</v>
      </c>
      <c r="C516" s="5">
        <v>67495</v>
      </c>
      <c r="D516" s="69"/>
      <c r="E516" s="59">
        <v>17969.7</v>
      </c>
      <c r="F516" s="65"/>
    </row>
    <row r="517" spans="1:6" x14ac:dyDescent="0.2">
      <c r="A517" s="68"/>
      <c r="B517" s="24">
        <v>5</v>
      </c>
      <c r="C517" s="11">
        <v>68576</v>
      </c>
      <c r="D517" s="69"/>
      <c r="E517" s="59">
        <v>17969.7</v>
      </c>
      <c r="F517" s="65"/>
    </row>
    <row r="518" spans="1:6" x14ac:dyDescent="0.2">
      <c r="A518" s="68"/>
      <c r="B518" s="29">
        <v>6</v>
      </c>
      <c r="C518" s="26">
        <v>65585</v>
      </c>
      <c r="D518" s="70"/>
      <c r="E518" s="59">
        <v>18775.5</v>
      </c>
      <c r="F518" s="65"/>
    </row>
    <row r="519" spans="1:6" x14ac:dyDescent="0.2">
      <c r="A519" s="68"/>
      <c r="B519" s="28">
        <v>7</v>
      </c>
      <c r="C519" s="26">
        <v>65379</v>
      </c>
      <c r="D519" s="69"/>
      <c r="E519" s="25">
        <v>18497.7</v>
      </c>
      <c r="F519" s="65"/>
    </row>
    <row r="520" spans="1:6" x14ac:dyDescent="0.2">
      <c r="A520" s="68"/>
      <c r="B520" s="28">
        <v>8</v>
      </c>
      <c r="C520" s="26">
        <v>65376</v>
      </c>
      <c r="D520" s="69"/>
      <c r="E520" s="25">
        <v>18131.5</v>
      </c>
      <c r="F520" s="65"/>
    </row>
    <row r="521" spans="1:6" x14ac:dyDescent="0.2">
      <c r="A521" s="68"/>
      <c r="B521" s="28">
        <v>9</v>
      </c>
      <c r="C521" s="26">
        <v>65278</v>
      </c>
      <c r="D521" s="69"/>
      <c r="E521" s="25">
        <v>18955.3</v>
      </c>
      <c r="F521" s="65"/>
    </row>
    <row r="522" spans="1:6" x14ac:dyDescent="0.2">
      <c r="A522" s="68"/>
      <c r="B522" s="30">
        <v>10</v>
      </c>
      <c r="C522" s="31">
        <v>65677</v>
      </c>
      <c r="D522" s="71"/>
      <c r="E522" s="32">
        <v>18263.5</v>
      </c>
      <c r="F522" s="72"/>
    </row>
    <row r="523" spans="1:6" x14ac:dyDescent="0.2">
      <c r="A523" s="68" t="s">
        <v>57</v>
      </c>
      <c r="B523" s="27">
        <v>1</v>
      </c>
      <c r="C523" s="3">
        <v>67632</v>
      </c>
      <c r="D523" s="73">
        <f>SUM(C523:C532)/COUNT(C523:C532)</f>
        <v>66391</v>
      </c>
      <c r="E523" s="58">
        <v>33490.800000000003</v>
      </c>
      <c r="F523" s="64">
        <f>SUM(E523:E532)/COUNT(E523:E532)</f>
        <v>33667.24</v>
      </c>
    </row>
    <row r="524" spans="1:6" x14ac:dyDescent="0.2">
      <c r="A524" s="68"/>
      <c r="B524" s="28">
        <v>2</v>
      </c>
      <c r="C524" s="5">
        <v>67604</v>
      </c>
      <c r="D524" s="69"/>
      <c r="E524" s="59">
        <v>34138.1</v>
      </c>
      <c r="F524" s="65"/>
    </row>
    <row r="525" spans="1:6" x14ac:dyDescent="0.2">
      <c r="A525" s="68"/>
      <c r="B525" s="28">
        <v>3</v>
      </c>
      <c r="C525" s="5">
        <v>67200</v>
      </c>
      <c r="D525" s="69"/>
      <c r="E525" s="59">
        <v>33594.1</v>
      </c>
      <c r="F525" s="65"/>
    </row>
    <row r="526" spans="1:6" x14ac:dyDescent="0.2">
      <c r="A526" s="68"/>
      <c r="B526" s="28">
        <v>4</v>
      </c>
      <c r="C526" s="5">
        <v>67185</v>
      </c>
      <c r="D526" s="69"/>
      <c r="E526" s="59">
        <v>33068.5</v>
      </c>
      <c r="F526" s="65"/>
    </row>
    <row r="527" spans="1:6" x14ac:dyDescent="0.2">
      <c r="A527" s="68"/>
      <c r="B527" s="24">
        <v>5</v>
      </c>
      <c r="C527" s="11">
        <v>67709</v>
      </c>
      <c r="D527" s="69"/>
      <c r="E527" s="59">
        <v>34195.5</v>
      </c>
      <c r="F527" s="65"/>
    </row>
    <row r="528" spans="1:6" x14ac:dyDescent="0.2">
      <c r="A528" s="68"/>
      <c r="B528" s="29">
        <v>6</v>
      </c>
      <c r="C528" s="26">
        <v>65534</v>
      </c>
      <c r="D528" s="70"/>
      <c r="E528" s="59">
        <v>33077.800000000003</v>
      </c>
      <c r="F528" s="65"/>
    </row>
    <row r="529" spans="1:6" x14ac:dyDescent="0.2">
      <c r="A529" s="68"/>
      <c r="B529" s="28">
        <v>7</v>
      </c>
      <c r="C529" s="26">
        <v>65415</v>
      </c>
      <c r="D529" s="69"/>
      <c r="E529" s="25">
        <v>34377</v>
      </c>
      <c r="F529" s="65"/>
    </row>
    <row r="530" spans="1:6" x14ac:dyDescent="0.2">
      <c r="A530" s="68"/>
      <c r="B530" s="28">
        <v>8</v>
      </c>
      <c r="C530" s="26">
        <v>65194</v>
      </c>
      <c r="D530" s="69"/>
      <c r="E530" s="25">
        <v>33204.5</v>
      </c>
      <c r="F530" s="65"/>
    </row>
    <row r="531" spans="1:6" x14ac:dyDescent="0.2">
      <c r="A531" s="68"/>
      <c r="B531" s="28">
        <v>9</v>
      </c>
      <c r="C531" s="26">
        <v>65301</v>
      </c>
      <c r="D531" s="69"/>
      <c r="E531" s="25">
        <v>33934.300000000003</v>
      </c>
      <c r="F531" s="65"/>
    </row>
    <row r="532" spans="1:6" x14ac:dyDescent="0.2">
      <c r="A532" s="68"/>
      <c r="B532" s="30">
        <v>10</v>
      </c>
      <c r="C532" s="31">
        <v>65136</v>
      </c>
      <c r="D532" s="71"/>
      <c r="E532" s="32">
        <v>33591.800000000003</v>
      </c>
      <c r="F532" s="72"/>
    </row>
    <row r="533" spans="1:6" x14ac:dyDescent="0.2">
      <c r="A533" s="68" t="s">
        <v>58</v>
      </c>
      <c r="B533" s="27">
        <v>1</v>
      </c>
      <c r="C533" s="3">
        <v>67543</v>
      </c>
      <c r="D533" s="73">
        <f>SUM(C533:C542)/COUNT(C533:C542)</f>
        <v>67464.800000000003</v>
      </c>
      <c r="E533" s="58">
        <v>12737</v>
      </c>
      <c r="F533" s="64">
        <f>SUM(E533:E542)/COUNT(E533:E542)</f>
        <v>12551.48</v>
      </c>
    </row>
    <row r="534" spans="1:6" x14ac:dyDescent="0.2">
      <c r="A534" s="68"/>
      <c r="B534" s="28">
        <v>2</v>
      </c>
      <c r="C534" s="5">
        <v>67557</v>
      </c>
      <c r="D534" s="69"/>
      <c r="E534" s="59">
        <v>12679.2</v>
      </c>
      <c r="F534" s="65"/>
    </row>
    <row r="535" spans="1:6" x14ac:dyDescent="0.2">
      <c r="A535" s="68"/>
      <c r="B535" s="28">
        <v>3</v>
      </c>
      <c r="C535" s="5">
        <v>67781</v>
      </c>
      <c r="D535" s="69"/>
      <c r="E535" s="59">
        <v>12454.9</v>
      </c>
      <c r="F535" s="65"/>
    </row>
    <row r="536" spans="1:6" x14ac:dyDescent="0.2">
      <c r="A536" s="68"/>
      <c r="B536" s="28">
        <v>4</v>
      </c>
      <c r="C536" s="5">
        <v>69180</v>
      </c>
      <c r="D536" s="69"/>
      <c r="E536" s="59">
        <v>12649</v>
      </c>
      <c r="F536" s="65"/>
    </row>
    <row r="537" spans="1:6" x14ac:dyDescent="0.2">
      <c r="A537" s="68"/>
      <c r="B537" s="24">
        <v>5</v>
      </c>
      <c r="C537" s="11">
        <v>69006</v>
      </c>
      <c r="D537" s="69"/>
      <c r="E537" s="59">
        <v>12509.7</v>
      </c>
      <c r="F537" s="65"/>
    </row>
    <row r="538" spans="1:6" x14ac:dyDescent="0.2">
      <c r="A538" s="68"/>
      <c r="B538" s="29">
        <v>6</v>
      </c>
      <c r="C538" s="26">
        <v>67914</v>
      </c>
      <c r="D538" s="70"/>
      <c r="E538" s="59">
        <v>12428.9</v>
      </c>
      <c r="F538" s="65"/>
    </row>
    <row r="539" spans="1:6" x14ac:dyDescent="0.2">
      <c r="A539" s="68"/>
      <c r="B539" s="28">
        <v>7</v>
      </c>
      <c r="C539" s="26">
        <v>68967</v>
      </c>
      <c r="D539" s="69"/>
      <c r="E539" s="25">
        <v>12636.4</v>
      </c>
      <c r="F539" s="65"/>
    </row>
    <row r="540" spans="1:6" x14ac:dyDescent="0.2">
      <c r="A540" s="68"/>
      <c r="B540" s="28">
        <v>8</v>
      </c>
      <c r="C540" s="26">
        <v>65947</v>
      </c>
      <c r="D540" s="69"/>
      <c r="E540" s="25">
        <v>12509.7</v>
      </c>
      <c r="F540" s="65"/>
    </row>
    <row r="541" spans="1:6" x14ac:dyDescent="0.2">
      <c r="A541" s="68"/>
      <c r="B541" s="28">
        <v>9</v>
      </c>
      <c r="C541" s="26">
        <v>65703</v>
      </c>
      <c r="D541" s="69"/>
      <c r="E541" s="25">
        <v>12517.5</v>
      </c>
      <c r="F541" s="65"/>
    </row>
    <row r="542" spans="1:6" x14ac:dyDescent="0.2">
      <c r="A542" s="68"/>
      <c r="B542" s="30">
        <v>10</v>
      </c>
      <c r="C542" s="31">
        <v>65050</v>
      </c>
      <c r="D542" s="71"/>
      <c r="E542" s="32">
        <v>12392.5</v>
      </c>
      <c r="F542" s="72"/>
    </row>
    <row r="543" spans="1:6" x14ac:dyDescent="0.2">
      <c r="A543" s="68" t="s">
        <v>59</v>
      </c>
      <c r="B543" s="27">
        <v>1</v>
      </c>
      <c r="C543" s="3">
        <v>68174</v>
      </c>
      <c r="D543" s="73">
        <f>SUM(C543:C552)/COUNT(C543:C552)</f>
        <v>67971</v>
      </c>
      <c r="E543" s="58">
        <v>17431</v>
      </c>
      <c r="F543" s="64">
        <f>SUM(E543:E552)/COUNT(E543:E552)</f>
        <v>17000.96</v>
      </c>
    </row>
    <row r="544" spans="1:6" x14ac:dyDescent="0.2">
      <c r="A544" s="68"/>
      <c r="B544" s="28">
        <v>2</v>
      </c>
      <c r="C544" s="5">
        <v>68626</v>
      </c>
      <c r="D544" s="69"/>
      <c r="E544" s="59">
        <v>16634.099999999999</v>
      </c>
      <c r="F544" s="65"/>
    </row>
    <row r="545" spans="1:6" x14ac:dyDescent="0.2">
      <c r="A545" s="68"/>
      <c r="B545" s="28">
        <v>3</v>
      </c>
      <c r="C545" s="5">
        <v>69427</v>
      </c>
      <c r="D545" s="69"/>
      <c r="E545" s="59">
        <v>16962.7</v>
      </c>
      <c r="F545" s="65"/>
    </row>
    <row r="546" spans="1:6" x14ac:dyDescent="0.2">
      <c r="A546" s="68"/>
      <c r="B546" s="28">
        <v>4</v>
      </c>
      <c r="C546" s="5">
        <v>67152</v>
      </c>
      <c r="D546" s="69"/>
      <c r="E546" s="59">
        <v>16366.1</v>
      </c>
      <c r="F546" s="65"/>
    </row>
    <row r="547" spans="1:6" x14ac:dyDescent="0.2">
      <c r="A547" s="68"/>
      <c r="B547" s="24">
        <v>5</v>
      </c>
      <c r="C547" s="11">
        <v>66927</v>
      </c>
      <c r="D547" s="69"/>
      <c r="E547" s="59">
        <v>17075.8</v>
      </c>
      <c r="F547" s="65"/>
    </row>
    <row r="548" spans="1:6" x14ac:dyDescent="0.2">
      <c r="A548" s="68"/>
      <c r="B548" s="29">
        <v>6</v>
      </c>
      <c r="C548" s="26">
        <v>69608</v>
      </c>
      <c r="D548" s="70"/>
      <c r="E548" s="59">
        <v>17355.2</v>
      </c>
      <c r="F548" s="65"/>
    </row>
    <row r="549" spans="1:6" x14ac:dyDescent="0.2">
      <c r="A549" s="68"/>
      <c r="B549" s="28">
        <v>7</v>
      </c>
      <c r="C549" s="26">
        <v>67510</v>
      </c>
      <c r="D549" s="69"/>
      <c r="E549" s="25">
        <v>17325.2</v>
      </c>
      <c r="F549" s="65"/>
    </row>
    <row r="550" spans="1:6" x14ac:dyDescent="0.2">
      <c r="A550" s="68"/>
      <c r="B550" s="28">
        <v>8</v>
      </c>
      <c r="C550" s="26">
        <v>67507</v>
      </c>
      <c r="D550" s="69"/>
      <c r="E550" s="25">
        <v>17140.900000000001</v>
      </c>
      <c r="F550" s="65"/>
    </row>
    <row r="551" spans="1:6" x14ac:dyDescent="0.2">
      <c r="A551" s="68"/>
      <c r="B551" s="28">
        <v>9</v>
      </c>
      <c r="C551" s="26">
        <v>67459</v>
      </c>
      <c r="D551" s="69"/>
      <c r="E551" s="25">
        <v>16634.099999999999</v>
      </c>
      <c r="F551" s="65"/>
    </row>
    <row r="552" spans="1:6" x14ac:dyDescent="0.2">
      <c r="A552" s="68"/>
      <c r="B552" s="30">
        <v>10</v>
      </c>
      <c r="C552" s="31">
        <v>67320</v>
      </c>
      <c r="D552" s="71"/>
      <c r="E552" s="32">
        <v>17084.5</v>
      </c>
      <c r="F552" s="72"/>
    </row>
    <row r="553" spans="1:6" x14ac:dyDescent="0.2">
      <c r="A553" s="68" t="s">
        <v>60</v>
      </c>
      <c r="B553" s="27">
        <v>1</v>
      </c>
      <c r="C553" s="3">
        <v>72342</v>
      </c>
      <c r="D553" s="73">
        <f>SUM(C553:C562)/COUNT(C553:C562)</f>
        <v>72753.899999999994</v>
      </c>
      <c r="E553" s="58">
        <v>27273.8</v>
      </c>
      <c r="F553" s="64">
        <f>SUM(E553:E562)/COUNT(E553:E562)</f>
        <v>27725.590000000004</v>
      </c>
    </row>
    <row r="554" spans="1:6" x14ac:dyDescent="0.2">
      <c r="A554" s="68"/>
      <c r="B554" s="28">
        <v>2</v>
      </c>
      <c r="C554" s="5">
        <v>72527</v>
      </c>
      <c r="D554" s="69"/>
      <c r="E554" s="59">
        <v>27912.5</v>
      </c>
      <c r="F554" s="65"/>
    </row>
    <row r="555" spans="1:6" x14ac:dyDescent="0.2">
      <c r="A555" s="68"/>
      <c r="B555" s="28">
        <v>3</v>
      </c>
      <c r="C555" s="5">
        <v>72625</v>
      </c>
      <c r="D555" s="69"/>
      <c r="E555" s="59">
        <v>27228.5</v>
      </c>
      <c r="F555" s="65"/>
    </row>
    <row r="556" spans="1:6" x14ac:dyDescent="0.2">
      <c r="A556" s="68"/>
      <c r="B556" s="28">
        <v>4</v>
      </c>
      <c r="C556" s="5">
        <v>72453</v>
      </c>
      <c r="D556" s="69"/>
      <c r="E556" s="59">
        <v>27669.3</v>
      </c>
      <c r="F556" s="65"/>
    </row>
    <row r="557" spans="1:6" x14ac:dyDescent="0.2">
      <c r="A557" s="68"/>
      <c r="B557" s="24">
        <v>5</v>
      </c>
      <c r="C557" s="11">
        <v>74171</v>
      </c>
      <c r="D557" s="69"/>
      <c r="E557" s="59">
        <v>27283.3</v>
      </c>
      <c r="F557" s="65"/>
    </row>
    <row r="558" spans="1:6" x14ac:dyDescent="0.2">
      <c r="A558" s="68"/>
      <c r="B558" s="29">
        <v>6</v>
      </c>
      <c r="C558" s="26">
        <v>72402</v>
      </c>
      <c r="D558" s="70"/>
      <c r="E558" s="59">
        <v>28026.5</v>
      </c>
      <c r="F558" s="65"/>
    </row>
    <row r="559" spans="1:6" x14ac:dyDescent="0.2">
      <c r="A559" s="68"/>
      <c r="B559" s="28">
        <v>7</v>
      </c>
      <c r="C559" s="26">
        <v>72292</v>
      </c>
      <c r="D559" s="69"/>
      <c r="E559" s="25">
        <v>28127.4</v>
      </c>
      <c r="F559" s="65"/>
    </row>
    <row r="560" spans="1:6" x14ac:dyDescent="0.2">
      <c r="A560" s="68"/>
      <c r="B560" s="28">
        <v>8</v>
      </c>
      <c r="C560" s="26">
        <v>73648</v>
      </c>
      <c r="D560" s="69"/>
      <c r="E560" s="25">
        <v>28403.599999999999</v>
      </c>
      <c r="F560" s="65"/>
    </row>
    <row r="561" spans="1:6" x14ac:dyDescent="0.2">
      <c r="A561" s="68"/>
      <c r="B561" s="28">
        <v>9</v>
      </c>
      <c r="C561" s="26">
        <v>72459</v>
      </c>
      <c r="D561" s="69"/>
      <c r="E561" s="25">
        <v>27709</v>
      </c>
      <c r="F561" s="65"/>
    </row>
    <row r="562" spans="1:6" x14ac:dyDescent="0.2">
      <c r="A562" s="68"/>
      <c r="B562" s="30">
        <v>10</v>
      </c>
      <c r="C562" s="31">
        <v>72620</v>
      </c>
      <c r="D562" s="71"/>
      <c r="E562" s="32">
        <v>27622</v>
      </c>
      <c r="F562" s="72"/>
    </row>
    <row r="563" spans="1:6" x14ac:dyDescent="0.2">
      <c r="A563" s="68" t="s">
        <v>61</v>
      </c>
      <c r="B563" s="27">
        <v>1</v>
      </c>
      <c r="C563" s="3">
        <v>72751</v>
      </c>
      <c r="D563" s="73">
        <f>SUM(C563:C572)/COUNT(C563:C572)</f>
        <v>72563.199999999997</v>
      </c>
      <c r="E563" s="58">
        <v>26005.5</v>
      </c>
      <c r="F563" s="64">
        <f>SUM(E563:E572)/COUNT(E563:E572)</f>
        <v>25487.01</v>
      </c>
    </row>
    <row r="564" spans="1:6" x14ac:dyDescent="0.2">
      <c r="A564" s="68"/>
      <c r="B564" s="28">
        <v>2</v>
      </c>
      <c r="C564" s="5">
        <v>72682</v>
      </c>
      <c r="D564" s="69"/>
      <c r="E564" s="59">
        <v>25383.4</v>
      </c>
      <c r="F564" s="65"/>
    </row>
    <row r="565" spans="1:6" x14ac:dyDescent="0.2">
      <c r="A565" s="68"/>
      <c r="B565" s="28">
        <v>3</v>
      </c>
      <c r="C565" s="5">
        <v>72869</v>
      </c>
      <c r="D565" s="69"/>
      <c r="E565" s="59">
        <v>24558.6</v>
      </c>
      <c r="F565" s="65"/>
    </row>
    <row r="566" spans="1:6" x14ac:dyDescent="0.2">
      <c r="A566" s="68"/>
      <c r="B566" s="28">
        <v>4</v>
      </c>
      <c r="C566" s="5">
        <v>72740</v>
      </c>
      <c r="D566" s="69"/>
      <c r="E566" s="59">
        <v>25657.200000000001</v>
      </c>
      <c r="F566" s="65"/>
    </row>
    <row r="567" spans="1:6" x14ac:dyDescent="0.2">
      <c r="A567" s="68"/>
      <c r="B567" s="24">
        <v>5</v>
      </c>
      <c r="C567" s="11">
        <v>72678</v>
      </c>
      <c r="D567" s="69"/>
      <c r="E567" s="59">
        <v>25567.599999999999</v>
      </c>
      <c r="F567" s="65"/>
    </row>
    <row r="568" spans="1:6" x14ac:dyDescent="0.2">
      <c r="A568" s="68"/>
      <c r="B568" s="29">
        <v>6</v>
      </c>
      <c r="C568" s="26">
        <v>72091</v>
      </c>
      <c r="D568" s="70"/>
      <c r="E568" s="59">
        <v>25671.3</v>
      </c>
      <c r="F568" s="65"/>
    </row>
    <row r="569" spans="1:6" x14ac:dyDescent="0.2">
      <c r="A569" s="68"/>
      <c r="B569" s="28">
        <v>7</v>
      </c>
      <c r="C569" s="26">
        <v>72669</v>
      </c>
      <c r="D569" s="69"/>
      <c r="E569" s="25">
        <v>25510.799999999999</v>
      </c>
      <c r="F569" s="65"/>
    </row>
    <row r="570" spans="1:6" x14ac:dyDescent="0.2">
      <c r="A570" s="68"/>
      <c r="B570" s="28">
        <v>8</v>
      </c>
      <c r="C570" s="26">
        <v>72166</v>
      </c>
      <c r="D570" s="69"/>
      <c r="E570" s="25">
        <v>25110.400000000001</v>
      </c>
      <c r="F570" s="65"/>
    </row>
    <row r="571" spans="1:6" x14ac:dyDescent="0.2">
      <c r="A571" s="68"/>
      <c r="B571" s="28">
        <v>9</v>
      </c>
      <c r="C571" s="26">
        <v>72391</v>
      </c>
      <c r="D571" s="69"/>
      <c r="E571" s="25">
        <v>25733.7</v>
      </c>
      <c r="F571" s="65"/>
    </row>
    <row r="572" spans="1:6" x14ac:dyDescent="0.2">
      <c r="A572" s="68"/>
      <c r="B572" s="30">
        <v>10</v>
      </c>
      <c r="C572" s="31">
        <v>72595</v>
      </c>
      <c r="D572" s="71"/>
      <c r="E572" s="32">
        <v>25671.599999999999</v>
      </c>
      <c r="F572" s="72"/>
    </row>
    <row r="573" spans="1:6" x14ac:dyDescent="0.2">
      <c r="A573" s="68" t="s">
        <v>62</v>
      </c>
      <c r="B573" s="27">
        <v>1</v>
      </c>
      <c r="C573" s="3">
        <v>72606</v>
      </c>
      <c r="D573" s="73">
        <f>SUM(C573:C582)/COUNT(C573:C582)</f>
        <v>72402.7</v>
      </c>
      <c r="E573" s="58">
        <v>14872</v>
      </c>
      <c r="F573" s="64">
        <f>SUM(E573:E582)/COUNT(E573:E582)</f>
        <v>14882.599999999997</v>
      </c>
    </row>
    <row r="574" spans="1:6" x14ac:dyDescent="0.2">
      <c r="A574" s="68"/>
      <c r="B574" s="28">
        <v>2</v>
      </c>
      <c r="C574" s="5">
        <v>72750</v>
      </c>
      <c r="D574" s="69"/>
      <c r="E574" s="59">
        <v>15126.4</v>
      </c>
      <c r="F574" s="65"/>
    </row>
    <row r="575" spans="1:6" x14ac:dyDescent="0.2">
      <c r="A575" s="68"/>
      <c r="B575" s="28">
        <v>3</v>
      </c>
      <c r="C575" s="5">
        <v>73075</v>
      </c>
      <c r="D575" s="69"/>
      <c r="E575" s="59">
        <v>15126.4</v>
      </c>
      <c r="F575" s="65"/>
    </row>
    <row r="576" spans="1:6" x14ac:dyDescent="0.2">
      <c r="A576" s="68"/>
      <c r="B576" s="28">
        <v>4</v>
      </c>
      <c r="C576" s="5">
        <v>72563</v>
      </c>
      <c r="D576" s="69"/>
      <c r="E576" s="59">
        <v>14809.2</v>
      </c>
      <c r="F576" s="65"/>
    </row>
    <row r="577" spans="1:6" x14ac:dyDescent="0.2">
      <c r="A577" s="68"/>
      <c r="B577" s="24">
        <v>5</v>
      </c>
      <c r="C577" s="11">
        <v>71839</v>
      </c>
      <c r="D577" s="69"/>
      <c r="E577" s="59">
        <v>14530.2</v>
      </c>
      <c r="F577" s="65"/>
    </row>
    <row r="578" spans="1:6" x14ac:dyDescent="0.2">
      <c r="A578" s="68"/>
      <c r="B578" s="29">
        <v>6</v>
      </c>
      <c r="C578" s="26">
        <v>72604</v>
      </c>
      <c r="D578" s="70"/>
      <c r="E578" s="59">
        <v>15004.8</v>
      </c>
      <c r="F578" s="65"/>
    </row>
    <row r="579" spans="1:6" x14ac:dyDescent="0.2">
      <c r="A579" s="68"/>
      <c r="B579" s="28">
        <v>7</v>
      </c>
      <c r="C579" s="26">
        <v>72319</v>
      </c>
      <c r="D579" s="69"/>
      <c r="E579" s="25">
        <v>14953.7</v>
      </c>
      <c r="F579" s="65"/>
    </row>
    <row r="580" spans="1:6" x14ac:dyDescent="0.2">
      <c r="A580" s="68"/>
      <c r="B580" s="28">
        <v>8</v>
      </c>
      <c r="C580" s="26">
        <v>72128</v>
      </c>
      <c r="D580" s="69"/>
      <c r="E580" s="25">
        <v>15054.4</v>
      </c>
      <c r="F580" s="65"/>
    </row>
    <row r="581" spans="1:6" x14ac:dyDescent="0.2">
      <c r="A581" s="68"/>
      <c r="B581" s="28">
        <v>9</v>
      </c>
      <c r="C581" s="26">
        <v>72073</v>
      </c>
      <c r="D581" s="69"/>
      <c r="E581" s="25">
        <v>15101.5</v>
      </c>
      <c r="F581" s="65"/>
    </row>
    <row r="582" spans="1:6" x14ac:dyDescent="0.2">
      <c r="A582" s="68"/>
      <c r="B582" s="30">
        <v>10</v>
      </c>
      <c r="C582" s="31">
        <v>72070</v>
      </c>
      <c r="D582" s="71"/>
      <c r="E582" s="32">
        <v>14247.4</v>
      </c>
      <c r="F582" s="72"/>
    </row>
    <row r="583" spans="1:6" x14ac:dyDescent="0.2">
      <c r="A583" s="68" t="s">
        <v>63</v>
      </c>
      <c r="B583" s="27">
        <v>1</v>
      </c>
      <c r="C583" s="3">
        <v>71687</v>
      </c>
      <c r="D583" s="73">
        <f>SUM(C583:C592)/COUNT(C583:C592)</f>
        <v>72308.899999999994</v>
      </c>
      <c r="E583" s="58">
        <v>27033.7</v>
      </c>
      <c r="F583" s="64">
        <f>SUM(E583:E592)/COUNT(E583:E592)</f>
        <v>26394.330000000005</v>
      </c>
    </row>
    <row r="584" spans="1:6" x14ac:dyDescent="0.2">
      <c r="A584" s="68"/>
      <c r="B584" s="28">
        <v>2</v>
      </c>
      <c r="C584" s="5">
        <v>72159</v>
      </c>
      <c r="D584" s="69"/>
      <c r="E584" s="59">
        <v>27176.6</v>
      </c>
      <c r="F584" s="65"/>
    </row>
    <row r="585" spans="1:6" x14ac:dyDescent="0.2">
      <c r="A585" s="68"/>
      <c r="B585" s="28">
        <v>3</v>
      </c>
      <c r="C585" s="5">
        <v>72355</v>
      </c>
      <c r="D585" s="69"/>
      <c r="E585" s="59">
        <v>26446.400000000001</v>
      </c>
      <c r="F585" s="65"/>
    </row>
    <row r="586" spans="1:6" x14ac:dyDescent="0.2">
      <c r="A586" s="68"/>
      <c r="B586" s="28">
        <v>4</v>
      </c>
      <c r="C586" s="5">
        <v>72509</v>
      </c>
      <c r="D586" s="69"/>
      <c r="E586" s="59">
        <v>26768.6</v>
      </c>
      <c r="F586" s="65"/>
    </row>
    <row r="587" spans="1:6" x14ac:dyDescent="0.2">
      <c r="A587" s="68"/>
      <c r="B587" s="24">
        <v>5</v>
      </c>
      <c r="C587" s="11">
        <v>72212</v>
      </c>
      <c r="D587" s="69"/>
      <c r="E587" s="59">
        <v>25984.7</v>
      </c>
      <c r="F587" s="65"/>
    </row>
    <row r="588" spans="1:6" x14ac:dyDescent="0.2">
      <c r="A588" s="68"/>
      <c r="B588" s="29">
        <v>6</v>
      </c>
      <c r="C588" s="26">
        <v>72324</v>
      </c>
      <c r="D588" s="70"/>
      <c r="E588" s="59">
        <v>26212.6</v>
      </c>
      <c r="F588" s="65"/>
    </row>
    <row r="589" spans="1:6" x14ac:dyDescent="0.2">
      <c r="A589" s="68"/>
      <c r="B589" s="28">
        <v>7</v>
      </c>
      <c r="C589" s="26">
        <v>72200</v>
      </c>
      <c r="D589" s="69"/>
      <c r="E589" s="25">
        <v>26233.1</v>
      </c>
      <c r="F589" s="65"/>
    </row>
    <row r="590" spans="1:6" x14ac:dyDescent="0.2">
      <c r="A590" s="68"/>
      <c r="B590" s="28">
        <v>8</v>
      </c>
      <c r="C590" s="26">
        <v>72495</v>
      </c>
      <c r="D590" s="69"/>
      <c r="E590" s="25">
        <v>25984.7</v>
      </c>
      <c r="F590" s="65"/>
    </row>
    <row r="591" spans="1:6" x14ac:dyDescent="0.2">
      <c r="A591" s="68"/>
      <c r="B591" s="28">
        <v>9</v>
      </c>
      <c r="C591" s="26">
        <v>72647</v>
      </c>
      <c r="D591" s="69"/>
      <c r="E591" s="25">
        <v>25982.799999999999</v>
      </c>
      <c r="F591" s="65"/>
    </row>
    <row r="592" spans="1:6" x14ac:dyDescent="0.2">
      <c r="A592" s="68"/>
      <c r="B592" s="30">
        <v>10</v>
      </c>
      <c r="C592" s="31">
        <v>72501</v>
      </c>
      <c r="D592" s="71"/>
      <c r="E592" s="32">
        <v>26120.1</v>
      </c>
      <c r="F592" s="72"/>
    </row>
    <row r="593" spans="1:6" x14ac:dyDescent="0.2">
      <c r="A593" s="68" t="s">
        <v>64</v>
      </c>
      <c r="B593" s="27">
        <v>1</v>
      </c>
      <c r="C593" s="3">
        <v>77871</v>
      </c>
      <c r="D593" s="73">
        <f>SUM(C593:C602)/COUNT(C593:C602)</f>
        <v>73829.600000000006</v>
      </c>
      <c r="E593" s="58">
        <v>20481.5</v>
      </c>
      <c r="F593" s="64">
        <f>SUM(E593:E602)/COUNT(E593:E602)</f>
        <v>20561.13</v>
      </c>
    </row>
    <row r="594" spans="1:6" x14ac:dyDescent="0.2">
      <c r="A594" s="68"/>
      <c r="B594" s="28">
        <v>2</v>
      </c>
      <c r="C594" s="5">
        <v>74279</v>
      </c>
      <c r="D594" s="69"/>
      <c r="E594" s="59">
        <v>20201</v>
      </c>
      <c r="F594" s="65"/>
    </row>
    <row r="595" spans="1:6" x14ac:dyDescent="0.2">
      <c r="A595" s="68"/>
      <c r="B595" s="28">
        <v>3</v>
      </c>
      <c r="C595" s="5">
        <v>72178</v>
      </c>
      <c r="D595" s="69"/>
      <c r="E595" s="59">
        <v>20544</v>
      </c>
      <c r="F595" s="65"/>
    </row>
    <row r="596" spans="1:6" x14ac:dyDescent="0.2">
      <c r="A596" s="68"/>
      <c r="B596" s="28">
        <v>4</v>
      </c>
      <c r="C596" s="5">
        <v>72404</v>
      </c>
      <c r="D596" s="69"/>
      <c r="E596" s="59">
        <v>20450.3</v>
      </c>
      <c r="F596" s="65"/>
    </row>
    <row r="597" spans="1:6" x14ac:dyDescent="0.2">
      <c r="A597" s="68"/>
      <c r="B597" s="24">
        <v>5</v>
      </c>
      <c r="C597" s="11">
        <v>76172</v>
      </c>
      <c r="D597" s="69"/>
      <c r="E597" s="59">
        <v>20293.2</v>
      </c>
      <c r="F597" s="65"/>
    </row>
    <row r="598" spans="1:6" x14ac:dyDescent="0.2">
      <c r="A598" s="68"/>
      <c r="B598" s="29">
        <v>6</v>
      </c>
      <c r="C598" s="26">
        <v>75917</v>
      </c>
      <c r="D598" s="70"/>
      <c r="E598" s="59">
        <v>20589.099999999999</v>
      </c>
      <c r="F598" s="65"/>
    </row>
    <row r="599" spans="1:6" x14ac:dyDescent="0.2">
      <c r="A599" s="68"/>
      <c r="B599" s="28">
        <v>7</v>
      </c>
      <c r="C599" s="26">
        <v>71986</v>
      </c>
      <c r="D599" s="69"/>
      <c r="E599" s="25">
        <v>20484.599999999999</v>
      </c>
      <c r="F599" s="65"/>
    </row>
    <row r="600" spans="1:6" x14ac:dyDescent="0.2">
      <c r="A600" s="68"/>
      <c r="B600" s="28">
        <v>8</v>
      </c>
      <c r="C600" s="26">
        <v>72127</v>
      </c>
      <c r="D600" s="69"/>
      <c r="E600" s="25">
        <v>20795.8</v>
      </c>
      <c r="F600" s="65"/>
    </row>
    <row r="601" spans="1:6" x14ac:dyDescent="0.2">
      <c r="A601" s="68"/>
      <c r="B601" s="28">
        <v>9</v>
      </c>
      <c r="C601" s="26">
        <v>72447</v>
      </c>
      <c r="D601" s="69"/>
      <c r="E601" s="25">
        <v>20769.099999999999</v>
      </c>
      <c r="F601" s="65"/>
    </row>
    <row r="602" spans="1:6" x14ac:dyDescent="0.2">
      <c r="A602" s="68"/>
      <c r="B602" s="30">
        <v>10</v>
      </c>
      <c r="C602" s="31">
        <v>72915</v>
      </c>
      <c r="D602" s="71"/>
      <c r="E602" s="32">
        <v>21002.7</v>
      </c>
      <c r="F602" s="72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3" t="s">
        <v>0</v>
      </c>
      <c r="B1" s="63"/>
      <c r="C1" s="63"/>
      <c r="D1" s="63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20</v>
      </c>
      <c r="C3" s="62">
        <f>SUM(B3:B7)/COUNT(B3:B7)</f>
        <v>12.8</v>
      </c>
      <c r="D3" s="58">
        <v>723.11599999999999</v>
      </c>
    </row>
    <row r="4" spans="1:4" x14ac:dyDescent="0.2">
      <c r="A4" s="4" t="s">
        <v>6</v>
      </c>
      <c r="B4" s="5">
        <v>11</v>
      </c>
      <c r="C4" s="62"/>
      <c r="D4" s="59">
        <v>672.24</v>
      </c>
    </row>
    <row r="5" spans="1:4" x14ac:dyDescent="0.2">
      <c r="A5" s="4" t="s">
        <v>7</v>
      </c>
      <c r="B5" s="5">
        <v>11</v>
      </c>
      <c r="C5" s="62"/>
      <c r="D5" s="59">
        <v>4604.9840000000004</v>
      </c>
    </row>
    <row r="6" spans="1:4" x14ac:dyDescent="0.2">
      <c r="A6" s="4" t="s">
        <v>8</v>
      </c>
      <c r="B6" s="5">
        <v>11</v>
      </c>
      <c r="C6" s="62"/>
      <c r="D6" s="59">
        <v>447.60050000000001</v>
      </c>
    </row>
    <row r="7" spans="1:4" x14ac:dyDescent="0.2">
      <c r="A7" s="6" t="s">
        <v>9</v>
      </c>
      <c r="B7" s="7">
        <v>11</v>
      </c>
      <c r="C7" s="62"/>
      <c r="D7" s="60">
        <v>3541.509</v>
      </c>
    </row>
    <row r="8" spans="1:4" x14ac:dyDescent="0.2">
      <c r="A8" s="2" t="s">
        <v>10</v>
      </c>
      <c r="B8" s="3">
        <v>23</v>
      </c>
      <c r="C8" s="62">
        <f>SUM(B8:B12)/COUNT(B8:B12)</f>
        <v>37.6</v>
      </c>
      <c r="D8" s="58">
        <v>3644.462</v>
      </c>
    </row>
    <row r="9" spans="1:4" x14ac:dyDescent="0.2">
      <c r="A9" s="4" t="s">
        <v>11</v>
      </c>
      <c r="B9" s="5">
        <v>31</v>
      </c>
      <c r="C9" s="62"/>
      <c r="D9" s="59">
        <v>49.0794</v>
      </c>
    </row>
    <row r="10" spans="1:4" x14ac:dyDescent="0.2">
      <c r="A10" s="4" t="s">
        <v>12</v>
      </c>
      <c r="B10" s="5">
        <v>43</v>
      </c>
      <c r="C10" s="62"/>
      <c r="D10" s="59">
        <v>964.98689999999999</v>
      </c>
    </row>
    <row r="11" spans="1:4" x14ac:dyDescent="0.2">
      <c r="A11" s="4" t="s">
        <v>13</v>
      </c>
      <c r="B11" s="5">
        <v>48</v>
      </c>
      <c r="C11" s="62"/>
      <c r="D11" s="59">
        <v>1265.3030000000001</v>
      </c>
    </row>
    <row r="12" spans="1:4" x14ac:dyDescent="0.2">
      <c r="A12" s="4" t="s">
        <v>14</v>
      </c>
      <c r="B12" s="5">
        <v>43</v>
      </c>
      <c r="C12" s="62"/>
      <c r="D12" s="60">
        <v>543.94740000000002</v>
      </c>
    </row>
    <row r="13" spans="1:4" x14ac:dyDescent="0.2">
      <c r="A13" s="8" t="s">
        <v>15</v>
      </c>
      <c r="B13" s="3">
        <v>128</v>
      </c>
      <c r="C13" s="62">
        <f>SUM(B13:B17)/COUNT(B13:B17)</f>
        <v>50.4</v>
      </c>
      <c r="D13" s="58">
        <v>13.414199999999999</v>
      </c>
    </row>
    <row r="14" spans="1:4" x14ac:dyDescent="0.2">
      <c r="A14" s="9" t="s">
        <v>16</v>
      </c>
      <c r="B14" s="5">
        <v>31</v>
      </c>
      <c r="C14" s="62"/>
      <c r="D14" s="59">
        <v>481.3082</v>
      </c>
    </row>
    <row r="15" spans="1:4" x14ac:dyDescent="0.2">
      <c r="A15" s="9" t="s">
        <v>17</v>
      </c>
      <c r="B15" s="5">
        <v>33</v>
      </c>
      <c r="C15" s="62"/>
      <c r="D15" s="59">
        <v>2515.3119999999999</v>
      </c>
    </row>
    <row r="16" spans="1:4" x14ac:dyDescent="0.2">
      <c r="A16" s="9" t="s">
        <v>18</v>
      </c>
      <c r="B16" s="5">
        <v>30</v>
      </c>
      <c r="C16" s="62"/>
      <c r="D16" s="59">
        <v>112.4853</v>
      </c>
    </row>
    <row r="17" spans="1:4" x14ac:dyDescent="0.2">
      <c r="A17" s="10" t="s">
        <v>19</v>
      </c>
      <c r="B17" s="5">
        <v>30</v>
      </c>
      <c r="C17" s="62"/>
      <c r="D17" s="60">
        <v>398.44150000000002</v>
      </c>
    </row>
    <row r="18" spans="1:4" x14ac:dyDescent="0.2">
      <c r="A18" s="2" t="s">
        <v>20</v>
      </c>
      <c r="B18" s="3">
        <v>63</v>
      </c>
      <c r="C18" s="62">
        <f>SUM(B18:B22)/COUNT(B18:B22)</f>
        <v>67</v>
      </c>
      <c r="D18" s="58">
        <v>1056.9764</v>
      </c>
    </row>
    <row r="19" spans="1:4" x14ac:dyDescent="0.2">
      <c r="A19" s="4" t="s">
        <v>21</v>
      </c>
      <c r="B19" s="5">
        <v>68</v>
      </c>
      <c r="C19" s="62"/>
      <c r="D19" s="59">
        <v>318.76859999999999</v>
      </c>
    </row>
    <row r="20" spans="1:4" x14ac:dyDescent="0.2">
      <c r="A20" s="4" t="s">
        <v>22</v>
      </c>
      <c r="B20" s="5">
        <v>68</v>
      </c>
      <c r="C20" s="62"/>
      <c r="D20" s="59">
        <v>633.15899999999999</v>
      </c>
    </row>
    <row r="21" spans="1:4" x14ac:dyDescent="0.2">
      <c r="A21" s="4" t="s">
        <v>23</v>
      </c>
      <c r="B21" s="5">
        <v>65</v>
      </c>
      <c r="C21" s="62"/>
      <c r="D21" s="59">
        <v>1544.5526</v>
      </c>
    </row>
    <row r="22" spans="1:4" x14ac:dyDescent="0.2">
      <c r="A22" s="4" t="s">
        <v>24</v>
      </c>
      <c r="B22" s="7">
        <v>71</v>
      </c>
      <c r="C22" s="62"/>
      <c r="D22" s="60">
        <v>245.00360000000001</v>
      </c>
    </row>
    <row r="23" spans="1:4" x14ac:dyDescent="0.2">
      <c r="A23" s="2" t="s">
        <v>25</v>
      </c>
      <c r="B23" s="3">
        <v>114</v>
      </c>
      <c r="C23" s="62">
        <f>SUM(B23:B27)/COUNT(B23:B27)</f>
        <v>112.8</v>
      </c>
      <c r="D23" s="58">
        <v>834.80420000000004</v>
      </c>
    </row>
    <row r="24" spans="1:4" x14ac:dyDescent="0.2">
      <c r="A24" s="4" t="s">
        <v>26</v>
      </c>
      <c r="B24" s="5">
        <v>113</v>
      </c>
      <c r="C24" s="62"/>
      <c r="D24" s="59">
        <v>1572.5</v>
      </c>
    </row>
    <row r="25" spans="1:4" x14ac:dyDescent="0.2">
      <c r="A25" s="4" t="s">
        <v>27</v>
      </c>
      <c r="B25" s="5">
        <v>114</v>
      </c>
      <c r="C25" s="62"/>
      <c r="D25" s="59">
        <v>1949.5771999999999</v>
      </c>
    </row>
    <row r="26" spans="1:4" x14ac:dyDescent="0.2">
      <c r="A26" s="4" t="s">
        <v>28</v>
      </c>
      <c r="B26" s="5">
        <v>125</v>
      </c>
      <c r="C26" s="62"/>
      <c r="D26" s="59">
        <v>288.63220000000001</v>
      </c>
    </row>
    <row r="27" spans="1:4" x14ac:dyDescent="0.2">
      <c r="A27" s="6" t="s">
        <v>29</v>
      </c>
      <c r="B27" s="7">
        <v>98</v>
      </c>
      <c r="C27" s="62"/>
      <c r="D27" s="60">
        <v>2385.4524000000001</v>
      </c>
    </row>
    <row r="28" spans="1:4" x14ac:dyDescent="0.2">
      <c r="A28" s="2" t="s">
        <v>30</v>
      </c>
      <c r="B28" s="3">
        <v>253</v>
      </c>
      <c r="C28" s="62">
        <f>SUM(B28:B32)/COUNT(B28:B32)</f>
        <v>274.8</v>
      </c>
      <c r="D28" s="58">
        <v>777.93219999999997</v>
      </c>
    </row>
    <row r="29" spans="1:4" x14ac:dyDescent="0.2">
      <c r="A29" s="4" t="s">
        <v>31</v>
      </c>
      <c r="B29" s="5">
        <v>264</v>
      </c>
      <c r="C29" s="62"/>
      <c r="D29" s="59">
        <v>1032.6848</v>
      </c>
    </row>
    <row r="30" spans="1:4" x14ac:dyDescent="0.2">
      <c r="A30" s="4" t="s">
        <v>32</v>
      </c>
      <c r="B30" s="5">
        <v>251</v>
      </c>
      <c r="C30" s="62"/>
      <c r="D30" s="59">
        <v>395.91750000000002</v>
      </c>
    </row>
    <row r="31" spans="1:4" x14ac:dyDescent="0.2">
      <c r="A31" s="4" t="s">
        <v>33</v>
      </c>
      <c r="B31" s="5">
        <v>371</v>
      </c>
      <c r="C31" s="62"/>
      <c r="D31" s="59">
        <v>525.87660000000005</v>
      </c>
    </row>
    <row r="32" spans="1:4" x14ac:dyDescent="0.2">
      <c r="A32" s="4" t="s">
        <v>34</v>
      </c>
      <c r="B32" s="5">
        <v>235</v>
      </c>
      <c r="C32" s="62"/>
      <c r="D32" s="60">
        <v>5141.8710000000001</v>
      </c>
    </row>
    <row r="33" spans="1:4" x14ac:dyDescent="0.2">
      <c r="A33" s="2" t="s">
        <v>35</v>
      </c>
      <c r="B33" s="3">
        <v>375</v>
      </c>
      <c r="C33" s="62">
        <f>SUM(B33:B37)/COUNT(B33:B37)</f>
        <v>2754</v>
      </c>
      <c r="D33" s="58">
        <v>828.11109999999996</v>
      </c>
    </row>
    <row r="34" spans="1:4" x14ac:dyDescent="0.2">
      <c r="A34" s="4" t="s">
        <v>36</v>
      </c>
      <c r="B34" s="5">
        <v>835</v>
      </c>
      <c r="C34" s="62"/>
      <c r="D34" s="59">
        <v>143.59229999999999</v>
      </c>
    </row>
    <row r="35" spans="1:4" x14ac:dyDescent="0.2">
      <c r="A35" s="4" t="s">
        <v>37</v>
      </c>
      <c r="B35" s="5">
        <v>518</v>
      </c>
      <c r="C35" s="62"/>
      <c r="D35" s="59">
        <v>659.43290000000002</v>
      </c>
    </row>
    <row r="36" spans="1:4" x14ac:dyDescent="0.2">
      <c r="A36" s="4" t="s">
        <v>38</v>
      </c>
      <c r="B36" s="5">
        <v>773</v>
      </c>
      <c r="C36" s="62"/>
      <c r="D36" s="59">
        <v>90.110500000000002</v>
      </c>
    </row>
    <row r="37" spans="1:4" x14ac:dyDescent="0.2">
      <c r="A37" s="6" t="s">
        <v>39</v>
      </c>
      <c r="B37" s="7">
        <v>11269</v>
      </c>
      <c r="C37" s="62"/>
      <c r="D37" s="60">
        <v>29.414200000000001</v>
      </c>
    </row>
    <row r="38" spans="1:4" x14ac:dyDescent="0.2">
      <c r="A38" s="2" t="s">
        <v>40</v>
      </c>
      <c r="B38" s="3">
        <v>1196</v>
      </c>
      <c r="C38" s="62">
        <f>SUM(B38:B42)/COUNT(B38:B42)</f>
        <v>3587.4</v>
      </c>
      <c r="D38" s="58">
        <v>176.81280000000001</v>
      </c>
    </row>
    <row r="39" spans="1:4" x14ac:dyDescent="0.2">
      <c r="A39" s="4" t="s">
        <v>41</v>
      </c>
      <c r="B39" s="5">
        <v>13661</v>
      </c>
      <c r="C39" s="62"/>
      <c r="D39" s="59">
        <v>47.798900000000003</v>
      </c>
    </row>
    <row r="40" spans="1:4" x14ac:dyDescent="0.2">
      <c r="A40" s="4" t="s">
        <v>42</v>
      </c>
      <c r="B40" s="5">
        <v>962</v>
      </c>
      <c r="C40" s="62"/>
      <c r="D40" s="59">
        <v>1507.8879999999999</v>
      </c>
    </row>
    <row r="41" spans="1:4" x14ac:dyDescent="0.2">
      <c r="A41" s="4" t="s">
        <v>43</v>
      </c>
      <c r="B41" s="5">
        <v>1115</v>
      </c>
      <c r="C41" s="62"/>
      <c r="D41" s="59">
        <v>709.47280000000001</v>
      </c>
    </row>
    <row r="42" spans="1:4" x14ac:dyDescent="0.2">
      <c r="A42" s="6" t="s">
        <v>44</v>
      </c>
      <c r="B42" s="7">
        <v>1003</v>
      </c>
      <c r="C42" s="62"/>
      <c r="D42" s="60">
        <v>1142.6487999999999</v>
      </c>
    </row>
    <row r="43" spans="1:4" x14ac:dyDescent="0.2">
      <c r="A43" s="2" t="s">
        <v>45</v>
      </c>
      <c r="B43" s="3">
        <v>32808</v>
      </c>
      <c r="C43" s="62">
        <f>SUM(B43:B47)/COUNT(B43:B47)</f>
        <v>7667.8</v>
      </c>
      <c r="D43" s="58">
        <v>45.414200000000001</v>
      </c>
    </row>
    <row r="44" spans="1:4" x14ac:dyDescent="0.2">
      <c r="A44" s="4" t="s">
        <v>46</v>
      </c>
      <c r="B44" s="5">
        <v>1579</v>
      </c>
      <c r="C44" s="62"/>
      <c r="D44" s="59">
        <v>484.41820000000001</v>
      </c>
    </row>
    <row r="45" spans="1:4" x14ac:dyDescent="0.2">
      <c r="A45" s="4" t="s">
        <v>47</v>
      </c>
      <c r="B45" s="5">
        <v>2394</v>
      </c>
      <c r="C45" s="62"/>
      <c r="D45" s="59">
        <v>402.17079999999999</v>
      </c>
    </row>
    <row r="46" spans="1:4" x14ac:dyDescent="0.2">
      <c r="A46" s="4" t="s">
        <v>48</v>
      </c>
      <c r="B46" s="5">
        <v>750</v>
      </c>
      <c r="C46" s="62"/>
      <c r="D46" s="59">
        <v>2103.0120000000002</v>
      </c>
    </row>
    <row r="47" spans="1:4" x14ac:dyDescent="0.2">
      <c r="A47" s="6" t="s">
        <v>49</v>
      </c>
      <c r="B47" s="7">
        <v>808</v>
      </c>
      <c r="C47" s="62"/>
      <c r="D47" s="60">
        <v>1658.0313000000001</v>
      </c>
    </row>
    <row r="48" spans="1:4" x14ac:dyDescent="0.2">
      <c r="A48" s="2" t="s">
        <v>50</v>
      </c>
      <c r="B48" s="3">
        <v>9031</v>
      </c>
      <c r="C48" s="62">
        <f>SUM(B48:B52)/COUNT(B48:B52)</f>
        <v>3121.4</v>
      </c>
      <c r="D48" s="58">
        <v>131.0187</v>
      </c>
    </row>
    <row r="49" spans="1:4" x14ac:dyDescent="0.2">
      <c r="A49" s="4" t="s">
        <v>51</v>
      </c>
      <c r="B49" s="5">
        <v>1767</v>
      </c>
      <c r="C49" s="62"/>
      <c r="D49" s="59">
        <v>4217.0731999999998</v>
      </c>
    </row>
    <row r="50" spans="1:4" x14ac:dyDescent="0.2">
      <c r="A50" s="4" t="s">
        <v>52</v>
      </c>
      <c r="B50" s="5">
        <v>2058</v>
      </c>
      <c r="C50" s="62"/>
      <c r="D50" s="59">
        <v>230.4623</v>
      </c>
    </row>
    <row r="51" spans="1:4" x14ac:dyDescent="0.2">
      <c r="A51" s="4" t="s">
        <v>53</v>
      </c>
      <c r="B51" s="5">
        <v>1728</v>
      </c>
      <c r="C51" s="62"/>
      <c r="D51" s="59">
        <v>2773.6651999999999</v>
      </c>
    </row>
    <row r="52" spans="1:4" x14ac:dyDescent="0.2">
      <c r="A52" s="4" t="s">
        <v>54</v>
      </c>
      <c r="B52" s="5">
        <v>1023</v>
      </c>
      <c r="C52" s="62"/>
      <c r="D52" s="60">
        <v>4030.2748000000001</v>
      </c>
    </row>
    <row r="53" spans="1:4" x14ac:dyDescent="0.2">
      <c r="A53" s="2" t="s">
        <v>55</v>
      </c>
      <c r="B53" s="3">
        <v>2172</v>
      </c>
      <c r="C53" s="62">
        <f>SUM(B53:B57)/COUNT(B53:B57)</f>
        <v>2414.8000000000002</v>
      </c>
      <c r="D53" s="58">
        <v>1238.3480999999999</v>
      </c>
    </row>
    <row r="54" spans="1:4" x14ac:dyDescent="0.2">
      <c r="A54" s="4" t="s">
        <v>56</v>
      </c>
      <c r="B54" s="5">
        <v>3146</v>
      </c>
      <c r="C54" s="62"/>
      <c r="D54" s="59">
        <v>1700.4419</v>
      </c>
    </row>
    <row r="55" spans="1:4" x14ac:dyDescent="0.2">
      <c r="A55" s="4" t="s">
        <v>57</v>
      </c>
      <c r="B55" s="5">
        <v>2666</v>
      </c>
      <c r="C55" s="62"/>
      <c r="D55" s="59">
        <v>993.13980000000004</v>
      </c>
    </row>
    <row r="56" spans="1:4" x14ac:dyDescent="0.2">
      <c r="A56" s="4" t="s">
        <v>58</v>
      </c>
      <c r="B56" s="5">
        <v>2667</v>
      </c>
      <c r="C56" s="62"/>
      <c r="D56" s="59">
        <v>2484.0888</v>
      </c>
    </row>
    <row r="57" spans="1:4" x14ac:dyDescent="0.2">
      <c r="A57" s="6" t="s">
        <v>59</v>
      </c>
      <c r="B57" s="7">
        <v>1423</v>
      </c>
      <c r="C57" s="62"/>
      <c r="D57" s="60">
        <v>1740.1460999999999</v>
      </c>
    </row>
    <row r="58" spans="1:4" x14ac:dyDescent="0.2">
      <c r="A58" s="2" t="s">
        <v>60</v>
      </c>
      <c r="B58" s="3">
        <v>4484</v>
      </c>
      <c r="C58" s="62">
        <f>SUM(B58:B62)/COUNT(B58:B62)</f>
        <v>5241.8</v>
      </c>
      <c r="D58" s="58">
        <v>1875.7046</v>
      </c>
    </row>
    <row r="59" spans="1:4" x14ac:dyDescent="0.2">
      <c r="A59" s="4" t="s">
        <v>61</v>
      </c>
      <c r="B59" s="5">
        <v>4175</v>
      </c>
      <c r="C59" s="62"/>
      <c r="D59" s="59">
        <v>1006.284</v>
      </c>
    </row>
    <row r="60" spans="1:4" x14ac:dyDescent="0.2">
      <c r="A60" s="4" t="s">
        <v>62</v>
      </c>
      <c r="B60" s="5">
        <v>9956</v>
      </c>
      <c r="C60" s="62"/>
      <c r="D60" s="59">
        <v>256.10633999999999</v>
      </c>
    </row>
    <row r="61" spans="1:4" x14ac:dyDescent="0.2">
      <c r="A61" s="4" t="s">
        <v>63</v>
      </c>
      <c r="B61" s="5">
        <v>3838</v>
      </c>
      <c r="C61" s="62"/>
      <c r="D61" s="59">
        <v>2481.0176000000001</v>
      </c>
    </row>
    <row r="62" spans="1:4" x14ac:dyDescent="0.2">
      <c r="A62" s="6" t="s">
        <v>64</v>
      </c>
      <c r="B62" s="7">
        <v>3756</v>
      </c>
      <c r="C62" s="62"/>
      <c r="D62" s="60">
        <v>2350.2505999999998</v>
      </c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I5" sqref="I5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8" t="s">
        <v>5</v>
      </c>
      <c r="B3" s="27">
        <v>1</v>
      </c>
      <c r="C3" s="3">
        <v>8352</v>
      </c>
      <c r="D3" s="73">
        <f>SUM(C3:C12)/COUNT(C3:C12)</f>
        <v>8769.2999999999993</v>
      </c>
      <c r="E3" s="58">
        <v>723.11599999999999</v>
      </c>
      <c r="F3" s="64">
        <f>SUM(E3:E12)/COUNT(E3:E12)</f>
        <v>723.11599999999999</v>
      </c>
    </row>
    <row r="4" spans="1:6" x14ac:dyDescent="0.2">
      <c r="A4" s="68"/>
      <c r="B4" s="28">
        <v>2</v>
      </c>
      <c r="C4" s="5">
        <v>8750</v>
      </c>
      <c r="D4" s="69"/>
      <c r="E4" s="58">
        <v>723.11599999999999</v>
      </c>
      <c r="F4" s="65"/>
    </row>
    <row r="5" spans="1:6" x14ac:dyDescent="0.2">
      <c r="A5" s="68"/>
      <c r="B5" s="28">
        <v>3</v>
      </c>
      <c r="C5" s="5">
        <v>8767</v>
      </c>
      <c r="D5" s="69"/>
      <c r="E5" s="58">
        <v>723.11599999999999</v>
      </c>
      <c r="F5" s="65"/>
    </row>
    <row r="6" spans="1:6" x14ac:dyDescent="0.2">
      <c r="A6" s="68"/>
      <c r="B6" s="28">
        <v>4</v>
      </c>
      <c r="C6" s="5">
        <v>8819</v>
      </c>
      <c r="D6" s="69"/>
      <c r="E6" s="58">
        <v>723.11599999999999</v>
      </c>
      <c r="F6" s="65"/>
    </row>
    <row r="7" spans="1:6" x14ac:dyDescent="0.2">
      <c r="A7" s="68"/>
      <c r="B7" s="24">
        <v>5</v>
      </c>
      <c r="C7" s="11">
        <v>8865</v>
      </c>
      <c r="D7" s="69"/>
      <c r="E7" s="58">
        <v>723.11599999999999</v>
      </c>
      <c r="F7" s="65"/>
    </row>
    <row r="8" spans="1:6" x14ac:dyDescent="0.2">
      <c r="A8" s="68"/>
      <c r="B8" s="29">
        <v>6</v>
      </c>
      <c r="C8" s="26">
        <v>8908</v>
      </c>
      <c r="D8" s="70"/>
      <c r="E8" s="58">
        <v>723.11599999999999</v>
      </c>
      <c r="F8" s="65"/>
    </row>
    <row r="9" spans="1:6" x14ac:dyDescent="0.2">
      <c r="A9" s="68"/>
      <c r="B9" s="28">
        <v>7</v>
      </c>
      <c r="C9" s="26">
        <v>8656</v>
      </c>
      <c r="D9" s="69"/>
      <c r="E9" s="58">
        <v>723.11599999999999</v>
      </c>
      <c r="F9" s="65"/>
    </row>
    <row r="10" spans="1:6" x14ac:dyDescent="0.2">
      <c r="A10" s="68"/>
      <c r="B10" s="28">
        <v>8</v>
      </c>
      <c r="C10" s="26">
        <v>8805</v>
      </c>
      <c r="D10" s="69"/>
      <c r="E10" s="58">
        <v>723.11599999999999</v>
      </c>
      <c r="F10" s="65"/>
    </row>
    <row r="11" spans="1:6" x14ac:dyDescent="0.2">
      <c r="A11" s="68"/>
      <c r="B11" s="28">
        <v>9</v>
      </c>
      <c r="C11" s="26">
        <v>8863</v>
      </c>
      <c r="D11" s="69"/>
      <c r="E11" s="58">
        <v>723.11599999999999</v>
      </c>
      <c r="F11" s="65"/>
    </row>
    <row r="12" spans="1:6" x14ac:dyDescent="0.2">
      <c r="A12" s="68"/>
      <c r="B12" s="30">
        <v>10</v>
      </c>
      <c r="C12" s="31">
        <v>8908</v>
      </c>
      <c r="D12" s="71"/>
      <c r="E12" s="58">
        <v>723.11599999999999</v>
      </c>
      <c r="F12" s="72"/>
    </row>
    <row r="13" spans="1:6" x14ac:dyDescent="0.2">
      <c r="A13" s="68" t="s">
        <v>6</v>
      </c>
      <c r="B13" s="27">
        <v>1</v>
      </c>
      <c r="C13" s="3">
        <v>9296</v>
      </c>
      <c r="D13" s="73">
        <f>SUM(C13:C22)/COUNT(C13:C22)</f>
        <v>9039.5</v>
      </c>
      <c r="E13" s="58">
        <v>672.24</v>
      </c>
      <c r="F13" s="64">
        <f>SUM(E13:E22)/COUNT(E13:E22)</f>
        <v>672.2399999999999</v>
      </c>
    </row>
    <row r="14" spans="1:6" x14ac:dyDescent="0.2">
      <c r="A14" s="68"/>
      <c r="B14" s="28">
        <v>2</v>
      </c>
      <c r="C14" s="5">
        <v>9331</v>
      </c>
      <c r="D14" s="69"/>
      <c r="E14" s="58">
        <v>672.24</v>
      </c>
      <c r="F14" s="65"/>
    </row>
    <row r="15" spans="1:6" x14ac:dyDescent="0.2">
      <c r="A15" s="68"/>
      <c r="B15" s="28">
        <v>3</v>
      </c>
      <c r="C15" s="5">
        <v>9287</v>
      </c>
      <c r="D15" s="69"/>
      <c r="E15" s="58">
        <v>672.24</v>
      </c>
      <c r="F15" s="65"/>
    </row>
    <row r="16" spans="1:6" x14ac:dyDescent="0.2">
      <c r="A16" s="68"/>
      <c r="B16" s="28">
        <v>4</v>
      </c>
      <c r="C16" s="5">
        <v>9293</v>
      </c>
      <c r="D16" s="69"/>
      <c r="E16" s="58">
        <v>672.24</v>
      </c>
      <c r="F16" s="65"/>
    </row>
    <row r="17" spans="1:6" x14ac:dyDescent="0.2">
      <c r="A17" s="68"/>
      <c r="B17" s="24">
        <v>5</v>
      </c>
      <c r="C17" s="11">
        <v>9286</v>
      </c>
      <c r="D17" s="69"/>
      <c r="E17" s="58">
        <v>672.24</v>
      </c>
      <c r="F17" s="65"/>
    </row>
    <row r="18" spans="1:6" x14ac:dyDescent="0.2">
      <c r="A18" s="68"/>
      <c r="B18" s="29">
        <v>6</v>
      </c>
      <c r="C18" s="26">
        <v>8609</v>
      </c>
      <c r="D18" s="70"/>
      <c r="E18" s="58">
        <v>672.24</v>
      </c>
      <c r="F18" s="65"/>
    </row>
    <row r="19" spans="1:6" x14ac:dyDescent="0.2">
      <c r="A19" s="68"/>
      <c r="B19" s="28">
        <v>7</v>
      </c>
      <c r="C19" s="26">
        <v>8783</v>
      </c>
      <c r="D19" s="69"/>
      <c r="E19" s="58">
        <v>672.24</v>
      </c>
      <c r="F19" s="65"/>
    </row>
    <row r="20" spans="1:6" x14ac:dyDescent="0.2">
      <c r="A20" s="68"/>
      <c r="B20" s="28">
        <v>8</v>
      </c>
      <c r="C20" s="26">
        <v>9077</v>
      </c>
      <c r="D20" s="69"/>
      <c r="E20" s="58">
        <v>672.24</v>
      </c>
      <c r="F20" s="65"/>
    </row>
    <row r="21" spans="1:6" x14ac:dyDescent="0.2">
      <c r="A21" s="68"/>
      <c r="B21" s="28">
        <v>9</v>
      </c>
      <c r="C21" s="26">
        <v>8794</v>
      </c>
      <c r="D21" s="69"/>
      <c r="E21" s="58">
        <v>672.24</v>
      </c>
      <c r="F21" s="65"/>
    </row>
    <row r="22" spans="1:6" x14ac:dyDescent="0.2">
      <c r="A22" s="68"/>
      <c r="B22" s="30">
        <v>10</v>
      </c>
      <c r="C22" s="31">
        <v>8639</v>
      </c>
      <c r="D22" s="71"/>
      <c r="E22" s="58">
        <v>672.24</v>
      </c>
      <c r="F22" s="72"/>
    </row>
    <row r="23" spans="1:6" x14ac:dyDescent="0.2">
      <c r="A23" s="68" t="s">
        <v>7</v>
      </c>
      <c r="B23" s="27">
        <v>1</v>
      </c>
      <c r="C23" s="3">
        <v>8890</v>
      </c>
      <c r="D23" s="73">
        <f>SUM(C23:C32)/COUNT(C23:C32)</f>
        <v>8948</v>
      </c>
      <c r="E23" s="58">
        <v>4604.9799999999996</v>
      </c>
      <c r="F23" s="64">
        <f>SUM(E23:E32)/COUNT(E23:E32)</f>
        <v>4604.9799999999987</v>
      </c>
    </row>
    <row r="24" spans="1:6" x14ac:dyDescent="0.2">
      <c r="A24" s="68"/>
      <c r="B24" s="28">
        <v>2</v>
      </c>
      <c r="C24" s="5">
        <v>8937</v>
      </c>
      <c r="D24" s="69"/>
      <c r="E24" s="58">
        <v>4604.9799999999996</v>
      </c>
      <c r="F24" s="65"/>
    </row>
    <row r="25" spans="1:6" x14ac:dyDescent="0.2">
      <c r="A25" s="68"/>
      <c r="B25" s="28">
        <v>3</v>
      </c>
      <c r="C25" s="5">
        <v>8975</v>
      </c>
      <c r="D25" s="69"/>
      <c r="E25" s="58">
        <v>4604.9799999999996</v>
      </c>
      <c r="F25" s="65"/>
    </row>
    <row r="26" spans="1:6" x14ac:dyDescent="0.2">
      <c r="A26" s="68"/>
      <c r="B26" s="28">
        <v>4</v>
      </c>
      <c r="C26" s="5">
        <v>8959</v>
      </c>
      <c r="D26" s="69"/>
      <c r="E26" s="58">
        <v>4604.9799999999996</v>
      </c>
      <c r="F26" s="65"/>
    </row>
    <row r="27" spans="1:6" x14ac:dyDescent="0.2">
      <c r="A27" s="68"/>
      <c r="B27" s="24">
        <v>5</v>
      </c>
      <c r="C27" s="11">
        <v>8950</v>
      </c>
      <c r="D27" s="69"/>
      <c r="E27" s="58">
        <v>4604.9799999999996</v>
      </c>
      <c r="F27" s="65"/>
    </row>
    <row r="28" spans="1:6" x14ac:dyDescent="0.2">
      <c r="A28" s="68"/>
      <c r="B28" s="29">
        <v>6</v>
      </c>
      <c r="C28" s="26">
        <v>8935</v>
      </c>
      <c r="D28" s="70"/>
      <c r="E28" s="58">
        <v>4604.9799999999996</v>
      </c>
      <c r="F28" s="65"/>
    </row>
    <row r="29" spans="1:6" x14ac:dyDescent="0.2">
      <c r="A29" s="68"/>
      <c r="B29" s="28">
        <v>7</v>
      </c>
      <c r="C29" s="26">
        <v>8982</v>
      </c>
      <c r="D29" s="69"/>
      <c r="E29" s="58">
        <v>4604.9799999999996</v>
      </c>
      <c r="F29" s="65"/>
    </row>
    <row r="30" spans="1:6" x14ac:dyDescent="0.2">
      <c r="A30" s="68"/>
      <c r="B30" s="28">
        <v>8</v>
      </c>
      <c r="C30" s="26">
        <v>8981</v>
      </c>
      <c r="D30" s="69"/>
      <c r="E30" s="58">
        <v>4604.9799999999996</v>
      </c>
      <c r="F30" s="65"/>
    </row>
    <row r="31" spans="1:6" x14ac:dyDescent="0.2">
      <c r="A31" s="68"/>
      <c r="B31" s="28">
        <v>9</v>
      </c>
      <c r="C31" s="26">
        <v>8975</v>
      </c>
      <c r="D31" s="69"/>
      <c r="E31" s="58">
        <v>4604.9799999999996</v>
      </c>
      <c r="F31" s="65"/>
    </row>
    <row r="32" spans="1:6" x14ac:dyDescent="0.2">
      <c r="A32" s="68"/>
      <c r="B32" s="30">
        <v>10</v>
      </c>
      <c r="C32" s="31">
        <v>8896</v>
      </c>
      <c r="D32" s="71"/>
      <c r="E32" s="58">
        <v>4604.9799999999996</v>
      </c>
      <c r="F32" s="72"/>
    </row>
    <row r="33" spans="1:6" x14ac:dyDescent="0.2">
      <c r="A33" s="68" t="s">
        <v>8</v>
      </c>
      <c r="B33" s="27">
        <v>1</v>
      </c>
      <c r="C33" s="3">
        <v>8891</v>
      </c>
      <c r="D33" s="73">
        <f>SUM(C33:C42)/COUNT(C33:C42)</f>
        <v>8938</v>
      </c>
      <c r="E33" s="58">
        <v>447.6</v>
      </c>
      <c r="F33" s="64">
        <f>SUM(E33:E42)/COUNT(E33:E42)</f>
        <v>447.6</v>
      </c>
    </row>
    <row r="34" spans="1:6" x14ac:dyDescent="0.2">
      <c r="A34" s="68"/>
      <c r="B34" s="28">
        <v>2</v>
      </c>
      <c r="C34" s="5">
        <v>9014</v>
      </c>
      <c r="D34" s="69"/>
      <c r="E34" s="58">
        <v>447.6</v>
      </c>
      <c r="F34" s="65"/>
    </row>
    <row r="35" spans="1:6" x14ac:dyDescent="0.2">
      <c r="A35" s="68"/>
      <c r="B35" s="28">
        <v>3</v>
      </c>
      <c r="C35" s="5">
        <v>9021</v>
      </c>
      <c r="D35" s="69"/>
      <c r="E35" s="58">
        <v>447.6</v>
      </c>
      <c r="F35" s="65"/>
    </row>
    <row r="36" spans="1:6" x14ac:dyDescent="0.2">
      <c r="A36" s="68"/>
      <c r="B36" s="28">
        <v>4</v>
      </c>
      <c r="C36" s="5">
        <v>9009</v>
      </c>
      <c r="D36" s="69"/>
      <c r="E36" s="58">
        <v>447.6</v>
      </c>
      <c r="F36" s="65"/>
    </row>
    <row r="37" spans="1:6" x14ac:dyDescent="0.2">
      <c r="A37" s="68"/>
      <c r="B37" s="24">
        <v>5</v>
      </c>
      <c r="C37" s="11">
        <v>9029</v>
      </c>
      <c r="D37" s="69"/>
      <c r="E37" s="58">
        <v>447.6</v>
      </c>
      <c r="F37" s="65"/>
    </row>
    <row r="38" spans="1:6" x14ac:dyDescent="0.2">
      <c r="A38" s="68"/>
      <c r="B38" s="29">
        <v>6</v>
      </c>
      <c r="C38" s="26">
        <v>8853</v>
      </c>
      <c r="D38" s="70"/>
      <c r="E38" s="58">
        <v>447.6</v>
      </c>
      <c r="F38" s="65"/>
    </row>
    <row r="39" spans="1:6" x14ac:dyDescent="0.2">
      <c r="A39" s="68"/>
      <c r="B39" s="28">
        <v>7</v>
      </c>
      <c r="C39" s="26">
        <v>8856</v>
      </c>
      <c r="D39" s="69"/>
      <c r="E39" s="58">
        <v>447.6</v>
      </c>
      <c r="F39" s="65"/>
    </row>
    <row r="40" spans="1:6" x14ac:dyDescent="0.2">
      <c r="A40" s="68"/>
      <c r="B40" s="28">
        <v>8</v>
      </c>
      <c r="C40" s="26">
        <v>8817</v>
      </c>
      <c r="D40" s="69"/>
      <c r="E40" s="58">
        <v>447.6</v>
      </c>
      <c r="F40" s="65"/>
    </row>
    <row r="41" spans="1:6" x14ac:dyDescent="0.2">
      <c r="A41" s="68"/>
      <c r="B41" s="28">
        <v>9</v>
      </c>
      <c r="C41" s="26">
        <v>8949</v>
      </c>
      <c r="D41" s="69"/>
      <c r="E41" s="58">
        <v>447.6</v>
      </c>
      <c r="F41" s="65"/>
    </row>
    <row r="42" spans="1:6" x14ac:dyDescent="0.2">
      <c r="A42" s="68"/>
      <c r="B42" s="30">
        <v>10</v>
      </c>
      <c r="C42" s="31">
        <v>8941</v>
      </c>
      <c r="D42" s="71"/>
      <c r="E42" s="58">
        <v>447.6</v>
      </c>
      <c r="F42" s="72"/>
    </row>
    <row r="43" spans="1:6" x14ac:dyDescent="0.2">
      <c r="A43" s="68" t="s">
        <v>9</v>
      </c>
      <c r="B43" s="27">
        <v>1</v>
      </c>
      <c r="C43" s="3">
        <v>9199</v>
      </c>
      <c r="D43" s="73">
        <f>SUM(C43:C52)/COUNT(C43:C52)</f>
        <v>9175.5</v>
      </c>
      <c r="E43" s="58">
        <v>3541.51</v>
      </c>
      <c r="F43" s="64">
        <f>SUM(E43:E52)/COUNT(E43:E52)</f>
        <v>3541.5100000000011</v>
      </c>
    </row>
    <row r="44" spans="1:6" x14ac:dyDescent="0.2">
      <c r="A44" s="68"/>
      <c r="B44" s="28">
        <v>2</v>
      </c>
      <c r="C44" s="5">
        <v>9319</v>
      </c>
      <c r="D44" s="69"/>
      <c r="E44" s="58">
        <v>3541.51</v>
      </c>
      <c r="F44" s="65"/>
    </row>
    <row r="45" spans="1:6" x14ac:dyDescent="0.2">
      <c r="A45" s="68"/>
      <c r="B45" s="28">
        <v>3</v>
      </c>
      <c r="C45" s="5">
        <v>9488</v>
      </c>
      <c r="D45" s="69"/>
      <c r="E45" s="58">
        <v>3541.51</v>
      </c>
      <c r="F45" s="65"/>
    </row>
    <row r="46" spans="1:6" x14ac:dyDescent="0.2">
      <c r="A46" s="68"/>
      <c r="B46" s="28">
        <v>4</v>
      </c>
      <c r="C46" s="5">
        <v>9472</v>
      </c>
      <c r="D46" s="69"/>
      <c r="E46" s="58">
        <v>3541.51</v>
      </c>
      <c r="F46" s="65"/>
    </row>
    <row r="47" spans="1:6" x14ac:dyDescent="0.2">
      <c r="A47" s="68"/>
      <c r="B47" s="24">
        <v>5</v>
      </c>
      <c r="C47" s="11">
        <v>9404</v>
      </c>
      <c r="D47" s="69"/>
      <c r="E47" s="58">
        <v>3541.51</v>
      </c>
      <c r="F47" s="65"/>
    </row>
    <row r="48" spans="1:6" x14ac:dyDescent="0.2">
      <c r="A48" s="68"/>
      <c r="B48" s="29">
        <v>6</v>
      </c>
      <c r="C48" s="26">
        <v>8995</v>
      </c>
      <c r="D48" s="70"/>
      <c r="E48" s="58">
        <v>3541.51</v>
      </c>
      <c r="F48" s="65"/>
    </row>
    <row r="49" spans="1:6" x14ac:dyDescent="0.2">
      <c r="A49" s="68"/>
      <c r="B49" s="28">
        <v>7</v>
      </c>
      <c r="C49" s="26">
        <v>9005</v>
      </c>
      <c r="D49" s="69"/>
      <c r="E49" s="58">
        <v>3541.51</v>
      </c>
      <c r="F49" s="65"/>
    </row>
    <row r="50" spans="1:6" x14ac:dyDescent="0.2">
      <c r="A50" s="68"/>
      <c r="B50" s="28">
        <v>8</v>
      </c>
      <c r="C50" s="26">
        <v>8978</v>
      </c>
      <c r="D50" s="69"/>
      <c r="E50" s="58">
        <v>3541.51</v>
      </c>
      <c r="F50" s="65"/>
    </row>
    <row r="51" spans="1:6" x14ac:dyDescent="0.2">
      <c r="A51" s="68"/>
      <c r="B51" s="28">
        <v>9</v>
      </c>
      <c r="C51" s="26">
        <v>8959</v>
      </c>
      <c r="D51" s="69"/>
      <c r="E51" s="58">
        <v>3541.51</v>
      </c>
      <c r="F51" s="65"/>
    </row>
    <row r="52" spans="1:6" x14ac:dyDescent="0.2">
      <c r="A52" s="68"/>
      <c r="B52" s="30">
        <v>10</v>
      </c>
      <c r="C52" s="31">
        <v>8936</v>
      </c>
      <c r="D52" s="71"/>
      <c r="E52" s="58">
        <v>3541.51</v>
      </c>
      <c r="F52" s="72"/>
    </row>
    <row r="53" spans="1:6" x14ac:dyDescent="0.2">
      <c r="A53" s="68" t="s">
        <v>10</v>
      </c>
      <c r="B53" s="39">
        <v>1</v>
      </c>
      <c r="C53" s="40">
        <v>14074</v>
      </c>
      <c r="D53" s="78">
        <f>SUM(C53:C62)/COUNT(C53:C62)</f>
        <v>14248.9</v>
      </c>
      <c r="E53" s="58">
        <v>4301.12</v>
      </c>
      <c r="F53" s="64">
        <f>SUM(E53:E62)/COUNT(E53:E62)</f>
        <v>4235.4539999999997</v>
      </c>
    </row>
    <row r="54" spans="1:6" x14ac:dyDescent="0.2">
      <c r="A54" s="68"/>
      <c r="B54" s="28">
        <v>2</v>
      </c>
      <c r="C54" s="5">
        <v>14095</v>
      </c>
      <c r="D54" s="69"/>
      <c r="E54" s="58">
        <v>4301.12</v>
      </c>
      <c r="F54" s="65"/>
    </row>
    <row r="55" spans="1:6" x14ac:dyDescent="0.2">
      <c r="A55" s="68"/>
      <c r="B55" s="28">
        <v>3</v>
      </c>
      <c r="C55" s="5">
        <v>14172</v>
      </c>
      <c r="D55" s="69"/>
      <c r="E55" s="58">
        <v>4301.12</v>
      </c>
      <c r="F55" s="65"/>
    </row>
    <row r="56" spans="1:6" x14ac:dyDescent="0.2">
      <c r="A56" s="68"/>
      <c r="B56" s="28">
        <v>4</v>
      </c>
      <c r="C56" s="5">
        <v>14163</v>
      </c>
      <c r="D56" s="69"/>
      <c r="E56" s="58">
        <v>4301.12</v>
      </c>
      <c r="F56" s="65"/>
    </row>
    <row r="57" spans="1:6" x14ac:dyDescent="0.2">
      <c r="A57" s="68"/>
      <c r="B57" s="24">
        <v>5</v>
      </c>
      <c r="C57" s="11">
        <v>13938</v>
      </c>
      <c r="D57" s="69"/>
      <c r="E57" s="58">
        <v>4301.12</v>
      </c>
      <c r="F57" s="65"/>
    </row>
    <row r="58" spans="1:6" x14ac:dyDescent="0.2">
      <c r="A58" s="68"/>
      <c r="B58" s="29">
        <v>6</v>
      </c>
      <c r="C58" s="26">
        <v>14315</v>
      </c>
      <c r="D58" s="70"/>
      <c r="E58" s="58">
        <v>4301.12</v>
      </c>
      <c r="F58" s="65"/>
    </row>
    <row r="59" spans="1:6" x14ac:dyDescent="0.2">
      <c r="A59" s="68"/>
      <c r="B59" s="28">
        <v>7</v>
      </c>
      <c r="C59" s="26">
        <v>14411</v>
      </c>
      <c r="D59" s="69"/>
      <c r="E59" s="58">
        <v>4301.12</v>
      </c>
      <c r="F59" s="65"/>
    </row>
    <row r="60" spans="1:6" x14ac:dyDescent="0.2">
      <c r="A60" s="68"/>
      <c r="B60" s="28">
        <v>8</v>
      </c>
      <c r="C60" s="26">
        <v>14520</v>
      </c>
      <c r="D60" s="69"/>
      <c r="E60" s="58">
        <v>4301.12</v>
      </c>
      <c r="F60" s="65"/>
    </row>
    <row r="61" spans="1:6" x14ac:dyDescent="0.2">
      <c r="A61" s="68"/>
      <c r="B61" s="28">
        <v>9</v>
      </c>
      <c r="C61" s="26">
        <v>14472</v>
      </c>
      <c r="D61" s="69"/>
      <c r="E61" s="58">
        <v>4301.12</v>
      </c>
      <c r="F61" s="65"/>
    </row>
    <row r="62" spans="1:6" ht="13.5" thickBot="1" x14ac:dyDescent="0.25">
      <c r="A62" s="77"/>
      <c r="B62" s="41">
        <v>10</v>
      </c>
      <c r="C62" s="42">
        <v>14329</v>
      </c>
      <c r="D62" s="79"/>
      <c r="E62" s="43">
        <v>3644.46</v>
      </c>
      <c r="F62" s="66"/>
    </row>
    <row r="63" spans="1:6" ht="13.5" thickTop="1" x14ac:dyDescent="0.2">
      <c r="A63" s="67" t="s">
        <v>11</v>
      </c>
      <c r="B63" s="28">
        <v>1</v>
      </c>
      <c r="C63" s="5">
        <v>14442</v>
      </c>
      <c r="D63" s="69">
        <f>SUM(C63:C72)/COUNT(C63:C72)</f>
        <v>13908</v>
      </c>
      <c r="E63" s="59">
        <v>56.913800000000002</v>
      </c>
      <c r="F63" s="65">
        <f>SUM(E63:E72)/COUNT(E63:E72)</f>
        <v>57.061450000000001</v>
      </c>
    </row>
    <row r="64" spans="1:6" x14ac:dyDescent="0.2">
      <c r="A64" s="68"/>
      <c r="B64" s="28">
        <v>2</v>
      </c>
      <c r="C64" s="5">
        <v>14637</v>
      </c>
      <c r="D64" s="69"/>
      <c r="E64" s="59">
        <v>56.913800000000002</v>
      </c>
      <c r="F64" s="65"/>
    </row>
    <row r="65" spans="1:6" x14ac:dyDescent="0.2">
      <c r="A65" s="68"/>
      <c r="B65" s="28">
        <v>3</v>
      </c>
      <c r="C65" s="5">
        <v>14625</v>
      </c>
      <c r="D65" s="69"/>
      <c r="E65" s="59">
        <v>58.390300000000003</v>
      </c>
      <c r="F65" s="65"/>
    </row>
    <row r="66" spans="1:6" x14ac:dyDescent="0.2">
      <c r="A66" s="68"/>
      <c r="B66" s="28">
        <v>4</v>
      </c>
      <c r="C66" s="5">
        <v>14701</v>
      </c>
      <c r="D66" s="69"/>
      <c r="E66" s="59">
        <v>56.913800000000002</v>
      </c>
      <c r="F66" s="65"/>
    </row>
    <row r="67" spans="1:6" x14ac:dyDescent="0.2">
      <c r="A67" s="68"/>
      <c r="B67" s="24">
        <v>5</v>
      </c>
      <c r="C67" s="11">
        <v>14583</v>
      </c>
      <c r="D67" s="69"/>
      <c r="E67" s="59">
        <v>56.913800000000002</v>
      </c>
      <c r="F67" s="65"/>
    </row>
    <row r="68" spans="1:6" x14ac:dyDescent="0.2">
      <c r="A68" s="68"/>
      <c r="B68" s="29">
        <v>6</v>
      </c>
      <c r="C68" s="26">
        <v>13401</v>
      </c>
      <c r="D68" s="70"/>
      <c r="E68" s="59">
        <v>56.913800000000002</v>
      </c>
      <c r="F68" s="65"/>
    </row>
    <row r="69" spans="1:6" x14ac:dyDescent="0.2">
      <c r="A69" s="68"/>
      <c r="B69" s="28">
        <v>7</v>
      </c>
      <c r="C69" s="26">
        <v>13270</v>
      </c>
      <c r="D69" s="69"/>
      <c r="E69" s="59">
        <v>56.913800000000002</v>
      </c>
      <c r="F69" s="65"/>
    </row>
    <row r="70" spans="1:6" x14ac:dyDescent="0.2">
      <c r="A70" s="68"/>
      <c r="B70" s="28">
        <v>8</v>
      </c>
      <c r="C70" s="26">
        <v>13438</v>
      </c>
      <c r="D70" s="69"/>
      <c r="E70" s="59">
        <v>56.913800000000002</v>
      </c>
      <c r="F70" s="65"/>
    </row>
    <row r="71" spans="1:6" x14ac:dyDescent="0.2">
      <c r="A71" s="68"/>
      <c r="B71" s="28">
        <v>9</v>
      </c>
      <c r="C71" s="26">
        <v>13345</v>
      </c>
      <c r="D71" s="69"/>
      <c r="E71" s="59">
        <v>56.913800000000002</v>
      </c>
      <c r="F71" s="65"/>
    </row>
    <row r="72" spans="1:6" x14ac:dyDescent="0.2">
      <c r="A72" s="68"/>
      <c r="B72" s="30">
        <v>10</v>
      </c>
      <c r="C72" s="31">
        <v>12638</v>
      </c>
      <c r="D72" s="71"/>
      <c r="E72" s="59">
        <v>56.913800000000002</v>
      </c>
      <c r="F72" s="72"/>
    </row>
    <row r="73" spans="1:6" x14ac:dyDescent="0.2">
      <c r="A73" s="68" t="s">
        <v>12</v>
      </c>
      <c r="B73" s="27">
        <v>1</v>
      </c>
      <c r="C73" s="3">
        <v>13515</v>
      </c>
      <c r="D73" s="73">
        <f>SUM(C73:C82)/COUNT(C73:C82)</f>
        <v>13490.5</v>
      </c>
      <c r="E73" s="58">
        <v>1137.83</v>
      </c>
      <c r="F73" s="64">
        <f>SUM(E73:E82)/COUNT(E73:E82)</f>
        <v>1137.83</v>
      </c>
    </row>
    <row r="74" spans="1:6" x14ac:dyDescent="0.2">
      <c r="A74" s="68"/>
      <c r="B74" s="28">
        <v>2</v>
      </c>
      <c r="C74" s="5">
        <v>13632</v>
      </c>
      <c r="D74" s="69"/>
      <c r="E74" s="58">
        <v>1137.83</v>
      </c>
      <c r="F74" s="65"/>
    </row>
    <row r="75" spans="1:6" x14ac:dyDescent="0.2">
      <c r="A75" s="68"/>
      <c r="B75" s="28">
        <v>3</v>
      </c>
      <c r="C75" s="5">
        <v>13540</v>
      </c>
      <c r="D75" s="69"/>
      <c r="E75" s="58">
        <v>1137.83</v>
      </c>
      <c r="F75" s="65"/>
    </row>
    <row r="76" spans="1:6" x14ac:dyDescent="0.2">
      <c r="A76" s="68"/>
      <c r="B76" s="28">
        <v>4</v>
      </c>
      <c r="C76" s="5">
        <v>13605</v>
      </c>
      <c r="D76" s="69"/>
      <c r="E76" s="58">
        <v>1137.83</v>
      </c>
      <c r="F76" s="65"/>
    </row>
    <row r="77" spans="1:6" x14ac:dyDescent="0.2">
      <c r="A77" s="68"/>
      <c r="B77" s="24">
        <v>5</v>
      </c>
      <c r="C77" s="11">
        <v>13643</v>
      </c>
      <c r="D77" s="69"/>
      <c r="E77" s="58">
        <v>1137.83</v>
      </c>
      <c r="F77" s="65"/>
    </row>
    <row r="78" spans="1:6" x14ac:dyDescent="0.2">
      <c r="A78" s="68"/>
      <c r="B78" s="29">
        <v>6</v>
      </c>
      <c r="C78" s="26">
        <v>13350</v>
      </c>
      <c r="D78" s="70"/>
      <c r="E78" s="58">
        <v>1137.83</v>
      </c>
      <c r="F78" s="65"/>
    </row>
    <row r="79" spans="1:6" x14ac:dyDescent="0.2">
      <c r="A79" s="68"/>
      <c r="B79" s="28">
        <v>7</v>
      </c>
      <c r="C79" s="26">
        <v>13383</v>
      </c>
      <c r="D79" s="69"/>
      <c r="E79" s="58">
        <v>1137.83</v>
      </c>
      <c r="F79" s="65"/>
    </row>
    <row r="80" spans="1:6" x14ac:dyDescent="0.2">
      <c r="A80" s="68"/>
      <c r="B80" s="28">
        <v>8</v>
      </c>
      <c r="C80" s="26">
        <v>13362</v>
      </c>
      <c r="D80" s="69"/>
      <c r="E80" s="58">
        <v>1137.83</v>
      </c>
      <c r="F80" s="65"/>
    </row>
    <row r="81" spans="1:6" x14ac:dyDescent="0.2">
      <c r="A81" s="68"/>
      <c r="B81" s="28">
        <v>9</v>
      </c>
      <c r="C81" s="26">
        <v>13467</v>
      </c>
      <c r="D81" s="69"/>
      <c r="E81" s="58">
        <v>1137.83</v>
      </c>
      <c r="F81" s="65"/>
    </row>
    <row r="82" spans="1:6" x14ac:dyDescent="0.2">
      <c r="A82" s="68"/>
      <c r="B82" s="30">
        <v>10</v>
      </c>
      <c r="C82" s="31">
        <v>13408</v>
      </c>
      <c r="D82" s="71"/>
      <c r="E82" s="58">
        <v>1137.83</v>
      </c>
      <c r="F82" s="72"/>
    </row>
    <row r="83" spans="1:6" x14ac:dyDescent="0.2">
      <c r="A83" s="68" t="s">
        <v>13</v>
      </c>
      <c r="B83" s="27">
        <v>1</v>
      </c>
      <c r="C83" s="3">
        <v>14431</v>
      </c>
      <c r="D83" s="73">
        <f>SUM(C83:C92)/COUNT(C83:C92)</f>
        <v>13975.9</v>
      </c>
      <c r="E83" s="58">
        <v>1492.75</v>
      </c>
      <c r="F83" s="64">
        <f>SUM(E83:E92)/COUNT(E83:E92)</f>
        <v>1492.8430000000001</v>
      </c>
    </row>
    <row r="84" spans="1:6" x14ac:dyDescent="0.2">
      <c r="A84" s="68"/>
      <c r="B84" s="28">
        <v>2</v>
      </c>
      <c r="C84" s="5">
        <v>14494</v>
      </c>
      <c r="D84" s="69"/>
      <c r="E84" s="58">
        <v>1492.75</v>
      </c>
      <c r="F84" s="65"/>
    </row>
    <row r="85" spans="1:6" x14ac:dyDescent="0.2">
      <c r="A85" s="68"/>
      <c r="B85" s="28">
        <v>3</v>
      </c>
      <c r="C85" s="5">
        <v>14553</v>
      </c>
      <c r="D85" s="69"/>
      <c r="E85" s="58">
        <v>1492.75</v>
      </c>
      <c r="F85" s="65"/>
    </row>
    <row r="86" spans="1:6" x14ac:dyDescent="0.2">
      <c r="A86" s="68"/>
      <c r="B86" s="28">
        <v>4</v>
      </c>
      <c r="C86" s="5">
        <v>14556</v>
      </c>
      <c r="D86" s="69"/>
      <c r="E86" s="59">
        <v>1492.89</v>
      </c>
      <c r="F86" s="65"/>
    </row>
    <row r="87" spans="1:6" x14ac:dyDescent="0.2">
      <c r="A87" s="68"/>
      <c r="B87" s="24">
        <v>5</v>
      </c>
      <c r="C87" s="11">
        <v>14474</v>
      </c>
      <c r="D87" s="69"/>
      <c r="E87" s="59">
        <v>1492.75</v>
      </c>
      <c r="F87" s="65"/>
    </row>
    <row r="88" spans="1:6" x14ac:dyDescent="0.2">
      <c r="A88" s="68"/>
      <c r="B88" s="29">
        <v>6</v>
      </c>
      <c r="C88" s="26">
        <v>13585</v>
      </c>
      <c r="D88" s="70"/>
      <c r="E88" s="59">
        <v>1492.89</v>
      </c>
      <c r="F88" s="65"/>
    </row>
    <row r="89" spans="1:6" x14ac:dyDescent="0.2">
      <c r="A89" s="68"/>
      <c r="B89" s="28">
        <v>7</v>
      </c>
      <c r="C89" s="26">
        <v>13737</v>
      </c>
      <c r="D89" s="69"/>
      <c r="E89" s="59">
        <v>1492.89</v>
      </c>
      <c r="F89" s="65"/>
    </row>
    <row r="90" spans="1:6" x14ac:dyDescent="0.2">
      <c r="A90" s="68"/>
      <c r="B90" s="28">
        <v>8</v>
      </c>
      <c r="C90" s="26">
        <v>13817</v>
      </c>
      <c r="D90" s="69"/>
      <c r="E90" s="25">
        <v>1493.26</v>
      </c>
      <c r="F90" s="65"/>
    </row>
    <row r="91" spans="1:6" x14ac:dyDescent="0.2">
      <c r="A91" s="68"/>
      <c r="B91" s="28">
        <v>9</v>
      </c>
      <c r="C91" s="26">
        <v>13470</v>
      </c>
      <c r="D91" s="69"/>
      <c r="E91" s="25">
        <v>1492.75</v>
      </c>
      <c r="F91" s="65"/>
    </row>
    <row r="92" spans="1:6" x14ac:dyDescent="0.2">
      <c r="A92" s="68"/>
      <c r="B92" s="30">
        <v>10</v>
      </c>
      <c r="C92" s="31">
        <v>12642</v>
      </c>
      <c r="D92" s="71"/>
      <c r="E92" s="32">
        <v>1492.75</v>
      </c>
      <c r="F92" s="72"/>
    </row>
    <row r="93" spans="1:6" x14ac:dyDescent="0.2">
      <c r="A93" s="68" t="s">
        <v>14</v>
      </c>
      <c r="B93" s="27">
        <v>1</v>
      </c>
      <c r="C93" s="3">
        <v>15567</v>
      </c>
      <c r="D93" s="73">
        <f>SUM(C93:C102)/COUNT(C93:C102)</f>
        <v>14372.4</v>
      </c>
      <c r="E93" s="58">
        <v>640.83799999999997</v>
      </c>
      <c r="F93" s="64">
        <f>SUM(E93:E102)/COUNT(E93:E102)</f>
        <v>631.14889999999991</v>
      </c>
    </row>
    <row r="94" spans="1:6" x14ac:dyDescent="0.2">
      <c r="A94" s="68"/>
      <c r="B94" s="28">
        <v>2</v>
      </c>
      <c r="C94" s="5">
        <v>15514</v>
      </c>
      <c r="D94" s="69"/>
      <c r="E94" s="58">
        <v>640.83799999999997</v>
      </c>
      <c r="F94" s="65"/>
    </row>
    <row r="95" spans="1:6" x14ac:dyDescent="0.2">
      <c r="A95" s="68"/>
      <c r="B95" s="28">
        <v>3</v>
      </c>
      <c r="C95" s="5">
        <v>15246</v>
      </c>
      <c r="D95" s="69"/>
      <c r="E95" s="58">
        <v>640.83799999999997</v>
      </c>
      <c r="F95" s="65"/>
    </row>
    <row r="96" spans="1:6" x14ac:dyDescent="0.2">
      <c r="A96" s="68"/>
      <c r="B96" s="28">
        <v>4</v>
      </c>
      <c r="C96" s="5">
        <v>15296</v>
      </c>
      <c r="D96" s="69"/>
      <c r="E96" s="58">
        <v>640.83799999999997</v>
      </c>
      <c r="F96" s="65"/>
    </row>
    <row r="97" spans="1:6" x14ac:dyDescent="0.2">
      <c r="A97" s="68"/>
      <c r="B97" s="24">
        <v>5</v>
      </c>
      <c r="C97" s="11">
        <v>15226</v>
      </c>
      <c r="D97" s="69"/>
      <c r="E97" s="58">
        <v>640.83799999999997</v>
      </c>
      <c r="F97" s="65"/>
    </row>
    <row r="98" spans="1:6" x14ac:dyDescent="0.2">
      <c r="A98" s="68"/>
      <c r="B98" s="29">
        <v>6</v>
      </c>
      <c r="C98" s="26">
        <v>13394</v>
      </c>
      <c r="D98" s="70"/>
      <c r="E98" s="58">
        <v>640.83799999999997</v>
      </c>
      <c r="F98" s="65"/>
    </row>
    <row r="99" spans="1:6" x14ac:dyDescent="0.2">
      <c r="A99" s="68"/>
      <c r="B99" s="28">
        <v>7</v>
      </c>
      <c r="C99" s="26">
        <v>13408</v>
      </c>
      <c r="D99" s="69"/>
      <c r="E99" s="58">
        <v>640.83799999999997</v>
      </c>
      <c r="F99" s="65"/>
    </row>
    <row r="100" spans="1:6" x14ac:dyDescent="0.2">
      <c r="A100" s="68"/>
      <c r="B100" s="28">
        <v>8</v>
      </c>
      <c r="C100" s="26">
        <v>13209</v>
      </c>
      <c r="D100" s="69"/>
      <c r="E100" s="58">
        <v>640.83799999999997</v>
      </c>
      <c r="F100" s="65"/>
    </row>
    <row r="101" spans="1:6" x14ac:dyDescent="0.2">
      <c r="A101" s="68"/>
      <c r="B101" s="28">
        <v>9</v>
      </c>
      <c r="C101" s="26">
        <v>13288</v>
      </c>
      <c r="D101" s="69"/>
      <c r="E101" s="25">
        <v>543.947</v>
      </c>
      <c r="F101" s="65"/>
    </row>
    <row r="102" spans="1:6" x14ac:dyDescent="0.2">
      <c r="A102" s="68"/>
      <c r="B102" s="30">
        <v>10</v>
      </c>
      <c r="C102" s="31">
        <v>13576</v>
      </c>
      <c r="D102" s="71"/>
      <c r="E102" s="58">
        <v>640.83799999999997</v>
      </c>
      <c r="F102" s="72"/>
    </row>
    <row r="103" spans="1:6" x14ac:dyDescent="0.2">
      <c r="A103" s="68" t="s">
        <v>15</v>
      </c>
      <c r="B103" s="27">
        <v>1</v>
      </c>
      <c r="C103" s="3">
        <v>17278</v>
      </c>
      <c r="D103" s="73">
        <f>SUM(C103:C112)/COUNT(C103:C112)</f>
        <v>16406.2</v>
      </c>
      <c r="E103" s="58">
        <v>20.307099999999998</v>
      </c>
      <c r="F103" s="64">
        <f>SUM(E103:E112)/COUNT(E103:E112)</f>
        <v>21.121749999999999</v>
      </c>
    </row>
    <row r="104" spans="1:6" x14ac:dyDescent="0.2">
      <c r="A104" s="68"/>
      <c r="B104" s="28">
        <v>2</v>
      </c>
      <c r="C104" s="5">
        <v>17226</v>
      </c>
      <c r="D104" s="69"/>
      <c r="E104" s="59">
        <v>20.7148</v>
      </c>
      <c r="F104" s="65"/>
    </row>
    <row r="105" spans="1:6" x14ac:dyDescent="0.2">
      <c r="A105" s="68"/>
      <c r="B105" s="28">
        <v>3</v>
      </c>
      <c r="C105" s="5">
        <v>17160</v>
      </c>
      <c r="D105" s="69"/>
      <c r="E105" s="59">
        <v>20.974799999999998</v>
      </c>
      <c r="F105" s="65"/>
    </row>
    <row r="106" spans="1:6" x14ac:dyDescent="0.2">
      <c r="A106" s="68"/>
      <c r="B106" s="28">
        <v>4</v>
      </c>
      <c r="C106" s="5">
        <v>17230</v>
      </c>
      <c r="D106" s="69"/>
      <c r="E106" s="59">
        <v>21.551300000000001</v>
      </c>
      <c r="F106" s="65"/>
    </row>
    <row r="107" spans="1:6" x14ac:dyDescent="0.2">
      <c r="A107" s="68"/>
      <c r="B107" s="24">
        <v>5</v>
      </c>
      <c r="C107" s="11">
        <v>17207</v>
      </c>
      <c r="D107" s="69"/>
      <c r="E107" s="59">
        <v>20.848199999999999</v>
      </c>
      <c r="F107" s="65"/>
    </row>
    <row r="108" spans="1:6" x14ac:dyDescent="0.2">
      <c r="A108" s="68"/>
      <c r="B108" s="29">
        <v>6</v>
      </c>
      <c r="C108" s="26">
        <v>15705</v>
      </c>
      <c r="D108" s="70"/>
      <c r="E108" s="59">
        <v>21.434000000000001</v>
      </c>
      <c r="F108" s="65"/>
    </row>
    <row r="109" spans="1:6" x14ac:dyDescent="0.2">
      <c r="A109" s="68"/>
      <c r="B109" s="28">
        <v>7</v>
      </c>
      <c r="C109" s="26">
        <v>15710</v>
      </c>
      <c r="D109" s="69"/>
      <c r="E109" s="25">
        <v>20.388999999999999</v>
      </c>
      <c r="F109" s="65"/>
    </row>
    <row r="110" spans="1:6" x14ac:dyDescent="0.2">
      <c r="A110" s="68"/>
      <c r="B110" s="28">
        <v>8</v>
      </c>
      <c r="C110" s="26">
        <v>14933</v>
      </c>
      <c r="D110" s="69"/>
      <c r="E110" s="25">
        <v>21.8126</v>
      </c>
      <c r="F110" s="65"/>
    </row>
    <row r="111" spans="1:6" x14ac:dyDescent="0.2">
      <c r="A111" s="68"/>
      <c r="B111" s="28">
        <v>9</v>
      </c>
      <c r="C111" s="26">
        <v>15759</v>
      </c>
      <c r="D111" s="69"/>
      <c r="E111" s="25">
        <v>21.634399999999999</v>
      </c>
      <c r="F111" s="65"/>
    </row>
    <row r="112" spans="1:6" x14ac:dyDescent="0.2">
      <c r="A112" s="68"/>
      <c r="B112" s="30">
        <v>10</v>
      </c>
      <c r="C112" s="31">
        <v>15854</v>
      </c>
      <c r="D112" s="71"/>
      <c r="E112" s="32">
        <v>21.551300000000001</v>
      </c>
      <c r="F112" s="72"/>
    </row>
    <row r="113" spans="1:6" x14ac:dyDescent="0.2">
      <c r="A113" s="68" t="s">
        <v>16</v>
      </c>
      <c r="B113" s="27">
        <v>1</v>
      </c>
      <c r="C113" s="3">
        <v>17540</v>
      </c>
      <c r="D113" s="73">
        <f>SUM(C113:C122)/COUNT(C113:C122)</f>
        <v>16765.400000000001</v>
      </c>
      <c r="E113" s="58">
        <v>874.74300000000005</v>
      </c>
      <c r="F113" s="64">
        <f>SUM(E113:E122)/COUNT(E113:E122)</f>
        <v>854.39439999999991</v>
      </c>
    </row>
    <row r="114" spans="1:6" x14ac:dyDescent="0.2">
      <c r="A114" s="68"/>
      <c r="B114" s="28">
        <v>2</v>
      </c>
      <c r="C114" s="5">
        <v>17715</v>
      </c>
      <c r="D114" s="69"/>
      <c r="E114" s="59">
        <v>836.45899999999995</v>
      </c>
      <c r="F114" s="65"/>
    </row>
    <row r="115" spans="1:6" x14ac:dyDescent="0.2">
      <c r="A115" s="68"/>
      <c r="B115" s="28">
        <v>3</v>
      </c>
      <c r="C115" s="5">
        <v>15822</v>
      </c>
      <c r="D115" s="69"/>
      <c r="E115" s="59">
        <v>862.56</v>
      </c>
      <c r="F115" s="65"/>
    </row>
    <row r="116" spans="1:6" x14ac:dyDescent="0.2">
      <c r="A116" s="68"/>
      <c r="B116" s="28">
        <v>4</v>
      </c>
      <c r="C116" s="5">
        <v>15760</v>
      </c>
      <c r="D116" s="69"/>
      <c r="E116" s="59">
        <v>860.63800000000003</v>
      </c>
      <c r="F116" s="65"/>
    </row>
    <row r="117" spans="1:6" x14ac:dyDescent="0.2">
      <c r="A117" s="68"/>
      <c r="B117" s="24">
        <v>5</v>
      </c>
      <c r="C117" s="11">
        <v>17692</v>
      </c>
      <c r="D117" s="69"/>
      <c r="E117" s="59">
        <v>836.45899999999995</v>
      </c>
      <c r="F117" s="65"/>
    </row>
    <row r="118" spans="1:6" x14ac:dyDescent="0.2">
      <c r="A118" s="68"/>
      <c r="B118" s="29">
        <v>6</v>
      </c>
      <c r="C118" s="26">
        <v>17600</v>
      </c>
      <c r="D118" s="70"/>
      <c r="E118" s="59">
        <v>857.42600000000004</v>
      </c>
      <c r="F118" s="65"/>
    </row>
    <row r="119" spans="1:6" x14ac:dyDescent="0.2">
      <c r="A119" s="68"/>
      <c r="B119" s="28">
        <v>7</v>
      </c>
      <c r="C119" s="26">
        <v>17565</v>
      </c>
      <c r="D119" s="69"/>
      <c r="E119" s="25">
        <v>866.74199999999996</v>
      </c>
      <c r="F119" s="65"/>
    </row>
    <row r="120" spans="1:6" x14ac:dyDescent="0.2">
      <c r="A120" s="68"/>
      <c r="B120" s="28">
        <v>8</v>
      </c>
      <c r="C120" s="26">
        <v>15957</v>
      </c>
      <c r="D120" s="69"/>
      <c r="E120" s="25">
        <v>789.06299999999999</v>
      </c>
      <c r="F120" s="65"/>
    </row>
    <row r="121" spans="1:6" x14ac:dyDescent="0.2">
      <c r="A121" s="68"/>
      <c r="B121" s="28">
        <v>9</v>
      </c>
      <c r="C121" s="26">
        <v>15814</v>
      </c>
      <c r="D121" s="69"/>
      <c r="E121" s="25">
        <v>879.92700000000002</v>
      </c>
      <c r="F121" s="65"/>
    </row>
    <row r="122" spans="1:6" x14ac:dyDescent="0.2">
      <c r="A122" s="68"/>
      <c r="B122" s="30">
        <v>10</v>
      </c>
      <c r="C122" s="31">
        <v>16189</v>
      </c>
      <c r="D122" s="71"/>
      <c r="E122" s="32">
        <v>879.92700000000002</v>
      </c>
      <c r="F122" s="72"/>
    </row>
    <row r="123" spans="1:6" x14ac:dyDescent="0.2">
      <c r="A123" s="68" t="s">
        <v>17</v>
      </c>
      <c r="B123" s="27">
        <v>1</v>
      </c>
      <c r="C123" s="3">
        <v>18021</v>
      </c>
      <c r="D123" s="73">
        <f>SUM(C123:C132)/COUNT(C123:C132)</f>
        <v>16911.2</v>
      </c>
      <c r="E123" s="58">
        <v>4742.7</v>
      </c>
      <c r="F123" s="64">
        <f>SUM(E123:E132)/COUNT(E123:E132)</f>
        <v>4648.3810000000012</v>
      </c>
    </row>
    <row r="124" spans="1:6" x14ac:dyDescent="0.2">
      <c r="A124" s="68"/>
      <c r="B124" s="28">
        <v>2</v>
      </c>
      <c r="C124" s="5">
        <v>17991</v>
      </c>
      <c r="D124" s="69"/>
      <c r="E124" s="59">
        <v>4288.25</v>
      </c>
      <c r="F124" s="65"/>
    </row>
    <row r="125" spans="1:6" x14ac:dyDescent="0.2">
      <c r="A125" s="68"/>
      <c r="B125" s="28">
        <v>3</v>
      </c>
      <c r="C125" s="5">
        <v>18025</v>
      </c>
      <c r="D125" s="69"/>
      <c r="E125" s="59">
        <v>4651.93</v>
      </c>
      <c r="F125" s="65"/>
    </row>
    <row r="126" spans="1:6" x14ac:dyDescent="0.2">
      <c r="A126" s="68"/>
      <c r="B126" s="28">
        <v>4</v>
      </c>
      <c r="C126" s="5">
        <v>17992</v>
      </c>
      <c r="D126" s="69"/>
      <c r="E126" s="59">
        <v>4538.47</v>
      </c>
      <c r="F126" s="65"/>
    </row>
    <row r="127" spans="1:6" x14ac:dyDescent="0.2">
      <c r="A127" s="68"/>
      <c r="B127" s="24">
        <v>5</v>
      </c>
      <c r="C127" s="11">
        <v>17706</v>
      </c>
      <c r="D127" s="69"/>
      <c r="E127" s="59">
        <v>4776.76</v>
      </c>
      <c r="F127" s="65"/>
    </row>
    <row r="128" spans="1:6" x14ac:dyDescent="0.2">
      <c r="A128" s="68"/>
      <c r="B128" s="29">
        <v>6</v>
      </c>
      <c r="C128" s="26">
        <v>15867</v>
      </c>
      <c r="D128" s="70"/>
      <c r="E128" s="59">
        <v>4776.76</v>
      </c>
      <c r="F128" s="65"/>
    </row>
    <row r="129" spans="1:6" x14ac:dyDescent="0.2">
      <c r="A129" s="68"/>
      <c r="B129" s="28">
        <v>7</v>
      </c>
      <c r="C129" s="26">
        <v>15896</v>
      </c>
      <c r="D129" s="69"/>
      <c r="E129" s="59">
        <v>4538.47</v>
      </c>
      <c r="F129" s="65"/>
    </row>
    <row r="130" spans="1:6" x14ac:dyDescent="0.2">
      <c r="A130" s="68"/>
      <c r="B130" s="28">
        <v>8</v>
      </c>
      <c r="C130" s="26">
        <v>15907</v>
      </c>
      <c r="D130" s="69"/>
      <c r="E130" s="25">
        <v>4759.84</v>
      </c>
      <c r="F130" s="65"/>
    </row>
    <row r="131" spans="1:6" x14ac:dyDescent="0.2">
      <c r="A131" s="68"/>
      <c r="B131" s="28">
        <v>9</v>
      </c>
      <c r="C131" s="26">
        <v>15858</v>
      </c>
      <c r="D131" s="69"/>
      <c r="E131" s="25">
        <v>4633.87</v>
      </c>
      <c r="F131" s="65"/>
    </row>
    <row r="132" spans="1:6" x14ac:dyDescent="0.2">
      <c r="A132" s="68"/>
      <c r="B132" s="30">
        <v>10</v>
      </c>
      <c r="C132" s="31">
        <v>15849</v>
      </c>
      <c r="D132" s="71"/>
      <c r="E132" s="59">
        <v>4776.76</v>
      </c>
      <c r="F132" s="72"/>
    </row>
    <row r="133" spans="1:6" x14ac:dyDescent="0.2">
      <c r="A133" s="68" t="s">
        <v>18</v>
      </c>
      <c r="B133" s="27">
        <v>1</v>
      </c>
      <c r="C133" s="3">
        <v>16213</v>
      </c>
      <c r="D133" s="73">
        <f>SUM(C133:C142)/COUNT(C133:C142)</f>
        <v>16024.9</v>
      </c>
      <c r="E133" s="58">
        <v>206.27199999999999</v>
      </c>
      <c r="F133" s="64">
        <f>SUM(E133:E142)/COUNT(E133:E142)</f>
        <v>197.15299999999996</v>
      </c>
    </row>
    <row r="134" spans="1:6" x14ac:dyDescent="0.2">
      <c r="A134" s="68"/>
      <c r="B134" s="28">
        <v>2</v>
      </c>
      <c r="C134" s="5">
        <v>16151</v>
      </c>
      <c r="D134" s="69"/>
      <c r="E134" s="59">
        <v>186.631</v>
      </c>
      <c r="F134" s="65"/>
    </row>
    <row r="135" spans="1:6" x14ac:dyDescent="0.2">
      <c r="A135" s="68"/>
      <c r="B135" s="28">
        <v>3</v>
      </c>
      <c r="C135" s="5">
        <v>16195</v>
      </c>
      <c r="D135" s="69"/>
      <c r="E135" s="59">
        <v>194.02199999999999</v>
      </c>
      <c r="F135" s="65"/>
    </row>
    <row r="136" spans="1:6" x14ac:dyDescent="0.2">
      <c r="A136" s="68"/>
      <c r="B136" s="28">
        <v>4</v>
      </c>
      <c r="C136" s="5">
        <v>16271</v>
      </c>
      <c r="D136" s="69"/>
      <c r="E136" s="59">
        <v>194.02199999999999</v>
      </c>
      <c r="F136" s="65"/>
    </row>
    <row r="137" spans="1:6" x14ac:dyDescent="0.2">
      <c r="A137" s="68"/>
      <c r="B137" s="24">
        <v>5</v>
      </c>
      <c r="C137" s="11">
        <v>16013</v>
      </c>
      <c r="D137" s="69"/>
      <c r="E137" s="59">
        <v>206.27199999999999</v>
      </c>
      <c r="F137" s="65"/>
    </row>
    <row r="138" spans="1:6" x14ac:dyDescent="0.2">
      <c r="A138" s="68"/>
      <c r="B138" s="29">
        <v>6</v>
      </c>
      <c r="C138" s="26">
        <v>15819</v>
      </c>
      <c r="D138" s="70"/>
      <c r="E138" s="59">
        <v>191.42699999999999</v>
      </c>
      <c r="F138" s="65"/>
    </row>
    <row r="139" spans="1:6" x14ac:dyDescent="0.2">
      <c r="A139" s="68"/>
      <c r="B139" s="28">
        <v>7</v>
      </c>
      <c r="C139" s="26">
        <v>15775</v>
      </c>
      <c r="D139" s="69"/>
      <c r="E139" s="25">
        <v>202.05799999999999</v>
      </c>
      <c r="F139" s="65"/>
    </row>
    <row r="140" spans="1:6" x14ac:dyDescent="0.2">
      <c r="A140" s="68"/>
      <c r="B140" s="28">
        <v>8</v>
      </c>
      <c r="C140" s="26">
        <v>16195</v>
      </c>
      <c r="D140" s="69"/>
      <c r="E140" s="25">
        <v>194.02199999999999</v>
      </c>
      <c r="F140" s="65"/>
    </row>
    <row r="141" spans="1:6" x14ac:dyDescent="0.2">
      <c r="A141" s="68"/>
      <c r="B141" s="28">
        <v>9</v>
      </c>
      <c r="C141" s="26">
        <v>15984</v>
      </c>
      <c r="D141" s="69"/>
      <c r="E141" s="25">
        <v>190.53200000000001</v>
      </c>
      <c r="F141" s="65"/>
    </row>
    <row r="142" spans="1:6" x14ac:dyDescent="0.2">
      <c r="A142" s="68"/>
      <c r="B142" s="30">
        <v>10</v>
      </c>
      <c r="C142" s="31">
        <v>15633</v>
      </c>
      <c r="D142" s="71"/>
      <c r="E142" s="32">
        <v>206.27199999999999</v>
      </c>
      <c r="F142" s="72"/>
    </row>
    <row r="143" spans="1:6" x14ac:dyDescent="0.2">
      <c r="A143" s="68" t="s">
        <v>19</v>
      </c>
      <c r="B143" s="27">
        <v>1</v>
      </c>
      <c r="C143" s="3">
        <v>15781</v>
      </c>
      <c r="D143" s="73">
        <f>SUM(C143:C152)/COUNT(C143:C152)</f>
        <v>16906.3</v>
      </c>
      <c r="E143" s="58">
        <v>719.28200000000004</v>
      </c>
      <c r="F143" s="64">
        <f>SUM(E143:E152)/COUNT(E143:E152)</f>
        <v>692.89120000000014</v>
      </c>
    </row>
    <row r="144" spans="1:6" x14ac:dyDescent="0.2">
      <c r="A144" s="68"/>
      <c r="B144" s="28">
        <v>2</v>
      </c>
      <c r="C144" s="5">
        <v>17651</v>
      </c>
      <c r="D144" s="69"/>
      <c r="E144" s="59">
        <v>727.58199999999999</v>
      </c>
      <c r="F144" s="65"/>
    </row>
    <row r="145" spans="1:6" x14ac:dyDescent="0.2">
      <c r="A145" s="68"/>
      <c r="B145" s="28">
        <v>3</v>
      </c>
      <c r="C145" s="5">
        <v>17781</v>
      </c>
      <c r="D145" s="69"/>
      <c r="E145" s="59">
        <v>674.37300000000005</v>
      </c>
      <c r="F145" s="65"/>
    </row>
    <row r="146" spans="1:6" x14ac:dyDescent="0.2">
      <c r="A146" s="68"/>
      <c r="B146" s="28">
        <v>4</v>
      </c>
      <c r="C146" s="5">
        <v>17671</v>
      </c>
      <c r="D146" s="69"/>
      <c r="E146" s="59">
        <v>674.37300000000005</v>
      </c>
      <c r="F146" s="65"/>
    </row>
    <row r="147" spans="1:6" x14ac:dyDescent="0.2">
      <c r="A147" s="68"/>
      <c r="B147" s="24">
        <v>5</v>
      </c>
      <c r="C147" s="11">
        <v>17630</v>
      </c>
      <c r="D147" s="69"/>
      <c r="E147" s="59">
        <v>592.94000000000005</v>
      </c>
      <c r="F147" s="65"/>
    </row>
    <row r="148" spans="1:6" x14ac:dyDescent="0.2">
      <c r="A148" s="68"/>
      <c r="B148" s="29">
        <v>6</v>
      </c>
      <c r="C148" s="26">
        <v>17651</v>
      </c>
      <c r="D148" s="70"/>
      <c r="E148" s="59">
        <v>727.58199999999999</v>
      </c>
      <c r="F148" s="65"/>
    </row>
    <row r="149" spans="1:6" x14ac:dyDescent="0.2">
      <c r="A149" s="68"/>
      <c r="B149" s="28">
        <v>7</v>
      </c>
      <c r="C149" s="26">
        <v>15471</v>
      </c>
      <c r="D149" s="69"/>
      <c r="E149" s="25">
        <v>709.29399999999998</v>
      </c>
      <c r="F149" s="65"/>
    </row>
    <row r="150" spans="1:6" x14ac:dyDescent="0.2">
      <c r="A150" s="68"/>
      <c r="B150" s="28">
        <v>8</v>
      </c>
      <c r="C150" s="26">
        <v>17671</v>
      </c>
      <c r="D150" s="69"/>
      <c r="E150" s="25">
        <v>674.37300000000005</v>
      </c>
      <c r="F150" s="65"/>
    </row>
    <row r="151" spans="1:6" x14ac:dyDescent="0.2">
      <c r="A151" s="68"/>
      <c r="B151" s="28">
        <v>9</v>
      </c>
      <c r="C151" s="26">
        <v>15821</v>
      </c>
      <c r="D151" s="69"/>
      <c r="E151" s="25">
        <v>727.58199999999999</v>
      </c>
      <c r="F151" s="65"/>
    </row>
    <row r="152" spans="1:6" x14ac:dyDescent="0.2">
      <c r="A152" s="68"/>
      <c r="B152" s="30">
        <v>10</v>
      </c>
      <c r="C152" s="31">
        <v>15935</v>
      </c>
      <c r="D152" s="71"/>
      <c r="E152" s="32">
        <v>701.53099999999995</v>
      </c>
      <c r="F152" s="72"/>
    </row>
    <row r="153" spans="1:6" x14ac:dyDescent="0.2">
      <c r="A153" s="68" t="s">
        <v>20</v>
      </c>
      <c r="B153" s="27">
        <v>1</v>
      </c>
      <c r="C153" s="3">
        <v>24433</v>
      </c>
      <c r="D153" s="73">
        <f>SUM(C153:C162)/COUNT(C153:C162)</f>
        <v>24335.4</v>
      </c>
      <c r="E153" s="58">
        <v>2475.44</v>
      </c>
      <c r="F153" s="64">
        <f>SUM(E153:E162)/COUNT(E153:E162)</f>
        <v>2507.607</v>
      </c>
    </row>
    <row r="154" spans="1:6" x14ac:dyDescent="0.2">
      <c r="A154" s="68"/>
      <c r="B154" s="28">
        <v>2</v>
      </c>
      <c r="C154" s="5">
        <v>24359</v>
      </c>
      <c r="D154" s="69"/>
      <c r="E154" s="59">
        <v>2506.61</v>
      </c>
      <c r="F154" s="65"/>
    </row>
    <row r="155" spans="1:6" x14ac:dyDescent="0.2">
      <c r="A155" s="68"/>
      <c r="B155" s="28">
        <v>3</v>
      </c>
      <c r="C155" s="5">
        <v>24291</v>
      </c>
      <c r="D155" s="69"/>
      <c r="E155" s="59">
        <v>2475.44</v>
      </c>
      <c r="F155" s="65"/>
    </row>
    <row r="156" spans="1:6" x14ac:dyDescent="0.2">
      <c r="A156" s="68"/>
      <c r="B156" s="28">
        <v>4</v>
      </c>
      <c r="C156" s="5">
        <v>24293</v>
      </c>
      <c r="D156" s="69"/>
      <c r="E156" s="59">
        <v>2570.6999999999998</v>
      </c>
      <c r="F156" s="65"/>
    </row>
    <row r="157" spans="1:6" x14ac:dyDescent="0.2">
      <c r="A157" s="68"/>
      <c r="B157" s="24">
        <v>5</v>
      </c>
      <c r="C157" s="11">
        <v>24027</v>
      </c>
      <c r="D157" s="69"/>
      <c r="E157" s="59">
        <v>2475.44</v>
      </c>
      <c r="F157" s="65"/>
    </row>
    <row r="158" spans="1:6" x14ac:dyDescent="0.2">
      <c r="A158" s="68"/>
      <c r="B158" s="29">
        <v>6</v>
      </c>
      <c r="C158" s="26">
        <v>24287</v>
      </c>
      <c r="D158" s="70"/>
      <c r="E158" s="59">
        <v>2477.42</v>
      </c>
      <c r="F158" s="65"/>
    </row>
    <row r="159" spans="1:6" x14ac:dyDescent="0.2">
      <c r="A159" s="68"/>
      <c r="B159" s="28">
        <v>7</v>
      </c>
      <c r="C159" s="26">
        <v>24905</v>
      </c>
      <c r="D159" s="69"/>
      <c r="E159" s="25">
        <v>2502.56</v>
      </c>
      <c r="F159" s="65"/>
    </row>
    <row r="160" spans="1:6" x14ac:dyDescent="0.2">
      <c r="A160" s="68"/>
      <c r="B160" s="28">
        <v>8</v>
      </c>
      <c r="C160" s="26">
        <v>24176</v>
      </c>
      <c r="D160" s="69"/>
      <c r="E160" s="59">
        <v>2475.44</v>
      </c>
      <c r="F160" s="65"/>
    </row>
    <row r="161" spans="1:6" x14ac:dyDescent="0.2">
      <c r="A161" s="68"/>
      <c r="B161" s="28">
        <v>9</v>
      </c>
      <c r="C161" s="26">
        <v>24223</v>
      </c>
      <c r="D161" s="69"/>
      <c r="E161" s="25">
        <v>2570.6999999999998</v>
      </c>
      <c r="F161" s="65"/>
    </row>
    <row r="162" spans="1:6" x14ac:dyDescent="0.2">
      <c r="A162" s="68"/>
      <c r="B162" s="30">
        <v>10</v>
      </c>
      <c r="C162" s="31">
        <v>24360</v>
      </c>
      <c r="D162" s="71"/>
      <c r="E162" s="32">
        <v>2546.3200000000002</v>
      </c>
      <c r="F162" s="72"/>
    </row>
    <row r="163" spans="1:6" x14ac:dyDescent="0.2">
      <c r="A163" s="68" t="s">
        <v>21</v>
      </c>
      <c r="B163" s="27">
        <v>1</v>
      </c>
      <c r="C163" s="3">
        <v>24142</v>
      </c>
      <c r="D163" s="73">
        <f>SUM(C163:C172)/COUNT(C163:C172)</f>
        <v>24373.200000000001</v>
      </c>
      <c r="E163" s="58">
        <v>696.57399999999996</v>
      </c>
      <c r="F163" s="64">
        <f>SUM(E163:E172)/COUNT(E163:E172)</f>
        <v>750.08369999999991</v>
      </c>
    </row>
    <row r="164" spans="1:6" x14ac:dyDescent="0.2">
      <c r="A164" s="68"/>
      <c r="B164" s="28">
        <v>2</v>
      </c>
      <c r="C164" s="5">
        <v>24250</v>
      </c>
      <c r="D164" s="69"/>
      <c r="E164" s="59">
        <v>770.17399999999998</v>
      </c>
      <c r="F164" s="65"/>
    </row>
    <row r="165" spans="1:6" x14ac:dyDescent="0.2">
      <c r="A165" s="68"/>
      <c r="B165" s="28">
        <v>3</v>
      </c>
      <c r="C165" s="5">
        <v>24073</v>
      </c>
      <c r="D165" s="69"/>
      <c r="E165" s="59">
        <v>749.82799999999997</v>
      </c>
      <c r="F165" s="65"/>
    </row>
    <row r="166" spans="1:6" x14ac:dyDescent="0.2">
      <c r="A166" s="68"/>
      <c r="B166" s="28">
        <v>4</v>
      </c>
      <c r="C166" s="5">
        <v>24028</v>
      </c>
      <c r="D166" s="69"/>
      <c r="E166" s="59">
        <v>749.82799999999997</v>
      </c>
      <c r="F166" s="65"/>
    </row>
    <row r="167" spans="1:6" x14ac:dyDescent="0.2">
      <c r="A167" s="68"/>
      <c r="B167" s="24">
        <v>5</v>
      </c>
      <c r="C167" s="11">
        <v>23864</v>
      </c>
      <c r="D167" s="69"/>
      <c r="E167" s="59">
        <v>780.86900000000003</v>
      </c>
      <c r="F167" s="65"/>
    </row>
    <row r="168" spans="1:6" x14ac:dyDescent="0.2">
      <c r="A168" s="68"/>
      <c r="B168" s="29">
        <v>6</v>
      </c>
      <c r="C168" s="26">
        <v>24657</v>
      </c>
      <c r="D168" s="70"/>
      <c r="E168" s="59">
        <v>755.23</v>
      </c>
      <c r="F168" s="65"/>
    </row>
    <row r="169" spans="1:6" x14ac:dyDescent="0.2">
      <c r="A169" s="68"/>
      <c r="B169" s="28">
        <v>7</v>
      </c>
      <c r="C169" s="26">
        <v>24789</v>
      </c>
      <c r="D169" s="69"/>
      <c r="E169" s="25">
        <v>755.21</v>
      </c>
      <c r="F169" s="65"/>
    </row>
    <row r="170" spans="1:6" x14ac:dyDescent="0.2">
      <c r="A170" s="68"/>
      <c r="B170" s="28">
        <v>8</v>
      </c>
      <c r="C170" s="26">
        <v>24576</v>
      </c>
      <c r="D170" s="69"/>
      <c r="E170" s="25">
        <v>768.32</v>
      </c>
      <c r="F170" s="65"/>
    </row>
    <row r="171" spans="1:6" x14ac:dyDescent="0.2">
      <c r="A171" s="68"/>
      <c r="B171" s="28">
        <v>9</v>
      </c>
      <c r="C171" s="26">
        <v>24968</v>
      </c>
      <c r="D171" s="69"/>
      <c r="E171" s="58">
        <v>696.57399999999996</v>
      </c>
      <c r="F171" s="65"/>
    </row>
    <row r="172" spans="1:6" x14ac:dyDescent="0.2">
      <c r="A172" s="68"/>
      <c r="B172" s="30">
        <v>10</v>
      </c>
      <c r="C172" s="31">
        <v>24385</v>
      </c>
      <c r="D172" s="71"/>
      <c r="E172" s="32">
        <v>778.23</v>
      </c>
      <c r="F172" s="72"/>
    </row>
    <row r="173" spans="1:6" x14ac:dyDescent="0.2">
      <c r="A173" s="68" t="s">
        <v>22</v>
      </c>
      <c r="B173" s="27">
        <v>1</v>
      </c>
      <c r="C173" s="3">
        <v>23777</v>
      </c>
      <c r="D173" s="73">
        <f>SUM(C173:C182)/COUNT(C173:C182)</f>
        <v>23884.6</v>
      </c>
      <c r="E173" s="58">
        <v>1462.62</v>
      </c>
      <c r="F173" s="64">
        <f>SUM(E173:E182)/COUNT(E173:E182)</f>
        <v>1452.8999999999999</v>
      </c>
    </row>
    <row r="174" spans="1:6" x14ac:dyDescent="0.2">
      <c r="A174" s="68"/>
      <c r="B174" s="28">
        <v>2</v>
      </c>
      <c r="C174" s="5">
        <v>23918</v>
      </c>
      <c r="D174" s="69"/>
      <c r="E174" s="59">
        <v>1393.48</v>
      </c>
      <c r="F174" s="65"/>
    </row>
    <row r="175" spans="1:6" x14ac:dyDescent="0.2">
      <c r="A175" s="68"/>
      <c r="B175" s="28">
        <v>3</v>
      </c>
      <c r="C175" s="5">
        <v>23852</v>
      </c>
      <c r="D175" s="69"/>
      <c r="E175" s="59">
        <v>1444.03</v>
      </c>
      <c r="F175" s="65"/>
    </row>
    <row r="176" spans="1:6" x14ac:dyDescent="0.2">
      <c r="A176" s="68"/>
      <c r="B176" s="28">
        <v>4</v>
      </c>
      <c r="C176" s="5">
        <v>23939</v>
      </c>
      <c r="D176" s="69"/>
      <c r="E176" s="59">
        <v>1445.69</v>
      </c>
      <c r="F176" s="65"/>
    </row>
    <row r="177" spans="1:6" x14ac:dyDescent="0.2">
      <c r="A177" s="68"/>
      <c r="B177" s="24">
        <v>5</v>
      </c>
      <c r="C177" s="11">
        <v>23918</v>
      </c>
      <c r="D177" s="69"/>
      <c r="E177" s="59">
        <v>1480.83</v>
      </c>
      <c r="F177" s="65"/>
    </row>
    <row r="178" spans="1:6" x14ac:dyDescent="0.2">
      <c r="A178" s="68"/>
      <c r="B178" s="29">
        <v>6</v>
      </c>
      <c r="C178" s="26">
        <v>23798</v>
      </c>
      <c r="D178" s="70"/>
      <c r="E178" s="59">
        <v>1453.43</v>
      </c>
      <c r="F178" s="65"/>
    </row>
    <row r="179" spans="1:6" x14ac:dyDescent="0.2">
      <c r="A179" s="68"/>
      <c r="B179" s="28">
        <v>7</v>
      </c>
      <c r="C179" s="26">
        <v>23859</v>
      </c>
      <c r="D179" s="69"/>
      <c r="E179" s="25">
        <v>1444.64</v>
      </c>
      <c r="F179" s="65"/>
    </row>
    <row r="180" spans="1:6" x14ac:dyDescent="0.2">
      <c r="A180" s="68"/>
      <c r="B180" s="28">
        <v>8</v>
      </c>
      <c r="C180" s="26">
        <v>23945</v>
      </c>
      <c r="D180" s="69"/>
      <c r="E180" s="25">
        <v>1476.98</v>
      </c>
      <c r="F180" s="65"/>
    </row>
    <row r="181" spans="1:6" x14ac:dyDescent="0.2">
      <c r="A181" s="68"/>
      <c r="B181" s="28">
        <v>9</v>
      </c>
      <c r="C181" s="26">
        <v>23884</v>
      </c>
      <c r="D181" s="69"/>
      <c r="E181" s="25">
        <v>1472.55</v>
      </c>
      <c r="F181" s="65"/>
    </row>
    <row r="182" spans="1:6" x14ac:dyDescent="0.2">
      <c r="A182" s="68"/>
      <c r="B182" s="30">
        <v>10</v>
      </c>
      <c r="C182" s="31">
        <v>23956</v>
      </c>
      <c r="D182" s="71"/>
      <c r="E182" s="32">
        <v>1454.75</v>
      </c>
      <c r="F182" s="72"/>
    </row>
    <row r="183" spans="1:6" x14ac:dyDescent="0.2">
      <c r="A183" s="68" t="s">
        <v>23</v>
      </c>
      <c r="B183" s="27">
        <v>1</v>
      </c>
      <c r="C183" s="3">
        <v>24728</v>
      </c>
      <c r="D183" s="73">
        <f>SUM(C183:C192)/COUNT(C183:C192)</f>
        <v>25004.799999999999</v>
      </c>
      <c r="E183" s="58">
        <v>3614.48</v>
      </c>
      <c r="F183" s="64">
        <f>SUM(E183:E192)/COUNT(E183:E192)</f>
        <v>3626.6439999999993</v>
      </c>
    </row>
    <row r="184" spans="1:6" x14ac:dyDescent="0.2">
      <c r="A184" s="68"/>
      <c r="B184" s="28">
        <v>2</v>
      </c>
      <c r="C184" s="5">
        <v>24546</v>
      </c>
      <c r="D184" s="69"/>
      <c r="E184" s="59">
        <v>3658.58</v>
      </c>
      <c r="F184" s="65"/>
    </row>
    <row r="185" spans="1:6" x14ac:dyDescent="0.2">
      <c r="A185" s="68"/>
      <c r="B185" s="28">
        <v>3</v>
      </c>
      <c r="C185" s="5">
        <v>24586</v>
      </c>
      <c r="D185" s="69"/>
      <c r="E185" s="59">
        <v>3614.48</v>
      </c>
      <c r="F185" s="65"/>
    </row>
    <row r="186" spans="1:6" x14ac:dyDescent="0.2">
      <c r="A186" s="68"/>
      <c r="B186" s="28">
        <v>4</v>
      </c>
      <c r="C186" s="5">
        <v>27870</v>
      </c>
      <c r="D186" s="69"/>
      <c r="E186" s="59">
        <v>3614.48</v>
      </c>
      <c r="F186" s="65"/>
    </row>
    <row r="187" spans="1:6" x14ac:dyDescent="0.2">
      <c r="A187" s="68"/>
      <c r="B187" s="24">
        <v>5</v>
      </c>
      <c r="C187" s="11">
        <v>24436</v>
      </c>
      <c r="D187" s="69"/>
      <c r="E187" s="59">
        <v>3601.95</v>
      </c>
      <c r="F187" s="65"/>
    </row>
    <row r="188" spans="1:6" x14ac:dyDescent="0.2">
      <c r="A188" s="68"/>
      <c r="B188" s="29">
        <v>6</v>
      </c>
      <c r="C188" s="26">
        <v>24679</v>
      </c>
      <c r="D188" s="70"/>
      <c r="E188" s="59">
        <v>3664.1</v>
      </c>
      <c r="F188" s="65"/>
    </row>
    <row r="189" spans="1:6" x14ac:dyDescent="0.2">
      <c r="A189" s="68"/>
      <c r="B189" s="28">
        <v>7</v>
      </c>
      <c r="C189" s="26">
        <v>24834</v>
      </c>
      <c r="D189" s="69"/>
      <c r="E189" s="58">
        <v>3614.48</v>
      </c>
      <c r="F189" s="65"/>
    </row>
    <row r="190" spans="1:6" x14ac:dyDescent="0.2">
      <c r="A190" s="68"/>
      <c r="B190" s="28">
        <v>8</v>
      </c>
      <c r="C190" s="26">
        <v>24934</v>
      </c>
      <c r="D190" s="69"/>
      <c r="E190" s="25">
        <v>3654.87</v>
      </c>
      <c r="F190" s="65"/>
    </row>
    <row r="191" spans="1:6" x14ac:dyDescent="0.2">
      <c r="A191" s="68"/>
      <c r="B191" s="28">
        <v>9</v>
      </c>
      <c r="C191" s="26">
        <v>24578</v>
      </c>
      <c r="D191" s="69"/>
      <c r="E191" s="58">
        <v>3614.48</v>
      </c>
      <c r="F191" s="65"/>
    </row>
    <row r="192" spans="1:6" x14ac:dyDescent="0.2">
      <c r="A192" s="68"/>
      <c r="B192" s="30">
        <v>10</v>
      </c>
      <c r="C192" s="31">
        <v>24857</v>
      </c>
      <c r="D192" s="71"/>
      <c r="E192" s="32">
        <v>3614.54</v>
      </c>
      <c r="F192" s="72"/>
    </row>
    <row r="193" spans="1:6" x14ac:dyDescent="0.2">
      <c r="A193" s="68" t="s">
        <v>24</v>
      </c>
      <c r="B193" s="27">
        <v>1</v>
      </c>
      <c r="C193" s="3">
        <v>23742</v>
      </c>
      <c r="D193" s="73">
        <f>SUM(C193:C202)/COUNT(C193:C202)</f>
        <v>23850.9</v>
      </c>
      <c r="E193" s="58">
        <v>586.83699999999999</v>
      </c>
      <c r="F193" s="64">
        <f>SUM(E193:E202)/COUNT(E193:E202)</f>
        <v>576.16639999999995</v>
      </c>
    </row>
    <row r="194" spans="1:6" x14ac:dyDescent="0.2">
      <c r="A194" s="68"/>
      <c r="B194" s="28">
        <v>2</v>
      </c>
      <c r="C194" s="5">
        <v>23866</v>
      </c>
      <c r="D194" s="69"/>
      <c r="E194" s="59">
        <v>577.59799999999996</v>
      </c>
      <c r="F194" s="65"/>
    </row>
    <row r="195" spans="1:6" x14ac:dyDescent="0.2">
      <c r="A195" s="68"/>
      <c r="B195" s="28">
        <v>3</v>
      </c>
      <c r="C195" s="5">
        <v>23939</v>
      </c>
      <c r="D195" s="69"/>
      <c r="E195" s="59">
        <v>577.59799999999996</v>
      </c>
      <c r="F195" s="65"/>
    </row>
    <row r="196" spans="1:6" x14ac:dyDescent="0.2">
      <c r="A196" s="68"/>
      <c r="B196" s="28">
        <v>4</v>
      </c>
      <c r="C196" s="5">
        <v>23881</v>
      </c>
      <c r="D196" s="69"/>
      <c r="E196" s="59">
        <v>577.59799999999996</v>
      </c>
      <c r="F196" s="65"/>
    </row>
    <row r="197" spans="1:6" x14ac:dyDescent="0.2">
      <c r="A197" s="68"/>
      <c r="B197" s="24">
        <v>5</v>
      </c>
      <c r="C197" s="11">
        <v>23967</v>
      </c>
      <c r="D197" s="69"/>
      <c r="E197" s="59">
        <v>545.37900000000002</v>
      </c>
      <c r="F197" s="65"/>
    </row>
    <row r="198" spans="1:6" x14ac:dyDescent="0.2">
      <c r="A198" s="68"/>
      <c r="B198" s="29">
        <v>6</v>
      </c>
      <c r="C198" s="26">
        <v>23834</v>
      </c>
      <c r="D198" s="70"/>
      <c r="E198" s="59">
        <v>584.65</v>
      </c>
      <c r="F198" s="65"/>
    </row>
    <row r="199" spans="1:6" x14ac:dyDescent="0.2">
      <c r="A199" s="68"/>
      <c r="B199" s="28">
        <v>7</v>
      </c>
      <c r="C199" s="26">
        <v>23945</v>
      </c>
      <c r="D199" s="69"/>
      <c r="E199" s="59">
        <v>577.59799999999996</v>
      </c>
      <c r="F199" s="65"/>
    </row>
    <row r="200" spans="1:6" x14ac:dyDescent="0.2">
      <c r="A200" s="68"/>
      <c r="B200" s="28">
        <v>8</v>
      </c>
      <c r="C200" s="26">
        <v>23745</v>
      </c>
      <c r="D200" s="69"/>
      <c r="E200" s="59">
        <v>577.59799999999996</v>
      </c>
      <c r="F200" s="65"/>
    </row>
    <row r="201" spans="1:6" x14ac:dyDescent="0.2">
      <c r="A201" s="68"/>
      <c r="B201" s="28">
        <v>9</v>
      </c>
      <c r="C201" s="26">
        <v>23845</v>
      </c>
      <c r="D201" s="69"/>
      <c r="E201" s="25">
        <v>579.21</v>
      </c>
      <c r="F201" s="65"/>
    </row>
    <row r="202" spans="1:6" x14ac:dyDescent="0.2">
      <c r="A202" s="68"/>
      <c r="B202" s="30">
        <v>10</v>
      </c>
      <c r="C202" s="31">
        <v>23745</v>
      </c>
      <c r="D202" s="71"/>
      <c r="E202" s="59">
        <v>577.59799999999996</v>
      </c>
      <c r="F202" s="72"/>
    </row>
    <row r="203" spans="1:6" x14ac:dyDescent="0.2">
      <c r="A203" s="68" t="s">
        <v>25</v>
      </c>
      <c r="B203" s="27">
        <v>1</v>
      </c>
      <c r="C203" s="3">
        <v>30307</v>
      </c>
      <c r="D203" s="73">
        <f>SUM(C203:C212)/COUNT(C203:C212)</f>
        <v>30280.400000000001</v>
      </c>
      <c r="E203" s="58">
        <v>2740.26</v>
      </c>
      <c r="F203" s="64">
        <f>SUM(E203:E212)/COUNT(E203:E212)</f>
        <v>2821.1580000000004</v>
      </c>
    </row>
    <row r="204" spans="1:6" x14ac:dyDescent="0.2">
      <c r="A204" s="68"/>
      <c r="B204" s="28">
        <v>2</v>
      </c>
      <c r="C204" s="5">
        <v>30342</v>
      </c>
      <c r="D204" s="69"/>
      <c r="E204" s="59">
        <v>2842.53</v>
      </c>
      <c r="F204" s="65"/>
    </row>
    <row r="205" spans="1:6" x14ac:dyDescent="0.2">
      <c r="A205" s="68"/>
      <c r="B205" s="28">
        <v>3</v>
      </c>
      <c r="C205" s="5">
        <v>30408</v>
      </c>
      <c r="D205" s="69"/>
      <c r="E205" s="59">
        <v>2841.04</v>
      </c>
      <c r="F205" s="65"/>
    </row>
    <row r="206" spans="1:6" x14ac:dyDescent="0.2">
      <c r="A206" s="68"/>
      <c r="B206" s="28">
        <v>4</v>
      </c>
      <c r="C206" s="5">
        <v>30217</v>
      </c>
      <c r="D206" s="69"/>
      <c r="E206" s="59">
        <v>2830.13</v>
      </c>
      <c r="F206" s="65"/>
    </row>
    <row r="207" spans="1:6" x14ac:dyDescent="0.2">
      <c r="A207" s="68"/>
      <c r="B207" s="24">
        <v>5</v>
      </c>
      <c r="C207" s="11">
        <v>30263</v>
      </c>
      <c r="D207" s="69"/>
      <c r="E207" s="59">
        <v>2804.82</v>
      </c>
      <c r="F207" s="65"/>
    </row>
    <row r="208" spans="1:6" x14ac:dyDescent="0.2">
      <c r="A208" s="68"/>
      <c r="B208" s="29">
        <v>6</v>
      </c>
      <c r="C208" s="26">
        <v>30257</v>
      </c>
      <c r="D208" s="70"/>
      <c r="E208" s="59">
        <v>2833.54</v>
      </c>
      <c r="F208" s="65"/>
    </row>
    <row r="209" spans="1:6" x14ac:dyDescent="0.2">
      <c r="A209" s="68"/>
      <c r="B209" s="28">
        <v>7</v>
      </c>
      <c r="C209" s="26">
        <v>30134</v>
      </c>
      <c r="D209" s="69"/>
      <c r="E209" s="25">
        <v>2810.98</v>
      </c>
      <c r="F209" s="65"/>
    </row>
    <row r="210" spans="1:6" x14ac:dyDescent="0.2">
      <c r="A210" s="68"/>
      <c r="B210" s="28">
        <v>8</v>
      </c>
      <c r="C210" s="26">
        <v>30223</v>
      </c>
      <c r="D210" s="69"/>
      <c r="E210" s="25">
        <v>2835.65</v>
      </c>
      <c r="F210" s="65"/>
    </row>
    <row r="211" spans="1:6" x14ac:dyDescent="0.2">
      <c r="A211" s="68"/>
      <c r="B211" s="28">
        <v>9</v>
      </c>
      <c r="C211" s="26">
        <v>30400</v>
      </c>
      <c r="D211" s="69"/>
      <c r="E211" s="25">
        <v>2840.2</v>
      </c>
      <c r="F211" s="65"/>
    </row>
    <row r="212" spans="1:6" x14ac:dyDescent="0.2">
      <c r="A212" s="68"/>
      <c r="B212" s="30">
        <v>10</v>
      </c>
      <c r="C212" s="31">
        <v>30253</v>
      </c>
      <c r="D212" s="71"/>
      <c r="E212" s="32">
        <v>2832.43</v>
      </c>
      <c r="F212" s="72"/>
    </row>
    <row r="213" spans="1:6" x14ac:dyDescent="0.2">
      <c r="A213" s="68" t="s">
        <v>26</v>
      </c>
      <c r="B213" s="27">
        <v>1</v>
      </c>
      <c r="C213" s="3">
        <v>30189</v>
      </c>
      <c r="D213" s="73">
        <f>SUM(C213:C222)/COUNT(C213:C222)</f>
        <v>30518.9</v>
      </c>
      <c r="E213" s="58">
        <v>5550.17</v>
      </c>
      <c r="F213" s="64">
        <f>SUM(E213:E222)/COUNT(E213:E222)</f>
        <v>5468.5919999999987</v>
      </c>
    </row>
    <row r="214" spans="1:6" x14ac:dyDescent="0.2">
      <c r="A214" s="68"/>
      <c r="B214" s="28">
        <v>2</v>
      </c>
      <c r="C214" s="5">
        <v>30464</v>
      </c>
      <c r="D214" s="69"/>
      <c r="E214" s="59">
        <v>5381.43</v>
      </c>
      <c r="F214" s="65"/>
    </row>
    <row r="215" spans="1:6" x14ac:dyDescent="0.2">
      <c r="A215" s="68"/>
      <c r="B215" s="28">
        <v>3</v>
      </c>
      <c r="C215" s="5">
        <v>30679</v>
      </c>
      <c r="D215" s="69"/>
      <c r="E215" s="59">
        <v>5381.43</v>
      </c>
      <c r="F215" s="65"/>
    </row>
    <row r="216" spans="1:6" x14ac:dyDescent="0.2">
      <c r="A216" s="68"/>
      <c r="B216" s="28">
        <v>4</v>
      </c>
      <c r="C216" s="5">
        <v>31086</v>
      </c>
      <c r="D216" s="69"/>
      <c r="E216" s="59">
        <v>5337.6</v>
      </c>
      <c r="F216" s="65"/>
    </row>
    <row r="217" spans="1:6" x14ac:dyDescent="0.2">
      <c r="A217" s="68"/>
      <c r="B217" s="24">
        <v>5</v>
      </c>
      <c r="C217" s="11">
        <v>30571</v>
      </c>
      <c r="D217" s="69"/>
      <c r="E217" s="59">
        <v>5561.78</v>
      </c>
      <c r="F217" s="65"/>
    </row>
    <row r="218" spans="1:6" x14ac:dyDescent="0.2">
      <c r="A218" s="68"/>
      <c r="B218" s="29">
        <v>6</v>
      </c>
      <c r="C218" s="26">
        <v>30428</v>
      </c>
      <c r="D218" s="70"/>
      <c r="E218" s="59">
        <v>5543.9</v>
      </c>
      <c r="F218" s="65"/>
    </row>
    <row r="219" spans="1:6" x14ac:dyDescent="0.2">
      <c r="A219" s="68"/>
      <c r="B219" s="28">
        <v>7</v>
      </c>
      <c r="C219" s="26">
        <v>30247</v>
      </c>
      <c r="D219" s="69"/>
      <c r="E219" s="25">
        <v>5532.64</v>
      </c>
      <c r="F219" s="65"/>
    </row>
    <row r="220" spans="1:6" x14ac:dyDescent="0.2">
      <c r="A220" s="68"/>
      <c r="B220" s="28">
        <v>8</v>
      </c>
      <c r="C220" s="26">
        <v>30532</v>
      </c>
      <c r="D220" s="69"/>
      <c r="E220" s="25">
        <v>5549.98</v>
      </c>
      <c r="F220" s="65"/>
    </row>
    <row r="221" spans="1:6" x14ac:dyDescent="0.2">
      <c r="A221" s="68"/>
      <c r="B221" s="28">
        <v>9</v>
      </c>
      <c r="C221" s="26">
        <v>30456</v>
      </c>
      <c r="D221" s="69"/>
      <c r="E221" s="59">
        <v>5381.43</v>
      </c>
      <c r="F221" s="65"/>
    </row>
    <row r="222" spans="1:6" x14ac:dyDescent="0.2">
      <c r="A222" s="68"/>
      <c r="B222" s="30">
        <v>10</v>
      </c>
      <c r="C222" s="31">
        <v>30537</v>
      </c>
      <c r="D222" s="71"/>
      <c r="E222" s="32">
        <v>5465.56</v>
      </c>
      <c r="F222" s="72"/>
    </row>
    <row r="223" spans="1:6" x14ac:dyDescent="0.2">
      <c r="A223" s="68" t="s">
        <v>27</v>
      </c>
      <c r="B223" s="27">
        <v>1</v>
      </c>
      <c r="C223" s="3">
        <v>30582</v>
      </c>
      <c r="D223" s="73">
        <f>SUM(C223:C232)/COUNT(C223:C232)</f>
        <v>30342.1</v>
      </c>
      <c r="E223" s="58">
        <v>6729.3</v>
      </c>
      <c r="F223" s="64">
        <f>SUM(E223:E232)/COUNT(E223:E232)</f>
        <v>6840.3279999999995</v>
      </c>
    </row>
    <row r="224" spans="1:6" x14ac:dyDescent="0.2">
      <c r="A224" s="68"/>
      <c r="B224" s="28">
        <v>2</v>
      </c>
      <c r="C224" s="5">
        <v>30312</v>
      </c>
      <c r="D224" s="69"/>
      <c r="E224" s="59">
        <v>6865.04</v>
      </c>
      <c r="F224" s="65"/>
    </row>
    <row r="225" spans="1:6" x14ac:dyDescent="0.2">
      <c r="A225" s="68"/>
      <c r="B225" s="28">
        <v>3</v>
      </c>
      <c r="C225" s="5">
        <v>30398</v>
      </c>
      <c r="D225" s="69"/>
      <c r="E225" s="59">
        <v>7120.08</v>
      </c>
      <c r="F225" s="65"/>
    </row>
    <row r="226" spans="1:6" x14ac:dyDescent="0.2">
      <c r="A226" s="68"/>
      <c r="B226" s="28">
        <v>4</v>
      </c>
      <c r="C226" s="5">
        <v>30186</v>
      </c>
      <c r="D226" s="69"/>
      <c r="E226" s="59">
        <v>6807.57</v>
      </c>
      <c r="F226" s="65"/>
    </row>
    <row r="227" spans="1:6" x14ac:dyDescent="0.2">
      <c r="A227" s="68"/>
      <c r="B227" s="24">
        <v>5</v>
      </c>
      <c r="C227" s="11">
        <v>30260</v>
      </c>
      <c r="D227" s="69"/>
      <c r="E227" s="59">
        <v>6803.05</v>
      </c>
      <c r="F227" s="65"/>
    </row>
    <row r="228" spans="1:6" x14ac:dyDescent="0.2">
      <c r="A228" s="68"/>
      <c r="B228" s="29">
        <v>6</v>
      </c>
      <c r="C228" s="26">
        <v>30285</v>
      </c>
      <c r="D228" s="70"/>
      <c r="E228" s="59">
        <v>6843.54</v>
      </c>
      <c r="F228" s="65"/>
    </row>
    <row r="229" spans="1:6" x14ac:dyDescent="0.2">
      <c r="A229" s="68"/>
      <c r="B229" s="28">
        <v>7</v>
      </c>
      <c r="C229" s="26">
        <v>30274</v>
      </c>
      <c r="D229" s="69"/>
      <c r="E229" s="25">
        <v>6822.3</v>
      </c>
      <c r="F229" s="65"/>
    </row>
    <row r="230" spans="1:6" x14ac:dyDescent="0.2">
      <c r="A230" s="68"/>
      <c r="B230" s="28">
        <v>8</v>
      </c>
      <c r="C230" s="26">
        <v>30284</v>
      </c>
      <c r="D230" s="69"/>
      <c r="E230" s="25">
        <v>6732.1</v>
      </c>
      <c r="F230" s="65"/>
    </row>
    <row r="231" spans="1:6" x14ac:dyDescent="0.2">
      <c r="A231" s="68"/>
      <c r="B231" s="28">
        <v>9</v>
      </c>
      <c r="C231" s="26">
        <v>30576</v>
      </c>
      <c r="D231" s="69"/>
      <c r="E231" s="25">
        <v>6820.4</v>
      </c>
      <c r="F231" s="65"/>
    </row>
    <row r="232" spans="1:6" x14ac:dyDescent="0.2">
      <c r="A232" s="68"/>
      <c r="B232" s="30">
        <v>10</v>
      </c>
      <c r="C232" s="31">
        <v>30264</v>
      </c>
      <c r="D232" s="71"/>
      <c r="E232" s="32">
        <v>6859.9</v>
      </c>
      <c r="F232" s="72"/>
    </row>
    <row r="233" spans="1:6" x14ac:dyDescent="0.2">
      <c r="A233" s="68" t="s">
        <v>28</v>
      </c>
      <c r="B233" s="27">
        <v>1</v>
      </c>
      <c r="C233" s="3">
        <v>30438</v>
      </c>
      <c r="D233" s="73">
        <f>SUM(C233:C242)/COUNT(C233:C242)</f>
        <v>30495</v>
      </c>
      <c r="E233" s="58">
        <v>985.39499999999998</v>
      </c>
      <c r="F233" s="64">
        <f>SUM(E233:E242)/COUNT(E233:E242)</f>
        <v>975.94550000000015</v>
      </c>
    </row>
    <row r="234" spans="1:6" x14ac:dyDescent="0.2">
      <c r="A234" s="68"/>
      <c r="B234" s="28">
        <v>2</v>
      </c>
      <c r="C234" s="5">
        <v>30471</v>
      </c>
      <c r="D234" s="69"/>
      <c r="E234" s="59">
        <v>1045.8800000000001</v>
      </c>
      <c r="F234" s="65"/>
    </row>
    <row r="235" spans="1:6" x14ac:dyDescent="0.2">
      <c r="A235" s="68"/>
      <c r="B235" s="28">
        <v>3</v>
      </c>
      <c r="C235" s="5">
        <v>30544</v>
      </c>
      <c r="D235" s="69"/>
      <c r="E235" s="59">
        <v>947.69600000000003</v>
      </c>
      <c r="F235" s="65"/>
    </row>
    <row r="236" spans="1:6" x14ac:dyDescent="0.2">
      <c r="A236" s="68"/>
      <c r="B236" s="28">
        <v>4</v>
      </c>
      <c r="C236" s="5">
        <v>30613</v>
      </c>
      <c r="D236" s="69"/>
      <c r="E236" s="59">
        <v>947.69600000000003</v>
      </c>
      <c r="F236" s="65"/>
    </row>
    <row r="237" spans="1:6" x14ac:dyDescent="0.2">
      <c r="A237" s="68"/>
      <c r="B237" s="24">
        <v>5</v>
      </c>
      <c r="C237" s="11">
        <v>30336</v>
      </c>
      <c r="D237" s="69"/>
      <c r="E237" s="59">
        <v>947.69600000000003</v>
      </c>
      <c r="F237" s="65"/>
    </row>
    <row r="238" spans="1:6" x14ac:dyDescent="0.2">
      <c r="A238" s="68"/>
      <c r="B238" s="29">
        <v>6</v>
      </c>
      <c r="C238" s="26">
        <v>30457</v>
      </c>
      <c r="D238" s="70"/>
      <c r="E238" s="59">
        <v>989.5</v>
      </c>
      <c r="F238" s="65"/>
    </row>
    <row r="239" spans="1:6" x14ac:dyDescent="0.2">
      <c r="A239" s="68"/>
      <c r="B239" s="28">
        <v>7</v>
      </c>
      <c r="C239" s="26">
        <v>30368</v>
      </c>
      <c r="D239" s="69"/>
      <c r="E239" s="25">
        <v>1010.1</v>
      </c>
      <c r="F239" s="65"/>
    </row>
    <row r="240" spans="1:6" x14ac:dyDescent="0.2">
      <c r="A240" s="68"/>
      <c r="B240" s="28">
        <v>8</v>
      </c>
      <c r="C240" s="26">
        <v>30532</v>
      </c>
      <c r="D240" s="69"/>
      <c r="E240" s="59">
        <v>947.69600000000003</v>
      </c>
      <c r="F240" s="65"/>
    </row>
    <row r="241" spans="1:6" x14ac:dyDescent="0.2">
      <c r="A241" s="68"/>
      <c r="B241" s="28">
        <v>9</v>
      </c>
      <c r="C241" s="26">
        <v>30546</v>
      </c>
      <c r="D241" s="69"/>
      <c r="E241" s="59">
        <v>947.69600000000003</v>
      </c>
      <c r="F241" s="65"/>
    </row>
    <row r="242" spans="1:6" x14ac:dyDescent="0.2">
      <c r="A242" s="68"/>
      <c r="B242" s="30">
        <v>10</v>
      </c>
      <c r="C242" s="31">
        <v>30645</v>
      </c>
      <c r="D242" s="71"/>
      <c r="E242" s="32">
        <v>990.1</v>
      </c>
      <c r="F242" s="72"/>
    </row>
    <row r="243" spans="1:6" x14ac:dyDescent="0.2">
      <c r="A243" s="68" t="s">
        <v>29</v>
      </c>
      <c r="B243" s="27">
        <v>1</v>
      </c>
      <c r="C243" s="3">
        <v>30470</v>
      </c>
      <c r="D243" s="73">
        <f>SUM(C243:C252)/COUNT(C243:C252)</f>
        <v>30235</v>
      </c>
      <c r="E243" s="58">
        <v>8668.99</v>
      </c>
      <c r="F243" s="64">
        <f>SUM(E243:E252)/COUNT(E243:E252)</f>
        <v>8267.8379999999997</v>
      </c>
    </row>
    <row r="244" spans="1:6" x14ac:dyDescent="0.2">
      <c r="A244" s="68"/>
      <c r="B244" s="28">
        <v>2</v>
      </c>
      <c r="C244" s="5">
        <v>30209</v>
      </c>
      <c r="D244" s="69"/>
      <c r="E244" s="59">
        <v>8133.75</v>
      </c>
      <c r="F244" s="65"/>
    </row>
    <row r="245" spans="1:6" x14ac:dyDescent="0.2">
      <c r="A245" s="68"/>
      <c r="B245" s="28">
        <v>3</v>
      </c>
      <c r="C245" s="5">
        <v>30166</v>
      </c>
      <c r="D245" s="69"/>
      <c r="E245" s="59">
        <v>7482.67</v>
      </c>
      <c r="F245" s="65"/>
    </row>
    <row r="246" spans="1:6" x14ac:dyDescent="0.2">
      <c r="A246" s="68"/>
      <c r="B246" s="28">
        <v>4</v>
      </c>
      <c r="C246" s="5">
        <v>30565</v>
      </c>
      <c r="D246" s="69"/>
      <c r="E246" s="59">
        <v>8403.26</v>
      </c>
      <c r="F246" s="65"/>
    </row>
    <row r="247" spans="1:6" x14ac:dyDescent="0.2">
      <c r="A247" s="68"/>
      <c r="B247" s="24">
        <v>5</v>
      </c>
      <c r="C247" s="11">
        <v>29855</v>
      </c>
      <c r="D247" s="69"/>
      <c r="E247" s="59">
        <v>8164.43</v>
      </c>
      <c r="F247" s="65"/>
    </row>
    <row r="248" spans="1:6" x14ac:dyDescent="0.2">
      <c r="A248" s="68"/>
      <c r="B248" s="29">
        <v>6</v>
      </c>
      <c r="C248" s="26">
        <v>30485</v>
      </c>
      <c r="D248" s="70"/>
      <c r="E248" s="59">
        <v>8235.4</v>
      </c>
      <c r="F248" s="65"/>
    </row>
    <row r="249" spans="1:6" x14ac:dyDescent="0.2">
      <c r="A249" s="68"/>
      <c r="B249" s="28">
        <v>7</v>
      </c>
      <c r="C249" s="26">
        <v>29385</v>
      </c>
      <c r="D249" s="69"/>
      <c r="E249" s="25">
        <v>8392.4500000000007</v>
      </c>
      <c r="F249" s="65"/>
    </row>
    <row r="250" spans="1:6" x14ac:dyDescent="0.2">
      <c r="A250" s="68"/>
      <c r="B250" s="28">
        <v>8</v>
      </c>
      <c r="C250" s="26">
        <v>30857</v>
      </c>
      <c r="D250" s="69"/>
      <c r="E250" s="25">
        <v>8512.2000000000007</v>
      </c>
      <c r="F250" s="65"/>
    </row>
    <row r="251" spans="1:6" x14ac:dyDescent="0.2">
      <c r="A251" s="68"/>
      <c r="B251" s="28">
        <v>9</v>
      </c>
      <c r="C251" s="26">
        <v>30123</v>
      </c>
      <c r="D251" s="69"/>
      <c r="E251" s="25">
        <v>8222</v>
      </c>
      <c r="F251" s="65"/>
    </row>
    <row r="252" spans="1:6" x14ac:dyDescent="0.2">
      <c r="A252" s="68"/>
      <c r="B252" s="30">
        <v>10</v>
      </c>
      <c r="C252" s="31">
        <v>30235</v>
      </c>
      <c r="D252" s="71"/>
      <c r="E252" s="32">
        <v>8463.23</v>
      </c>
      <c r="F252" s="72"/>
    </row>
    <row r="253" spans="1:6" x14ac:dyDescent="0.2">
      <c r="A253" s="68" t="s">
        <v>30</v>
      </c>
      <c r="B253" s="27">
        <v>1</v>
      </c>
      <c r="C253" s="3">
        <v>41165</v>
      </c>
      <c r="D253" s="73">
        <f>SUM(C253:C262)/COUNT(C253:C262)</f>
        <v>41364.199999999997</v>
      </c>
      <c r="E253" s="58">
        <v>4325.01</v>
      </c>
      <c r="F253" s="64">
        <f>SUM(E253:E262)/COUNT(E253:E262)</f>
        <v>4313.9220000000005</v>
      </c>
    </row>
    <row r="254" spans="1:6" x14ac:dyDescent="0.2">
      <c r="A254" s="68"/>
      <c r="B254" s="28">
        <v>2</v>
      </c>
      <c r="C254" s="5">
        <v>41529</v>
      </c>
      <c r="D254" s="69"/>
      <c r="E254" s="59">
        <v>4325.01</v>
      </c>
      <c r="F254" s="65"/>
    </row>
    <row r="255" spans="1:6" x14ac:dyDescent="0.2">
      <c r="A255" s="68"/>
      <c r="B255" s="28">
        <v>3</v>
      </c>
      <c r="C255" s="5">
        <v>41364</v>
      </c>
      <c r="D255" s="69"/>
      <c r="E255" s="59">
        <v>4250.43</v>
      </c>
      <c r="F255" s="65"/>
    </row>
    <row r="256" spans="1:6" x14ac:dyDescent="0.2">
      <c r="A256" s="68"/>
      <c r="B256" s="28">
        <v>4</v>
      </c>
      <c r="C256" s="5">
        <v>41231</v>
      </c>
      <c r="D256" s="69"/>
      <c r="E256" s="59">
        <v>4129</v>
      </c>
      <c r="F256" s="65"/>
    </row>
    <row r="257" spans="1:6" x14ac:dyDescent="0.2">
      <c r="A257" s="68"/>
      <c r="B257" s="24">
        <v>5</v>
      </c>
      <c r="C257" s="11">
        <v>41247</v>
      </c>
      <c r="D257" s="69"/>
      <c r="E257" s="59">
        <v>4414.66</v>
      </c>
      <c r="F257" s="65"/>
    </row>
    <row r="258" spans="1:6" x14ac:dyDescent="0.2">
      <c r="A258" s="68"/>
      <c r="B258" s="29">
        <v>6</v>
      </c>
      <c r="C258" s="26">
        <v>41345</v>
      </c>
      <c r="D258" s="70"/>
      <c r="E258" s="59">
        <v>4410.32</v>
      </c>
      <c r="F258" s="65"/>
    </row>
    <row r="259" spans="1:6" x14ac:dyDescent="0.2">
      <c r="A259" s="68"/>
      <c r="B259" s="28">
        <v>7</v>
      </c>
      <c r="C259" s="26">
        <v>41395</v>
      </c>
      <c r="D259" s="69"/>
      <c r="E259" s="59">
        <v>4325.01</v>
      </c>
      <c r="F259" s="65"/>
    </row>
    <row r="260" spans="1:6" x14ac:dyDescent="0.2">
      <c r="A260" s="68"/>
      <c r="B260" s="28">
        <v>8</v>
      </c>
      <c r="C260" s="26">
        <v>41385</v>
      </c>
      <c r="D260" s="69"/>
      <c r="E260" s="25">
        <v>4265.87</v>
      </c>
      <c r="F260" s="65"/>
    </row>
    <row r="261" spans="1:6" x14ac:dyDescent="0.2">
      <c r="A261" s="68"/>
      <c r="B261" s="28">
        <v>9</v>
      </c>
      <c r="C261" s="26">
        <v>41385</v>
      </c>
      <c r="D261" s="69"/>
      <c r="E261" s="59">
        <v>4325.01</v>
      </c>
      <c r="F261" s="65"/>
    </row>
    <row r="262" spans="1:6" x14ac:dyDescent="0.2">
      <c r="A262" s="68"/>
      <c r="B262" s="30">
        <v>10</v>
      </c>
      <c r="C262" s="31">
        <v>41596</v>
      </c>
      <c r="D262" s="71"/>
      <c r="E262" s="32">
        <v>4368.8999999999996</v>
      </c>
      <c r="F262" s="72"/>
    </row>
    <row r="263" spans="1:6" x14ac:dyDescent="0.2">
      <c r="A263" s="68" t="s">
        <v>31</v>
      </c>
      <c r="B263" s="27">
        <v>1</v>
      </c>
      <c r="C263" s="3">
        <v>40709</v>
      </c>
      <c r="D263" s="73">
        <f>SUM(C263:C272)/COUNT(C263:C272)</f>
        <v>40681.300000000003</v>
      </c>
      <c r="E263" s="58">
        <v>5720.74</v>
      </c>
      <c r="F263" s="64">
        <f>SUM(E263:E272)/COUNT(E263:E272)</f>
        <v>5757.0420000000004</v>
      </c>
    </row>
    <row r="264" spans="1:6" x14ac:dyDescent="0.2">
      <c r="A264" s="68"/>
      <c r="B264" s="28">
        <v>2</v>
      </c>
      <c r="C264" s="5">
        <v>40691</v>
      </c>
      <c r="D264" s="69"/>
      <c r="E264" s="59">
        <v>5745.5</v>
      </c>
      <c r="F264" s="65"/>
    </row>
    <row r="265" spans="1:6" x14ac:dyDescent="0.2">
      <c r="A265" s="68"/>
      <c r="B265" s="28">
        <v>3</v>
      </c>
      <c r="C265" s="5">
        <v>40892</v>
      </c>
      <c r="D265" s="69"/>
      <c r="E265" s="59">
        <v>5647.64</v>
      </c>
      <c r="F265" s="65"/>
    </row>
    <row r="266" spans="1:6" x14ac:dyDescent="0.2">
      <c r="A266" s="68"/>
      <c r="B266" s="28">
        <v>4</v>
      </c>
      <c r="C266" s="5">
        <v>41103</v>
      </c>
      <c r="D266" s="69"/>
      <c r="E266" s="59">
        <v>5867.56</v>
      </c>
      <c r="F266" s="65"/>
    </row>
    <row r="267" spans="1:6" x14ac:dyDescent="0.2">
      <c r="A267" s="68"/>
      <c r="B267" s="24">
        <v>5</v>
      </c>
      <c r="C267" s="11">
        <v>40862</v>
      </c>
      <c r="D267" s="69"/>
      <c r="E267" s="59">
        <v>5767.45</v>
      </c>
      <c r="F267" s="65"/>
    </row>
    <row r="268" spans="1:6" x14ac:dyDescent="0.2">
      <c r="A268" s="68"/>
      <c r="B268" s="29">
        <v>6</v>
      </c>
      <c r="C268" s="26">
        <v>40684</v>
      </c>
      <c r="D268" s="70"/>
      <c r="E268" s="59">
        <v>5742.8</v>
      </c>
      <c r="F268" s="65"/>
    </row>
    <row r="269" spans="1:6" x14ac:dyDescent="0.2">
      <c r="A269" s="68"/>
      <c r="B269" s="28">
        <v>7</v>
      </c>
      <c r="C269" s="26">
        <v>40285</v>
      </c>
      <c r="D269" s="69"/>
      <c r="E269" s="25">
        <v>5867.7</v>
      </c>
      <c r="F269" s="65"/>
    </row>
    <row r="270" spans="1:6" x14ac:dyDescent="0.2">
      <c r="A270" s="68"/>
      <c r="B270" s="28">
        <v>8</v>
      </c>
      <c r="C270" s="26">
        <v>40829</v>
      </c>
      <c r="D270" s="69"/>
      <c r="E270" s="25">
        <v>5734.65</v>
      </c>
      <c r="F270" s="65"/>
    </row>
    <row r="271" spans="1:6" x14ac:dyDescent="0.2">
      <c r="A271" s="68"/>
      <c r="B271" s="28">
        <v>9</v>
      </c>
      <c r="C271" s="26">
        <v>40175</v>
      </c>
      <c r="D271" s="69"/>
      <c r="E271" s="25">
        <v>5733.58</v>
      </c>
      <c r="F271" s="65"/>
    </row>
    <row r="272" spans="1:6" x14ac:dyDescent="0.2">
      <c r="A272" s="68"/>
      <c r="B272" s="30">
        <v>10</v>
      </c>
      <c r="C272" s="31">
        <v>40583</v>
      </c>
      <c r="D272" s="71"/>
      <c r="E272" s="59">
        <v>5742.8</v>
      </c>
      <c r="F272" s="72"/>
    </row>
    <row r="273" spans="1:6" x14ac:dyDescent="0.2">
      <c r="A273" s="68" t="s">
        <v>32</v>
      </c>
      <c r="B273" s="27">
        <v>1</v>
      </c>
      <c r="C273" s="3">
        <v>41150</v>
      </c>
      <c r="D273" s="73">
        <f>SUM(C273:C282)/COUNT(C273:C282)</f>
        <v>41257</v>
      </c>
      <c r="E273" s="58">
        <v>2161.4699999999998</v>
      </c>
      <c r="F273" s="64">
        <f>SUM(E273:E282)/COUNT(E273:E282)</f>
        <v>2172.6689999999999</v>
      </c>
    </row>
    <row r="274" spans="1:6" x14ac:dyDescent="0.2">
      <c r="A274" s="68"/>
      <c r="B274" s="28">
        <v>2</v>
      </c>
      <c r="C274" s="5">
        <v>41163</v>
      </c>
      <c r="D274" s="69"/>
      <c r="E274" s="59">
        <v>2155.64</v>
      </c>
      <c r="F274" s="65"/>
    </row>
    <row r="275" spans="1:6" x14ac:dyDescent="0.2">
      <c r="A275" s="68"/>
      <c r="B275" s="28">
        <v>3</v>
      </c>
      <c r="C275" s="5">
        <v>41334</v>
      </c>
      <c r="D275" s="69"/>
      <c r="E275" s="59">
        <v>2183.8200000000002</v>
      </c>
      <c r="F275" s="65"/>
    </row>
    <row r="276" spans="1:6" x14ac:dyDescent="0.2">
      <c r="A276" s="68"/>
      <c r="B276" s="28">
        <v>4</v>
      </c>
      <c r="C276" s="5">
        <v>41293</v>
      </c>
      <c r="D276" s="69"/>
      <c r="E276" s="59">
        <v>2155.64</v>
      </c>
      <c r="F276" s="65"/>
    </row>
    <row r="277" spans="1:6" x14ac:dyDescent="0.2">
      <c r="A277" s="68"/>
      <c r="B277" s="24">
        <v>5</v>
      </c>
      <c r="C277" s="11">
        <v>41160</v>
      </c>
      <c r="D277" s="69"/>
      <c r="E277" s="59">
        <v>2217.5700000000002</v>
      </c>
      <c r="F277" s="65"/>
    </row>
    <row r="278" spans="1:6" x14ac:dyDescent="0.2">
      <c r="A278" s="68"/>
      <c r="B278" s="29">
        <v>6</v>
      </c>
      <c r="C278" s="26">
        <v>41285</v>
      </c>
      <c r="D278" s="70"/>
      <c r="E278" s="59">
        <v>2169.3000000000002</v>
      </c>
      <c r="F278" s="65"/>
    </row>
    <row r="279" spans="1:6" x14ac:dyDescent="0.2">
      <c r="A279" s="68"/>
      <c r="B279" s="28">
        <v>7</v>
      </c>
      <c r="C279" s="26">
        <v>41205</v>
      </c>
      <c r="D279" s="69"/>
      <c r="E279" s="25">
        <v>2197.4299999999998</v>
      </c>
      <c r="F279" s="65"/>
    </row>
    <row r="280" spans="1:6" x14ac:dyDescent="0.2">
      <c r="A280" s="68"/>
      <c r="B280" s="28">
        <v>8</v>
      </c>
      <c r="C280" s="26">
        <v>41129</v>
      </c>
      <c r="D280" s="69"/>
      <c r="E280" s="59">
        <v>2155.64</v>
      </c>
      <c r="F280" s="65"/>
    </row>
    <row r="281" spans="1:6" x14ac:dyDescent="0.2">
      <c r="A281" s="68"/>
      <c r="B281" s="28">
        <v>9</v>
      </c>
      <c r="C281" s="26">
        <v>41357</v>
      </c>
      <c r="D281" s="69"/>
      <c r="E281" s="59">
        <v>2155.64</v>
      </c>
      <c r="F281" s="65"/>
    </row>
    <row r="282" spans="1:6" x14ac:dyDescent="0.2">
      <c r="A282" s="68"/>
      <c r="B282" s="30">
        <v>10</v>
      </c>
      <c r="C282" s="31">
        <v>41494</v>
      </c>
      <c r="D282" s="71"/>
      <c r="E282" s="32">
        <v>2174.54</v>
      </c>
      <c r="F282" s="72"/>
    </row>
    <row r="283" spans="1:6" x14ac:dyDescent="0.2">
      <c r="A283" s="68" t="s">
        <v>33</v>
      </c>
      <c r="B283" s="27">
        <v>1</v>
      </c>
      <c r="C283" s="3">
        <v>41196</v>
      </c>
      <c r="D283" s="73">
        <f>SUM(C283:C292)/COUNT(C283:C292)</f>
        <v>40876.699999999997</v>
      </c>
      <c r="E283" s="58">
        <v>2838.5</v>
      </c>
      <c r="F283" s="64">
        <f>SUM(E283:E292)/COUNT(E283:E292)</f>
        <v>2864.3170000000005</v>
      </c>
    </row>
    <row r="284" spans="1:6" x14ac:dyDescent="0.2">
      <c r="A284" s="68"/>
      <c r="B284" s="28">
        <v>2</v>
      </c>
      <c r="C284" s="5">
        <v>40944</v>
      </c>
      <c r="D284" s="69"/>
      <c r="E284" s="59">
        <v>2873.53</v>
      </c>
      <c r="F284" s="65"/>
    </row>
    <row r="285" spans="1:6" x14ac:dyDescent="0.2">
      <c r="A285" s="68"/>
      <c r="B285" s="28">
        <v>3</v>
      </c>
      <c r="C285" s="5">
        <v>40734</v>
      </c>
      <c r="D285" s="69"/>
      <c r="E285" s="59">
        <v>2917.85</v>
      </c>
      <c r="F285" s="65"/>
    </row>
    <row r="286" spans="1:6" x14ac:dyDescent="0.2">
      <c r="A286" s="68"/>
      <c r="B286" s="28">
        <v>4</v>
      </c>
      <c r="C286" s="5">
        <v>40990</v>
      </c>
      <c r="D286" s="69"/>
      <c r="E286" s="59">
        <v>2873.53</v>
      </c>
      <c r="F286" s="65"/>
    </row>
    <row r="287" spans="1:6" x14ac:dyDescent="0.2">
      <c r="A287" s="68"/>
      <c r="B287" s="24">
        <v>5</v>
      </c>
      <c r="C287" s="11">
        <v>40567</v>
      </c>
      <c r="D287" s="69"/>
      <c r="E287" s="59">
        <v>2867.94</v>
      </c>
      <c r="F287" s="65"/>
    </row>
    <row r="288" spans="1:6" x14ac:dyDescent="0.2">
      <c r="A288" s="68"/>
      <c r="B288" s="29">
        <v>6</v>
      </c>
      <c r="C288" s="26">
        <v>40285</v>
      </c>
      <c r="D288" s="70"/>
      <c r="E288" s="59">
        <v>2856.74</v>
      </c>
      <c r="F288" s="65"/>
    </row>
    <row r="289" spans="1:6" x14ac:dyDescent="0.2">
      <c r="A289" s="68"/>
      <c r="B289" s="28">
        <v>7</v>
      </c>
      <c r="C289" s="26">
        <v>40586</v>
      </c>
      <c r="D289" s="69"/>
      <c r="E289" s="25">
        <v>2850.9</v>
      </c>
      <c r="F289" s="65"/>
    </row>
    <row r="290" spans="1:6" x14ac:dyDescent="0.2">
      <c r="A290" s="68"/>
      <c r="B290" s="28">
        <v>8</v>
      </c>
      <c r="C290" s="26">
        <v>40687</v>
      </c>
      <c r="D290" s="69"/>
      <c r="E290" s="25">
        <v>2864.4</v>
      </c>
      <c r="F290" s="65"/>
    </row>
    <row r="291" spans="1:6" x14ac:dyDescent="0.2">
      <c r="A291" s="68"/>
      <c r="B291" s="28">
        <v>9</v>
      </c>
      <c r="C291" s="26">
        <v>41246</v>
      </c>
      <c r="D291" s="69"/>
      <c r="E291" s="25">
        <v>2844.91</v>
      </c>
      <c r="F291" s="65"/>
    </row>
    <row r="292" spans="1:6" x14ac:dyDescent="0.2">
      <c r="A292" s="68"/>
      <c r="B292" s="30">
        <v>10</v>
      </c>
      <c r="C292" s="31">
        <v>41532</v>
      </c>
      <c r="D292" s="71"/>
      <c r="E292" s="32">
        <v>2854.87</v>
      </c>
      <c r="F292" s="72"/>
    </row>
    <row r="293" spans="1:6" x14ac:dyDescent="0.2">
      <c r="A293" s="68" t="s">
        <v>34</v>
      </c>
      <c r="B293" s="27">
        <v>1</v>
      </c>
      <c r="C293" s="3">
        <v>41668</v>
      </c>
      <c r="D293" s="73">
        <f>SUM(C293:C302)/COUNT(C293:C302)</f>
        <v>41542.300000000003</v>
      </c>
      <c r="E293" s="58">
        <v>28451.200000000001</v>
      </c>
      <c r="F293" s="64">
        <f>SUM(E293:E302)/COUNT(E293:E302)</f>
        <v>28497.116000000002</v>
      </c>
    </row>
    <row r="294" spans="1:6" x14ac:dyDescent="0.2">
      <c r="A294" s="68"/>
      <c r="B294" s="28">
        <v>2</v>
      </c>
      <c r="C294" s="5">
        <v>41602</v>
      </c>
      <c r="D294" s="69"/>
      <c r="E294" s="59">
        <v>28746.2</v>
      </c>
      <c r="F294" s="65"/>
    </row>
    <row r="295" spans="1:6" x14ac:dyDescent="0.2">
      <c r="A295" s="68"/>
      <c r="B295" s="28">
        <v>3</v>
      </c>
      <c r="C295" s="5">
        <v>41442</v>
      </c>
      <c r="D295" s="69"/>
      <c r="E295" s="59">
        <v>28598.1</v>
      </c>
      <c r="F295" s="65"/>
    </row>
    <row r="296" spans="1:6" x14ac:dyDescent="0.2">
      <c r="A296" s="68"/>
      <c r="B296" s="28">
        <v>4</v>
      </c>
      <c r="C296" s="5">
        <v>41388</v>
      </c>
      <c r="D296" s="69"/>
      <c r="E296" s="59">
        <v>28712.3</v>
      </c>
      <c r="F296" s="65"/>
    </row>
    <row r="297" spans="1:6" x14ac:dyDescent="0.2">
      <c r="A297" s="68"/>
      <c r="B297" s="24">
        <v>5</v>
      </c>
      <c r="C297" s="11">
        <v>41549</v>
      </c>
      <c r="D297" s="69"/>
      <c r="E297" s="59">
        <v>27338.799999999999</v>
      </c>
      <c r="F297" s="65"/>
    </row>
    <row r="298" spans="1:6" x14ac:dyDescent="0.2">
      <c r="A298" s="68"/>
      <c r="B298" s="29">
        <v>6</v>
      </c>
      <c r="C298" s="26">
        <v>41539</v>
      </c>
      <c r="D298" s="70"/>
      <c r="E298" s="59">
        <v>28534.7</v>
      </c>
      <c r="F298" s="65"/>
    </row>
    <row r="299" spans="1:6" x14ac:dyDescent="0.2">
      <c r="A299" s="68"/>
      <c r="B299" s="28">
        <v>7</v>
      </c>
      <c r="C299" s="26">
        <v>41369</v>
      </c>
      <c r="D299" s="69"/>
      <c r="E299" s="25">
        <v>28754.86</v>
      </c>
      <c r="F299" s="65"/>
    </row>
    <row r="300" spans="1:6" x14ac:dyDescent="0.2">
      <c r="A300" s="68"/>
      <c r="B300" s="28">
        <v>8</v>
      </c>
      <c r="C300" s="26">
        <v>41567</v>
      </c>
      <c r="D300" s="69"/>
      <c r="E300" s="25">
        <v>28635.4</v>
      </c>
      <c r="F300" s="65"/>
    </row>
    <row r="301" spans="1:6" x14ac:dyDescent="0.2">
      <c r="A301" s="68"/>
      <c r="B301" s="28">
        <v>9</v>
      </c>
      <c r="C301" s="26">
        <v>41634</v>
      </c>
      <c r="D301" s="69"/>
      <c r="E301" s="25">
        <v>28602.3</v>
      </c>
      <c r="F301" s="65"/>
    </row>
    <row r="302" spans="1:6" x14ac:dyDescent="0.2">
      <c r="A302" s="68"/>
      <c r="B302" s="30">
        <v>10</v>
      </c>
      <c r="C302" s="31">
        <v>41665</v>
      </c>
      <c r="D302" s="71"/>
      <c r="E302" s="32">
        <v>28597.3</v>
      </c>
      <c r="F302" s="72"/>
    </row>
    <row r="303" spans="1:6" x14ac:dyDescent="0.2">
      <c r="A303" s="68" t="s">
        <v>35</v>
      </c>
      <c r="B303" s="27">
        <v>1</v>
      </c>
      <c r="C303" s="3">
        <v>46657</v>
      </c>
      <c r="D303" s="73">
        <f>SUM(C303:C312)/COUNT(C303:C312)</f>
        <v>46505</v>
      </c>
      <c r="E303" s="58">
        <v>5981.79</v>
      </c>
      <c r="F303" s="64">
        <f>SUM(E303:E312)/COUNT(E303:E312)</f>
        <v>6056.107</v>
      </c>
    </row>
    <row r="304" spans="1:6" x14ac:dyDescent="0.2">
      <c r="A304" s="68"/>
      <c r="B304" s="28">
        <v>2</v>
      </c>
      <c r="C304" s="5">
        <v>46534</v>
      </c>
      <c r="D304" s="69"/>
      <c r="E304" s="59">
        <v>5987.92</v>
      </c>
      <c r="F304" s="65"/>
    </row>
    <row r="305" spans="1:6" x14ac:dyDescent="0.2">
      <c r="A305" s="68"/>
      <c r="B305" s="28">
        <v>3</v>
      </c>
      <c r="C305" s="5">
        <v>46503</v>
      </c>
      <c r="D305" s="69"/>
      <c r="E305" s="59">
        <v>6110</v>
      </c>
      <c r="F305" s="65"/>
    </row>
    <row r="306" spans="1:6" x14ac:dyDescent="0.2">
      <c r="A306" s="68"/>
      <c r="B306" s="28">
        <v>4</v>
      </c>
      <c r="C306" s="5">
        <v>46315</v>
      </c>
      <c r="D306" s="69"/>
      <c r="E306" s="59">
        <v>6093.37</v>
      </c>
      <c r="F306" s="65"/>
    </row>
    <row r="307" spans="1:6" x14ac:dyDescent="0.2">
      <c r="A307" s="68"/>
      <c r="B307" s="24">
        <v>5</v>
      </c>
      <c r="C307" s="11">
        <v>46410</v>
      </c>
      <c r="D307" s="69"/>
      <c r="E307" s="59">
        <v>6101.24</v>
      </c>
      <c r="F307" s="65"/>
    </row>
    <row r="308" spans="1:6" x14ac:dyDescent="0.2">
      <c r="A308" s="68"/>
      <c r="B308" s="29">
        <v>6</v>
      </c>
      <c r="C308" s="26">
        <v>46532</v>
      </c>
      <c r="D308" s="70"/>
      <c r="E308" s="59">
        <v>5993.5</v>
      </c>
      <c r="F308" s="65"/>
    </row>
    <row r="309" spans="1:6" x14ac:dyDescent="0.2">
      <c r="A309" s="68"/>
      <c r="B309" s="28">
        <v>7</v>
      </c>
      <c r="C309" s="26">
        <v>46512</v>
      </c>
      <c r="D309" s="69"/>
      <c r="E309" s="25">
        <v>5972.54</v>
      </c>
      <c r="F309" s="65"/>
    </row>
    <row r="310" spans="1:6" x14ac:dyDescent="0.2">
      <c r="A310" s="68"/>
      <c r="B310" s="28">
        <v>8</v>
      </c>
      <c r="C310" s="26">
        <v>46232</v>
      </c>
      <c r="D310" s="69"/>
      <c r="E310" s="25">
        <v>6109.86</v>
      </c>
      <c r="F310" s="65"/>
    </row>
    <row r="311" spans="1:6" x14ac:dyDescent="0.2">
      <c r="A311" s="68"/>
      <c r="B311" s="28">
        <v>9</v>
      </c>
      <c r="C311" s="26">
        <v>46732</v>
      </c>
      <c r="D311" s="69"/>
      <c r="E311" s="25">
        <v>6103.54</v>
      </c>
      <c r="F311" s="65"/>
    </row>
    <row r="312" spans="1:6" x14ac:dyDescent="0.2">
      <c r="A312" s="68"/>
      <c r="B312" s="30">
        <v>10</v>
      </c>
      <c r="C312" s="31">
        <v>46623</v>
      </c>
      <c r="D312" s="71"/>
      <c r="E312" s="32">
        <v>6107.31</v>
      </c>
      <c r="F312" s="72"/>
    </row>
    <row r="313" spans="1:6" x14ac:dyDescent="0.2">
      <c r="A313" s="68" t="s">
        <v>36</v>
      </c>
      <c r="B313" s="27">
        <v>1</v>
      </c>
      <c r="C313" s="3">
        <v>47063</v>
      </c>
      <c r="D313" s="73">
        <f>SUM(C313:C322)/COUNT(C313:C322)</f>
        <v>46976.3</v>
      </c>
      <c r="E313" s="58">
        <v>1037.5999999999999</v>
      </c>
      <c r="F313" s="64">
        <f>SUM(E313:E322)/COUNT(E313:E322)</f>
        <v>1034.5170000000001</v>
      </c>
    </row>
    <row r="314" spans="1:6" x14ac:dyDescent="0.2">
      <c r="A314" s="68"/>
      <c r="B314" s="28">
        <v>2</v>
      </c>
      <c r="C314" s="5">
        <v>46943</v>
      </c>
      <c r="D314" s="69"/>
      <c r="E314" s="59">
        <v>1039.57</v>
      </c>
      <c r="F314" s="65"/>
    </row>
    <row r="315" spans="1:6" x14ac:dyDescent="0.2">
      <c r="A315" s="68"/>
      <c r="B315" s="28">
        <v>3</v>
      </c>
      <c r="C315" s="5">
        <v>47062</v>
      </c>
      <c r="D315" s="69"/>
      <c r="E315" s="59">
        <v>1025.53</v>
      </c>
      <c r="F315" s="65"/>
    </row>
    <row r="316" spans="1:6" x14ac:dyDescent="0.2">
      <c r="A316" s="68"/>
      <c r="B316" s="28">
        <v>4</v>
      </c>
      <c r="C316" s="5">
        <v>46790</v>
      </c>
      <c r="D316" s="69"/>
      <c r="E316" s="59">
        <v>1053.1099999999999</v>
      </c>
      <c r="F316" s="65"/>
    </row>
    <row r="317" spans="1:6" x14ac:dyDescent="0.2">
      <c r="A317" s="68"/>
      <c r="B317" s="24">
        <v>5</v>
      </c>
      <c r="C317" s="11">
        <v>46809</v>
      </c>
      <c r="D317" s="69"/>
      <c r="E317" s="59">
        <v>1022.56</v>
      </c>
      <c r="F317" s="65"/>
    </row>
    <row r="318" spans="1:6" x14ac:dyDescent="0.2">
      <c r="A318" s="68"/>
      <c r="B318" s="29">
        <v>6</v>
      </c>
      <c r="C318" s="26">
        <v>47036</v>
      </c>
      <c r="D318" s="70"/>
      <c r="E318" s="59">
        <v>1033.54</v>
      </c>
      <c r="F318" s="65"/>
    </row>
    <row r="319" spans="1:6" x14ac:dyDescent="0.2">
      <c r="A319" s="68"/>
      <c r="B319" s="28">
        <v>7</v>
      </c>
      <c r="C319" s="26">
        <v>47021</v>
      </c>
      <c r="D319" s="69"/>
      <c r="E319" s="25">
        <v>1040.32</v>
      </c>
      <c r="F319" s="65"/>
    </row>
    <row r="320" spans="1:6" x14ac:dyDescent="0.2">
      <c r="A320" s="68"/>
      <c r="B320" s="28">
        <v>8</v>
      </c>
      <c r="C320" s="26">
        <v>46934</v>
      </c>
      <c r="D320" s="69"/>
      <c r="E320" s="25">
        <v>1035.5</v>
      </c>
      <c r="F320" s="65"/>
    </row>
    <row r="321" spans="1:6" x14ac:dyDescent="0.2">
      <c r="A321" s="68"/>
      <c r="B321" s="28">
        <v>9</v>
      </c>
      <c r="C321" s="26">
        <v>46993</v>
      </c>
      <c r="D321" s="69"/>
      <c r="E321" s="25">
        <v>1027.54</v>
      </c>
      <c r="F321" s="65"/>
    </row>
    <row r="322" spans="1:6" x14ac:dyDescent="0.2">
      <c r="A322" s="68"/>
      <c r="B322" s="30">
        <v>10</v>
      </c>
      <c r="C322" s="31">
        <v>47112</v>
      </c>
      <c r="D322" s="71"/>
      <c r="E322" s="32">
        <v>1029.9000000000001</v>
      </c>
      <c r="F322" s="72"/>
    </row>
    <row r="323" spans="1:6" x14ac:dyDescent="0.2">
      <c r="A323" s="68" t="s">
        <v>37</v>
      </c>
      <c r="B323" s="27">
        <v>1</v>
      </c>
      <c r="C323" s="3">
        <v>47354</v>
      </c>
      <c r="D323" s="73">
        <f>SUM(C323:C332)/COUNT(C323:C332)</f>
        <v>47306.6</v>
      </c>
      <c r="E323" s="58">
        <v>4775.55</v>
      </c>
      <c r="F323" s="64">
        <f>SUM(E323:E332)/COUNT(E323:E332)</f>
        <v>4840.7320000000009</v>
      </c>
    </row>
    <row r="324" spans="1:6" x14ac:dyDescent="0.2">
      <c r="A324" s="68"/>
      <c r="B324" s="28">
        <v>2</v>
      </c>
      <c r="C324" s="5">
        <v>47424</v>
      </c>
      <c r="D324" s="69"/>
      <c r="E324" s="59">
        <v>4902.49</v>
      </c>
      <c r="F324" s="65"/>
    </row>
    <row r="325" spans="1:6" x14ac:dyDescent="0.2">
      <c r="A325" s="68"/>
      <c r="B325" s="28">
        <v>3</v>
      </c>
      <c r="C325" s="5">
        <v>47500</v>
      </c>
      <c r="D325" s="69"/>
      <c r="E325" s="59">
        <v>4849.93</v>
      </c>
      <c r="F325" s="65"/>
    </row>
    <row r="326" spans="1:6" x14ac:dyDescent="0.2">
      <c r="A326" s="68"/>
      <c r="B326" s="28">
        <v>4</v>
      </c>
      <c r="C326" s="5">
        <v>47200</v>
      </c>
      <c r="D326" s="69"/>
      <c r="E326" s="59">
        <v>4827.0600000000004</v>
      </c>
      <c r="F326" s="65"/>
    </row>
    <row r="327" spans="1:6" x14ac:dyDescent="0.2">
      <c r="A327" s="68"/>
      <c r="B327" s="24">
        <v>5</v>
      </c>
      <c r="C327" s="11">
        <v>47331</v>
      </c>
      <c r="D327" s="69"/>
      <c r="E327" s="59">
        <v>4849.93</v>
      </c>
      <c r="F327" s="65"/>
    </row>
    <row r="328" spans="1:6" x14ac:dyDescent="0.2">
      <c r="A328" s="68"/>
      <c r="B328" s="29">
        <v>6</v>
      </c>
      <c r="C328" s="26">
        <v>47392</v>
      </c>
      <c r="D328" s="70"/>
      <c r="E328" s="59">
        <v>4836.8</v>
      </c>
      <c r="F328" s="65"/>
    </row>
    <row r="329" spans="1:6" x14ac:dyDescent="0.2">
      <c r="A329" s="68"/>
      <c r="B329" s="28">
        <v>7</v>
      </c>
      <c r="C329" s="26">
        <v>47234</v>
      </c>
      <c r="D329" s="69"/>
      <c r="E329" s="25">
        <v>4854.76</v>
      </c>
      <c r="F329" s="65"/>
    </row>
    <row r="330" spans="1:6" x14ac:dyDescent="0.2">
      <c r="A330" s="68"/>
      <c r="B330" s="28">
        <v>8</v>
      </c>
      <c r="C330" s="26">
        <v>47012</v>
      </c>
      <c r="D330" s="69"/>
      <c r="E330" s="25">
        <v>4838.5</v>
      </c>
      <c r="F330" s="65"/>
    </row>
    <row r="331" spans="1:6" x14ac:dyDescent="0.2">
      <c r="A331" s="68"/>
      <c r="B331" s="28">
        <v>9</v>
      </c>
      <c r="C331" s="26">
        <v>47329</v>
      </c>
      <c r="D331" s="69"/>
      <c r="E331" s="25">
        <v>4832.32</v>
      </c>
      <c r="F331" s="65"/>
    </row>
    <row r="332" spans="1:6" x14ac:dyDescent="0.2">
      <c r="A332" s="68"/>
      <c r="B332" s="30">
        <v>10</v>
      </c>
      <c r="C332" s="31">
        <v>47290</v>
      </c>
      <c r="D332" s="71"/>
      <c r="E332" s="32">
        <v>4839.9799999999996</v>
      </c>
      <c r="F332" s="72"/>
    </row>
    <row r="333" spans="1:6" x14ac:dyDescent="0.2">
      <c r="A333" s="68" t="s">
        <v>38</v>
      </c>
      <c r="B333" s="27">
        <v>1</v>
      </c>
      <c r="C333" s="3">
        <v>46635</v>
      </c>
      <c r="D333" s="73">
        <f>SUM(C333:C342)/COUNT(C333:C342)</f>
        <v>46936.6</v>
      </c>
      <c r="E333" s="58">
        <v>646.96600000000001</v>
      </c>
      <c r="F333" s="64">
        <f>SUM(E333:E342)/COUNT(E333:E342)</f>
        <v>640.70820000000003</v>
      </c>
    </row>
    <row r="334" spans="1:6" x14ac:dyDescent="0.2">
      <c r="A334" s="68"/>
      <c r="B334" s="28">
        <v>2</v>
      </c>
      <c r="C334" s="5">
        <v>46972</v>
      </c>
      <c r="D334" s="69"/>
      <c r="E334" s="59">
        <v>644.45500000000004</v>
      </c>
      <c r="F334" s="65"/>
    </row>
    <row r="335" spans="1:6" x14ac:dyDescent="0.2">
      <c r="A335" s="68"/>
      <c r="B335" s="28">
        <v>3</v>
      </c>
      <c r="C335" s="5">
        <v>47006</v>
      </c>
      <c r="D335" s="69"/>
      <c r="E335" s="59">
        <v>640.11</v>
      </c>
      <c r="F335" s="65"/>
    </row>
    <row r="336" spans="1:6" x14ac:dyDescent="0.2">
      <c r="A336" s="68"/>
      <c r="B336" s="28">
        <v>4</v>
      </c>
      <c r="C336" s="5">
        <v>46965</v>
      </c>
      <c r="D336" s="69"/>
      <c r="E336" s="59">
        <v>634.44399999999996</v>
      </c>
      <c r="F336" s="65"/>
    </row>
    <row r="337" spans="1:6" x14ac:dyDescent="0.2">
      <c r="A337" s="68"/>
      <c r="B337" s="24">
        <v>5</v>
      </c>
      <c r="C337" s="11">
        <v>47044</v>
      </c>
      <c r="D337" s="69"/>
      <c r="E337" s="59">
        <v>635.51700000000005</v>
      </c>
      <c r="F337" s="65"/>
    </row>
    <row r="338" spans="1:6" x14ac:dyDescent="0.2">
      <c r="A338" s="68"/>
      <c r="B338" s="29">
        <v>6</v>
      </c>
      <c r="C338" s="26">
        <v>46845</v>
      </c>
      <c r="D338" s="70"/>
      <c r="E338" s="59">
        <v>638.32000000000005</v>
      </c>
      <c r="F338" s="65"/>
    </row>
    <row r="339" spans="1:6" x14ac:dyDescent="0.2">
      <c r="A339" s="68"/>
      <c r="B339" s="28">
        <v>7</v>
      </c>
      <c r="C339" s="26">
        <v>46990</v>
      </c>
      <c r="D339" s="69"/>
      <c r="E339" s="25">
        <v>643.1</v>
      </c>
      <c r="F339" s="65"/>
    </row>
    <row r="340" spans="1:6" x14ac:dyDescent="0.2">
      <c r="A340" s="68"/>
      <c r="B340" s="28">
        <v>8</v>
      </c>
      <c r="C340" s="26">
        <v>47012</v>
      </c>
      <c r="D340" s="69"/>
      <c r="E340" s="25">
        <v>643.1</v>
      </c>
      <c r="F340" s="65"/>
    </row>
    <row r="341" spans="1:6" x14ac:dyDescent="0.2">
      <c r="A341" s="68"/>
      <c r="B341" s="28">
        <v>9</v>
      </c>
      <c r="C341" s="26">
        <v>47022</v>
      </c>
      <c r="D341" s="69"/>
      <c r="E341" s="25">
        <v>639.87</v>
      </c>
      <c r="F341" s="65"/>
    </row>
    <row r="342" spans="1:6" x14ac:dyDescent="0.2">
      <c r="A342" s="68"/>
      <c r="B342" s="30">
        <v>10</v>
      </c>
      <c r="C342" s="31">
        <v>46875</v>
      </c>
      <c r="D342" s="71"/>
      <c r="E342" s="32">
        <v>641.20000000000005</v>
      </c>
      <c r="F342" s="72"/>
    </row>
    <row r="343" spans="1:6" x14ac:dyDescent="0.2">
      <c r="A343" s="68" t="s">
        <v>39</v>
      </c>
      <c r="B343" s="27">
        <v>1</v>
      </c>
      <c r="C343" s="3">
        <v>47404</v>
      </c>
      <c r="D343" s="73">
        <f>SUM(C343:C352)/COUNT(C343:C352)</f>
        <v>47163.3</v>
      </c>
      <c r="E343" s="58">
        <v>173.13</v>
      </c>
      <c r="F343" s="64">
        <f>SUM(E343:E352)/COUNT(E343:E352)</f>
        <v>176.85399999999998</v>
      </c>
    </row>
    <row r="344" spans="1:6" x14ac:dyDescent="0.2">
      <c r="A344" s="68"/>
      <c r="B344" s="28">
        <v>2</v>
      </c>
      <c r="C344" s="5">
        <v>47347</v>
      </c>
      <c r="D344" s="69"/>
      <c r="E344" s="59">
        <v>172.929</v>
      </c>
      <c r="F344" s="65"/>
    </row>
    <row r="345" spans="1:6" x14ac:dyDescent="0.2">
      <c r="A345" s="68"/>
      <c r="B345" s="28">
        <v>3</v>
      </c>
      <c r="C345" s="5">
        <v>47253</v>
      </c>
      <c r="D345" s="69"/>
      <c r="E345" s="59">
        <v>178.464</v>
      </c>
      <c r="F345" s="65"/>
    </row>
    <row r="346" spans="1:6" x14ac:dyDescent="0.2">
      <c r="A346" s="68"/>
      <c r="B346" s="28">
        <v>4</v>
      </c>
      <c r="C346" s="5">
        <v>46947</v>
      </c>
      <c r="D346" s="69"/>
      <c r="E346" s="59">
        <v>180.08</v>
      </c>
      <c r="F346" s="65"/>
    </row>
    <row r="347" spans="1:6" x14ac:dyDescent="0.2">
      <c r="A347" s="68"/>
      <c r="B347" s="24">
        <v>5</v>
      </c>
      <c r="C347" s="11">
        <v>46940</v>
      </c>
      <c r="D347" s="69"/>
      <c r="E347" s="59">
        <v>177.40299999999999</v>
      </c>
      <c r="F347" s="65"/>
    </row>
    <row r="348" spans="1:6" x14ac:dyDescent="0.2">
      <c r="A348" s="68"/>
      <c r="B348" s="29">
        <v>6</v>
      </c>
      <c r="C348" s="26">
        <v>47302</v>
      </c>
      <c r="D348" s="70"/>
      <c r="E348" s="59">
        <v>174.32</v>
      </c>
      <c r="F348" s="65"/>
    </row>
    <row r="349" spans="1:6" x14ac:dyDescent="0.2">
      <c r="A349" s="68"/>
      <c r="B349" s="28">
        <v>7</v>
      </c>
      <c r="C349" s="26">
        <v>47231</v>
      </c>
      <c r="D349" s="69"/>
      <c r="E349" s="25">
        <v>179.33</v>
      </c>
      <c r="F349" s="65"/>
    </row>
    <row r="350" spans="1:6" x14ac:dyDescent="0.2">
      <c r="A350" s="68"/>
      <c r="B350" s="28">
        <v>8</v>
      </c>
      <c r="C350" s="26">
        <v>47220</v>
      </c>
      <c r="D350" s="69"/>
      <c r="E350" s="25">
        <v>174.43</v>
      </c>
      <c r="F350" s="65"/>
    </row>
    <row r="351" spans="1:6" x14ac:dyDescent="0.2">
      <c r="A351" s="68"/>
      <c r="B351" s="28">
        <v>9</v>
      </c>
      <c r="C351" s="26">
        <v>46968</v>
      </c>
      <c r="D351" s="69"/>
      <c r="E351" s="25">
        <v>179.99</v>
      </c>
      <c r="F351" s="65"/>
    </row>
    <row r="352" spans="1:6" x14ac:dyDescent="0.2">
      <c r="A352" s="68"/>
      <c r="B352" s="30">
        <v>10</v>
      </c>
      <c r="C352" s="31">
        <v>47021</v>
      </c>
      <c r="D352" s="71"/>
      <c r="E352" s="59">
        <v>178.464</v>
      </c>
      <c r="F352" s="72"/>
    </row>
    <row r="353" spans="1:6" x14ac:dyDescent="0.2">
      <c r="A353" s="68" t="s">
        <v>40</v>
      </c>
      <c r="B353" s="27">
        <v>1</v>
      </c>
      <c r="C353" s="54">
        <v>54007</v>
      </c>
      <c r="D353" s="73">
        <f>SUM(C353:C362)/COUNT(C353:C362)</f>
        <v>54397.9</v>
      </c>
      <c r="E353" s="58">
        <v>1596.36</v>
      </c>
      <c r="F353" s="64">
        <f>SUM(E353:E362)/COUNT(E353:E362)</f>
        <v>1578.8309999999999</v>
      </c>
    </row>
    <row r="354" spans="1:6" x14ac:dyDescent="0.2">
      <c r="A354" s="68"/>
      <c r="B354" s="28">
        <v>2</v>
      </c>
      <c r="C354" s="5">
        <v>54196</v>
      </c>
      <c r="D354" s="69"/>
      <c r="E354" s="59">
        <v>1583.99</v>
      </c>
      <c r="F354" s="65"/>
    </row>
    <row r="355" spans="1:6" x14ac:dyDescent="0.2">
      <c r="A355" s="68"/>
      <c r="B355" s="28">
        <v>3</v>
      </c>
      <c r="C355" s="5">
        <v>54703</v>
      </c>
      <c r="D355" s="69"/>
      <c r="E355" s="59">
        <v>1566.38</v>
      </c>
      <c r="F355" s="65"/>
    </row>
    <row r="356" spans="1:6" x14ac:dyDescent="0.2">
      <c r="A356" s="68"/>
      <c r="B356" s="28">
        <v>4</v>
      </c>
      <c r="C356" s="5">
        <v>54509</v>
      </c>
      <c r="D356" s="69"/>
      <c r="E356" s="59">
        <v>1599.47</v>
      </c>
      <c r="F356" s="65"/>
    </row>
    <row r="357" spans="1:6" x14ac:dyDescent="0.2">
      <c r="A357" s="68"/>
      <c r="B357" s="24">
        <v>5</v>
      </c>
      <c r="C357" s="11">
        <v>54304</v>
      </c>
      <c r="D357" s="69"/>
      <c r="E357" s="59">
        <v>1575.27</v>
      </c>
      <c r="F357" s="65"/>
    </row>
    <row r="358" spans="1:6" x14ac:dyDescent="0.2">
      <c r="A358" s="68"/>
      <c r="B358" s="29">
        <v>6</v>
      </c>
      <c r="C358" s="26">
        <v>54284</v>
      </c>
      <c r="D358" s="70"/>
      <c r="E358" s="59">
        <v>1574.65</v>
      </c>
      <c r="F358" s="65"/>
    </row>
    <row r="359" spans="1:6" x14ac:dyDescent="0.2">
      <c r="A359" s="68"/>
      <c r="B359" s="28">
        <v>7</v>
      </c>
      <c r="C359" s="26">
        <v>54195</v>
      </c>
      <c r="D359" s="69"/>
      <c r="E359" s="25">
        <v>1577</v>
      </c>
      <c r="F359" s="65"/>
    </row>
    <row r="360" spans="1:6" x14ac:dyDescent="0.2">
      <c r="A360" s="68"/>
      <c r="B360" s="28">
        <v>8</v>
      </c>
      <c r="C360" s="26">
        <v>54927</v>
      </c>
      <c r="D360" s="69"/>
      <c r="E360" s="25">
        <v>1569.89</v>
      </c>
      <c r="F360" s="65"/>
    </row>
    <row r="361" spans="1:6" x14ac:dyDescent="0.2">
      <c r="A361" s="68"/>
      <c r="B361" s="28">
        <v>9</v>
      </c>
      <c r="C361" s="26">
        <v>54259</v>
      </c>
      <c r="D361" s="69"/>
      <c r="E361" s="25">
        <v>1569.7</v>
      </c>
      <c r="F361" s="65"/>
    </row>
    <row r="362" spans="1:6" x14ac:dyDescent="0.2">
      <c r="A362" s="68"/>
      <c r="B362" s="30">
        <v>10</v>
      </c>
      <c r="C362" s="31">
        <v>54595</v>
      </c>
      <c r="D362" s="71"/>
      <c r="E362" s="32">
        <v>1575.6</v>
      </c>
      <c r="F362" s="72"/>
    </row>
    <row r="363" spans="1:6" x14ac:dyDescent="0.2">
      <c r="A363" s="68" t="s">
        <v>41</v>
      </c>
      <c r="B363" s="27">
        <v>1</v>
      </c>
      <c r="C363" s="3">
        <v>54535</v>
      </c>
      <c r="D363" s="73">
        <f>SUM(C363:C372)/COUNT(C363:C372)</f>
        <v>54664</v>
      </c>
      <c r="E363" s="58">
        <v>390.89800000000002</v>
      </c>
      <c r="F363" s="64">
        <f>SUM(E363:E372)/COUNT(E363:E372)</f>
        <v>385.18489999999991</v>
      </c>
    </row>
    <row r="364" spans="1:6" x14ac:dyDescent="0.2">
      <c r="A364" s="68"/>
      <c r="B364" s="28">
        <v>2</v>
      </c>
      <c r="C364" s="5">
        <v>55023</v>
      </c>
      <c r="D364" s="69"/>
      <c r="E364" s="59">
        <v>395.14299999999997</v>
      </c>
      <c r="F364" s="65"/>
    </row>
    <row r="365" spans="1:6" x14ac:dyDescent="0.2">
      <c r="A365" s="68"/>
      <c r="B365" s="28">
        <v>3</v>
      </c>
      <c r="C365" s="5">
        <v>54970</v>
      </c>
      <c r="D365" s="69"/>
      <c r="E365" s="59">
        <v>390.89800000000002</v>
      </c>
      <c r="F365" s="65"/>
    </row>
    <row r="366" spans="1:6" x14ac:dyDescent="0.2">
      <c r="A366" s="68"/>
      <c r="B366" s="28">
        <v>4</v>
      </c>
      <c r="C366" s="5">
        <v>54719</v>
      </c>
      <c r="D366" s="69"/>
      <c r="E366" s="59">
        <v>375.37900000000002</v>
      </c>
      <c r="F366" s="65"/>
    </row>
    <row r="367" spans="1:6" x14ac:dyDescent="0.2">
      <c r="A367" s="68"/>
      <c r="B367" s="24">
        <v>5</v>
      </c>
      <c r="C367" s="11">
        <v>54744</v>
      </c>
      <c r="D367" s="69"/>
      <c r="E367" s="59">
        <v>395.03100000000001</v>
      </c>
      <c r="F367" s="65"/>
    </row>
    <row r="368" spans="1:6" x14ac:dyDescent="0.2">
      <c r="A368" s="68"/>
      <c r="B368" s="29">
        <v>6</v>
      </c>
      <c r="C368" s="26">
        <v>54973</v>
      </c>
      <c r="D368" s="70"/>
      <c r="E368" s="59">
        <v>381.08</v>
      </c>
      <c r="F368" s="65"/>
    </row>
    <row r="369" spans="1:6" x14ac:dyDescent="0.2">
      <c r="A369" s="68"/>
      <c r="B369" s="28">
        <v>7</v>
      </c>
      <c r="C369" s="26">
        <v>54735</v>
      </c>
      <c r="D369" s="69"/>
      <c r="E369" s="25">
        <v>380.64</v>
      </c>
      <c r="F369" s="65"/>
    </row>
    <row r="370" spans="1:6" x14ac:dyDescent="0.2">
      <c r="A370" s="68"/>
      <c r="B370" s="28">
        <v>8</v>
      </c>
      <c r="C370" s="26">
        <v>54039</v>
      </c>
      <c r="D370" s="69"/>
      <c r="E370" s="25">
        <v>385.31</v>
      </c>
      <c r="F370" s="65"/>
    </row>
    <row r="371" spans="1:6" x14ac:dyDescent="0.2">
      <c r="A371" s="68"/>
      <c r="B371" s="28">
        <v>9</v>
      </c>
      <c r="C371" s="26">
        <v>54873</v>
      </c>
      <c r="D371" s="69"/>
      <c r="E371" s="25">
        <v>379.97</v>
      </c>
      <c r="F371" s="65"/>
    </row>
    <row r="372" spans="1:6" x14ac:dyDescent="0.2">
      <c r="A372" s="68"/>
      <c r="B372" s="30">
        <v>10</v>
      </c>
      <c r="C372" s="31">
        <v>54029</v>
      </c>
      <c r="D372" s="71"/>
      <c r="E372" s="32">
        <v>377.5</v>
      </c>
      <c r="F372" s="72"/>
    </row>
    <row r="373" spans="1:6" x14ac:dyDescent="0.2">
      <c r="A373" s="68" t="s">
        <v>42</v>
      </c>
      <c r="B373" s="27">
        <v>1</v>
      </c>
      <c r="C373" s="3">
        <v>45042</v>
      </c>
      <c r="D373" s="73">
        <f>SUM(C373:C382)/COUNT(C373:C382)</f>
        <v>44555.9</v>
      </c>
      <c r="E373" s="58">
        <v>13565.2</v>
      </c>
      <c r="F373" s="64">
        <f>SUM(E373:E382)/COUNT(E373:E382)</f>
        <v>13627.904999999999</v>
      </c>
    </row>
    <row r="374" spans="1:6" x14ac:dyDescent="0.2">
      <c r="A374" s="68"/>
      <c r="B374" s="28">
        <v>2</v>
      </c>
      <c r="C374" s="5">
        <v>42375</v>
      </c>
      <c r="D374" s="69"/>
      <c r="E374" s="59">
        <v>13607.1</v>
      </c>
      <c r="F374" s="65"/>
    </row>
    <row r="375" spans="1:6" x14ac:dyDescent="0.2">
      <c r="A375" s="68"/>
      <c r="B375" s="28">
        <v>3</v>
      </c>
      <c r="C375" s="5">
        <v>45039</v>
      </c>
      <c r="D375" s="69"/>
      <c r="E375" s="59">
        <v>13679</v>
      </c>
      <c r="F375" s="65"/>
    </row>
    <row r="376" spans="1:6" x14ac:dyDescent="0.2">
      <c r="A376" s="68"/>
      <c r="B376" s="28">
        <v>4</v>
      </c>
      <c r="C376" s="5">
        <v>44958</v>
      </c>
      <c r="D376" s="69"/>
      <c r="E376" s="59">
        <v>13679</v>
      </c>
      <c r="F376" s="65"/>
    </row>
    <row r="377" spans="1:6" x14ac:dyDescent="0.2">
      <c r="A377" s="68"/>
      <c r="B377" s="24">
        <v>5</v>
      </c>
      <c r="C377" s="11">
        <v>44796</v>
      </c>
      <c r="D377" s="69"/>
      <c r="E377" s="59">
        <v>13724</v>
      </c>
      <c r="F377" s="65"/>
    </row>
    <row r="378" spans="1:6" x14ac:dyDescent="0.2">
      <c r="A378" s="68"/>
      <c r="B378" s="29">
        <v>6</v>
      </c>
      <c r="C378" s="26">
        <v>44923</v>
      </c>
      <c r="D378" s="70"/>
      <c r="E378" s="59">
        <v>13524</v>
      </c>
      <c r="F378" s="65"/>
    </row>
    <row r="379" spans="1:6" x14ac:dyDescent="0.2">
      <c r="A379" s="68"/>
      <c r="B379" s="28">
        <v>7</v>
      </c>
      <c r="C379" s="26">
        <v>44295</v>
      </c>
      <c r="D379" s="69"/>
      <c r="E379" s="25">
        <v>13664.2</v>
      </c>
      <c r="F379" s="65"/>
    </row>
    <row r="380" spans="1:6" x14ac:dyDescent="0.2">
      <c r="A380" s="68"/>
      <c r="B380" s="28">
        <v>8</v>
      </c>
      <c r="C380" s="26">
        <v>44860</v>
      </c>
      <c r="D380" s="69"/>
      <c r="E380" s="59">
        <v>13679</v>
      </c>
      <c r="F380" s="65"/>
    </row>
    <row r="381" spans="1:6" x14ac:dyDescent="0.2">
      <c r="A381" s="68"/>
      <c r="B381" s="28">
        <v>9</v>
      </c>
      <c r="C381" s="26">
        <v>44295</v>
      </c>
      <c r="D381" s="69"/>
      <c r="E381" s="25">
        <v>13533.8</v>
      </c>
      <c r="F381" s="65"/>
    </row>
    <row r="382" spans="1:6" x14ac:dyDescent="0.2">
      <c r="A382" s="68"/>
      <c r="B382" s="30">
        <v>10</v>
      </c>
      <c r="C382" s="31">
        <v>44976</v>
      </c>
      <c r="D382" s="71"/>
      <c r="E382" s="32">
        <v>13623.75</v>
      </c>
      <c r="F382" s="72"/>
    </row>
    <row r="383" spans="1:6" x14ac:dyDescent="0.2">
      <c r="A383" s="68" t="s">
        <v>43</v>
      </c>
      <c r="B383" s="27">
        <v>1</v>
      </c>
      <c r="C383" s="3">
        <v>52299</v>
      </c>
      <c r="D383" s="73">
        <f>SUM(C383:C392)/COUNT(C383:C392)</f>
        <v>52220.4</v>
      </c>
      <c r="E383" s="58">
        <v>6505.6</v>
      </c>
      <c r="F383" s="64">
        <f>SUM(E383:E392)/COUNT(E383:E392)</f>
        <v>6501.0530000000017</v>
      </c>
    </row>
    <row r="384" spans="1:6" x14ac:dyDescent="0.2">
      <c r="A384" s="68"/>
      <c r="B384" s="28">
        <v>2</v>
      </c>
      <c r="C384" s="5">
        <v>52345</v>
      </c>
      <c r="D384" s="69"/>
      <c r="E384" s="59">
        <v>6506.77</v>
      </c>
      <c r="F384" s="65"/>
    </row>
    <row r="385" spans="1:6" x14ac:dyDescent="0.2">
      <c r="A385" s="68"/>
      <c r="B385" s="28">
        <v>3</v>
      </c>
      <c r="C385" s="5">
        <v>52317</v>
      </c>
      <c r="D385" s="69"/>
      <c r="E385" s="59">
        <v>6506.77</v>
      </c>
      <c r="F385" s="65"/>
    </row>
    <row r="386" spans="1:6" x14ac:dyDescent="0.2">
      <c r="A386" s="68"/>
      <c r="B386" s="28">
        <v>4</v>
      </c>
      <c r="C386" s="5">
        <v>52299</v>
      </c>
      <c r="D386" s="69"/>
      <c r="E386" s="59">
        <v>6450.77</v>
      </c>
      <c r="F386" s="65"/>
    </row>
    <row r="387" spans="1:6" x14ac:dyDescent="0.2">
      <c r="A387" s="68"/>
      <c r="B387" s="24">
        <v>5</v>
      </c>
      <c r="C387" s="11">
        <v>51963</v>
      </c>
      <c r="D387" s="69"/>
      <c r="E387" s="59">
        <v>6506.77</v>
      </c>
      <c r="F387" s="65"/>
    </row>
    <row r="388" spans="1:6" x14ac:dyDescent="0.2">
      <c r="A388" s="68"/>
      <c r="B388" s="29">
        <v>6</v>
      </c>
      <c r="C388" s="26">
        <v>51995</v>
      </c>
      <c r="D388" s="70"/>
      <c r="E388" s="59">
        <v>6506.77</v>
      </c>
      <c r="F388" s="65"/>
    </row>
    <row r="389" spans="1:6" x14ac:dyDescent="0.2">
      <c r="A389" s="68"/>
      <c r="B389" s="28">
        <v>7</v>
      </c>
      <c r="C389" s="26">
        <v>52315</v>
      </c>
      <c r="D389" s="69"/>
      <c r="E389" s="59">
        <v>6506.77</v>
      </c>
      <c r="F389" s="65"/>
    </row>
    <row r="390" spans="1:6" x14ac:dyDescent="0.2">
      <c r="A390" s="68"/>
      <c r="B390" s="28">
        <v>8</v>
      </c>
      <c r="C390" s="26">
        <v>52313</v>
      </c>
      <c r="D390" s="69"/>
      <c r="E390" s="59">
        <v>6506.77</v>
      </c>
      <c r="F390" s="65"/>
    </row>
    <row r="391" spans="1:6" x14ac:dyDescent="0.2">
      <c r="A391" s="68"/>
      <c r="B391" s="28">
        <v>9</v>
      </c>
      <c r="C391" s="26">
        <v>52995</v>
      </c>
      <c r="D391" s="69"/>
      <c r="E391" s="59">
        <v>6506.77</v>
      </c>
      <c r="F391" s="65"/>
    </row>
    <row r="392" spans="1:6" x14ac:dyDescent="0.2">
      <c r="A392" s="68"/>
      <c r="B392" s="30">
        <v>10</v>
      </c>
      <c r="C392" s="31">
        <v>51363</v>
      </c>
      <c r="D392" s="71"/>
      <c r="E392" s="59">
        <v>6506.77</v>
      </c>
      <c r="F392" s="72"/>
    </row>
    <row r="393" spans="1:6" x14ac:dyDescent="0.2">
      <c r="A393" s="68" t="s">
        <v>44</v>
      </c>
      <c r="B393" s="27">
        <v>1</v>
      </c>
      <c r="C393" s="3">
        <v>51585</v>
      </c>
      <c r="D393" s="73">
        <f>SUM(C393:C402)/COUNT(C393:C402)</f>
        <v>52086</v>
      </c>
      <c r="E393" s="58">
        <v>10443.700000000001</v>
      </c>
      <c r="F393" s="64">
        <f>SUM(E393:E402)/COUNT(E393:E402)</f>
        <v>10491.7</v>
      </c>
    </row>
    <row r="394" spans="1:6" x14ac:dyDescent="0.2">
      <c r="A394" s="68"/>
      <c r="B394" s="28">
        <v>2</v>
      </c>
      <c r="C394" s="5">
        <v>51696</v>
      </c>
      <c r="D394" s="69"/>
      <c r="E394" s="59">
        <v>10537.1</v>
      </c>
      <c r="F394" s="65"/>
    </row>
    <row r="395" spans="1:6" x14ac:dyDescent="0.2">
      <c r="A395" s="68"/>
      <c r="B395" s="28">
        <v>3</v>
      </c>
      <c r="C395" s="5">
        <v>52141</v>
      </c>
      <c r="D395" s="69"/>
      <c r="E395" s="59">
        <v>10469.799999999999</v>
      </c>
      <c r="F395" s="65"/>
    </row>
    <row r="396" spans="1:6" x14ac:dyDescent="0.2">
      <c r="A396" s="68"/>
      <c r="B396" s="28">
        <v>4</v>
      </c>
      <c r="C396" s="5">
        <v>52149</v>
      </c>
      <c r="D396" s="69"/>
      <c r="E396" s="59">
        <v>10473.1</v>
      </c>
      <c r="F396" s="65"/>
    </row>
    <row r="397" spans="1:6" x14ac:dyDescent="0.2">
      <c r="A397" s="68"/>
      <c r="B397" s="24">
        <v>5</v>
      </c>
      <c r="C397" s="11">
        <v>52078</v>
      </c>
      <c r="D397" s="69"/>
      <c r="E397" s="59">
        <v>10499.8</v>
      </c>
      <c r="F397" s="65"/>
    </row>
    <row r="398" spans="1:6" x14ac:dyDescent="0.2">
      <c r="A398" s="68"/>
      <c r="B398" s="29">
        <v>6</v>
      </c>
      <c r="C398" s="26">
        <v>51687</v>
      </c>
      <c r="D398" s="70"/>
      <c r="E398" s="59">
        <v>10537.1</v>
      </c>
      <c r="F398" s="65"/>
    </row>
    <row r="399" spans="1:6" x14ac:dyDescent="0.2">
      <c r="A399" s="68"/>
      <c r="B399" s="28">
        <v>7</v>
      </c>
      <c r="C399" s="26">
        <v>52305</v>
      </c>
      <c r="D399" s="69"/>
      <c r="E399" s="59">
        <v>10473.1</v>
      </c>
      <c r="F399" s="65"/>
    </row>
    <row r="400" spans="1:6" x14ac:dyDescent="0.2">
      <c r="A400" s="68"/>
      <c r="B400" s="28">
        <v>8</v>
      </c>
      <c r="C400" s="26">
        <v>52117</v>
      </c>
      <c r="D400" s="69"/>
      <c r="E400" s="59">
        <v>10537.1</v>
      </c>
      <c r="F400" s="65"/>
    </row>
    <row r="401" spans="1:6" x14ac:dyDescent="0.2">
      <c r="A401" s="68"/>
      <c r="B401" s="28">
        <v>9</v>
      </c>
      <c r="C401" s="26">
        <v>51984</v>
      </c>
      <c r="D401" s="69"/>
      <c r="E401" s="59">
        <v>10473.1</v>
      </c>
      <c r="F401" s="65"/>
    </row>
    <row r="402" spans="1:6" x14ac:dyDescent="0.2">
      <c r="A402" s="68"/>
      <c r="B402" s="30">
        <v>10</v>
      </c>
      <c r="C402" s="31">
        <v>53118</v>
      </c>
      <c r="D402" s="71"/>
      <c r="E402" s="59">
        <v>10473.1</v>
      </c>
      <c r="F402" s="72"/>
    </row>
    <row r="403" spans="1:6" x14ac:dyDescent="0.2">
      <c r="A403" s="68" t="s">
        <v>45</v>
      </c>
      <c r="B403" s="27">
        <v>1</v>
      </c>
      <c r="C403" s="3">
        <v>67465</v>
      </c>
      <c r="D403" s="73">
        <f>SUM(C403:C412)/COUNT(C403:C412)</f>
        <v>68107</v>
      </c>
      <c r="E403" s="58">
        <v>388.80200000000002</v>
      </c>
      <c r="F403" s="64">
        <f>SUM(E403:E412)/COUNT(E403:E412)</f>
        <v>391.68220000000008</v>
      </c>
    </row>
    <row r="404" spans="1:6" x14ac:dyDescent="0.2">
      <c r="A404" s="68"/>
      <c r="B404" s="28">
        <v>2</v>
      </c>
      <c r="C404" s="5">
        <v>69957</v>
      </c>
      <c r="D404" s="69"/>
      <c r="E404" s="59">
        <v>398.01900000000001</v>
      </c>
      <c r="F404" s="65"/>
    </row>
    <row r="405" spans="1:6" x14ac:dyDescent="0.2">
      <c r="A405" s="68"/>
      <c r="B405" s="28">
        <v>3</v>
      </c>
      <c r="C405" s="5">
        <v>67293</v>
      </c>
      <c r="D405" s="69"/>
      <c r="E405" s="59">
        <v>396.07400000000001</v>
      </c>
      <c r="F405" s="65"/>
    </row>
    <row r="406" spans="1:6" x14ac:dyDescent="0.2">
      <c r="A406" s="68"/>
      <c r="B406" s="28">
        <v>4</v>
      </c>
      <c r="C406" s="5">
        <v>67125</v>
      </c>
      <c r="D406" s="69"/>
      <c r="E406" s="59">
        <v>398.56299999999999</v>
      </c>
      <c r="F406" s="65"/>
    </row>
    <row r="407" spans="1:6" x14ac:dyDescent="0.2">
      <c r="A407" s="68"/>
      <c r="B407" s="24">
        <v>5</v>
      </c>
      <c r="C407" s="11">
        <v>66978</v>
      </c>
      <c r="D407" s="69"/>
      <c r="E407" s="56">
        <v>389.44</v>
      </c>
      <c r="F407" s="65"/>
    </row>
    <row r="408" spans="1:6" x14ac:dyDescent="0.2">
      <c r="A408" s="68"/>
      <c r="B408" s="29">
        <v>6</v>
      </c>
      <c r="C408" s="26">
        <v>67998</v>
      </c>
      <c r="D408" s="70"/>
      <c r="E408" s="58">
        <v>388.80200000000002</v>
      </c>
      <c r="F408" s="65"/>
    </row>
    <row r="409" spans="1:6" x14ac:dyDescent="0.2">
      <c r="A409" s="68"/>
      <c r="B409" s="28">
        <v>7</v>
      </c>
      <c r="C409" s="26">
        <v>69542</v>
      </c>
      <c r="D409" s="69"/>
      <c r="E409" s="59">
        <v>389.44</v>
      </c>
      <c r="F409" s="65"/>
    </row>
    <row r="410" spans="1:6" x14ac:dyDescent="0.2">
      <c r="A410" s="68"/>
      <c r="B410" s="28">
        <v>8</v>
      </c>
      <c r="C410" s="26">
        <v>68235</v>
      </c>
      <c r="D410" s="69"/>
      <c r="E410" s="58">
        <v>388.80200000000002</v>
      </c>
      <c r="F410" s="65"/>
    </row>
    <row r="411" spans="1:6" x14ac:dyDescent="0.2">
      <c r="A411" s="68"/>
      <c r="B411" s="28">
        <v>9</v>
      </c>
      <c r="C411" s="26">
        <v>68543</v>
      </c>
      <c r="D411" s="69"/>
      <c r="E411" s="59">
        <v>389.44</v>
      </c>
      <c r="F411" s="65"/>
    </row>
    <row r="412" spans="1:6" x14ac:dyDescent="0.2">
      <c r="A412" s="68"/>
      <c r="B412" s="30">
        <v>10</v>
      </c>
      <c r="C412" s="31">
        <v>67934</v>
      </c>
      <c r="D412" s="71"/>
      <c r="E412" s="59">
        <v>389.44</v>
      </c>
      <c r="F412" s="72"/>
    </row>
    <row r="413" spans="1:6" x14ac:dyDescent="0.2">
      <c r="A413" s="68" t="s">
        <v>46</v>
      </c>
      <c r="B413" s="27">
        <v>1</v>
      </c>
      <c r="C413" s="3">
        <v>71411</v>
      </c>
      <c r="D413" s="73">
        <f>SUM(C413:C422)/COUNT(C413:C422)</f>
        <v>71590.100000000006</v>
      </c>
      <c r="E413" s="58">
        <v>5112.24</v>
      </c>
      <c r="F413" s="64">
        <f>SUM(E413:E422)/COUNT(E413:E422)</f>
        <v>5102.97</v>
      </c>
    </row>
    <row r="414" spans="1:6" x14ac:dyDescent="0.2">
      <c r="A414" s="68"/>
      <c r="B414" s="28">
        <v>2</v>
      </c>
      <c r="C414" s="5">
        <v>71657</v>
      </c>
      <c r="D414" s="69"/>
      <c r="E414" s="59">
        <v>5131.51</v>
      </c>
      <c r="F414" s="65"/>
    </row>
    <row r="415" spans="1:6" x14ac:dyDescent="0.2">
      <c r="A415" s="68"/>
      <c r="B415" s="28">
        <v>3</v>
      </c>
      <c r="C415" s="5">
        <v>71721</v>
      </c>
      <c r="D415" s="69"/>
      <c r="E415" s="59">
        <v>5087.33</v>
      </c>
      <c r="F415" s="65"/>
    </row>
    <row r="416" spans="1:6" x14ac:dyDescent="0.2">
      <c r="A416" s="68"/>
      <c r="B416" s="28">
        <v>4</v>
      </c>
      <c r="C416" s="5">
        <v>71559</v>
      </c>
      <c r="D416" s="69"/>
      <c r="E416" s="59">
        <v>5021.99</v>
      </c>
      <c r="F416" s="65"/>
    </row>
    <row r="417" spans="1:6" x14ac:dyDescent="0.2">
      <c r="A417" s="68"/>
      <c r="B417" s="24">
        <v>5</v>
      </c>
      <c r="C417" s="11">
        <v>71666</v>
      </c>
      <c r="D417" s="69"/>
      <c r="E417" s="59">
        <v>5151.62</v>
      </c>
      <c r="F417" s="65"/>
    </row>
    <row r="418" spans="1:6" x14ac:dyDescent="0.2">
      <c r="A418" s="68"/>
      <c r="B418" s="29">
        <v>6</v>
      </c>
      <c r="C418" s="26">
        <v>71544</v>
      </c>
      <c r="D418" s="70"/>
      <c r="E418" s="59">
        <v>5087.33</v>
      </c>
      <c r="F418" s="65"/>
    </row>
    <row r="419" spans="1:6" x14ac:dyDescent="0.2">
      <c r="A419" s="68"/>
      <c r="B419" s="28">
        <v>7</v>
      </c>
      <c r="C419" s="26">
        <v>71325</v>
      </c>
      <c r="D419" s="69"/>
      <c r="E419" s="59">
        <v>5087.33</v>
      </c>
      <c r="F419" s="65"/>
    </row>
    <row r="420" spans="1:6" x14ac:dyDescent="0.2">
      <c r="A420" s="68"/>
      <c r="B420" s="28">
        <v>8</v>
      </c>
      <c r="C420" s="26">
        <v>71455</v>
      </c>
      <c r="D420" s="69"/>
      <c r="E420" s="59">
        <v>5131.51</v>
      </c>
      <c r="F420" s="65"/>
    </row>
    <row r="421" spans="1:6" x14ac:dyDescent="0.2">
      <c r="A421" s="68"/>
      <c r="B421" s="28">
        <v>9</v>
      </c>
      <c r="C421" s="26">
        <v>71567</v>
      </c>
      <c r="D421" s="69"/>
      <c r="E421" s="59">
        <v>5087.33</v>
      </c>
      <c r="F421" s="65"/>
    </row>
    <row r="422" spans="1:6" x14ac:dyDescent="0.2">
      <c r="A422" s="68"/>
      <c r="B422" s="30">
        <v>10</v>
      </c>
      <c r="C422" s="31">
        <v>71996</v>
      </c>
      <c r="D422" s="71"/>
      <c r="E422" s="59">
        <v>5131.51</v>
      </c>
      <c r="F422" s="72"/>
    </row>
    <row r="423" spans="1:6" x14ac:dyDescent="0.2">
      <c r="A423" s="68" t="s">
        <v>47</v>
      </c>
      <c r="B423" s="27">
        <v>1</v>
      </c>
      <c r="C423" s="3">
        <v>68022</v>
      </c>
      <c r="D423" s="73">
        <f>SUM(C423:C432)/COUNT(C423:C432)</f>
        <v>67684.399999999994</v>
      </c>
      <c r="E423" s="58">
        <v>4260.54</v>
      </c>
      <c r="F423" s="64">
        <f>SUM(E423:E432)/COUNT(E423:E432)</f>
        <v>4291.1140000000005</v>
      </c>
    </row>
    <row r="424" spans="1:6" x14ac:dyDescent="0.2">
      <c r="A424" s="68"/>
      <c r="B424" s="28">
        <v>2</v>
      </c>
      <c r="C424" s="5">
        <v>67266</v>
      </c>
      <c r="D424" s="69"/>
      <c r="E424" s="59">
        <v>4307.62</v>
      </c>
      <c r="F424" s="65"/>
    </row>
    <row r="425" spans="1:6" x14ac:dyDescent="0.2">
      <c r="A425" s="68"/>
      <c r="B425" s="28">
        <v>3</v>
      </c>
      <c r="C425" s="5">
        <v>67688</v>
      </c>
      <c r="D425" s="69"/>
      <c r="E425" s="59">
        <v>4260.54</v>
      </c>
      <c r="F425" s="65"/>
    </row>
    <row r="426" spans="1:6" x14ac:dyDescent="0.2">
      <c r="A426" s="68"/>
      <c r="B426" s="28">
        <v>4</v>
      </c>
      <c r="C426" s="5">
        <v>67778</v>
      </c>
      <c r="D426" s="69"/>
      <c r="E426" s="59">
        <v>4308.17</v>
      </c>
      <c r="F426" s="65"/>
    </row>
    <row r="427" spans="1:6" x14ac:dyDescent="0.2">
      <c r="A427" s="68"/>
      <c r="B427" s="24">
        <v>5</v>
      </c>
      <c r="C427" s="11">
        <v>67383</v>
      </c>
      <c r="D427" s="69"/>
      <c r="E427" s="59">
        <v>4235.07</v>
      </c>
      <c r="F427" s="65"/>
    </row>
    <row r="428" spans="1:6" x14ac:dyDescent="0.2">
      <c r="A428" s="68"/>
      <c r="B428" s="29">
        <v>6</v>
      </c>
      <c r="C428" s="26">
        <v>68003</v>
      </c>
      <c r="D428" s="70"/>
      <c r="E428" s="59">
        <v>4308.17</v>
      </c>
      <c r="F428" s="65"/>
    </row>
    <row r="429" spans="1:6" x14ac:dyDescent="0.2">
      <c r="A429" s="68"/>
      <c r="B429" s="28">
        <v>7</v>
      </c>
      <c r="C429" s="26">
        <v>67255</v>
      </c>
      <c r="D429" s="69"/>
      <c r="E429" s="59">
        <v>4307.62</v>
      </c>
      <c r="F429" s="65"/>
    </row>
    <row r="430" spans="1:6" x14ac:dyDescent="0.2">
      <c r="A430" s="68"/>
      <c r="B430" s="28">
        <v>8</v>
      </c>
      <c r="C430" s="26">
        <v>67547</v>
      </c>
      <c r="D430" s="69"/>
      <c r="E430" s="59">
        <v>4308.17</v>
      </c>
      <c r="F430" s="65"/>
    </row>
    <row r="431" spans="1:6" x14ac:dyDescent="0.2">
      <c r="A431" s="68"/>
      <c r="B431" s="28">
        <v>9</v>
      </c>
      <c r="C431" s="26">
        <v>68134</v>
      </c>
      <c r="D431" s="69"/>
      <c r="E431" s="59">
        <v>4307.62</v>
      </c>
      <c r="F431" s="65"/>
    </row>
    <row r="432" spans="1:6" x14ac:dyDescent="0.2">
      <c r="A432" s="68"/>
      <c r="B432" s="30">
        <v>10</v>
      </c>
      <c r="C432" s="31">
        <v>67768</v>
      </c>
      <c r="D432" s="71"/>
      <c r="E432" s="59">
        <v>4307.62</v>
      </c>
      <c r="F432" s="72"/>
    </row>
    <row r="433" spans="1:6" x14ac:dyDescent="0.2">
      <c r="A433" s="68" t="s">
        <v>48</v>
      </c>
      <c r="B433" s="27">
        <v>1</v>
      </c>
      <c r="C433" s="3">
        <v>65172</v>
      </c>
      <c r="D433" s="73">
        <f>SUM(C433:C442)/COUNT(C433:C442)</f>
        <v>65466.5</v>
      </c>
      <c r="E433" s="58">
        <v>22371.1</v>
      </c>
      <c r="F433" s="64">
        <f>SUM(E433:E442)/COUNT(E433:E442)</f>
        <v>22355.54</v>
      </c>
    </row>
    <row r="434" spans="1:6" x14ac:dyDescent="0.2">
      <c r="A434" s="68"/>
      <c r="B434" s="28">
        <v>2</v>
      </c>
      <c r="C434" s="5">
        <v>65474</v>
      </c>
      <c r="D434" s="69"/>
      <c r="E434" s="59">
        <v>22371.1</v>
      </c>
      <c r="F434" s="65"/>
    </row>
    <row r="435" spans="1:6" x14ac:dyDescent="0.2">
      <c r="A435" s="68"/>
      <c r="B435" s="28">
        <v>3</v>
      </c>
      <c r="C435" s="5">
        <v>65313</v>
      </c>
      <c r="D435" s="69"/>
      <c r="E435" s="59">
        <v>22129</v>
      </c>
      <c r="F435" s="65"/>
    </row>
    <row r="436" spans="1:6" x14ac:dyDescent="0.2">
      <c r="A436" s="68"/>
      <c r="B436" s="28">
        <v>4</v>
      </c>
      <c r="C436" s="5">
        <v>64917</v>
      </c>
      <c r="D436" s="69"/>
      <c r="E436" s="59">
        <v>22727.4</v>
      </c>
      <c r="F436" s="65"/>
    </row>
    <row r="437" spans="1:6" x14ac:dyDescent="0.2">
      <c r="A437" s="68"/>
      <c r="B437" s="24">
        <v>5</v>
      </c>
      <c r="C437" s="11">
        <v>65866</v>
      </c>
      <c r="D437" s="69"/>
      <c r="E437" s="59">
        <v>22424.7</v>
      </c>
      <c r="F437" s="65"/>
    </row>
    <row r="438" spans="1:6" x14ac:dyDescent="0.2">
      <c r="A438" s="68"/>
      <c r="B438" s="29">
        <v>6</v>
      </c>
      <c r="C438" s="26">
        <v>65745</v>
      </c>
      <c r="D438" s="70"/>
      <c r="E438" s="59">
        <v>22129</v>
      </c>
      <c r="F438" s="65"/>
    </row>
    <row r="439" spans="1:6" x14ac:dyDescent="0.2">
      <c r="A439" s="68"/>
      <c r="B439" s="28">
        <v>7</v>
      </c>
      <c r="C439" s="26">
        <v>65677</v>
      </c>
      <c r="D439" s="69"/>
      <c r="E439" s="59">
        <v>22424.7</v>
      </c>
      <c r="F439" s="65"/>
    </row>
    <row r="440" spans="1:6" x14ac:dyDescent="0.2">
      <c r="A440" s="68"/>
      <c r="B440" s="28">
        <v>8</v>
      </c>
      <c r="C440" s="26">
        <v>65398</v>
      </c>
      <c r="D440" s="69"/>
      <c r="E440" s="59">
        <v>22129</v>
      </c>
      <c r="F440" s="65"/>
    </row>
    <row r="441" spans="1:6" x14ac:dyDescent="0.2">
      <c r="A441" s="68"/>
      <c r="B441" s="28">
        <v>9</v>
      </c>
      <c r="C441" s="26">
        <v>65230</v>
      </c>
      <c r="D441" s="69"/>
      <c r="E441" s="59">
        <v>22424.7</v>
      </c>
      <c r="F441" s="65"/>
    </row>
    <row r="442" spans="1:6" x14ac:dyDescent="0.2">
      <c r="A442" s="68"/>
      <c r="B442" s="30">
        <v>10</v>
      </c>
      <c r="C442" s="31">
        <v>65873</v>
      </c>
      <c r="D442" s="71"/>
      <c r="E442" s="59">
        <v>22424.7</v>
      </c>
      <c r="F442" s="72"/>
    </row>
    <row r="443" spans="1:6" x14ac:dyDescent="0.2">
      <c r="A443" s="68" t="s">
        <v>49</v>
      </c>
      <c r="B443" s="27">
        <v>1</v>
      </c>
      <c r="C443" s="3">
        <v>67978</v>
      </c>
      <c r="D443" s="73">
        <f>SUM(C443:C452)/COUNT(C443:C452)</f>
        <v>67723.600000000006</v>
      </c>
      <c r="E443" s="58">
        <v>17803.8</v>
      </c>
      <c r="F443" s="64">
        <f>SUM(E443:E452)/COUNT(E443:E452)</f>
        <v>17587.48</v>
      </c>
    </row>
    <row r="444" spans="1:6" x14ac:dyDescent="0.2">
      <c r="A444" s="68"/>
      <c r="B444" s="28">
        <v>2</v>
      </c>
      <c r="C444" s="5">
        <v>67749</v>
      </c>
      <c r="D444" s="69"/>
      <c r="E444" s="59">
        <v>17443.099999999999</v>
      </c>
      <c r="F444" s="65"/>
    </row>
    <row r="445" spans="1:6" x14ac:dyDescent="0.2">
      <c r="A445" s="68"/>
      <c r="B445" s="28">
        <v>3</v>
      </c>
      <c r="C445" s="5">
        <v>67925</v>
      </c>
      <c r="D445" s="69"/>
      <c r="E445" s="59">
        <v>17681.8</v>
      </c>
      <c r="F445" s="65"/>
    </row>
    <row r="446" spans="1:6" x14ac:dyDescent="0.2">
      <c r="A446" s="68"/>
      <c r="B446" s="28">
        <v>4</v>
      </c>
      <c r="C446" s="5">
        <v>67958</v>
      </c>
      <c r="D446" s="69"/>
      <c r="E446" s="59">
        <v>17373.7</v>
      </c>
      <c r="F446" s="65"/>
    </row>
    <row r="447" spans="1:6" x14ac:dyDescent="0.2">
      <c r="A447" s="68"/>
      <c r="B447" s="24">
        <v>5</v>
      </c>
      <c r="C447" s="11">
        <v>67966</v>
      </c>
      <c r="D447" s="69"/>
      <c r="E447" s="59">
        <v>17509</v>
      </c>
      <c r="F447" s="65"/>
    </row>
    <row r="448" spans="1:6" x14ac:dyDescent="0.2">
      <c r="A448" s="68"/>
      <c r="B448" s="29">
        <v>6</v>
      </c>
      <c r="C448" s="26">
        <v>67934</v>
      </c>
      <c r="D448" s="70"/>
      <c r="E448" s="59">
        <v>17509</v>
      </c>
      <c r="F448" s="65"/>
    </row>
    <row r="449" spans="1:6" x14ac:dyDescent="0.2">
      <c r="A449" s="68"/>
      <c r="B449" s="28">
        <v>7</v>
      </c>
      <c r="C449" s="26">
        <v>66996</v>
      </c>
      <c r="D449" s="69"/>
      <c r="E449" s="59">
        <v>17681.8</v>
      </c>
      <c r="F449" s="65"/>
    </row>
    <row r="450" spans="1:6" x14ac:dyDescent="0.2">
      <c r="A450" s="68"/>
      <c r="B450" s="28">
        <v>8</v>
      </c>
      <c r="C450" s="26">
        <v>67464</v>
      </c>
      <c r="D450" s="69"/>
      <c r="E450" s="59">
        <v>17509</v>
      </c>
      <c r="F450" s="65"/>
    </row>
    <row r="451" spans="1:6" x14ac:dyDescent="0.2">
      <c r="A451" s="68"/>
      <c r="B451" s="28">
        <v>9</v>
      </c>
      <c r="C451" s="26">
        <v>67321</v>
      </c>
      <c r="D451" s="69"/>
      <c r="E451" s="59">
        <v>17681.8</v>
      </c>
      <c r="F451" s="65"/>
    </row>
    <row r="452" spans="1:6" x14ac:dyDescent="0.2">
      <c r="A452" s="68"/>
      <c r="B452" s="30">
        <v>10</v>
      </c>
      <c r="C452" s="31">
        <v>67945</v>
      </c>
      <c r="D452" s="71"/>
      <c r="E452" s="59">
        <v>17681.8</v>
      </c>
      <c r="F452" s="72"/>
    </row>
    <row r="453" spans="1:6" x14ac:dyDescent="0.2">
      <c r="A453" s="68" t="s">
        <v>50</v>
      </c>
      <c r="B453" s="27">
        <v>1</v>
      </c>
      <c r="C453" s="3">
        <v>74141</v>
      </c>
      <c r="D453" s="73">
        <f>SUM(C453:C462)/COUNT(C453:C462)</f>
        <v>74437.7</v>
      </c>
      <c r="E453" s="58">
        <v>1606.9</v>
      </c>
      <c r="F453" s="64">
        <f>SUM(E453:E462)/COUNT(E453:E462)</f>
        <v>1619.2919999999999</v>
      </c>
    </row>
    <row r="454" spans="1:6" x14ac:dyDescent="0.2">
      <c r="A454" s="68"/>
      <c r="B454" s="28">
        <v>2</v>
      </c>
      <c r="C454" s="5">
        <v>74558</v>
      </c>
      <c r="D454" s="69"/>
      <c r="E454" s="59">
        <v>1617.26</v>
      </c>
      <c r="F454" s="65"/>
    </row>
    <row r="455" spans="1:6" x14ac:dyDescent="0.2">
      <c r="A455" s="68"/>
      <c r="B455" s="28">
        <v>3</v>
      </c>
      <c r="C455" s="5">
        <v>74284</v>
      </c>
      <c r="D455" s="69"/>
      <c r="E455" s="59">
        <v>1628</v>
      </c>
      <c r="F455" s="65"/>
    </row>
    <row r="456" spans="1:6" x14ac:dyDescent="0.2">
      <c r="A456" s="68"/>
      <c r="B456" s="28">
        <v>4</v>
      </c>
      <c r="C456" s="5">
        <v>74066</v>
      </c>
      <c r="D456" s="69"/>
      <c r="E456" s="59">
        <v>1630.27</v>
      </c>
      <c r="F456" s="65"/>
    </row>
    <row r="457" spans="1:6" x14ac:dyDescent="0.2">
      <c r="A457" s="68"/>
      <c r="B457" s="24">
        <v>5</v>
      </c>
      <c r="C457" s="11">
        <v>74223</v>
      </c>
      <c r="D457" s="69"/>
      <c r="E457" s="59">
        <v>1608.83</v>
      </c>
      <c r="F457" s="65"/>
    </row>
    <row r="458" spans="1:6" x14ac:dyDescent="0.2">
      <c r="A458" s="68"/>
      <c r="B458" s="29">
        <v>6</v>
      </c>
      <c r="C458" s="26">
        <v>74865</v>
      </c>
      <c r="D458" s="70"/>
      <c r="E458" s="59">
        <v>1608.83</v>
      </c>
      <c r="F458" s="65"/>
    </row>
    <row r="459" spans="1:6" x14ac:dyDescent="0.2">
      <c r="A459" s="68"/>
      <c r="B459" s="28">
        <v>7</v>
      </c>
      <c r="C459" s="26">
        <v>74249</v>
      </c>
      <c r="D459" s="69"/>
      <c r="E459" s="59">
        <v>1628</v>
      </c>
      <c r="F459" s="65"/>
    </row>
    <row r="460" spans="1:6" x14ac:dyDescent="0.2">
      <c r="A460" s="68"/>
      <c r="B460" s="28">
        <v>8</v>
      </c>
      <c r="C460" s="26">
        <v>74877</v>
      </c>
      <c r="D460" s="69"/>
      <c r="E460" s="59">
        <v>1628</v>
      </c>
      <c r="F460" s="65"/>
    </row>
    <row r="461" spans="1:6" x14ac:dyDescent="0.2">
      <c r="A461" s="68"/>
      <c r="B461" s="28">
        <v>9</v>
      </c>
      <c r="C461" s="26">
        <v>74316</v>
      </c>
      <c r="D461" s="69"/>
      <c r="E461" s="59">
        <v>1628</v>
      </c>
      <c r="F461" s="65"/>
    </row>
    <row r="462" spans="1:6" x14ac:dyDescent="0.2">
      <c r="A462" s="68"/>
      <c r="B462" s="30">
        <v>10</v>
      </c>
      <c r="C462" s="31">
        <v>74798</v>
      </c>
      <c r="D462" s="71"/>
      <c r="E462" s="59">
        <v>1608.83</v>
      </c>
      <c r="F462" s="72"/>
    </row>
    <row r="463" spans="1:6" x14ac:dyDescent="0.2">
      <c r="A463" s="68" t="s">
        <v>51</v>
      </c>
      <c r="B463" s="27">
        <v>1</v>
      </c>
      <c r="C463" s="3">
        <v>73239</v>
      </c>
      <c r="D463" s="73">
        <f>SUM(C463:C472)/COUNT(C463:C472)</f>
        <v>72901.899999999994</v>
      </c>
      <c r="E463" s="58">
        <v>53525.9</v>
      </c>
      <c r="F463" s="64">
        <f>SUM(E463:E472)/COUNT(E463:E472)</f>
        <v>53632.739999999991</v>
      </c>
    </row>
    <row r="464" spans="1:6" x14ac:dyDescent="0.2">
      <c r="A464" s="68"/>
      <c r="B464" s="28">
        <v>2</v>
      </c>
      <c r="C464" s="5">
        <v>72868</v>
      </c>
      <c r="D464" s="69"/>
      <c r="E464" s="59">
        <v>54704.800000000003</v>
      </c>
      <c r="F464" s="65"/>
    </row>
    <row r="465" spans="1:6" x14ac:dyDescent="0.2">
      <c r="A465" s="68"/>
      <c r="B465" s="28">
        <v>3</v>
      </c>
      <c r="C465" s="5">
        <v>72562</v>
      </c>
      <c r="D465" s="69"/>
      <c r="E465" s="59">
        <v>53265.5</v>
      </c>
      <c r="F465" s="65"/>
    </row>
    <row r="466" spans="1:6" x14ac:dyDescent="0.2">
      <c r="A466" s="68"/>
      <c r="B466" s="28">
        <v>4</v>
      </c>
      <c r="C466" s="5">
        <v>73471</v>
      </c>
      <c r="D466" s="69"/>
      <c r="E466" s="59">
        <v>53541.5</v>
      </c>
      <c r="F466" s="65"/>
    </row>
    <row r="467" spans="1:6" x14ac:dyDescent="0.2">
      <c r="A467" s="68"/>
      <c r="B467" s="24">
        <v>5</v>
      </c>
      <c r="C467" s="11">
        <v>72992</v>
      </c>
      <c r="D467" s="69"/>
      <c r="E467" s="59">
        <v>53351.3</v>
      </c>
      <c r="F467" s="65"/>
    </row>
    <row r="468" spans="1:6" x14ac:dyDescent="0.2">
      <c r="A468" s="68"/>
      <c r="B468" s="29">
        <v>6</v>
      </c>
      <c r="C468" s="26">
        <v>72668</v>
      </c>
      <c r="D468" s="70"/>
      <c r="E468" s="59">
        <v>54704.800000000003</v>
      </c>
      <c r="F468" s="65"/>
    </row>
    <row r="469" spans="1:6" x14ac:dyDescent="0.2">
      <c r="A469" s="68"/>
      <c r="B469" s="28">
        <v>7</v>
      </c>
      <c r="C469" s="26">
        <v>72475</v>
      </c>
      <c r="D469" s="69"/>
      <c r="E469" s="59">
        <v>53351.3</v>
      </c>
      <c r="F469" s="65"/>
    </row>
    <row r="470" spans="1:6" x14ac:dyDescent="0.2">
      <c r="A470" s="68"/>
      <c r="B470" s="28">
        <v>8</v>
      </c>
      <c r="C470" s="26">
        <v>72322</v>
      </c>
      <c r="D470" s="69"/>
      <c r="E470" s="59">
        <v>53265.5</v>
      </c>
      <c r="F470" s="65"/>
    </row>
    <row r="471" spans="1:6" x14ac:dyDescent="0.2">
      <c r="A471" s="68"/>
      <c r="B471" s="28">
        <v>9</v>
      </c>
      <c r="C471" s="26">
        <v>72455</v>
      </c>
      <c r="D471" s="69"/>
      <c r="E471" s="59">
        <v>53351.3</v>
      </c>
      <c r="F471" s="65"/>
    </row>
    <row r="472" spans="1:6" x14ac:dyDescent="0.2">
      <c r="A472" s="68"/>
      <c r="B472" s="30">
        <v>10</v>
      </c>
      <c r="C472" s="31">
        <v>73967</v>
      </c>
      <c r="D472" s="71"/>
      <c r="E472" s="59">
        <v>53265.5</v>
      </c>
      <c r="F472" s="72"/>
    </row>
    <row r="473" spans="1:6" x14ac:dyDescent="0.2">
      <c r="A473" s="68" t="s">
        <v>52</v>
      </c>
      <c r="B473" s="27">
        <v>1</v>
      </c>
      <c r="C473" s="3">
        <v>72423</v>
      </c>
      <c r="D473" s="73">
        <f>SUM(C473:C482)/COUNT(C473:C482)</f>
        <v>72563.899999999994</v>
      </c>
      <c r="E473" s="58">
        <v>2785.79</v>
      </c>
      <c r="F473" s="64">
        <f>SUM(E473:E482)/COUNT(E473:E482)</f>
        <v>2893.6759999999995</v>
      </c>
    </row>
    <row r="474" spans="1:6" x14ac:dyDescent="0.2">
      <c r="A474" s="68"/>
      <c r="B474" s="28">
        <v>2</v>
      </c>
      <c r="C474" s="5">
        <v>72250</v>
      </c>
      <c r="D474" s="69"/>
      <c r="E474" s="59">
        <v>2956.76</v>
      </c>
      <c r="F474" s="65"/>
    </row>
    <row r="475" spans="1:6" x14ac:dyDescent="0.2">
      <c r="A475" s="68"/>
      <c r="B475" s="28">
        <v>3</v>
      </c>
      <c r="C475" s="5">
        <v>72563</v>
      </c>
      <c r="D475" s="69"/>
      <c r="E475" s="59">
        <v>2898.1</v>
      </c>
      <c r="F475" s="65"/>
    </row>
    <row r="476" spans="1:6" x14ac:dyDescent="0.2">
      <c r="A476" s="68"/>
      <c r="B476" s="28">
        <v>4</v>
      </c>
      <c r="C476" s="5">
        <v>72377</v>
      </c>
      <c r="D476" s="69"/>
      <c r="E476" s="59">
        <v>2907.51</v>
      </c>
      <c r="F476" s="65"/>
    </row>
    <row r="477" spans="1:6" x14ac:dyDescent="0.2">
      <c r="A477" s="68"/>
      <c r="B477" s="24">
        <v>5</v>
      </c>
      <c r="C477" s="11">
        <v>72872</v>
      </c>
      <c r="D477" s="69"/>
      <c r="E477" s="59">
        <v>2898.1</v>
      </c>
      <c r="F477" s="65"/>
    </row>
    <row r="478" spans="1:6" x14ac:dyDescent="0.2">
      <c r="A478" s="68"/>
      <c r="B478" s="29">
        <v>6</v>
      </c>
      <c r="C478" s="26">
        <v>72677</v>
      </c>
      <c r="D478" s="70"/>
      <c r="E478" s="59">
        <v>2898.1</v>
      </c>
      <c r="F478" s="65"/>
    </row>
    <row r="479" spans="1:6" x14ac:dyDescent="0.2">
      <c r="A479" s="68"/>
      <c r="B479" s="28">
        <v>7</v>
      </c>
      <c r="C479" s="26">
        <v>72845</v>
      </c>
      <c r="D479" s="69"/>
      <c r="E479" s="59">
        <v>2898.1</v>
      </c>
      <c r="F479" s="65"/>
    </row>
    <row r="480" spans="1:6" x14ac:dyDescent="0.2">
      <c r="A480" s="68"/>
      <c r="B480" s="28">
        <v>8</v>
      </c>
      <c r="C480" s="26">
        <v>72698</v>
      </c>
      <c r="D480" s="69"/>
      <c r="E480" s="59">
        <v>2898.1</v>
      </c>
      <c r="F480" s="65"/>
    </row>
    <row r="481" spans="1:6" x14ac:dyDescent="0.2">
      <c r="A481" s="68"/>
      <c r="B481" s="28">
        <v>9</v>
      </c>
      <c r="C481" s="26">
        <v>72456</v>
      </c>
      <c r="D481" s="69"/>
      <c r="E481" s="59">
        <v>2898.1</v>
      </c>
      <c r="F481" s="65"/>
    </row>
    <row r="482" spans="1:6" x14ac:dyDescent="0.2">
      <c r="A482" s="68"/>
      <c r="B482" s="30">
        <v>10</v>
      </c>
      <c r="C482" s="31">
        <v>72478</v>
      </c>
      <c r="D482" s="71"/>
      <c r="E482" s="59">
        <v>2898.1</v>
      </c>
      <c r="F482" s="72"/>
    </row>
    <row r="483" spans="1:6" x14ac:dyDescent="0.2">
      <c r="A483" s="68" t="s">
        <v>53</v>
      </c>
      <c r="B483" s="27">
        <v>1</v>
      </c>
      <c r="C483" s="3">
        <v>73315</v>
      </c>
      <c r="D483" s="73">
        <f>SUM(C483:C492)/COUNT(C483:C492)</f>
        <v>73427.199999999997</v>
      </c>
      <c r="E483" s="58">
        <v>35853.599999999999</v>
      </c>
      <c r="F483" s="64">
        <f>SUM(E483:E492)/COUNT(E483:E492)</f>
        <v>35592.19</v>
      </c>
    </row>
    <row r="484" spans="1:6" x14ac:dyDescent="0.2">
      <c r="A484" s="68"/>
      <c r="B484" s="28">
        <v>2</v>
      </c>
      <c r="C484" s="5">
        <v>73161</v>
      </c>
      <c r="D484" s="69"/>
      <c r="E484" s="59">
        <v>35145.1</v>
      </c>
      <c r="F484" s="65"/>
    </row>
    <row r="485" spans="1:6" x14ac:dyDescent="0.2">
      <c r="A485" s="68"/>
      <c r="B485" s="28">
        <v>3</v>
      </c>
      <c r="C485" s="5">
        <v>73858</v>
      </c>
      <c r="D485" s="69"/>
      <c r="E485" s="59">
        <v>35548</v>
      </c>
      <c r="F485" s="65"/>
    </row>
    <row r="486" spans="1:6" x14ac:dyDescent="0.2">
      <c r="A486" s="68"/>
      <c r="B486" s="28">
        <v>4</v>
      </c>
      <c r="C486" s="5">
        <v>73663</v>
      </c>
      <c r="D486" s="69"/>
      <c r="E486" s="59">
        <v>35868.9</v>
      </c>
      <c r="F486" s="65"/>
    </row>
    <row r="487" spans="1:6" x14ac:dyDescent="0.2">
      <c r="A487" s="68"/>
      <c r="B487" s="24">
        <v>5</v>
      </c>
      <c r="C487" s="11">
        <v>73168</v>
      </c>
      <c r="D487" s="69"/>
      <c r="E487" s="59">
        <v>35609.4</v>
      </c>
      <c r="F487" s="65"/>
    </row>
    <row r="488" spans="1:6" x14ac:dyDescent="0.2">
      <c r="A488" s="68"/>
      <c r="B488" s="29">
        <v>6</v>
      </c>
      <c r="C488" s="26">
        <v>72544</v>
      </c>
      <c r="D488" s="70"/>
      <c r="E488" s="59">
        <v>35868.9</v>
      </c>
      <c r="F488" s="65"/>
    </row>
    <row r="489" spans="1:6" x14ac:dyDescent="0.2">
      <c r="A489" s="68"/>
      <c r="B489" s="28">
        <v>7</v>
      </c>
      <c r="C489" s="26">
        <v>73976</v>
      </c>
      <c r="D489" s="69"/>
      <c r="E489" s="59">
        <v>35145.1</v>
      </c>
      <c r="F489" s="65"/>
    </row>
    <row r="490" spans="1:6" x14ac:dyDescent="0.2">
      <c r="A490" s="68"/>
      <c r="B490" s="28">
        <v>8</v>
      </c>
      <c r="C490" s="26">
        <v>73489</v>
      </c>
      <c r="D490" s="69"/>
      <c r="E490" s="59">
        <v>35145.1</v>
      </c>
      <c r="F490" s="65"/>
    </row>
    <row r="491" spans="1:6" x14ac:dyDescent="0.2">
      <c r="A491" s="68"/>
      <c r="B491" s="28">
        <v>9</v>
      </c>
      <c r="C491" s="26">
        <v>73233</v>
      </c>
      <c r="D491" s="69"/>
      <c r="E491" s="59">
        <v>35868.9</v>
      </c>
      <c r="F491" s="65"/>
    </row>
    <row r="492" spans="1:6" x14ac:dyDescent="0.2">
      <c r="A492" s="68"/>
      <c r="B492" s="30">
        <v>10</v>
      </c>
      <c r="C492" s="31">
        <v>73865</v>
      </c>
      <c r="D492" s="71"/>
      <c r="E492" s="59">
        <v>35868.9</v>
      </c>
      <c r="F492" s="72"/>
    </row>
    <row r="493" spans="1:6" x14ac:dyDescent="0.2">
      <c r="A493" s="68" t="s">
        <v>54</v>
      </c>
      <c r="B493" s="27">
        <v>1</v>
      </c>
      <c r="C493" s="3">
        <v>60124</v>
      </c>
      <c r="D493" s="73">
        <f>SUM(C493:C502)/COUNT(C493:C502)</f>
        <v>59777.1</v>
      </c>
      <c r="E493" s="58">
        <v>51680.800000000003</v>
      </c>
      <c r="F493" s="64">
        <f>SUM(E493:E502)/COUNT(E493:E502)</f>
        <v>51676.95</v>
      </c>
    </row>
    <row r="494" spans="1:6" x14ac:dyDescent="0.2">
      <c r="A494" s="68"/>
      <c r="B494" s="28">
        <v>2</v>
      </c>
      <c r="C494" s="5">
        <v>60754</v>
      </c>
      <c r="D494" s="69"/>
      <c r="E494" s="59">
        <v>51274.8</v>
      </c>
      <c r="F494" s="65"/>
    </row>
    <row r="495" spans="1:6" x14ac:dyDescent="0.2">
      <c r="A495" s="68"/>
      <c r="B495" s="28">
        <v>3</v>
      </c>
      <c r="C495" s="5">
        <v>59768</v>
      </c>
      <c r="D495" s="69"/>
      <c r="E495" s="59">
        <v>52255.3</v>
      </c>
      <c r="F495" s="65"/>
    </row>
    <row r="496" spans="1:6" x14ac:dyDescent="0.2">
      <c r="A496" s="68"/>
      <c r="B496" s="28">
        <v>4</v>
      </c>
      <c r="C496" s="5">
        <v>59310</v>
      </c>
      <c r="D496" s="69"/>
      <c r="E496" s="59">
        <v>51563.199999999997</v>
      </c>
      <c r="F496" s="65"/>
    </row>
    <row r="497" spans="1:6" x14ac:dyDescent="0.2">
      <c r="A497" s="68"/>
      <c r="B497" s="24">
        <v>5</v>
      </c>
      <c r="C497" s="11">
        <v>58716</v>
      </c>
      <c r="D497" s="69"/>
      <c r="E497" s="59">
        <v>50679.9</v>
      </c>
      <c r="F497" s="65"/>
    </row>
    <row r="498" spans="1:6" x14ac:dyDescent="0.2">
      <c r="A498" s="68"/>
      <c r="B498" s="29">
        <v>6</v>
      </c>
      <c r="C498" s="26">
        <v>59766</v>
      </c>
      <c r="D498" s="70"/>
      <c r="E498" s="59">
        <v>51274.8</v>
      </c>
      <c r="F498" s="65"/>
    </row>
    <row r="499" spans="1:6" x14ac:dyDescent="0.2">
      <c r="A499" s="68"/>
      <c r="B499" s="28">
        <v>7</v>
      </c>
      <c r="C499" s="26">
        <v>58433</v>
      </c>
      <c r="D499" s="69"/>
      <c r="E499" s="59">
        <v>52255.3</v>
      </c>
      <c r="F499" s="65"/>
    </row>
    <row r="500" spans="1:6" x14ac:dyDescent="0.2">
      <c r="A500" s="68"/>
      <c r="B500" s="28">
        <v>8</v>
      </c>
      <c r="C500" s="26">
        <v>60632</v>
      </c>
      <c r="D500" s="69"/>
      <c r="E500" s="59">
        <v>52255.3</v>
      </c>
      <c r="F500" s="65"/>
    </row>
    <row r="501" spans="1:6" x14ac:dyDescent="0.2">
      <c r="A501" s="68"/>
      <c r="B501" s="28">
        <v>9</v>
      </c>
      <c r="C501" s="26">
        <v>61001</v>
      </c>
      <c r="D501" s="69"/>
      <c r="E501" s="59">
        <v>52255.3</v>
      </c>
      <c r="F501" s="65"/>
    </row>
    <row r="502" spans="1:6" x14ac:dyDescent="0.2">
      <c r="A502" s="68"/>
      <c r="B502" s="30">
        <v>10</v>
      </c>
      <c r="C502" s="31">
        <v>59267</v>
      </c>
      <c r="D502" s="71"/>
      <c r="E502" s="59">
        <v>51274.8</v>
      </c>
      <c r="F502" s="72"/>
    </row>
    <row r="503" spans="1:6" x14ac:dyDescent="0.2">
      <c r="A503" s="68" t="s">
        <v>55</v>
      </c>
      <c r="B503" s="27">
        <v>1</v>
      </c>
      <c r="C503" s="3">
        <v>64283</v>
      </c>
      <c r="D503" s="73">
        <f>SUM(C503:C512)/COUNT(C503:C512)</f>
        <v>64937.599999999999</v>
      </c>
      <c r="E503" s="58">
        <v>17891.3</v>
      </c>
      <c r="F503" s="64">
        <f>SUM(E503:E512)/COUNT(E503:E512)</f>
        <v>17824.760000000002</v>
      </c>
    </row>
    <row r="504" spans="1:6" x14ac:dyDescent="0.2">
      <c r="A504" s="68"/>
      <c r="B504" s="28">
        <v>2</v>
      </c>
      <c r="C504" s="5">
        <v>64586</v>
      </c>
      <c r="D504" s="69"/>
      <c r="E504" s="59">
        <v>17820.7</v>
      </c>
      <c r="F504" s="65"/>
    </row>
    <row r="505" spans="1:6" x14ac:dyDescent="0.2">
      <c r="A505" s="68"/>
      <c r="B505" s="28">
        <v>3</v>
      </c>
      <c r="C505" s="5">
        <v>64697</v>
      </c>
      <c r="D505" s="69"/>
      <c r="E505" s="59">
        <v>17639.8</v>
      </c>
      <c r="F505" s="65"/>
    </row>
    <row r="506" spans="1:6" x14ac:dyDescent="0.2">
      <c r="A506" s="68"/>
      <c r="B506" s="28">
        <v>4</v>
      </c>
      <c r="C506" s="5">
        <v>64975</v>
      </c>
      <c r="D506" s="69"/>
      <c r="E506" s="59">
        <v>17792.5</v>
      </c>
      <c r="F506" s="65"/>
    </row>
    <row r="507" spans="1:6" x14ac:dyDescent="0.2">
      <c r="A507" s="68"/>
      <c r="B507" s="24">
        <v>5</v>
      </c>
      <c r="C507" s="11">
        <v>65325</v>
      </c>
      <c r="D507" s="69"/>
      <c r="E507" s="59">
        <v>18056.2</v>
      </c>
      <c r="F507" s="65"/>
    </row>
    <row r="508" spans="1:6" x14ac:dyDescent="0.2">
      <c r="A508" s="68"/>
      <c r="B508" s="29">
        <v>6</v>
      </c>
      <c r="C508" s="26">
        <v>65987</v>
      </c>
      <c r="D508" s="70"/>
      <c r="E508" s="59">
        <v>17820.7</v>
      </c>
      <c r="F508" s="65"/>
    </row>
    <row r="509" spans="1:6" x14ac:dyDescent="0.2">
      <c r="A509" s="68"/>
      <c r="B509" s="28">
        <v>7</v>
      </c>
      <c r="C509" s="26">
        <v>64598</v>
      </c>
      <c r="D509" s="69"/>
      <c r="E509" s="59">
        <v>17792.5</v>
      </c>
      <c r="F509" s="65"/>
    </row>
    <row r="510" spans="1:6" x14ac:dyDescent="0.2">
      <c r="A510" s="68"/>
      <c r="B510" s="28">
        <v>8</v>
      </c>
      <c r="C510" s="26">
        <v>64987</v>
      </c>
      <c r="D510" s="69"/>
      <c r="E510" s="59">
        <v>17820.7</v>
      </c>
      <c r="F510" s="65"/>
    </row>
    <row r="511" spans="1:6" x14ac:dyDescent="0.2">
      <c r="A511" s="68"/>
      <c r="B511" s="28">
        <v>9</v>
      </c>
      <c r="C511" s="26">
        <v>65283</v>
      </c>
      <c r="D511" s="69"/>
      <c r="E511" s="59">
        <v>17820.7</v>
      </c>
      <c r="F511" s="65"/>
    </row>
    <row r="512" spans="1:6" x14ac:dyDescent="0.2">
      <c r="A512" s="68"/>
      <c r="B512" s="30">
        <v>10</v>
      </c>
      <c r="C512" s="31">
        <v>64655</v>
      </c>
      <c r="D512" s="71"/>
      <c r="E512" s="59">
        <v>17792.5</v>
      </c>
      <c r="F512" s="72"/>
    </row>
    <row r="513" spans="1:6" x14ac:dyDescent="0.2">
      <c r="A513" s="68" t="s">
        <v>56</v>
      </c>
      <c r="B513" s="27">
        <v>1</v>
      </c>
      <c r="C513" s="3">
        <v>64894</v>
      </c>
      <c r="D513" s="73">
        <f>SUM(C513:C522)/COUNT(C513:C522)</f>
        <v>65055</v>
      </c>
      <c r="E513" s="58">
        <v>24610.7</v>
      </c>
      <c r="F513" s="64">
        <f>SUM(E513:E522)/COUNT(E513:E522)</f>
        <v>24591.62</v>
      </c>
    </row>
    <row r="514" spans="1:6" x14ac:dyDescent="0.2">
      <c r="A514" s="68"/>
      <c r="B514" s="28">
        <v>2</v>
      </c>
      <c r="C514" s="5">
        <v>65916</v>
      </c>
      <c r="D514" s="69"/>
      <c r="E514" s="59">
        <v>24570.799999999999</v>
      </c>
      <c r="F514" s="65"/>
    </row>
    <row r="515" spans="1:6" x14ac:dyDescent="0.2">
      <c r="A515" s="68"/>
      <c r="B515" s="28">
        <v>3</v>
      </c>
      <c r="C515" s="5">
        <v>65981</v>
      </c>
      <c r="D515" s="69"/>
      <c r="E515" s="59">
        <v>24331.8</v>
      </c>
      <c r="F515" s="65"/>
    </row>
    <row r="516" spans="1:6" x14ac:dyDescent="0.2">
      <c r="A516" s="68"/>
      <c r="B516" s="28">
        <v>4</v>
      </c>
      <c r="C516" s="5">
        <v>64981</v>
      </c>
      <c r="D516" s="69"/>
      <c r="E516" s="59">
        <v>24683.9</v>
      </c>
      <c r="F516" s="65"/>
    </row>
    <row r="517" spans="1:6" x14ac:dyDescent="0.2">
      <c r="A517" s="68"/>
      <c r="B517" s="24">
        <v>5</v>
      </c>
      <c r="C517" s="11">
        <v>64331</v>
      </c>
      <c r="D517" s="69"/>
      <c r="E517" s="59">
        <v>24638.799999999999</v>
      </c>
      <c r="F517" s="65"/>
    </row>
    <row r="518" spans="1:6" x14ac:dyDescent="0.2">
      <c r="A518" s="68"/>
      <c r="B518" s="29">
        <v>6</v>
      </c>
      <c r="C518" s="26">
        <v>64844</v>
      </c>
      <c r="D518" s="70"/>
      <c r="E518" s="59">
        <v>24683.9</v>
      </c>
      <c r="F518" s="65"/>
    </row>
    <row r="519" spans="1:6" x14ac:dyDescent="0.2">
      <c r="A519" s="68"/>
      <c r="B519" s="28">
        <v>7</v>
      </c>
      <c r="C519" s="26">
        <v>64987</v>
      </c>
      <c r="D519" s="69"/>
      <c r="E519" s="59">
        <v>24570.799999999999</v>
      </c>
      <c r="F519" s="65"/>
    </row>
    <row r="520" spans="1:6" x14ac:dyDescent="0.2">
      <c r="A520" s="68"/>
      <c r="B520" s="28">
        <v>8</v>
      </c>
      <c r="C520" s="26">
        <v>64349</v>
      </c>
      <c r="D520" s="69"/>
      <c r="E520" s="59">
        <v>24570.799999999999</v>
      </c>
      <c r="F520" s="65"/>
    </row>
    <row r="521" spans="1:6" x14ac:dyDescent="0.2">
      <c r="A521" s="68"/>
      <c r="B521" s="28">
        <v>9</v>
      </c>
      <c r="C521" s="26">
        <v>65923</v>
      </c>
      <c r="D521" s="69"/>
      <c r="E521" s="59">
        <v>24570.799999999999</v>
      </c>
      <c r="F521" s="65"/>
    </row>
    <row r="522" spans="1:6" x14ac:dyDescent="0.2">
      <c r="A522" s="68"/>
      <c r="B522" s="30">
        <v>10</v>
      </c>
      <c r="C522" s="31">
        <v>64344</v>
      </c>
      <c r="D522" s="71"/>
      <c r="E522" s="59">
        <v>24683.9</v>
      </c>
      <c r="F522" s="72"/>
    </row>
    <row r="523" spans="1:6" x14ac:dyDescent="0.2">
      <c r="A523" s="68" t="s">
        <v>57</v>
      </c>
      <c r="B523" s="27">
        <v>1</v>
      </c>
      <c r="C523" s="3">
        <v>64731</v>
      </c>
      <c r="D523" s="73">
        <f>SUM(C523:C532)/COUNT(C523:C532)</f>
        <v>65727.399999999994</v>
      </c>
      <c r="E523" s="58">
        <v>14421.5</v>
      </c>
      <c r="F523" s="64">
        <f>SUM(E523:E532)/COUNT(E523:E532)</f>
        <v>14411.059999999998</v>
      </c>
    </row>
    <row r="524" spans="1:6" x14ac:dyDescent="0.2">
      <c r="A524" s="68"/>
      <c r="B524" s="28">
        <v>2</v>
      </c>
      <c r="C524" s="5">
        <v>64902</v>
      </c>
      <c r="D524" s="69"/>
      <c r="E524" s="59">
        <v>14568.9</v>
      </c>
      <c r="F524" s="65"/>
    </row>
    <row r="525" spans="1:6" x14ac:dyDescent="0.2">
      <c r="A525" s="68"/>
      <c r="B525" s="28">
        <v>3</v>
      </c>
      <c r="C525" s="5">
        <v>65055</v>
      </c>
      <c r="D525" s="69"/>
      <c r="E525" s="59">
        <v>14433.8</v>
      </c>
      <c r="F525" s="65"/>
    </row>
    <row r="526" spans="1:6" x14ac:dyDescent="0.2">
      <c r="A526" s="68"/>
      <c r="B526" s="28">
        <v>4</v>
      </c>
      <c r="C526" s="5">
        <v>65321</v>
      </c>
      <c r="D526" s="69"/>
      <c r="E526" s="59">
        <v>14316.1</v>
      </c>
      <c r="F526" s="65"/>
    </row>
    <row r="527" spans="1:6" x14ac:dyDescent="0.2">
      <c r="A527" s="68"/>
      <c r="B527" s="24">
        <v>5</v>
      </c>
      <c r="C527" s="11">
        <v>68974</v>
      </c>
      <c r="D527" s="69"/>
      <c r="E527" s="59">
        <v>14221.2</v>
      </c>
      <c r="F527" s="65"/>
    </row>
    <row r="528" spans="1:6" x14ac:dyDescent="0.2">
      <c r="A528" s="68"/>
      <c r="B528" s="29">
        <v>6</v>
      </c>
      <c r="C528" s="26">
        <v>64598</v>
      </c>
      <c r="D528" s="70"/>
      <c r="E528" s="59">
        <v>14568.9</v>
      </c>
      <c r="F528" s="65"/>
    </row>
    <row r="529" spans="1:6" x14ac:dyDescent="0.2">
      <c r="A529" s="68"/>
      <c r="B529" s="28">
        <v>7</v>
      </c>
      <c r="C529" s="26">
        <v>67433</v>
      </c>
      <c r="D529" s="69"/>
      <c r="E529" s="59">
        <v>14221.2</v>
      </c>
      <c r="F529" s="65"/>
    </row>
    <row r="530" spans="1:6" x14ac:dyDescent="0.2">
      <c r="A530" s="68"/>
      <c r="B530" s="28">
        <v>8</v>
      </c>
      <c r="C530" s="26">
        <v>65823</v>
      </c>
      <c r="D530" s="69"/>
      <c r="E530" s="59">
        <v>14568.9</v>
      </c>
      <c r="F530" s="65"/>
    </row>
    <row r="531" spans="1:6" x14ac:dyDescent="0.2">
      <c r="A531" s="68"/>
      <c r="B531" s="28">
        <v>9</v>
      </c>
      <c r="C531" s="26">
        <v>65982</v>
      </c>
      <c r="D531" s="69"/>
      <c r="E531" s="59">
        <v>14568.9</v>
      </c>
      <c r="F531" s="65"/>
    </row>
    <row r="532" spans="1:6" x14ac:dyDescent="0.2">
      <c r="A532" s="68"/>
      <c r="B532" s="30">
        <v>10</v>
      </c>
      <c r="C532" s="31">
        <v>64455</v>
      </c>
      <c r="D532" s="71"/>
      <c r="E532" s="59">
        <v>14221.2</v>
      </c>
      <c r="F532" s="72"/>
    </row>
    <row r="533" spans="1:6" x14ac:dyDescent="0.2">
      <c r="A533" s="68" t="s">
        <v>58</v>
      </c>
      <c r="B533" s="27">
        <v>1</v>
      </c>
      <c r="C533" s="3">
        <v>64371</v>
      </c>
      <c r="D533" s="73">
        <f>SUM(C533:C542)/COUNT(C533:C542)</f>
        <v>64429.2</v>
      </c>
      <c r="E533" s="58">
        <v>36225.5</v>
      </c>
      <c r="F533" s="64">
        <f>SUM(E533:E542)/COUNT(E533:E542)</f>
        <v>35971.4</v>
      </c>
    </row>
    <row r="534" spans="1:6" x14ac:dyDescent="0.2">
      <c r="A534" s="68"/>
      <c r="B534" s="28">
        <v>2</v>
      </c>
      <c r="C534" s="5">
        <v>63741</v>
      </c>
      <c r="D534" s="69"/>
      <c r="E534" s="59">
        <v>35994.800000000003</v>
      </c>
      <c r="F534" s="65"/>
    </row>
    <row r="535" spans="1:6" x14ac:dyDescent="0.2">
      <c r="A535" s="68"/>
      <c r="B535" s="28">
        <v>3</v>
      </c>
      <c r="C535" s="5">
        <v>63382</v>
      </c>
      <c r="D535" s="69"/>
      <c r="E535" s="59">
        <v>36065.800000000003</v>
      </c>
      <c r="F535" s="65"/>
    </row>
    <row r="536" spans="1:6" x14ac:dyDescent="0.2">
      <c r="A536" s="68"/>
      <c r="B536" s="28">
        <v>4</v>
      </c>
      <c r="C536" s="5">
        <v>64588</v>
      </c>
      <c r="D536" s="69"/>
      <c r="E536" s="59">
        <v>35414.400000000001</v>
      </c>
      <c r="F536" s="65"/>
    </row>
    <row r="537" spans="1:6" x14ac:dyDescent="0.2">
      <c r="A537" s="68"/>
      <c r="B537" s="24">
        <v>5</v>
      </c>
      <c r="C537" s="11">
        <v>64504</v>
      </c>
      <c r="D537" s="69"/>
      <c r="E537" s="59">
        <v>35938.699999999997</v>
      </c>
      <c r="F537" s="65"/>
    </row>
    <row r="538" spans="1:6" x14ac:dyDescent="0.2">
      <c r="A538" s="68"/>
      <c r="B538" s="29">
        <v>6</v>
      </c>
      <c r="C538" s="26">
        <v>64867</v>
      </c>
      <c r="D538" s="70"/>
      <c r="E538" s="59">
        <v>35938.699999999997</v>
      </c>
      <c r="F538" s="65"/>
    </row>
    <row r="539" spans="1:6" x14ac:dyDescent="0.2">
      <c r="A539" s="68"/>
      <c r="B539" s="28">
        <v>7</v>
      </c>
      <c r="C539" s="26">
        <v>64582</v>
      </c>
      <c r="D539" s="69"/>
      <c r="E539" s="59">
        <v>36065.800000000003</v>
      </c>
      <c r="F539" s="65"/>
    </row>
    <row r="540" spans="1:6" x14ac:dyDescent="0.2">
      <c r="A540" s="68"/>
      <c r="B540" s="28">
        <v>8</v>
      </c>
      <c r="C540" s="26">
        <v>64532</v>
      </c>
      <c r="D540" s="69"/>
      <c r="E540" s="59">
        <v>36065.800000000003</v>
      </c>
      <c r="F540" s="65"/>
    </row>
    <row r="541" spans="1:6" x14ac:dyDescent="0.2">
      <c r="A541" s="68"/>
      <c r="B541" s="28">
        <v>9</v>
      </c>
      <c r="C541" s="26">
        <v>64722</v>
      </c>
      <c r="D541" s="69"/>
      <c r="E541" s="59">
        <v>36065.800000000003</v>
      </c>
      <c r="F541" s="65"/>
    </row>
    <row r="542" spans="1:6" x14ac:dyDescent="0.2">
      <c r="A542" s="68"/>
      <c r="B542" s="30">
        <v>10</v>
      </c>
      <c r="C542" s="31">
        <v>65003</v>
      </c>
      <c r="D542" s="71"/>
      <c r="E542" s="59">
        <v>35938.699999999997</v>
      </c>
      <c r="F542" s="72"/>
    </row>
    <row r="543" spans="1:6" x14ac:dyDescent="0.2">
      <c r="A543" s="68" t="s">
        <v>59</v>
      </c>
      <c r="B543" s="27">
        <v>1</v>
      </c>
      <c r="C543" s="3">
        <v>64019</v>
      </c>
      <c r="D543" s="73">
        <f>SUM(C543:C552)/COUNT(C543:C552)</f>
        <v>64053.599999999999</v>
      </c>
      <c r="E543" s="58">
        <v>24981.5</v>
      </c>
      <c r="F543" s="64">
        <f>SUM(E543:E552)/COUNT(E543:E552)</f>
        <v>25229.55</v>
      </c>
    </row>
    <row r="544" spans="1:6" x14ac:dyDescent="0.2">
      <c r="A544" s="68"/>
      <c r="B544" s="28">
        <v>2</v>
      </c>
      <c r="C544" s="5">
        <v>63509</v>
      </c>
      <c r="D544" s="69"/>
      <c r="E544" s="59">
        <v>25476.9</v>
      </c>
      <c r="F544" s="65"/>
    </row>
    <row r="545" spans="1:6" x14ac:dyDescent="0.2">
      <c r="A545" s="68"/>
      <c r="B545" s="28">
        <v>3</v>
      </c>
      <c r="C545" s="5">
        <v>63376</v>
      </c>
      <c r="D545" s="69"/>
      <c r="E545" s="59">
        <v>24880.7</v>
      </c>
      <c r="F545" s="65"/>
    </row>
    <row r="546" spans="1:6" x14ac:dyDescent="0.2">
      <c r="A546" s="68"/>
      <c r="B546" s="28">
        <v>4</v>
      </c>
      <c r="C546" s="5">
        <v>64105</v>
      </c>
      <c r="D546" s="69"/>
      <c r="E546" s="59">
        <v>25138</v>
      </c>
      <c r="F546" s="65"/>
    </row>
    <row r="547" spans="1:6" x14ac:dyDescent="0.2">
      <c r="A547" s="68"/>
      <c r="B547" s="24">
        <v>5</v>
      </c>
      <c r="C547" s="11">
        <v>62662</v>
      </c>
      <c r="D547" s="69"/>
      <c r="E547" s="59">
        <v>25450.6</v>
      </c>
      <c r="F547" s="65"/>
    </row>
    <row r="548" spans="1:6" x14ac:dyDescent="0.2">
      <c r="A548" s="68"/>
      <c r="B548" s="29">
        <v>6</v>
      </c>
      <c r="C548" s="26">
        <v>64295</v>
      </c>
      <c r="D548" s="70"/>
      <c r="E548" s="59">
        <v>25476.9</v>
      </c>
      <c r="F548" s="65"/>
    </row>
    <row r="549" spans="1:6" x14ac:dyDescent="0.2">
      <c r="A549" s="68"/>
      <c r="B549" s="28">
        <v>7</v>
      </c>
      <c r="C549" s="26">
        <v>64233</v>
      </c>
      <c r="D549" s="69"/>
      <c r="E549" s="59">
        <v>25138</v>
      </c>
      <c r="F549" s="65"/>
    </row>
    <row r="550" spans="1:6" x14ac:dyDescent="0.2">
      <c r="A550" s="68"/>
      <c r="B550" s="28">
        <v>8</v>
      </c>
      <c r="C550" s="26">
        <v>63965</v>
      </c>
      <c r="D550" s="69"/>
      <c r="E550" s="59">
        <v>25138</v>
      </c>
      <c r="F550" s="65"/>
    </row>
    <row r="551" spans="1:6" x14ac:dyDescent="0.2">
      <c r="A551" s="68"/>
      <c r="B551" s="28">
        <v>9</v>
      </c>
      <c r="C551" s="26">
        <v>64589</v>
      </c>
      <c r="D551" s="69"/>
      <c r="E551" s="59">
        <v>25138</v>
      </c>
      <c r="F551" s="65"/>
    </row>
    <row r="552" spans="1:6" x14ac:dyDescent="0.2">
      <c r="A552" s="68"/>
      <c r="B552" s="30">
        <v>10</v>
      </c>
      <c r="C552" s="31">
        <v>65783</v>
      </c>
      <c r="D552" s="71"/>
      <c r="E552" s="59">
        <v>25476.9</v>
      </c>
      <c r="F552" s="72"/>
    </row>
    <row r="553" spans="1:6" x14ac:dyDescent="0.2">
      <c r="A553" s="68" t="s">
        <v>60</v>
      </c>
      <c r="B553" s="27">
        <v>1</v>
      </c>
      <c r="C553" s="3">
        <v>69121</v>
      </c>
      <c r="D553" s="73">
        <f>SUM(C553:C562)/COUNT(C553:C562)</f>
        <v>69242.100000000006</v>
      </c>
      <c r="E553" s="58">
        <v>30723.9</v>
      </c>
      <c r="F553" s="64">
        <f>SUM(E553:E562)/COUNT(E553:E562)</f>
        <v>30479.909999999996</v>
      </c>
    </row>
    <row r="554" spans="1:6" x14ac:dyDescent="0.2">
      <c r="A554" s="68"/>
      <c r="B554" s="28">
        <v>2</v>
      </c>
      <c r="C554" s="5">
        <v>69275</v>
      </c>
      <c r="D554" s="69"/>
      <c r="E554" s="59">
        <v>30552.6</v>
      </c>
      <c r="F554" s="65"/>
    </row>
    <row r="555" spans="1:6" x14ac:dyDescent="0.2">
      <c r="A555" s="68"/>
      <c r="B555" s="28">
        <v>3</v>
      </c>
      <c r="C555" s="5">
        <v>69502</v>
      </c>
      <c r="D555" s="69"/>
      <c r="E555" s="59">
        <v>30357.3</v>
      </c>
      <c r="F555" s="65"/>
    </row>
    <row r="556" spans="1:6" x14ac:dyDescent="0.2">
      <c r="A556" s="68"/>
      <c r="B556" s="28">
        <v>4</v>
      </c>
      <c r="C556" s="5">
        <v>69650</v>
      </c>
      <c r="D556" s="69"/>
      <c r="E556" s="59">
        <v>30147</v>
      </c>
      <c r="F556" s="65"/>
    </row>
    <row r="557" spans="1:6" x14ac:dyDescent="0.2">
      <c r="A557" s="68"/>
      <c r="B557" s="24">
        <v>5</v>
      </c>
      <c r="C557" s="11">
        <v>68561</v>
      </c>
      <c r="D557" s="69"/>
      <c r="E557" s="59">
        <v>30453.5</v>
      </c>
      <c r="F557" s="65"/>
    </row>
    <row r="558" spans="1:6" x14ac:dyDescent="0.2">
      <c r="A558" s="68"/>
      <c r="B558" s="29">
        <v>6</v>
      </c>
      <c r="C558" s="26">
        <v>69345</v>
      </c>
      <c r="D558" s="70"/>
      <c r="E558" s="59">
        <v>30552.6</v>
      </c>
      <c r="F558" s="65"/>
    </row>
    <row r="559" spans="1:6" x14ac:dyDescent="0.2">
      <c r="A559" s="68"/>
      <c r="B559" s="28">
        <v>7</v>
      </c>
      <c r="C559" s="26">
        <v>68783</v>
      </c>
      <c r="D559" s="69"/>
      <c r="E559" s="59">
        <v>30453.5</v>
      </c>
      <c r="F559" s="65"/>
    </row>
    <row r="560" spans="1:6" x14ac:dyDescent="0.2">
      <c r="A560" s="68"/>
      <c r="B560" s="28">
        <v>8</v>
      </c>
      <c r="C560" s="26">
        <v>69378</v>
      </c>
      <c r="D560" s="69"/>
      <c r="E560" s="59">
        <v>30552.6</v>
      </c>
      <c r="F560" s="65"/>
    </row>
    <row r="561" spans="1:6" x14ac:dyDescent="0.2">
      <c r="A561" s="68"/>
      <c r="B561" s="28">
        <v>9</v>
      </c>
      <c r="C561" s="26">
        <v>69459</v>
      </c>
      <c r="D561" s="69"/>
      <c r="E561" s="59">
        <v>30552.6</v>
      </c>
      <c r="F561" s="65"/>
    </row>
    <row r="562" spans="1:6" x14ac:dyDescent="0.2">
      <c r="A562" s="68"/>
      <c r="B562" s="30">
        <v>10</v>
      </c>
      <c r="C562" s="31">
        <v>69347</v>
      </c>
      <c r="D562" s="71"/>
      <c r="E562" s="59">
        <v>30453.5</v>
      </c>
      <c r="F562" s="72"/>
    </row>
    <row r="563" spans="1:6" x14ac:dyDescent="0.2">
      <c r="A563" s="68" t="s">
        <v>61</v>
      </c>
      <c r="B563" s="27">
        <v>1</v>
      </c>
      <c r="C563" s="3">
        <v>70140</v>
      </c>
      <c r="D563" s="73">
        <f>SUM(C563:C572)/COUNT(C563:C572)</f>
        <v>69928.3</v>
      </c>
      <c r="E563" s="58">
        <v>16177.9</v>
      </c>
      <c r="F563" s="64">
        <f>SUM(E563:E572)/COUNT(E563:E572)</f>
        <v>16434.28</v>
      </c>
    </row>
    <row r="564" spans="1:6" x14ac:dyDescent="0.2">
      <c r="A564" s="68"/>
      <c r="B564" s="28">
        <v>2</v>
      </c>
      <c r="C564" s="5">
        <v>70126</v>
      </c>
      <c r="D564" s="69"/>
      <c r="E564" s="59">
        <v>16437.3</v>
      </c>
      <c r="F564" s="65"/>
    </row>
    <row r="565" spans="1:6" x14ac:dyDescent="0.2">
      <c r="A565" s="68"/>
      <c r="B565" s="28">
        <v>3</v>
      </c>
      <c r="C565" s="5">
        <v>70085</v>
      </c>
      <c r="D565" s="69"/>
      <c r="E565" s="59">
        <v>16363</v>
      </c>
      <c r="F565" s="65"/>
    </row>
    <row r="566" spans="1:6" x14ac:dyDescent="0.2">
      <c r="A566" s="68"/>
      <c r="B566" s="28">
        <v>4</v>
      </c>
      <c r="C566" s="5">
        <v>69522</v>
      </c>
      <c r="D566" s="69"/>
      <c r="E566" s="59">
        <v>16484</v>
      </c>
      <c r="F566" s="65"/>
    </row>
    <row r="567" spans="1:6" x14ac:dyDescent="0.2">
      <c r="A567" s="68"/>
      <c r="B567" s="24">
        <v>5</v>
      </c>
      <c r="C567" s="11">
        <v>69727</v>
      </c>
      <c r="D567" s="69"/>
      <c r="E567" s="59">
        <v>16501.5</v>
      </c>
      <c r="F567" s="65"/>
    </row>
    <row r="568" spans="1:6" x14ac:dyDescent="0.2">
      <c r="A568" s="68"/>
      <c r="B568" s="29">
        <v>6</v>
      </c>
      <c r="C568" s="26">
        <v>70435</v>
      </c>
      <c r="D568" s="70"/>
      <c r="E568" s="59">
        <v>16437.3</v>
      </c>
      <c r="F568" s="65"/>
    </row>
    <row r="569" spans="1:6" x14ac:dyDescent="0.2">
      <c r="A569" s="68"/>
      <c r="B569" s="28">
        <v>7</v>
      </c>
      <c r="C569" s="26">
        <v>69344</v>
      </c>
      <c r="D569" s="69"/>
      <c r="E569" s="59">
        <v>16501.5</v>
      </c>
      <c r="F569" s="65"/>
    </row>
    <row r="570" spans="1:6" x14ac:dyDescent="0.2">
      <c r="A570" s="68"/>
      <c r="B570" s="28">
        <v>8</v>
      </c>
      <c r="C570" s="26">
        <v>69233</v>
      </c>
      <c r="D570" s="69"/>
      <c r="E570" s="59">
        <v>16437.3</v>
      </c>
      <c r="F570" s="65"/>
    </row>
    <row r="571" spans="1:6" x14ac:dyDescent="0.2">
      <c r="A571" s="68"/>
      <c r="B571" s="28">
        <v>9</v>
      </c>
      <c r="C571" s="26">
        <v>69238</v>
      </c>
      <c r="D571" s="69"/>
      <c r="E571" s="59">
        <v>16501.5</v>
      </c>
      <c r="F571" s="65"/>
    </row>
    <row r="572" spans="1:6" x14ac:dyDescent="0.2">
      <c r="A572" s="68"/>
      <c r="B572" s="30">
        <v>10</v>
      </c>
      <c r="C572" s="31">
        <v>71433</v>
      </c>
      <c r="D572" s="71"/>
      <c r="E572" s="59">
        <v>16501.5</v>
      </c>
      <c r="F572" s="72"/>
    </row>
    <row r="573" spans="1:6" x14ac:dyDescent="0.2">
      <c r="A573" s="68" t="s">
        <v>62</v>
      </c>
      <c r="B573" s="27">
        <v>1</v>
      </c>
      <c r="C573" s="3">
        <v>70482</v>
      </c>
      <c r="D573" s="73">
        <f>SUM(C573:C582)/COUNT(C573:C582)</f>
        <v>70672.899999999994</v>
      </c>
      <c r="E573" s="58">
        <v>4028.31</v>
      </c>
      <c r="F573" s="64">
        <f>SUM(E573:E582)/COUNT(E573:E582)</f>
        <v>4078.1909999999998</v>
      </c>
    </row>
    <row r="574" spans="1:6" x14ac:dyDescent="0.2">
      <c r="A574" s="68"/>
      <c r="B574" s="28">
        <v>2</v>
      </c>
      <c r="C574" s="5">
        <v>69804</v>
      </c>
      <c r="D574" s="69"/>
      <c r="E574" s="59">
        <v>4087.92</v>
      </c>
      <c r="F574" s="65"/>
    </row>
    <row r="575" spans="1:6" x14ac:dyDescent="0.2">
      <c r="A575" s="68"/>
      <c r="B575" s="28">
        <v>3</v>
      </c>
      <c r="C575" s="5">
        <v>73424</v>
      </c>
      <c r="D575" s="69"/>
      <c r="E575" s="59">
        <v>4121.3500000000004</v>
      </c>
      <c r="F575" s="65"/>
    </row>
    <row r="576" spans="1:6" x14ac:dyDescent="0.2">
      <c r="A576" s="68"/>
      <c r="B576" s="28">
        <v>4</v>
      </c>
      <c r="C576" s="5">
        <v>70311</v>
      </c>
      <c r="D576" s="69"/>
      <c r="E576" s="59">
        <v>4031.99</v>
      </c>
      <c r="F576" s="65"/>
    </row>
    <row r="577" spans="1:6" x14ac:dyDescent="0.2">
      <c r="A577" s="68"/>
      <c r="B577" s="24">
        <v>5</v>
      </c>
      <c r="C577" s="11">
        <v>70309</v>
      </c>
      <c r="D577" s="69"/>
      <c r="E577" s="59">
        <v>4049.43</v>
      </c>
      <c r="F577" s="65"/>
    </row>
    <row r="578" spans="1:6" x14ac:dyDescent="0.2">
      <c r="A578" s="68"/>
      <c r="B578" s="29">
        <v>6</v>
      </c>
      <c r="C578" s="26">
        <v>69445</v>
      </c>
      <c r="D578" s="70"/>
      <c r="E578" s="59">
        <v>4049.43</v>
      </c>
      <c r="F578" s="65"/>
    </row>
    <row r="579" spans="1:6" x14ac:dyDescent="0.2">
      <c r="A579" s="68"/>
      <c r="B579" s="28">
        <v>7</v>
      </c>
      <c r="C579" s="26">
        <v>71234</v>
      </c>
      <c r="D579" s="69"/>
      <c r="E579" s="59">
        <v>4121.3500000000004</v>
      </c>
      <c r="F579" s="65"/>
    </row>
    <row r="580" spans="1:6" x14ac:dyDescent="0.2">
      <c r="A580" s="68"/>
      <c r="B580" s="28">
        <v>8</v>
      </c>
      <c r="C580" s="26">
        <v>70943</v>
      </c>
      <c r="D580" s="69"/>
      <c r="E580" s="59">
        <v>4121.3500000000004</v>
      </c>
      <c r="F580" s="65"/>
    </row>
    <row r="581" spans="1:6" x14ac:dyDescent="0.2">
      <c r="A581" s="68"/>
      <c r="B581" s="28">
        <v>9</v>
      </c>
      <c r="C581" s="26">
        <v>70934</v>
      </c>
      <c r="D581" s="69"/>
      <c r="E581" s="59">
        <v>4049.43</v>
      </c>
      <c r="F581" s="65"/>
    </row>
    <row r="582" spans="1:6" x14ac:dyDescent="0.2">
      <c r="A582" s="68"/>
      <c r="B582" s="30">
        <v>10</v>
      </c>
      <c r="C582" s="31">
        <v>69843</v>
      </c>
      <c r="D582" s="71"/>
      <c r="E582" s="59">
        <v>4121.3500000000004</v>
      </c>
      <c r="F582" s="72"/>
    </row>
    <row r="583" spans="1:6" x14ac:dyDescent="0.2">
      <c r="A583" s="68" t="s">
        <v>63</v>
      </c>
      <c r="B583" s="27">
        <v>1</v>
      </c>
      <c r="C583" s="3">
        <v>70335</v>
      </c>
      <c r="D583" s="73">
        <f>SUM(C583:C592)/COUNT(C583:C592)</f>
        <v>70568.3</v>
      </c>
      <c r="E583" s="58">
        <v>40388.199999999997</v>
      </c>
      <c r="F583" s="64">
        <f>SUM(E583:E592)/COUNT(E583:E592)</f>
        <v>40587.15</v>
      </c>
    </row>
    <row r="584" spans="1:6" x14ac:dyDescent="0.2">
      <c r="A584" s="68"/>
      <c r="B584" s="28">
        <v>2</v>
      </c>
      <c r="C584" s="5">
        <v>70466</v>
      </c>
      <c r="D584" s="69"/>
      <c r="E584" s="59">
        <v>40061.699999999997</v>
      </c>
      <c r="F584" s="65"/>
    </row>
    <row r="585" spans="1:6" x14ac:dyDescent="0.2">
      <c r="A585" s="68"/>
      <c r="B585" s="28">
        <v>3</v>
      </c>
      <c r="C585" s="5">
        <v>70689</v>
      </c>
      <c r="D585" s="69"/>
      <c r="E585" s="59">
        <v>40576.199999999997</v>
      </c>
      <c r="F585" s="65"/>
    </row>
    <row r="586" spans="1:6" x14ac:dyDescent="0.2">
      <c r="A586" s="68"/>
      <c r="B586" s="28">
        <v>4</v>
      </c>
      <c r="C586" s="5">
        <v>70473</v>
      </c>
      <c r="D586" s="69"/>
      <c r="E586" s="59">
        <v>40373</v>
      </c>
      <c r="F586" s="65"/>
    </row>
    <row r="587" spans="1:6" x14ac:dyDescent="0.2">
      <c r="A587" s="68"/>
      <c r="B587" s="24">
        <v>5</v>
      </c>
      <c r="C587" s="11">
        <v>70381</v>
      </c>
      <c r="D587" s="69"/>
      <c r="E587" s="59">
        <v>40830</v>
      </c>
      <c r="F587" s="65"/>
    </row>
    <row r="588" spans="1:6" x14ac:dyDescent="0.2">
      <c r="A588" s="68"/>
      <c r="B588" s="29">
        <v>6</v>
      </c>
      <c r="C588" s="26">
        <v>70944</v>
      </c>
      <c r="D588" s="70"/>
      <c r="E588" s="59">
        <v>40576.199999999997</v>
      </c>
      <c r="F588" s="65"/>
    </row>
    <row r="589" spans="1:6" x14ac:dyDescent="0.2">
      <c r="A589" s="68"/>
      <c r="B589" s="28">
        <v>7</v>
      </c>
      <c r="C589" s="26">
        <v>70987</v>
      </c>
      <c r="D589" s="69"/>
      <c r="E589" s="59">
        <v>40830</v>
      </c>
      <c r="F589" s="65"/>
    </row>
    <row r="590" spans="1:6" x14ac:dyDescent="0.2">
      <c r="A590" s="68"/>
      <c r="B590" s="28">
        <v>8</v>
      </c>
      <c r="C590" s="26">
        <v>70324</v>
      </c>
      <c r="D590" s="69"/>
      <c r="E590" s="59">
        <v>40576.199999999997</v>
      </c>
      <c r="F590" s="65"/>
    </row>
    <row r="591" spans="1:6" x14ac:dyDescent="0.2">
      <c r="A591" s="68"/>
      <c r="B591" s="28">
        <v>9</v>
      </c>
      <c r="C591" s="26">
        <v>71229</v>
      </c>
      <c r="D591" s="69"/>
      <c r="E591" s="59">
        <v>40830</v>
      </c>
      <c r="F591" s="65"/>
    </row>
    <row r="592" spans="1:6" x14ac:dyDescent="0.2">
      <c r="A592" s="68"/>
      <c r="B592" s="30">
        <v>10</v>
      </c>
      <c r="C592" s="31">
        <v>69855</v>
      </c>
      <c r="D592" s="71"/>
      <c r="E592" s="59">
        <v>40830</v>
      </c>
      <c r="F592" s="72"/>
    </row>
    <row r="593" spans="1:6" x14ac:dyDescent="0.2">
      <c r="A593" s="68" t="s">
        <v>64</v>
      </c>
      <c r="B593" s="27">
        <v>1</v>
      </c>
      <c r="C593" s="3">
        <v>70565</v>
      </c>
      <c r="D593" s="73">
        <f>SUM(C593:C602)/COUNT(C593:C602)</f>
        <v>70485.8</v>
      </c>
      <c r="E593" s="58">
        <v>37886.6</v>
      </c>
      <c r="F593" s="64">
        <f>SUM(E593:E602)/COUNT(E593:E602)</f>
        <v>38114.36</v>
      </c>
    </row>
    <row r="594" spans="1:6" x14ac:dyDescent="0.2">
      <c r="A594" s="68"/>
      <c r="B594" s="28">
        <v>2</v>
      </c>
      <c r="C594" s="5">
        <v>70711</v>
      </c>
      <c r="D594" s="69"/>
      <c r="E594" s="59">
        <v>38442.800000000003</v>
      </c>
      <c r="F594" s="65"/>
    </row>
    <row r="595" spans="1:6" x14ac:dyDescent="0.2">
      <c r="A595" s="68"/>
      <c r="B595" s="28">
        <v>3</v>
      </c>
      <c r="C595" s="5">
        <v>70900</v>
      </c>
      <c r="D595" s="69"/>
      <c r="E595" s="59">
        <v>37750.1</v>
      </c>
      <c r="F595" s="65"/>
    </row>
    <row r="596" spans="1:6" x14ac:dyDescent="0.2">
      <c r="A596" s="68"/>
      <c r="B596" s="28">
        <v>4</v>
      </c>
      <c r="C596" s="5">
        <v>70409</v>
      </c>
      <c r="D596" s="69"/>
      <c r="E596" s="59">
        <v>38531.599999999999</v>
      </c>
      <c r="F596" s="65"/>
    </row>
    <row r="597" spans="1:6" x14ac:dyDescent="0.2">
      <c r="A597" s="68"/>
      <c r="B597" s="24">
        <v>5</v>
      </c>
      <c r="C597" s="11">
        <v>70190</v>
      </c>
      <c r="D597" s="69"/>
      <c r="E597" s="59">
        <v>38427.4</v>
      </c>
      <c r="F597" s="65"/>
    </row>
    <row r="598" spans="1:6" x14ac:dyDescent="0.2">
      <c r="A598" s="68"/>
      <c r="B598" s="29">
        <v>6</v>
      </c>
      <c r="C598" s="26">
        <v>70743</v>
      </c>
      <c r="D598" s="70"/>
      <c r="E598" s="59">
        <v>38427.4</v>
      </c>
      <c r="F598" s="65"/>
    </row>
    <row r="599" spans="1:6" x14ac:dyDescent="0.2">
      <c r="A599" s="68"/>
      <c r="B599" s="28">
        <v>7</v>
      </c>
      <c r="C599" s="26">
        <v>70569</v>
      </c>
      <c r="D599" s="69"/>
      <c r="E599" s="59">
        <v>37750.1</v>
      </c>
      <c r="F599" s="65"/>
    </row>
    <row r="600" spans="1:6" x14ac:dyDescent="0.2">
      <c r="A600" s="68"/>
      <c r="B600" s="28">
        <v>8</v>
      </c>
      <c r="C600" s="26">
        <v>70349</v>
      </c>
      <c r="D600" s="69"/>
      <c r="E600" s="59">
        <v>38427.4</v>
      </c>
      <c r="F600" s="65"/>
    </row>
    <row r="601" spans="1:6" x14ac:dyDescent="0.2">
      <c r="A601" s="68"/>
      <c r="B601" s="28">
        <v>9</v>
      </c>
      <c r="C601" s="26">
        <v>70579</v>
      </c>
      <c r="D601" s="69"/>
      <c r="E601" s="59">
        <v>37750.1</v>
      </c>
      <c r="F601" s="65"/>
    </row>
    <row r="602" spans="1:6" x14ac:dyDescent="0.2">
      <c r="A602" s="68"/>
      <c r="B602" s="30">
        <v>10</v>
      </c>
      <c r="C602" s="31">
        <v>69843</v>
      </c>
      <c r="D602" s="71"/>
      <c r="E602" s="60">
        <v>37750.1</v>
      </c>
      <c r="F602" s="72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B1" zoomScale="88" zoomScaleNormal="88" workbookViewId="0">
      <selection activeCell="B34" sqref="B34"/>
    </sheetView>
  </sheetViews>
  <sheetFormatPr defaultColWidth="11.5703125" defaultRowHeight="12.75" x14ac:dyDescent="0.2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 x14ac:dyDescent="0.2">
      <c r="A1" s="80" t="s">
        <v>67</v>
      </c>
      <c r="B1" s="81"/>
      <c r="C1" s="81"/>
      <c r="D1" s="81"/>
      <c r="E1" s="81"/>
      <c r="F1" s="81"/>
      <c r="G1" s="81"/>
      <c r="H1" s="81"/>
    </row>
    <row r="2" spans="1:8" ht="28.9" customHeight="1" x14ac:dyDescent="0.2">
      <c r="A2" s="13" t="s">
        <v>68</v>
      </c>
      <c r="B2" s="14" t="s">
        <v>69</v>
      </c>
      <c r="C2" s="14" t="s">
        <v>70</v>
      </c>
      <c r="D2" s="14" t="s">
        <v>71</v>
      </c>
      <c r="E2" s="13" t="s">
        <v>72</v>
      </c>
      <c r="F2" s="13" t="s">
        <v>73</v>
      </c>
      <c r="G2" s="13" t="s">
        <v>74</v>
      </c>
      <c r="H2" s="13" t="s">
        <v>75</v>
      </c>
    </row>
    <row r="3" spans="1:8" x14ac:dyDescent="0.2">
      <c r="A3" s="15">
        <v>5</v>
      </c>
      <c r="B3" s="16" t="s">
        <v>76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x14ac:dyDescent="0.2">
      <c r="A4" s="15">
        <v>10</v>
      </c>
      <c r="B4" s="16" t="s">
        <v>77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x14ac:dyDescent="0.2">
      <c r="A5" s="15">
        <v>15</v>
      </c>
      <c r="B5" s="16" t="s">
        <v>78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x14ac:dyDescent="0.2">
      <c r="A6" s="15">
        <v>20</v>
      </c>
      <c r="B6" s="16" t="s">
        <v>79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x14ac:dyDescent="0.2">
      <c r="A7" s="15">
        <v>30</v>
      </c>
      <c r="B7" s="16" t="s">
        <v>80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x14ac:dyDescent="0.2">
      <c r="A8" s="15">
        <v>40</v>
      </c>
      <c r="B8" s="16" t="s">
        <v>81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x14ac:dyDescent="0.2">
      <c r="A9" s="15">
        <v>50</v>
      </c>
      <c r="B9" s="16" t="s">
        <v>82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x14ac:dyDescent="0.2">
      <c r="A10" s="15">
        <v>60</v>
      </c>
      <c r="B10" s="16" t="s">
        <v>83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x14ac:dyDescent="0.2">
      <c r="A11" s="15">
        <v>70</v>
      </c>
      <c r="B11" s="16" t="s">
        <v>84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x14ac:dyDescent="0.2">
      <c r="A12" s="15">
        <v>80</v>
      </c>
      <c r="B12" s="16" t="s">
        <v>85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x14ac:dyDescent="0.2">
      <c r="A13" s="15">
        <v>90</v>
      </c>
      <c r="B13" s="16" t="s">
        <v>86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x14ac:dyDescent="0.2">
      <c r="A14" s="15">
        <v>100</v>
      </c>
      <c r="B14" s="16" t="s">
        <v>87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9" ht="41.25" customHeight="1" x14ac:dyDescent="0.2">
      <c r="A20" s="82" t="s">
        <v>88</v>
      </c>
      <c r="B20" s="82"/>
      <c r="C20" s="82"/>
      <c r="D20" s="82"/>
      <c r="E20" s="82"/>
      <c r="F20" s="82"/>
      <c r="G20" s="82"/>
      <c r="H20" s="82"/>
    </row>
    <row r="21" spans="1:9" ht="27.95" customHeight="1" x14ac:dyDescent="0.2">
      <c r="A21" s="13" t="s">
        <v>68</v>
      </c>
      <c r="B21" s="14" t="s">
        <v>69</v>
      </c>
      <c r="C21" s="14" t="s">
        <v>70</v>
      </c>
      <c r="D21" s="14" t="s">
        <v>71</v>
      </c>
      <c r="E21" s="13" t="s">
        <v>72</v>
      </c>
      <c r="F21" s="13" t="s">
        <v>73</v>
      </c>
      <c r="G21" s="13" t="s">
        <v>74</v>
      </c>
      <c r="H21" s="13" t="s">
        <v>75</v>
      </c>
    </row>
    <row r="22" spans="1:9" x14ac:dyDescent="0.2">
      <c r="A22" s="15">
        <v>5</v>
      </c>
      <c r="B22" s="16" t="s">
        <v>76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>
        <f>AVERAGE('Cluster meta'!D3,'Cluster meta'!D13,'Cluster meta'!D23,'Cluster meta'!D33,'Cluster meta'!D43)</f>
        <v>9127.2800000000007</v>
      </c>
      <c r="F22" s="21" t="str">
        <f>CONCATENATE(TEXT(INT($E22/1000)/86400,"hh:mm:ss"),".",ROUND($E22-(INT($E22/1000)*1000),0))</f>
        <v>00:00:09.127</v>
      </c>
      <c r="G22" s="20">
        <f>AVERAGE('Circle meta'!D3,'Circle meta'!D13,'Circle meta'!D23,'Circle meta'!D33,'Circle meta'!D43)</f>
        <v>8974.0600000000013</v>
      </c>
      <c r="H22" s="23" t="str">
        <f>CONCATENATE(TEXT(INT($G22/1000)/86400,"hh:mm:ss"),".",ROUND($G22-(INT($G22/1000)*1000),0))</f>
        <v>00:00:08.974</v>
      </c>
      <c r="I22" s="61"/>
    </row>
    <row r="23" spans="1:9" x14ac:dyDescent="0.2">
      <c r="A23" s="15">
        <v>10</v>
      </c>
      <c r="B23" s="16" t="s">
        <v>77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>
        <f>AVERAGE('Cluster meta'!D53,'Cluster meta'!D63+'Cluster meta'!D63,'Cluster meta'!D73,'Cluster meta'!D83,'Cluster meta'!D93)</f>
        <v>16250.5</v>
      </c>
      <c r="F23" s="21" t="str">
        <f t="shared" ref="F23:F33" si="4">CONCATENATE(TEXT(INT($E23/1000)/86400,"hh:mm:ss"),".",ROUND($E23-(INT($E23/1000)*1000),0))</f>
        <v>00:00:16.251</v>
      </c>
      <c r="G23" s="20">
        <f>AVERAGE('Circle meta'!D53,'Circle meta'!D63+'Circle meta'!D63,'Circle meta'!D73,'Circle meta'!D83,'Circle meta'!D93)</f>
        <v>16780.739999999998</v>
      </c>
      <c r="H23" s="23" t="str">
        <f t="shared" ref="H23:H33" si="5">CONCATENATE(TEXT(INT($G23/1000)/86400,"hh:mm:ss"),".",ROUND($G23-(INT($G23/1000)*1000),0))</f>
        <v>00:00:16.781</v>
      </c>
    </row>
    <row r="24" spans="1:9" x14ac:dyDescent="0.2">
      <c r="A24" s="15">
        <v>15</v>
      </c>
      <c r="B24" s="16" t="s">
        <v>78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>
        <f>AVERAGE('Cluster meta'!D103,'Cluster meta'!D113,'Cluster meta'!D123,'Cluster meta'!D133,'Cluster meta'!D143)</f>
        <v>15900.86</v>
      </c>
      <c r="F24" s="21" t="str">
        <f t="shared" si="4"/>
        <v>00:00:15.901</v>
      </c>
      <c r="G24" s="20">
        <f>AVERAGE('Circle meta'!D103,'Circle meta'!D113,'Circle meta'!D123,'Circle meta'!D133,'Circle meta'!D143)</f>
        <v>16602.8</v>
      </c>
      <c r="H24" s="23" t="str">
        <f t="shared" si="5"/>
        <v>00:00:16.603</v>
      </c>
    </row>
    <row r="25" spans="1:9" x14ac:dyDescent="0.2">
      <c r="A25" s="15">
        <v>20</v>
      </c>
      <c r="B25" s="16" t="s">
        <v>79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>
        <f>AVERAGE('Cluster meta'!D153,'Cluster meta'!D163,'Cluster meta'!D173,'Cluster meta'!D183,'Cluster meta'!D193)</f>
        <v>21784.92</v>
      </c>
      <c r="F25" s="21" t="str">
        <f t="shared" si="4"/>
        <v>00:00:21.785</v>
      </c>
      <c r="G25" s="20">
        <f>AVERAGE('Circle meta'!D153,'Circle meta'!D163,'Circle meta'!D173,'Circle meta'!D183,'Circle meta'!D193)</f>
        <v>24289.780000000006</v>
      </c>
      <c r="H25" s="23" t="str">
        <f t="shared" si="5"/>
        <v>00:00:24.290</v>
      </c>
    </row>
    <row r="26" spans="1:9" x14ac:dyDescent="0.2">
      <c r="A26" s="15">
        <v>30</v>
      </c>
      <c r="B26" s="16" t="s">
        <v>80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>
        <f>AVERAGE('Cluster meta'!D203,'Cluster meta'!D213,'Cluster meta'!D223,'Cluster meta'!D233+'Cluster meta'!D233,'Cluster meta'!D243)</f>
        <v>32877.14</v>
      </c>
      <c r="F26" s="21" t="str">
        <f t="shared" si="4"/>
        <v>00:00:32.877</v>
      </c>
      <c r="G26" s="20">
        <f>AVERAGE('Circle meta'!D203,'Circle meta'!D213,'Circle meta'!D223,'Circle meta'!D233+'Circle meta'!D233,'Circle meta'!D243)</f>
        <v>36473.279999999999</v>
      </c>
      <c r="H26" s="23" t="str">
        <f t="shared" si="5"/>
        <v>00:00:36.473</v>
      </c>
    </row>
    <row r="27" spans="1:9" x14ac:dyDescent="0.2">
      <c r="A27" s="15">
        <v>40</v>
      </c>
      <c r="B27" s="16" t="s">
        <v>81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>
        <f>AVERAGE('Cluster meta'!D253,'Cluster meta'!D263,'Cluster meta'!D273,'Cluster meta'!D283,'Cluster meta'!D293)</f>
        <v>34927.780000000006</v>
      </c>
      <c r="F27" s="21" t="str">
        <f t="shared" si="4"/>
        <v>00:00:34.928</v>
      </c>
      <c r="G27" s="20">
        <f>AVERAGE('Circle meta'!D253,'Circle meta'!D263,'Circle meta'!D273,'Circle meta'!D283,'Circle meta'!D293)</f>
        <v>41144.300000000003</v>
      </c>
      <c r="H27" s="23" t="str">
        <f t="shared" si="5"/>
        <v>00:00:41.144</v>
      </c>
    </row>
    <row r="28" spans="1:9" x14ac:dyDescent="0.2">
      <c r="A28" s="15">
        <v>50</v>
      </c>
      <c r="B28" s="16" t="s">
        <v>82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>
        <f>AVERAGE('Cluster meta'!D303,'Cluster meta'!D313,'Cluster meta'!D323,'Cluster meta'!D333,'Cluster meta'!D343)</f>
        <v>40172.86</v>
      </c>
      <c r="F28" s="21" t="str">
        <f t="shared" si="4"/>
        <v>00:00:40.173</v>
      </c>
      <c r="G28" s="20">
        <f>AVERAGE('Circle meta'!D303,'Circle meta'!D313,'Circle meta'!D323,'Circle meta'!D333,'Circle meta'!D343)</f>
        <v>46977.56</v>
      </c>
      <c r="H28" s="23" t="str">
        <f t="shared" si="5"/>
        <v>00:00:46.978</v>
      </c>
    </row>
    <row r="29" spans="1:9" x14ac:dyDescent="0.2">
      <c r="A29" s="15">
        <v>60</v>
      </c>
      <c r="B29" s="16" t="s">
        <v>83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>
        <f>AVERAGE('Cluster meta'!D353,'Cluster meta'!D363,'Cluster meta'!D373,'Cluster meta'!D383,'Cluster meta'!D393)</f>
        <v>46305.220000000008</v>
      </c>
      <c r="F29" s="21" t="str">
        <f t="shared" si="4"/>
        <v>00:00:46.305</v>
      </c>
      <c r="G29" s="20">
        <f>AVERAGE('Circle meta'!D353,'Circle meta'!D363,'Circle meta'!D373,'Circle meta'!D383,'Circle meta'!D393)</f>
        <v>51584.84</v>
      </c>
      <c r="H29" s="23" t="str">
        <f t="shared" si="5"/>
        <v>00:00:51.585</v>
      </c>
    </row>
    <row r="30" spans="1:9" x14ac:dyDescent="0.2">
      <c r="A30" s="15">
        <v>70</v>
      </c>
      <c r="B30" s="16" t="s">
        <v>84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19">
        <f>AVERAGE('Cluster meta'!D403,'Cluster meta'!D413,'Cluster meta'!D423,'Cluster meta'!D433,'Cluster meta'!D443)</f>
        <v>55937.02</v>
      </c>
      <c r="F30" s="21" t="str">
        <f t="shared" si="4"/>
        <v>00:00:55.937</v>
      </c>
      <c r="G30" s="20">
        <f>AVERAGE('Circle meta'!D403,'Circle meta'!D413,'Circle meta'!D423,'Circle meta'!D433,'Circle meta'!D443)</f>
        <v>68114.319999999992</v>
      </c>
      <c r="H30" s="23" t="str">
        <f t="shared" si="5"/>
        <v>00:01:08.114</v>
      </c>
    </row>
    <row r="31" spans="1:9" x14ac:dyDescent="0.2">
      <c r="A31" s="15">
        <v>80</v>
      </c>
      <c r="B31" s="16" t="s">
        <v>85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>
        <f>AVERAGE('Cluster meta'!D453,'Cluster meta'!D463,'Cluster meta'!D473,'Cluster meta'!D483,'Cluster meta'!D493)</f>
        <v>61288.639999999999</v>
      </c>
      <c r="F31" s="21" t="str">
        <f t="shared" si="4"/>
        <v>00:01:01.289</v>
      </c>
      <c r="G31" s="20">
        <f>AVERAGE('Circle meta'!D453,'Circle meta'!D463,'Circle meta'!D473,'Circle meta'!D483,'Circle meta'!D493)</f>
        <v>70621.559999999983</v>
      </c>
      <c r="H31" s="23" t="str">
        <f t="shared" si="5"/>
        <v>00:01:10.622</v>
      </c>
    </row>
    <row r="32" spans="1:9" x14ac:dyDescent="0.2">
      <c r="A32" s="15">
        <v>90</v>
      </c>
      <c r="B32" s="16" t="s">
        <v>86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19">
        <f>AVERAGE('Cluster meta'!D503,'Cluster meta'!D513,'Cluster meta'!D523,'Cluster meta'!D533,'Cluster meta'!D543)</f>
        <v>66960.62</v>
      </c>
      <c r="F32" s="21" t="str">
        <f t="shared" si="4"/>
        <v>00:01:06.961</v>
      </c>
      <c r="G32" s="20">
        <f>AVERAGE('Circle meta'!D503,'Circle meta'!D513,'Circle meta'!D523,'Circle meta'!D533,'Circle meta'!D543)</f>
        <v>64840.56</v>
      </c>
      <c r="H32" s="23" t="str">
        <f t="shared" si="5"/>
        <v>00:01:04.841</v>
      </c>
    </row>
    <row r="33" spans="1:8" x14ac:dyDescent="0.2">
      <c r="A33" s="15">
        <v>100</v>
      </c>
      <c r="B33" s="16" t="s">
        <v>87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>
        <f>AVERAGE('Cluster meta'!D553,'Cluster meta'!D563,'Cluster meta'!D573,'Cluster meta'!D583,'Cluster meta'!D593)</f>
        <v>72771.659999999989</v>
      </c>
      <c r="F33" s="21" t="str">
        <f t="shared" si="4"/>
        <v>00:01:12.772</v>
      </c>
      <c r="G33" s="44">
        <f>AVERAGE('Circle meta'!D553,'Circle meta'!D563,'Circle meta'!D573,'Circle meta'!D583,'Circle meta'!D593)</f>
        <v>70179.48000000001</v>
      </c>
      <c r="H33" s="23" t="str">
        <f t="shared" si="5"/>
        <v>00:01:10.179</v>
      </c>
    </row>
  </sheetData>
  <sheetProtection selectLockedCells="1" selectUnlockedCells="1"/>
  <mergeCells count="2">
    <mergeCell ref="A1:H1"/>
    <mergeCell ref="A20:H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Random cplex</vt:lpstr>
      <vt:lpstr>Random meta</vt:lpstr>
      <vt:lpstr>Cluster cplex</vt:lpstr>
      <vt:lpstr>Cluster meta</vt:lpstr>
      <vt:lpstr>Circle cplex</vt:lpstr>
      <vt:lpstr>Circle meta</vt:lpstr>
      <vt:lpstr>Statistics</vt:lpstr>
      <vt:lpstr>T.M.E. CPlex</vt:lpstr>
      <vt:lpstr>T.M.E. Meta</vt:lpstr>
      <vt:lpstr>Confronto T.M.E. CPlex</vt:lpstr>
      <vt:lpstr>Confronto T.M.E. Meta</vt:lpstr>
      <vt:lpstr>Confronto T.M.E. Random</vt:lpstr>
      <vt:lpstr>Confronto T.M.E. Cluster</vt:lpstr>
      <vt:lpstr>Confronto T.M.E. circle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2015-01-27T17:44:51Z</dcterms:modified>
</cp:coreProperties>
</file>