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USER\Desktop\simulation ver8.3\3. Fixed\HV\"/>
    </mc:Choice>
  </mc:AlternateContent>
  <xr:revisionPtr revIDLastSave="0" documentId="13_ncr:1_{5976FC11-3A7A-4E3D-835E-057D863EA30F}" xr6:coauthVersionLast="36" xr6:coauthVersionMax="36" xr10:uidLastSave="{00000000-0000-0000-0000-000000000000}"/>
  <bookViews>
    <workbookView xWindow="0" yWindow="0" windowWidth="22260" windowHeight="12645" tabRatio="1000" activeTab="11" xr2:uid="{00000000-000D-0000-FFFF-FFFF00000000}"/>
  </bookViews>
  <sheets>
    <sheet name="10p_low" sheetId="1" r:id="rId1"/>
    <sheet name="10p_midLow" sheetId="2" r:id="rId2"/>
    <sheet name="10p_midHigh" sheetId="3" r:id="rId3"/>
    <sheet name="10p_high" sheetId="4" r:id="rId4"/>
    <sheet name="30p_low" sheetId="5" r:id="rId5"/>
    <sheet name="30p_midLow" sheetId="6" r:id="rId6"/>
    <sheet name="30p_midHigh" sheetId="7" r:id="rId7"/>
    <sheet name="30p_high" sheetId="8" r:id="rId8"/>
    <sheet name="60p_low" sheetId="9" r:id="rId9"/>
    <sheet name="60p_midLow" sheetId="10" r:id="rId10"/>
    <sheet name="60p_midHigh" sheetId="11" r:id="rId11"/>
    <sheet name="60p_high" sheetId="12" r:id="rId12"/>
    <sheet name="summary" sheetId="13" r:id="rId13"/>
  </sheets>
  <calcPr calcId="191029"/>
</workbook>
</file>

<file path=xl/calcChain.xml><?xml version="1.0" encoding="utf-8"?>
<calcChain xmlns="http://schemas.openxmlformats.org/spreadsheetml/2006/main">
  <c r="S17" i="13" l="1"/>
  <c r="R17" i="13"/>
  <c r="Q17" i="13"/>
  <c r="N17" i="13"/>
  <c r="M17" i="13"/>
  <c r="L17" i="13"/>
  <c r="I17" i="13"/>
  <c r="H17" i="13"/>
  <c r="G17" i="13"/>
  <c r="D17" i="13"/>
  <c r="C17" i="13"/>
  <c r="B17" i="13"/>
  <c r="S16" i="13"/>
  <c r="R16" i="13"/>
  <c r="Q16" i="13"/>
  <c r="N16" i="13"/>
  <c r="M16" i="13"/>
  <c r="L16" i="13"/>
  <c r="I16" i="13"/>
  <c r="H16" i="13"/>
  <c r="G16" i="13"/>
  <c r="D16" i="13"/>
  <c r="C16" i="13"/>
  <c r="B16" i="13"/>
  <c r="S15" i="13"/>
  <c r="R15" i="13"/>
  <c r="Q15" i="13"/>
  <c r="N15" i="13"/>
  <c r="M15" i="13"/>
  <c r="L15" i="13"/>
  <c r="I15" i="13"/>
  <c r="H15" i="13"/>
  <c r="G15" i="13"/>
  <c r="D15" i="13"/>
  <c r="C15" i="13"/>
  <c r="B15" i="13"/>
  <c r="S14" i="13"/>
  <c r="R14" i="13"/>
  <c r="Q14" i="13"/>
  <c r="N14" i="13"/>
  <c r="M14" i="13"/>
  <c r="L14" i="13"/>
  <c r="I14" i="13"/>
  <c r="H14" i="13"/>
  <c r="G14" i="13"/>
  <c r="D14" i="13"/>
  <c r="C14" i="13"/>
  <c r="B14" i="13"/>
  <c r="S11" i="13"/>
  <c r="R11" i="13"/>
  <c r="Q11" i="13"/>
  <c r="N11" i="13"/>
  <c r="M11" i="13"/>
  <c r="L11" i="13"/>
  <c r="I11" i="13"/>
  <c r="H11" i="13"/>
  <c r="G11" i="13"/>
  <c r="D11" i="13"/>
  <c r="C11" i="13"/>
  <c r="B11" i="13"/>
  <c r="S10" i="13"/>
  <c r="R10" i="13"/>
  <c r="Q10" i="13"/>
  <c r="N10" i="13"/>
  <c r="M10" i="13"/>
  <c r="L10" i="13"/>
  <c r="I10" i="13"/>
  <c r="H10" i="13"/>
  <c r="G10" i="13"/>
  <c r="D10" i="13"/>
  <c r="C10" i="13"/>
  <c r="B10" i="13"/>
  <c r="S9" i="13"/>
  <c r="R9" i="13"/>
  <c r="Q9" i="13"/>
  <c r="N9" i="13"/>
  <c r="M9" i="13"/>
  <c r="L9" i="13"/>
  <c r="I9" i="13"/>
  <c r="H9" i="13"/>
  <c r="G9" i="13"/>
  <c r="D9" i="13"/>
  <c r="C9" i="13"/>
  <c r="B9" i="13"/>
  <c r="S8" i="13"/>
  <c r="R8" i="13"/>
  <c r="Q8" i="13"/>
  <c r="N8" i="13"/>
  <c r="M8" i="13"/>
  <c r="L8" i="13"/>
  <c r="I8" i="13"/>
  <c r="H8" i="13"/>
  <c r="G8" i="13"/>
  <c r="D8" i="13"/>
  <c r="C8" i="13"/>
  <c r="B8" i="13"/>
  <c r="S5" i="13"/>
  <c r="R5" i="13"/>
  <c r="Q5" i="13"/>
  <c r="N5" i="13"/>
  <c r="M5" i="13"/>
  <c r="L5" i="13"/>
  <c r="I5" i="13"/>
  <c r="H5" i="13"/>
  <c r="G5" i="13"/>
  <c r="D5" i="13"/>
  <c r="C5" i="13"/>
  <c r="B5" i="13"/>
  <c r="S4" i="13"/>
  <c r="R4" i="13"/>
  <c r="Q4" i="13"/>
  <c r="N4" i="13"/>
  <c r="M4" i="13"/>
  <c r="L4" i="13"/>
  <c r="I4" i="13"/>
  <c r="H4" i="13"/>
  <c r="G4" i="13"/>
  <c r="D4" i="13"/>
  <c r="C4" i="13"/>
  <c r="B4" i="13"/>
  <c r="S3" i="13"/>
  <c r="R3" i="13"/>
  <c r="Q3" i="13"/>
  <c r="N3" i="13"/>
  <c r="M3" i="13"/>
  <c r="L3" i="13"/>
  <c r="I3" i="13"/>
  <c r="H3" i="13"/>
  <c r="G3" i="13"/>
  <c r="D3" i="13"/>
  <c r="C3" i="13"/>
  <c r="B3" i="13"/>
  <c r="S2" i="13"/>
  <c r="R2" i="13"/>
  <c r="Q2" i="13"/>
  <c r="N2" i="13"/>
  <c r="M2" i="13"/>
  <c r="L2" i="13"/>
  <c r="I2" i="13"/>
  <c r="H2" i="13"/>
  <c r="G2" i="13"/>
  <c r="D2" i="13"/>
  <c r="C2" i="13"/>
  <c r="B2" i="13"/>
</calcChain>
</file>

<file path=xl/sharedStrings.xml><?xml version="1.0" encoding="utf-8"?>
<sst xmlns="http://schemas.openxmlformats.org/spreadsheetml/2006/main" count="156" uniqueCount="15">
  <si>
    <t>ADR</t>
  </si>
  <si>
    <t>ADR-U</t>
  </si>
  <si>
    <t>ADR-M</t>
  </si>
  <si>
    <t>IPR</t>
  </si>
  <si>
    <t>IPR-U</t>
  </si>
  <si>
    <t>IPR-M</t>
  </si>
  <si>
    <t>URR</t>
  </si>
  <si>
    <t>URR-U</t>
  </si>
  <si>
    <t>URR-M</t>
  </si>
  <si>
    <t>System Throughput</t>
  </si>
  <si>
    <t>System Throughput-U</t>
  </si>
  <si>
    <t>System Throughput-M</t>
  </si>
  <si>
    <t>system throughput</t>
  </si>
  <si>
    <t>system throughput-U</t>
  </si>
  <si>
    <t>system throughput-M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</si>
</sst>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12"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_262529181414" displayName="表格1_262529181414" ref="A1:L1048106" totalsRowShown="0" headerRowDxfId="11">
  <autoFilter ref="A1:L1048106" xr:uid="{00000000-0009-0000-0100-000001000000}"/>
  <tableColumns count="12">
    <tableColumn id="1" xr3:uid="{00000000-0010-0000-0000-000001000000}" name="ADR"/>
    <tableColumn id="2" xr3:uid="{00000000-0010-0000-0000-000002000000}" name="ADR-U"/>
    <tableColumn id="3" xr3:uid="{00000000-0010-0000-0000-000003000000}" name="ADR-M"/>
    <tableColumn id="4" xr3:uid="{00000000-0010-0000-0000-000004000000}" name="IPR"/>
    <tableColumn id="5" xr3:uid="{00000000-0010-0000-0000-000005000000}" name="IPR-U"/>
    <tableColumn id="6" xr3:uid="{00000000-0010-0000-0000-000006000000}" name="IPR-M"/>
    <tableColumn id="7" xr3:uid="{00000000-0010-0000-0000-000007000000}" name="URR"/>
    <tableColumn id="8" xr3:uid="{00000000-0010-0000-0000-000008000000}" name="URR-U"/>
    <tableColumn id="9" xr3:uid="{00000000-0010-0000-0000-000009000000}" name="URR-M"/>
    <tableColumn id="10" xr3:uid="{00000000-0010-0000-0000-00000A000000}" name="System Throughput"/>
    <tableColumn id="11" xr3:uid="{00000000-0010-0000-0000-00000B000000}" name="System Throughput-U"/>
    <tableColumn id="12" xr3:uid="{00000000-0010-0000-0000-00000C000000}" name="System Throughput-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表格1_26252918141422" displayName="表格1_26252918141422" ref="A1:L1048106" totalsRowShown="0" headerRowDxfId="2">
  <autoFilter ref="A1:L1048106" xr:uid="{00000000-0009-0000-0100-00000A000000}"/>
  <tableColumns count="12">
    <tableColumn id="1" xr3:uid="{00000000-0010-0000-0900-000001000000}" name="ADR"/>
    <tableColumn id="2" xr3:uid="{00000000-0010-0000-0900-000002000000}" name="ADR-U"/>
    <tableColumn id="3" xr3:uid="{00000000-0010-0000-0900-000003000000}" name="ADR-M"/>
    <tableColumn id="4" xr3:uid="{00000000-0010-0000-0900-000004000000}" name="IPR"/>
    <tableColumn id="5" xr3:uid="{00000000-0010-0000-0900-000005000000}" name="IPR-U"/>
    <tableColumn id="6" xr3:uid="{00000000-0010-0000-0900-000006000000}" name="IPR-M"/>
    <tableColumn id="7" xr3:uid="{00000000-0010-0000-0900-000007000000}" name="URR"/>
    <tableColumn id="8" xr3:uid="{00000000-0010-0000-0900-000008000000}" name="URR-U"/>
    <tableColumn id="9" xr3:uid="{00000000-0010-0000-0900-000009000000}" name="URR-M"/>
    <tableColumn id="10" xr3:uid="{00000000-0010-0000-0900-00000A000000}" name="System Throughput"/>
    <tableColumn id="11" xr3:uid="{00000000-0010-0000-0900-00000B000000}" name="System Throughput-U"/>
    <tableColumn id="12" xr3:uid="{00000000-0010-0000-0900-00000C000000}" name="System Throughput-M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表格1_26252918141423" displayName="表格1_26252918141423" ref="A1:L1048106" totalsRowShown="0" headerRowDxfId="1">
  <autoFilter ref="A1:L1048106" xr:uid="{00000000-0009-0000-0100-00000B000000}"/>
  <tableColumns count="12">
    <tableColumn id="1" xr3:uid="{00000000-0010-0000-0A00-000001000000}" name="ADR"/>
    <tableColumn id="2" xr3:uid="{00000000-0010-0000-0A00-000002000000}" name="ADR-U"/>
    <tableColumn id="3" xr3:uid="{00000000-0010-0000-0A00-000003000000}" name="ADR-M"/>
    <tableColumn id="4" xr3:uid="{00000000-0010-0000-0A00-000004000000}" name="IPR"/>
    <tableColumn id="5" xr3:uid="{00000000-0010-0000-0A00-000005000000}" name="IPR-U"/>
    <tableColumn id="6" xr3:uid="{00000000-0010-0000-0A00-000006000000}" name="IPR-M"/>
    <tableColumn id="7" xr3:uid="{00000000-0010-0000-0A00-000007000000}" name="URR"/>
    <tableColumn id="8" xr3:uid="{00000000-0010-0000-0A00-000008000000}" name="URR-U"/>
    <tableColumn id="9" xr3:uid="{00000000-0010-0000-0A00-000009000000}" name="URR-M"/>
    <tableColumn id="10" xr3:uid="{00000000-0010-0000-0A00-00000A000000}" name="System Throughput"/>
    <tableColumn id="11" xr3:uid="{00000000-0010-0000-0A00-00000B000000}" name="System Throughput-U"/>
    <tableColumn id="12" xr3:uid="{00000000-0010-0000-0A00-00000C000000}" name="System Throughput-M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表格1_26252918141424" displayName="表格1_26252918141424" ref="A1:L1048106" totalsRowShown="0" headerRowDxfId="0">
  <autoFilter ref="A1:L1048106" xr:uid="{00000000-0009-0000-0100-00000C000000}"/>
  <tableColumns count="12">
    <tableColumn id="1" xr3:uid="{00000000-0010-0000-0B00-000001000000}" name="ADR"/>
    <tableColumn id="2" xr3:uid="{00000000-0010-0000-0B00-000002000000}" name="ADR-U"/>
    <tableColumn id="3" xr3:uid="{00000000-0010-0000-0B00-000003000000}" name="ADR-M"/>
    <tableColumn id="4" xr3:uid="{00000000-0010-0000-0B00-000004000000}" name="IPR"/>
    <tableColumn id="5" xr3:uid="{00000000-0010-0000-0B00-000005000000}" name="IPR-U"/>
    <tableColumn id="6" xr3:uid="{00000000-0010-0000-0B00-000006000000}" name="IPR-M"/>
    <tableColumn id="7" xr3:uid="{00000000-0010-0000-0B00-000007000000}" name="URR"/>
    <tableColumn id="8" xr3:uid="{00000000-0010-0000-0B00-000008000000}" name="URR-U"/>
    <tableColumn id="9" xr3:uid="{00000000-0010-0000-0B00-000009000000}" name="URR-M"/>
    <tableColumn id="10" xr3:uid="{00000000-0010-0000-0B00-00000A000000}" name="System Throughput"/>
    <tableColumn id="11" xr3:uid="{00000000-0010-0000-0B00-00000B000000}" name="System Throughput-U"/>
    <tableColumn id="12" xr3:uid="{00000000-0010-0000-0B00-00000C000000}" name="System Throughput-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1_26252918141414" displayName="表格1_26252918141414" ref="A1:L1048106" totalsRowShown="0" headerRowDxfId="10">
  <autoFilter ref="A1:L1048106" xr:uid="{00000000-0009-0000-0100-000002000000}"/>
  <tableColumns count="12">
    <tableColumn id="1" xr3:uid="{00000000-0010-0000-0100-000001000000}" name="ADR"/>
    <tableColumn id="2" xr3:uid="{00000000-0010-0000-0100-000002000000}" name="ADR-U"/>
    <tableColumn id="3" xr3:uid="{00000000-0010-0000-0100-000003000000}" name="ADR-M"/>
    <tableColumn id="4" xr3:uid="{00000000-0010-0000-0100-000004000000}" name="IPR"/>
    <tableColumn id="5" xr3:uid="{00000000-0010-0000-0100-000005000000}" name="IPR-U"/>
    <tableColumn id="6" xr3:uid="{00000000-0010-0000-0100-000006000000}" name="IPR-M"/>
    <tableColumn id="7" xr3:uid="{00000000-0010-0000-0100-000007000000}" name="URR"/>
    <tableColumn id="8" xr3:uid="{00000000-0010-0000-0100-000008000000}" name="URR-U"/>
    <tableColumn id="9" xr3:uid="{00000000-0010-0000-0100-000009000000}" name="URR-M"/>
    <tableColumn id="10" xr3:uid="{00000000-0010-0000-0100-00000A000000}" name="System Throughput"/>
    <tableColumn id="11" xr3:uid="{00000000-0010-0000-0100-00000B000000}" name="System Throughput-U"/>
    <tableColumn id="12" xr3:uid="{00000000-0010-0000-0100-00000C000000}" name="System Throughput-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1_26252918141415" displayName="表格1_26252918141415" ref="A1:L1048106" totalsRowShown="0" headerRowDxfId="9">
  <autoFilter ref="A1:L1048106" xr:uid="{00000000-0009-0000-0100-000003000000}"/>
  <tableColumns count="12">
    <tableColumn id="1" xr3:uid="{00000000-0010-0000-0200-000001000000}" name="ADR"/>
    <tableColumn id="2" xr3:uid="{00000000-0010-0000-0200-000002000000}" name="ADR-U"/>
    <tableColumn id="3" xr3:uid="{00000000-0010-0000-0200-000003000000}" name="ADR-M"/>
    <tableColumn id="4" xr3:uid="{00000000-0010-0000-0200-000004000000}" name="IPR"/>
    <tableColumn id="5" xr3:uid="{00000000-0010-0000-0200-000005000000}" name="IPR-U"/>
    <tableColumn id="6" xr3:uid="{00000000-0010-0000-0200-000006000000}" name="IPR-M"/>
    <tableColumn id="7" xr3:uid="{00000000-0010-0000-0200-000007000000}" name="URR"/>
    <tableColumn id="8" xr3:uid="{00000000-0010-0000-0200-000008000000}" name="URR-U"/>
    <tableColumn id="9" xr3:uid="{00000000-0010-0000-0200-000009000000}" name="URR-M"/>
    <tableColumn id="10" xr3:uid="{00000000-0010-0000-0200-00000A000000}" name="System Throughput"/>
    <tableColumn id="11" xr3:uid="{00000000-0010-0000-0200-00000B000000}" name="System Throughput-U"/>
    <tableColumn id="12" xr3:uid="{00000000-0010-0000-0200-00000C000000}" name="System Throughput-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格1_26252918141416" displayName="表格1_26252918141416" ref="A1:L1048106" totalsRowShown="0" headerRowDxfId="8">
  <autoFilter ref="A1:L1048106" xr:uid="{00000000-0009-0000-0100-000004000000}"/>
  <tableColumns count="12">
    <tableColumn id="1" xr3:uid="{00000000-0010-0000-0300-000001000000}" name="ADR"/>
    <tableColumn id="2" xr3:uid="{00000000-0010-0000-0300-000002000000}" name="ADR-U"/>
    <tableColumn id="3" xr3:uid="{00000000-0010-0000-0300-000003000000}" name="ADR-M"/>
    <tableColumn id="4" xr3:uid="{00000000-0010-0000-0300-000004000000}" name="IPR"/>
    <tableColumn id="5" xr3:uid="{00000000-0010-0000-0300-000005000000}" name="IPR-U"/>
    <tableColumn id="6" xr3:uid="{00000000-0010-0000-0300-000006000000}" name="IPR-M"/>
    <tableColumn id="7" xr3:uid="{00000000-0010-0000-0300-000007000000}" name="URR"/>
    <tableColumn id="8" xr3:uid="{00000000-0010-0000-0300-000008000000}" name="URR-U"/>
    <tableColumn id="9" xr3:uid="{00000000-0010-0000-0300-000009000000}" name="URR-M"/>
    <tableColumn id="10" xr3:uid="{00000000-0010-0000-0300-00000A000000}" name="System Throughput"/>
    <tableColumn id="11" xr3:uid="{00000000-0010-0000-0300-00000B000000}" name="System Throughput-U"/>
    <tableColumn id="12" xr3:uid="{00000000-0010-0000-0300-00000C000000}" name="System Throughput-M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格1_26252918141417" displayName="表格1_26252918141417" ref="A1:L1048106" totalsRowShown="0" headerRowDxfId="7">
  <autoFilter ref="A1:L1048106" xr:uid="{00000000-0009-0000-0100-000005000000}"/>
  <tableColumns count="12">
    <tableColumn id="1" xr3:uid="{00000000-0010-0000-0400-000001000000}" name="ADR"/>
    <tableColumn id="2" xr3:uid="{00000000-0010-0000-0400-000002000000}" name="ADR-U"/>
    <tableColumn id="3" xr3:uid="{00000000-0010-0000-0400-000003000000}" name="ADR-M"/>
    <tableColumn id="4" xr3:uid="{00000000-0010-0000-0400-000004000000}" name="IPR"/>
    <tableColumn id="5" xr3:uid="{00000000-0010-0000-0400-000005000000}" name="IPR-U"/>
    <tableColumn id="6" xr3:uid="{00000000-0010-0000-0400-000006000000}" name="IPR-M"/>
    <tableColumn id="7" xr3:uid="{00000000-0010-0000-0400-000007000000}" name="URR"/>
    <tableColumn id="8" xr3:uid="{00000000-0010-0000-0400-000008000000}" name="URR-U"/>
    <tableColumn id="9" xr3:uid="{00000000-0010-0000-0400-000009000000}" name="URR-M"/>
    <tableColumn id="10" xr3:uid="{00000000-0010-0000-0400-00000A000000}" name="System Throughput"/>
    <tableColumn id="11" xr3:uid="{00000000-0010-0000-0400-00000B000000}" name="System Throughput-U"/>
    <tableColumn id="12" xr3:uid="{00000000-0010-0000-0400-00000C000000}" name="System Throughput-M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表格1_26252918141418" displayName="表格1_26252918141418" ref="A1:L1048106" totalsRowShown="0" headerRowDxfId="6">
  <autoFilter ref="A1:L1048106" xr:uid="{00000000-0009-0000-0100-000006000000}"/>
  <tableColumns count="12">
    <tableColumn id="1" xr3:uid="{00000000-0010-0000-0500-000001000000}" name="ADR"/>
    <tableColumn id="2" xr3:uid="{00000000-0010-0000-0500-000002000000}" name="ADR-U"/>
    <tableColumn id="3" xr3:uid="{00000000-0010-0000-0500-000003000000}" name="ADR-M"/>
    <tableColumn id="4" xr3:uid="{00000000-0010-0000-0500-000004000000}" name="IPR"/>
    <tableColumn id="5" xr3:uid="{00000000-0010-0000-0500-000005000000}" name="IPR-U"/>
    <tableColumn id="6" xr3:uid="{00000000-0010-0000-0500-000006000000}" name="IPR-M"/>
    <tableColumn id="7" xr3:uid="{00000000-0010-0000-0500-000007000000}" name="URR"/>
    <tableColumn id="8" xr3:uid="{00000000-0010-0000-0500-000008000000}" name="URR-U"/>
    <tableColumn id="9" xr3:uid="{00000000-0010-0000-0500-000009000000}" name="URR-M"/>
    <tableColumn id="10" xr3:uid="{00000000-0010-0000-0500-00000A000000}" name="System Throughput"/>
    <tableColumn id="11" xr3:uid="{00000000-0010-0000-0500-00000B000000}" name="System Throughput-U"/>
    <tableColumn id="12" xr3:uid="{00000000-0010-0000-0500-00000C000000}" name="System Throughput-M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表格1_26252918141419" displayName="表格1_26252918141419" ref="A1:L1048106" totalsRowShown="0" headerRowDxfId="5">
  <autoFilter ref="A1:L1048106" xr:uid="{00000000-0009-0000-0100-000007000000}"/>
  <tableColumns count="12">
    <tableColumn id="1" xr3:uid="{00000000-0010-0000-0600-000001000000}" name="ADR"/>
    <tableColumn id="2" xr3:uid="{00000000-0010-0000-0600-000002000000}" name="ADR-U"/>
    <tableColumn id="3" xr3:uid="{00000000-0010-0000-0600-000003000000}" name="ADR-M"/>
    <tableColumn id="4" xr3:uid="{00000000-0010-0000-0600-000004000000}" name="IPR"/>
    <tableColumn id="5" xr3:uid="{00000000-0010-0000-0600-000005000000}" name="IPR-U"/>
    <tableColumn id="6" xr3:uid="{00000000-0010-0000-0600-000006000000}" name="IPR-M"/>
    <tableColumn id="7" xr3:uid="{00000000-0010-0000-0600-000007000000}" name="URR"/>
    <tableColumn id="8" xr3:uid="{00000000-0010-0000-0600-000008000000}" name="URR-U"/>
    <tableColumn id="9" xr3:uid="{00000000-0010-0000-0600-000009000000}" name="URR-M"/>
    <tableColumn id="10" xr3:uid="{00000000-0010-0000-0600-00000A000000}" name="System Throughput"/>
    <tableColumn id="11" xr3:uid="{00000000-0010-0000-0600-00000B000000}" name="System Throughput-U"/>
    <tableColumn id="12" xr3:uid="{00000000-0010-0000-0600-00000C000000}" name="System Throughput-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表格1_26252918141420" displayName="表格1_26252918141420" ref="A1:L1048106" totalsRowShown="0" headerRowDxfId="4">
  <autoFilter ref="A1:L1048106" xr:uid="{00000000-0009-0000-0100-000008000000}"/>
  <tableColumns count="12">
    <tableColumn id="1" xr3:uid="{00000000-0010-0000-0700-000001000000}" name="ADR"/>
    <tableColumn id="2" xr3:uid="{00000000-0010-0000-0700-000002000000}" name="ADR-U"/>
    <tableColumn id="3" xr3:uid="{00000000-0010-0000-0700-000003000000}" name="ADR-M"/>
    <tableColumn id="4" xr3:uid="{00000000-0010-0000-0700-000004000000}" name="IPR"/>
    <tableColumn id="5" xr3:uid="{00000000-0010-0000-0700-000005000000}" name="IPR-U"/>
    <tableColumn id="6" xr3:uid="{00000000-0010-0000-0700-000006000000}" name="IPR-M"/>
    <tableColumn id="7" xr3:uid="{00000000-0010-0000-0700-000007000000}" name="URR"/>
    <tableColumn id="8" xr3:uid="{00000000-0010-0000-0700-000008000000}" name="URR-U"/>
    <tableColumn id="9" xr3:uid="{00000000-0010-0000-0700-000009000000}" name="URR-M"/>
    <tableColumn id="10" xr3:uid="{00000000-0010-0000-0700-00000A000000}" name="System Throughput"/>
    <tableColumn id="11" xr3:uid="{00000000-0010-0000-0700-00000B000000}" name="System Throughput-U"/>
    <tableColumn id="12" xr3:uid="{00000000-0010-0000-0700-00000C000000}" name="System Throughput-M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表格1_26252918141421" displayName="表格1_26252918141421" ref="A1:L1048106" totalsRowShown="0" headerRowDxfId="3">
  <autoFilter ref="A1:L1048106" xr:uid="{00000000-0009-0000-0100-000009000000}"/>
  <tableColumns count="12">
    <tableColumn id="1" xr3:uid="{00000000-0010-0000-0800-000001000000}" name="ADR"/>
    <tableColumn id="2" xr3:uid="{00000000-0010-0000-0800-000002000000}" name="ADR-U"/>
    <tableColumn id="3" xr3:uid="{00000000-0010-0000-0800-000003000000}" name="ADR-M"/>
    <tableColumn id="4" xr3:uid="{00000000-0010-0000-0800-000004000000}" name="IPR"/>
    <tableColumn id="5" xr3:uid="{00000000-0010-0000-0800-000005000000}" name="IPR-U"/>
    <tableColumn id="6" xr3:uid="{00000000-0010-0000-0800-000006000000}" name="IPR-M"/>
    <tableColumn id="7" xr3:uid="{00000000-0010-0000-0800-000007000000}" name="URR"/>
    <tableColumn id="8" xr3:uid="{00000000-0010-0000-0800-000008000000}" name="URR-U"/>
    <tableColumn id="9" xr3:uid="{00000000-0010-0000-0800-000009000000}" name="URR-M"/>
    <tableColumn id="10" xr3:uid="{00000000-0010-0000-0800-00000A000000}" name="System Throughput"/>
    <tableColumn id="11" xr3:uid="{00000000-0010-0000-0800-00000B000000}" name="System Throughput-U"/>
    <tableColumn id="12" xr3:uid="{00000000-0010-0000-0800-00000C000000}" name="System Throughput-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zoomScale="85" zoomScaleNormal="85" workbookViewId="0">
      <selection activeCell="O21" sqref="O2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929.67077210994512</v>
      </c>
      <c r="B2">
        <v>1049.9143119477731</v>
      </c>
      <c r="C2">
        <v>994.82497809362781</v>
      </c>
      <c r="D2">
        <v>2.5638594685375299E-2</v>
      </c>
      <c r="E2">
        <v>1.8479653603145851E-2</v>
      </c>
      <c r="F2">
        <v>0.10781250000000001</v>
      </c>
      <c r="G2">
        <v>0.1554416296296296</v>
      </c>
      <c r="H2">
        <v>0.16481580267988041</v>
      </c>
      <c r="I2">
        <v>1.515970515970516E-2</v>
      </c>
      <c r="J2">
        <v>21307.164222222222</v>
      </c>
      <c r="K2">
        <v>20066.100399999999</v>
      </c>
      <c r="L2">
        <v>1241.0638222222219</v>
      </c>
    </row>
    <row r="3" spans="1:12" x14ac:dyDescent="0.25">
      <c r="A3">
        <v>943.86436359415677</v>
      </c>
      <c r="B3">
        <v>956.72103421914392</v>
      </c>
      <c r="C3">
        <v>1136.647916755958</v>
      </c>
      <c r="D3">
        <v>8.1132138745123469E-2</v>
      </c>
      <c r="E3">
        <v>8.3815741966542304E-2</v>
      </c>
      <c r="F3">
        <v>4.625255865218076E-2</v>
      </c>
      <c r="G3">
        <v>7.5666296296296301E-2</v>
      </c>
      <c r="H3">
        <v>8.03039786136132E-2</v>
      </c>
      <c r="I3">
        <v>1.010578512396694E-2</v>
      </c>
      <c r="J3">
        <v>24149.448577777781</v>
      </c>
      <c r="K3">
        <v>22678.267599999999</v>
      </c>
      <c r="L3">
        <v>1471.180977777778</v>
      </c>
    </row>
    <row r="4" spans="1:12" x14ac:dyDescent="0.25">
      <c r="A4" s="13">
        <v>987.76509135518904</v>
      </c>
      <c r="B4" s="13">
        <v>997.20315976906045</v>
      </c>
      <c r="C4" s="13">
        <v>1173.2732427029389</v>
      </c>
      <c r="D4" s="13">
        <v>7.2469406719885346E-2</v>
      </c>
      <c r="E4" s="13">
        <v>7.5374206681834505E-2</v>
      </c>
      <c r="F4" s="13">
        <v>3.0807120636017971E-2</v>
      </c>
      <c r="G4" s="13">
        <v>7.1658814814814814E-2</v>
      </c>
      <c r="H4" s="13">
        <v>7.5475648863402994E-2</v>
      </c>
      <c r="I4" s="13">
        <v>1.3935430658654409E-2</v>
      </c>
      <c r="J4" s="13">
        <v>24530.60382222222</v>
      </c>
      <c r="K4" s="13">
        <v>23129.39911111111</v>
      </c>
      <c r="L4" s="13">
        <v>1401.204711111111</v>
      </c>
    </row>
    <row r="5" spans="1:12" x14ac:dyDescent="0.25">
      <c r="A5" s="13">
        <v>955.17743300501388</v>
      </c>
      <c r="B5" s="13">
        <v>964.96407838587515</v>
      </c>
      <c r="C5" s="13">
        <v>1155.568640662776</v>
      </c>
      <c r="D5" s="13">
        <v>0.1097563324665318</v>
      </c>
      <c r="E5" s="13">
        <v>0.1135568277215305</v>
      </c>
      <c r="F5" s="13">
        <v>3.4139186728707263E-2</v>
      </c>
      <c r="G5" s="13">
        <v>1.6979407407407408E-2</v>
      </c>
      <c r="H5" s="13">
        <v>1.7133075783839859E-2</v>
      </c>
      <c r="I5" s="13">
        <v>1.438631128660744E-2</v>
      </c>
      <c r="J5" s="13">
        <v>27222.420488888889</v>
      </c>
      <c r="K5" s="13">
        <v>26000.422399999999</v>
      </c>
      <c r="L5" s="13">
        <v>1221.998088888889</v>
      </c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"/>
  <sheetViews>
    <sheetView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767.86346287416279</v>
      </c>
      <c r="B2">
        <v>589.78458816459658</v>
      </c>
      <c r="C2">
        <v>1034.7660954360581</v>
      </c>
      <c r="D2">
        <v>0.15274529207148849</v>
      </c>
      <c r="E2">
        <v>0.1999027237354086</v>
      </c>
      <c r="F2">
        <v>1.3139098863162909E-2</v>
      </c>
      <c r="G2">
        <v>0.29516059259259259</v>
      </c>
      <c r="H2">
        <v>0.5076106330669945</v>
      </c>
      <c r="I2">
        <v>3.4975820601703261E-3</v>
      </c>
      <c r="J2">
        <v>13082.80768888889</v>
      </c>
      <c r="K2">
        <v>8856.5595555555556</v>
      </c>
      <c r="L2">
        <v>4226.2481333333326</v>
      </c>
    </row>
    <row r="3" spans="1:12" x14ac:dyDescent="0.25">
      <c r="A3">
        <v>783.41395045037223</v>
      </c>
      <c r="B3">
        <v>573.59082315557134</v>
      </c>
      <c r="C3">
        <v>1085.640476684913</v>
      </c>
      <c r="D3">
        <v>0.19388840910492869</v>
      </c>
      <c r="E3">
        <v>0.26389544615648741</v>
      </c>
      <c r="F3">
        <v>1.5134867878921061E-2</v>
      </c>
      <c r="G3">
        <v>0.31861074074074069</v>
      </c>
      <c r="H3">
        <v>0.54422055118711354</v>
      </c>
      <c r="I3">
        <v>4.1307135541727991E-3</v>
      </c>
      <c r="J3">
        <v>12650.197066666669</v>
      </c>
      <c r="K3">
        <v>8146.1865777777784</v>
      </c>
      <c r="L3">
        <v>4504.0104888888891</v>
      </c>
    </row>
    <row r="4" spans="1:12" x14ac:dyDescent="0.25">
      <c r="A4" s="22">
        <v>778.80816706023131</v>
      </c>
      <c r="B4" s="22">
        <v>754.82915847589766</v>
      </c>
      <c r="C4" s="22">
        <v>1055.716824972109</v>
      </c>
      <c r="D4" s="22">
        <v>0.13964124495129479</v>
      </c>
      <c r="E4" s="22">
        <v>0.18284156890626849</v>
      </c>
      <c r="F4" s="22">
        <v>8.7545721652575407E-3</v>
      </c>
      <c r="G4" s="22">
        <v>0.29516874074074068</v>
      </c>
      <c r="H4" s="22">
        <v>0.49089724413228408</v>
      </c>
      <c r="I4" s="22">
        <v>3.8815914968747642E-3</v>
      </c>
      <c r="J4" s="22">
        <v>13749.324488888889</v>
      </c>
      <c r="K4" s="22">
        <v>9638.122933333334</v>
      </c>
      <c r="L4" s="22">
        <v>4111.2015555555554</v>
      </c>
    </row>
    <row r="5" spans="1:12" x14ac:dyDescent="0.25">
      <c r="A5" s="22">
        <v>734.54667676188183</v>
      </c>
      <c r="B5" s="22">
        <v>593.84046873823672</v>
      </c>
      <c r="C5" s="22">
        <v>966.40338073383589</v>
      </c>
      <c r="D5" s="22">
        <v>0.16695174810144719</v>
      </c>
      <c r="E5" s="22">
        <v>0.24389316033958031</v>
      </c>
      <c r="F5" s="22">
        <v>1.0108991825613081E-2</v>
      </c>
      <c r="G5" s="22">
        <v>0.35536651851851853</v>
      </c>
      <c r="H5" s="22">
        <v>0.63023824149113938</v>
      </c>
      <c r="I5" s="22">
        <v>4.3209106947143692E-3</v>
      </c>
      <c r="J5" s="22">
        <v>10695.309555555559</v>
      </c>
      <c r="K5" s="22">
        <v>6470.3848444444448</v>
      </c>
      <c r="L5" s="22">
        <v>4224.9247111111108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718.44274871141545</v>
      </c>
      <c r="B2">
        <v>430.82107785007588</v>
      </c>
      <c r="C2">
        <v>1038.9402126685659</v>
      </c>
      <c r="D2">
        <v>0.26599295818793489</v>
      </c>
      <c r="E2">
        <v>0.31650342677554938</v>
      </c>
      <c r="F2">
        <v>2.329258651097732E-2</v>
      </c>
      <c r="G2">
        <v>0.21085192592592589</v>
      </c>
      <c r="H2">
        <v>0.37843555020563752</v>
      </c>
      <c r="I2">
        <v>2.7191890166028102E-3</v>
      </c>
      <c r="J2">
        <v>15397.420666666671</v>
      </c>
      <c r="K2">
        <v>11287.86106666667</v>
      </c>
      <c r="L2">
        <v>4109.5595999999996</v>
      </c>
    </row>
    <row r="3" spans="1:12" x14ac:dyDescent="0.25">
      <c r="A3">
        <v>650.56856041125616</v>
      </c>
      <c r="B3">
        <v>411.99429283897678</v>
      </c>
      <c r="C3">
        <v>897.31171432486474</v>
      </c>
      <c r="D3">
        <v>0.28616400745388187</v>
      </c>
      <c r="E3">
        <v>0.35717218819599111</v>
      </c>
      <c r="F3">
        <v>1.5586797066014671E-2</v>
      </c>
      <c r="G3">
        <v>0.2978480740740741</v>
      </c>
      <c r="H3">
        <v>0.54689704527788907</v>
      </c>
      <c r="I3">
        <v>4.3635231870525976E-3</v>
      </c>
      <c r="J3">
        <v>12140.576266666671</v>
      </c>
      <c r="K3">
        <v>8021.3880444444449</v>
      </c>
      <c r="L3">
        <v>4119.1882222222221</v>
      </c>
    </row>
    <row r="4" spans="1:12" x14ac:dyDescent="0.25">
      <c r="A4" s="23">
        <v>689.35836854221463</v>
      </c>
      <c r="B4" s="23">
        <v>454.56412792063071</v>
      </c>
      <c r="C4" s="23">
        <v>925.9808982645917</v>
      </c>
      <c r="D4" s="23">
        <v>0.24083351484789081</v>
      </c>
      <c r="E4" s="23">
        <v>0.29694283093855089</v>
      </c>
      <c r="F4" s="23">
        <v>2.7696962644012571E-2</v>
      </c>
      <c r="G4" s="23">
        <v>0.27619977777777782</v>
      </c>
      <c r="H4" s="23">
        <v>0.49613614136623663</v>
      </c>
      <c r="I4" s="23">
        <v>4.0811471193415638E-3</v>
      </c>
      <c r="J4" s="23">
        <v>13138.58871111111</v>
      </c>
      <c r="K4" s="23">
        <v>9325.9409777777782</v>
      </c>
      <c r="L4" s="23">
        <v>3812.6477333333328</v>
      </c>
    </row>
    <row r="5" spans="1:12" x14ac:dyDescent="0.25">
      <c r="A5" s="23">
        <v>717.41768220774657</v>
      </c>
      <c r="B5" s="23">
        <v>472.91008535469041</v>
      </c>
      <c r="C5" s="23">
        <v>955.52081193837466</v>
      </c>
      <c r="D5" s="23">
        <v>0.25886375104264281</v>
      </c>
      <c r="E5" s="23">
        <v>0.3066549761043259</v>
      </c>
      <c r="F5" s="23">
        <v>1.90215702119724E-2</v>
      </c>
      <c r="G5" s="23">
        <v>0.1961056296296296</v>
      </c>
      <c r="H5" s="23">
        <v>0.35602610822937081</v>
      </c>
      <c r="I5" s="23">
        <v>2.6990501689296868E-3</v>
      </c>
      <c r="J5" s="23">
        <v>15402.992488888891</v>
      </c>
      <c r="K5" s="23">
        <v>11695.52666666667</v>
      </c>
      <c r="L5" s="23">
        <v>3707.465822222222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"/>
  <sheetViews>
    <sheetView tabSelected="1" workbookViewId="0">
      <selection activeCell="H18" sqref="H17:H18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643.44272163882488</v>
      </c>
      <c r="B2">
        <v>438.52616207373268</v>
      </c>
      <c r="C2">
        <v>896.74686050163587</v>
      </c>
      <c r="D2">
        <v>0.31896551724137928</v>
      </c>
      <c r="E2">
        <v>0.37170426307806498</v>
      </c>
      <c r="F2">
        <v>2.1610942249240119E-2</v>
      </c>
      <c r="G2">
        <v>0.19496148148148151</v>
      </c>
      <c r="H2">
        <v>0.36093304828521422</v>
      </c>
      <c r="I2">
        <v>3.630944128656592E-3</v>
      </c>
      <c r="J2">
        <v>14935.263644444451</v>
      </c>
      <c r="K2">
        <v>11324.26791111111</v>
      </c>
      <c r="L2">
        <v>3610.9957333333332</v>
      </c>
    </row>
    <row r="3" spans="1:12" x14ac:dyDescent="0.25">
      <c r="A3">
        <v>646.83560449238189</v>
      </c>
      <c r="B3">
        <v>412.84895880075379</v>
      </c>
      <c r="C3">
        <v>951.98171234200743</v>
      </c>
      <c r="D3">
        <v>0.33603783942379589</v>
      </c>
      <c r="E3">
        <v>0.40073387298483371</v>
      </c>
      <c r="F3">
        <v>1.455183738180171E-2</v>
      </c>
      <c r="G3">
        <v>0.2475563703703704</v>
      </c>
      <c r="H3">
        <v>0.43998607186915523</v>
      </c>
      <c r="I3">
        <v>4.0454076367389064E-3</v>
      </c>
      <c r="J3">
        <v>14307.15866666667</v>
      </c>
      <c r="K3">
        <v>10395.85368888889</v>
      </c>
      <c r="L3">
        <v>3911.3049777777778</v>
      </c>
    </row>
    <row r="4" spans="1:12" x14ac:dyDescent="0.25">
      <c r="A4" s="24">
        <v>625.04846098799271</v>
      </c>
      <c r="B4" s="24">
        <v>460.94102409390871</v>
      </c>
      <c r="C4" s="24">
        <v>901.18759187192984</v>
      </c>
      <c r="D4" s="24">
        <v>0.33837292214448061</v>
      </c>
      <c r="E4" s="24">
        <v>0.3954917603153304</v>
      </c>
      <c r="F4" s="24">
        <v>1.412900918087516E-2</v>
      </c>
      <c r="G4" s="24">
        <v>0.20517385185185191</v>
      </c>
      <c r="H4" s="24">
        <v>0.37656389900111747</v>
      </c>
      <c r="I4" s="24">
        <v>3.6341011937195441E-3</v>
      </c>
      <c r="J4" s="24">
        <v>14780.26133333333</v>
      </c>
      <c r="K4" s="24">
        <v>11130.101199999999</v>
      </c>
      <c r="L4" s="24">
        <v>3650.1601333333329</v>
      </c>
    </row>
    <row r="5" spans="1:12" x14ac:dyDescent="0.25">
      <c r="A5" s="24">
        <v>625.62052574941401</v>
      </c>
      <c r="B5" s="24">
        <v>319.57724850090409</v>
      </c>
      <c r="C5" s="24">
        <v>903.45683266231504</v>
      </c>
      <c r="D5" s="24">
        <v>0.41917113249216231</v>
      </c>
      <c r="E5" s="24">
        <v>0.4710700120559817</v>
      </c>
      <c r="F5" s="24">
        <v>2.4125291569476841E-2</v>
      </c>
      <c r="G5" s="24">
        <v>0.2052296296296296</v>
      </c>
      <c r="H5" s="24">
        <v>0.37361494498922893</v>
      </c>
      <c r="I5" s="24">
        <v>3.3996893971481009E-3</v>
      </c>
      <c r="J5" s="24">
        <v>14273.6404</v>
      </c>
      <c r="K5" s="24">
        <v>10983.92062222222</v>
      </c>
      <c r="L5" s="24">
        <v>3289.7197777777778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workbookViewId="0">
      <selection activeCell="R26" sqref="R26"/>
    </sheetView>
  </sheetViews>
  <sheetFormatPr defaultRowHeight="15.75" x14ac:dyDescent="0.25"/>
  <sheetData>
    <row r="1" spans="1:19" x14ac:dyDescent="0.25">
      <c r="A1" s="7" t="s">
        <v>0</v>
      </c>
      <c r="B1" s="2">
        <v>10</v>
      </c>
      <c r="C1" s="2">
        <v>30</v>
      </c>
      <c r="D1" s="2">
        <v>60</v>
      </c>
      <c r="F1" s="7" t="s">
        <v>3</v>
      </c>
      <c r="G1" s="3">
        <v>10</v>
      </c>
      <c r="H1" s="3">
        <v>30</v>
      </c>
      <c r="I1" s="3">
        <v>60</v>
      </c>
      <c r="K1" s="7" t="s">
        <v>6</v>
      </c>
      <c r="L1" s="4">
        <v>10</v>
      </c>
      <c r="M1" s="4">
        <v>30</v>
      </c>
      <c r="N1" s="4">
        <v>60</v>
      </c>
      <c r="P1" s="7" t="s">
        <v>12</v>
      </c>
      <c r="Q1" s="8">
        <v>10</v>
      </c>
      <c r="R1" s="8">
        <v>30</v>
      </c>
      <c r="S1" s="8">
        <v>60</v>
      </c>
    </row>
    <row r="2" spans="1:19" x14ac:dyDescent="0.25">
      <c r="A2" s="5">
        <v>60</v>
      </c>
      <c r="B2" s="6">
        <f>TRIMMEAN('10p_low'!$A$2:$A$451, 0.3)</f>
        <v>954.11941501607612</v>
      </c>
      <c r="C2" s="6">
        <f>TRIMMEAN('30p_low'!$A$2:$A$999, 0.3)</f>
        <v>912.42002621013944</v>
      </c>
      <c r="D2" s="6">
        <f>TRIMMEAN('60p_midLow'!$A$2:$A$999, 0.3)</f>
        <v>766.15806428666201</v>
      </c>
      <c r="F2" s="5">
        <v>60</v>
      </c>
      <c r="G2" s="6">
        <f>TRIMMEAN('10p_low'!$D$2:$D$451, 0.3)</f>
        <v>7.2249118154228978E-2</v>
      </c>
      <c r="H2" s="6">
        <f>TRIMMEAN('30p_low'!$D$2:$D$999, 0.3)</f>
        <v>4.0271260307474119E-2</v>
      </c>
      <c r="I2" s="6">
        <f>TRIMMEAN('60p_midLow'!$D$2:$D$999, 0.3)</f>
        <v>0.16330667355728978</v>
      </c>
      <c r="K2" s="5">
        <v>60</v>
      </c>
      <c r="L2" s="6">
        <f>TRIMMEAN('10p_low'!$G$2:$G$451, 0.3)</f>
        <v>7.9936537037037028E-2</v>
      </c>
      <c r="M2" s="6">
        <f>TRIMMEAN('30p_low'!$G$2:$G$999, 0.3)</f>
        <v>0.34029127777777779</v>
      </c>
      <c r="N2" s="6">
        <f>TRIMMEAN('60p_midLow'!$G$2:$G$999, 0.3)</f>
        <v>0.31607664814814806</v>
      </c>
      <c r="P2" s="5">
        <v>60</v>
      </c>
      <c r="Q2" s="6">
        <f>TRIMMEAN('10p_low'!$J$2:$J$451, 0.3)</f>
        <v>24302.409277777777</v>
      </c>
      <c r="R2" s="6">
        <f>TRIMMEAN('30p_low'!$J$2:$J$999, 0.3)</f>
        <v>14342.675100000002</v>
      </c>
      <c r="S2" s="6">
        <f>TRIMMEAN('60p_midLow'!$J$2:$J$999, 0.3)</f>
        <v>12544.4097</v>
      </c>
    </row>
    <row r="3" spans="1:19" x14ac:dyDescent="0.25">
      <c r="A3" s="5">
        <v>90</v>
      </c>
      <c r="B3" s="6">
        <f>TRIMMEAN('10p_midLow'!$A$2:$A$928, 0.3)</f>
        <v>733.7741193219058</v>
      </c>
      <c r="C3" s="6">
        <f>TRIMMEAN('30p_midLow'!$A$2:$A$999, 0.3)</f>
        <v>770.47589775454151</v>
      </c>
      <c r="D3" s="6">
        <f>TRIMMEAN('60p_low'!$A$2:$A$999, 0.3)</f>
        <v>845.37841531526567</v>
      </c>
      <c r="F3" s="5">
        <v>90</v>
      </c>
      <c r="G3" s="6">
        <f>TRIMMEAN('10p_midLow'!$D$2:$D$928, 0.3)</f>
        <v>0.22357287817580124</v>
      </c>
      <c r="H3" s="6">
        <f>TRIMMEAN('30p_midLow'!$D$2:$D$999, 0.3)</f>
        <v>0.17304637550976179</v>
      </c>
      <c r="I3" s="6">
        <f>TRIMMEAN('60p_low'!$D$2:$D$999, 0.3)</f>
        <v>1.9434164792890667E-2</v>
      </c>
      <c r="K3" s="5">
        <v>90</v>
      </c>
      <c r="L3" s="6">
        <f>TRIMMEAN('10p_midLow'!$G$2:$G$928, 0.3)</f>
        <v>2.5098870370370369E-2</v>
      </c>
      <c r="M3" s="6">
        <f>TRIMMEAN('30p_midLow'!$G$2:$G$999, 0.3)</f>
        <v>0.17610300000000001</v>
      </c>
      <c r="N3" s="6">
        <f>TRIMMEAN('60p_low'!$G$2:$G$999, 0.3)</f>
        <v>0.50641814814814812</v>
      </c>
      <c r="P3" s="5">
        <v>90</v>
      </c>
      <c r="Q3" s="6">
        <f>TRIMMEAN('10p_midLow'!$J$2:$J$928, 0.3)</f>
        <v>31038.363988888887</v>
      </c>
      <c r="R3" s="6">
        <f>TRIMMEAN('30p_midLow'!$J$2:$J$999, 0.3)</f>
        <v>21670.766311111111</v>
      </c>
      <c r="S3" s="6">
        <f>TRIMMEAN('60p_low'!$J$2:$J$999, 0.3)</f>
        <v>7936.1097444444449</v>
      </c>
    </row>
    <row r="4" spans="1:19" x14ac:dyDescent="0.25">
      <c r="A4" s="5">
        <v>120</v>
      </c>
      <c r="B4" s="6">
        <f>TRIMMEAN('10p_midHigh'!$A$2:$A$857, 0.3)</f>
        <v>553.55119426279691</v>
      </c>
      <c r="C4" s="6">
        <f>TRIMMEAN('30p_midHigh'!$A$2:$A$999, 0.3)</f>
        <v>618.61999772303443</v>
      </c>
      <c r="D4" s="6">
        <f>TRIMMEAN('60p_midHigh'!$A$2:$A$999, 0.3)</f>
        <v>693.9468399681582</v>
      </c>
      <c r="F4" s="5">
        <v>120</v>
      </c>
      <c r="G4" s="6">
        <f>TRIMMEAN('10p_midHigh'!$D$2:$D$857, 0.3)</f>
        <v>0.31285489633032543</v>
      </c>
      <c r="H4" s="6">
        <f>TRIMMEAN('30p_midHigh'!$D$2:$D$999, 0.3)</f>
        <v>0.28228762951490072</v>
      </c>
      <c r="I4" s="6">
        <f>TRIMMEAN('60p_midHigh'!$D$2:$D$999, 0.3)</f>
        <v>0.26296355788308762</v>
      </c>
      <c r="K4" s="5">
        <v>120</v>
      </c>
      <c r="L4" s="6">
        <f>TRIMMEAN('10p_midHigh'!$G$2:$G$857, 0.3)</f>
        <v>2.9639074074074075E-2</v>
      </c>
      <c r="M4" s="6">
        <f>TRIMMEAN('30p_midHigh'!$G$2:$G$999, 0.3)</f>
        <v>0.13233612962962965</v>
      </c>
      <c r="N4" s="6">
        <f>TRIMMEAN('60p_midHigh'!$G$2:$G$999, 0.3)</f>
        <v>0.24525135185185185</v>
      </c>
      <c r="P4" s="5">
        <v>120</v>
      </c>
      <c r="Q4" s="6">
        <f>TRIMMEAN('10p_midHigh'!$J$2:$J$857, 0.3)</f>
        <v>31447.01778888889</v>
      </c>
      <c r="R4" s="6">
        <f>TRIMMEAN('30p_midHigh'!$J$2:$J$999, 0.3)</f>
        <v>24416.244788888886</v>
      </c>
      <c r="S4" s="6">
        <f>TRIMMEAN('60p_midHigh'!$J$2:$J$999, 0.3)</f>
        <v>14019.894533333336</v>
      </c>
    </row>
    <row r="5" spans="1:19" x14ac:dyDescent="0.25">
      <c r="A5" s="5">
        <v>150</v>
      </c>
      <c r="B5" s="6">
        <f>TRIMMEAN('10p_high'!$A$2:$A$980, 0.3)</f>
        <v>448.94573710355081</v>
      </c>
      <c r="C5" s="6">
        <f>TRIMMEAN('30p_high'!$A$2:$A$999, 0.3)</f>
        <v>512.67017581000187</v>
      </c>
      <c r="D5" s="6">
        <f>TRIMMEAN('60p_high'!$A$2:$A$965, 0.3)</f>
        <v>635.2368282171534</v>
      </c>
      <c r="F5" s="5">
        <v>150</v>
      </c>
      <c r="G5" s="6">
        <f>TRIMMEAN('10p_high'!$D$2:$D$980, 0.3)</f>
        <v>0.38714338299445095</v>
      </c>
      <c r="H5" s="6">
        <f>TRIMMEAN('30p_high'!$D$2:$D$999, 0.3)</f>
        <v>0.35012975690570658</v>
      </c>
      <c r="I5" s="6">
        <f>TRIMMEAN('60p_high'!$D$2:$D$965, 0.3)</f>
        <v>0.35313685282545454</v>
      </c>
      <c r="K5" s="5">
        <v>150</v>
      </c>
      <c r="L5" s="6">
        <f>TRIMMEAN('10p_high'!$G$2:$G$980, 0.3)</f>
        <v>2.9195277777777778E-2</v>
      </c>
      <c r="M5" s="6">
        <f>TRIMMEAN('30p_high'!$G$2:$G$999, 0.3)</f>
        <v>0.1100229814814815</v>
      </c>
      <c r="N5" s="6">
        <f>TRIMMEAN('60p_high'!$G$2:$G$965, 0.3)</f>
        <v>0.21323033333333336</v>
      </c>
      <c r="P5" s="5">
        <v>150</v>
      </c>
      <c r="Q5" s="6">
        <f>TRIMMEAN('10p_high'!$J$2:$J$980, 0.3)</f>
        <v>32189.078622222223</v>
      </c>
      <c r="R5" s="6">
        <f>TRIMMEAN('30p_high'!$J$2:$J$999, 0.3)</f>
        <v>24567.484622222222</v>
      </c>
      <c r="S5" s="6">
        <f>TRIMMEAN('60p_high'!$J$2:$J$965, 0.3)</f>
        <v>14574.081011111113</v>
      </c>
    </row>
    <row r="7" spans="1:19" x14ac:dyDescent="0.25">
      <c r="A7" s="7" t="s">
        <v>1</v>
      </c>
      <c r="B7" s="2">
        <v>10</v>
      </c>
      <c r="C7" s="2">
        <v>30</v>
      </c>
      <c r="D7" s="2">
        <v>60</v>
      </c>
      <c r="F7" s="7" t="s">
        <v>4</v>
      </c>
      <c r="G7" s="3">
        <v>10</v>
      </c>
      <c r="H7" s="3">
        <v>30</v>
      </c>
      <c r="I7" s="3">
        <v>60</v>
      </c>
      <c r="K7" s="7" t="s">
        <v>7</v>
      </c>
      <c r="L7" s="4">
        <v>10</v>
      </c>
      <c r="M7" s="4">
        <v>30</v>
      </c>
      <c r="N7" s="4">
        <v>60</v>
      </c>
      <c r="P7" s="7" t="s">
        <v>13</v>
      </c>
      <c r="Q7" s="8">
        <v>10</v>
      </c>
      <c r="R7" s="8">
        <v>30</v>
      </c>
      <c r="S7" s="8">
        <v>60</v>
      </c>
    </row>
    <row r="8" spans="1:19" x14ac:dyDescent="0.25">
      <c r="A8" s="5">
        <v>60</v>
      </c>
      <c r="B8" s="6">
        <f>TRIMMEAN('10p_low'!$B$2:$B$451, 0.3)</f>
        <v>992.200646080463</v>
      </c>
      <c r="C8" s="6">
        <f>TRIMMEAN('30p_low'!$B$2:$B$999, 0.3)</f>
        <v>945.32092137513268</v>
      </c>
      <c r="D8" s="6">
        <f>TRIMMEAN('60p_midLow'!$B$2:$B$999, 0.3)</f>
        <v>628.01125963357561</v>
      </c>
      <c r="F8" s="5">
        <v>60</v>
      </c>
      <c r="G8" s="6">
        <f>TRIMMEAN('10p_low'!$E$2:$E$451, 0.3)</f>
        <v>7.2806607493263287E-2</v>
      </c>
      <c r="H8" s="6">
        <f>TRIMMEAN('30p_low'!$E$2:$E$999, 0.3)</f>
        <v>4.7435318419371132E-2</v>
      </c>
      <c r="I8" s="6">
        <f>TRIMMEAN('60p_midLow'!$E$2:$E$999, 0.3)</f>
        <v>0.2226332247844362</v>
      </c>
      <c r="K8" s="5">
        <v>60</v>
      </c>
      <c r="L8" s="6">
        <f>TRIMMEAN('10p_low'!$H$2:$H$451, 0.3)</f>
        <v>8.4432126485184125E-2</v>
      </c>
      <c r="M8" s="6">
        <f>TRIMMEAN('30p_low'!$H$2:$H$999, 0.3)</f>
        <v>0.42553408973068629</v>
      </c>
      <c r="N8" s="6">
        <f>TRIMMEAN('60p_midLow'!$H$2:$H$999, 0.3)</f>
        <v>0.54324166746938285</v>
      </c>
      <c r="P8" s="5">
        <v>60</v>
      </c>
      <c r="Q8" s="6">
        <f>TRIMMEAN('10p_low'!$K$2:$K$451, 0.3)</f>
        <v>22968.547377777777</v>
      </c>
      <c r="R8" s="6">
        <f>TRIMMEAN('30p_low'!$K$2:$K$999, 0.3)</f>
        <v>11086.22562222222</v>
      </c>
      <c r="S8" s="6">
        <f>TRIMMEAN('60p_midLow'!$K$2:$K$999, 0.3)</f>
        <v>8277.8134777777777</v>
      </c>
    </row>
    <row r="9" spans="1:19" x14ac:dyDescent="0.25">
      <c r="A9" s="5">
        <v>90</v>
      </c>
      <c r="B9" s="6">
        <f>TRIMMEAN('10p_midLow'!$B$2:$B$928, 0.3)</f>
        <v>712.69844998756741</v>
      </c>
      <c r="C9" s="6">
        <f>TRIMMEAN('30p_midLow'!$B$2:$B$999, 0.3)</f>
        <v>717.90955950755074</v>
      </c>
      <c r="D9" s="6">
        <f>TRIMMEAN('60p_low'!$B$2:$B$999, 0.3)</f>
        <v>847.45836783926779</v>
      </c>
      <c r="F9" s="5">
        <v>90</v>
      </c>
      <c r="G9" s="6">
        <f>TRIMMEAN('10p_midLow'!$E$2:$E$928, 0.3)</f>
        <v>0.22933419283074369</v>
      </c>
      <c r="H9" s="6">
        <f>TRIMMEAN('30p_midLow'!$E$2:$E$999, 0.3)</f>
        <v>0.1944270968715559</v>
      </c>
      <c r="I9" s="6">
        <f>TRIMMEAN('60p_low'!$E$2:$E$999, 0.3)</f>
        <v>4.800364364567912E-2</v>
      </c>
      <c r="K9" s="5">
        <v>90</v>
      </c>
      <c r="L9" s="6">
        <f>TRIMMEAN('10p_midLow'!$H$2:$H$928, 0.3)</f>
        <v>2.6223844555870537E-2</v>
      </c>
      <c r="M9" s="6">
        <f>TRIMMEAN('30p_midLow'!$H$2:$H$999, 0.3)</f>
        <v>0.22199822594173763</v>
      </c>
      <c r="N9" s="6">
        <f>TRIMMEAN('60p_low'!$H$2:$H$999, 0.3)</f>
        <v>0.83092953329894481</v>
      </c>
      <c r="P9" s="5">
        <v>90</v>
      </c>
      <c r="Q9" s="6">
        <f>TRIMMEAN('10p_midLow'!$K$2:$K$928, 0.3)</f>
        <v>29981.892411111108</v>
      </c>
      <c r="R9" s="6">
        <f>TRIMMEAN('30p_midLow'!$K$2:$K$999, 0.3)</f>
        <v>18695.078077777776</v>
      </c>
      <c r="S9" s="6">
        <f>TRIMMEAN('60p_low'!$K$2:$K$999, 0.3)</f>
        <v>2779.2971333333335</v>
      </c>
    </row>
    <row r="10" spans="1:19" x14ac:dyDescent="0.25">
      <c r="A10" s="5">
        <v>120</v>
      </c>
      <c r="B10" s="6">
        <f>TRIMMEAN('10p_midHigh'!$B$2:$B$857, 0.3)</f>
        <v>535.24105114079202</v>
      </c>
      <c r="C10" s="6">
        <f>TRIMMEAN('30p_midHigh'!$B$2:$B$999, 0.3)</f>
        <v>535.22568067276234</v>
      </c>
      <c r="D10" s="6">
        <f>TRIMMEAN('60p_midHigh'!$B$2:$B$999, 0.3)</f>
        <v>442.57239599109346</v>
      </c>
      <c r="F10" s="5">
        <v>120</v>
      </c>
      <c r="G10" s="6">
        <f>TRIMMEAN('10p_midHigh'!$E$2:$E$857, 0.3)</f>
        <v>0.31766504866325146</v>
      </c>
      <c r="H10" s="6">
        <f>TRIMMEAN('30p_midHigh'!$E$2:$E$999, 0.3)</f>
        <v>0.30227734490461011</v>
      </c>
      <c r="I10" s="6">
        <f>TRIMMEAN('60p_midHigh'!$E$2:$E$999, 0.3)</f>
        <v>0.31931835550360432</v>
      </c>
      <c r="K10" s="5">
        <v>120</v>
      </c>
      <c r="L10" s="6">
        <f>TRIMMEAN('10p_midHigh'!$H$2:$H$857, 0.3)</f>
        <v>3.142091853439568E-2</v>
      </c>
      <c r="M10" s="6">
        <f>TRIMMEAN('30p_midHigh'!$H$2:$H$999, 0.3)</f>
        <v>0.16460841491034711</v>
      </c>
      <c r="N10" s="6">
        <f>TRIMMEAN('60p_midHigh'!$H$2:$H$999, 0.3)</f>
        <v>0.44437371126978348</v>
      </c>
      <c r="P10" s="5">
        <v>120</v>
      </c>
      <c r="Q10" s="6">
        <f>TRIMMEAN('10p_midHigh'!$K$2:$K$857, 0.3)</f>
        <v>30488.672788888889</v>
      </c>
      <c r="R10" s="6">
        <f>TRIMMEAN('30p_midHigh'!$K$2:$K$999, 0.3)</f>
        <v>21869.694022222222</v>
      </c>
      <c r="S10" s="6">
        <f>TRIMMEAN('60p_midHigh'!$K$2:$K$999, 0.3)</f>
        <v>10082.679188888891</v>
      </c>
    </row>
    <row r="11" spans="1:19" x14ac:dyDescent="0.25">
      <c r="A11" s="5">
        <v>150</v>
      </c>
      <c r="B11" s="6">
        <f>TRIMMEAN('10p_high'!$B$2:$B$980, 0.3)</f>
        <v>431.15613981999809</v>
      </c>
      <c r="C11" s="6">
        <f>TRIMMEAN('30p_high'!$B$2:$B$999, 0.3)</f>
        <v>424.89758141731448</v>
      </c>
      <c r="D11" s="6">
        <f>TRIMMEAN('60p_high'!$B$2:$B$965, 0.3)</f>
        <v>407.97334836732483</v>
      </c>
      <c r="F11" s="5">
        <v>150</v>
      </c>
      <c r="G11" s="6">
        <f>TRIMMEAN('10p_high'!$E$2:$E$980, 0.3)</f>
        <v>0.39253846347951082</v>
      </c>
      <c r="H11" s="6">
        <f>TRIMMEAN('30p_high'!$E$2:$E$999, 0.3)</f>
        <v>0.36770520788846145</v>
      </c>
      <c r="I11" s="6">
        <f>TRIMMEAN('60p_high'!$E$2:$E$965, 0.3)</f>
        <v>0.40974997710855265</v>
      </c>
      <c r="K11" s="5">
        <v>150</v>
      </c>
      <c r="L11" s="6">
        <f>TRIMMEAN('10p_high'!$H$2:$H$980, 0.3)</f>
        <v>3.0989209209331924E-2</v>
      </c>
      <c r="M11" s="6">
        <f>TRIMMEAN('30p_high'!$H$2:$H$999, 0.3)</f>
        <v>0.14007096091281293</v>
      </c>
      <c r="N11" s="6">
        <f>TRIMMEAN('60p_high'!$H$2:$H$965, 0.3)</f>
        <v>0.387774491036179</v>
      </c>
      <c r="P11" s="5">
        <v>150</v>
      </c>
      <c r="Q11" s="6">
        <f>TRIMMEAN('10p_high'!$K$2:$K$980, 0.3)</f>
        <v>31342.207733333333</v>
      </c>
      <c r="R11" s="6">
        <f>TRIMMEAN('30p_high'!$K$2:$K$999, 0.3)</f>
        <v>22458.008377777776</v>
      </c>
      <c r="S11" s="6">
        <f>TRIMMEAN('60p_high'!$K$2:$K$965, 0.3)</f>
        <v>10958.535855555554</v>
      </c>
    </row>
    <row r="13" spans="1:19" x14ac:dyDescent="0.25">
      <c r="A13" s="7" t="s">
        <v>1</v>
      </c>
      <c r="B13" s="2">
        <v>10</v>
      </c>
      <c r="C13" s="2">
        <v>30</v>
      </c>
      <c r="D13" s="2">
        <v>60</v>
      </c>
      <c r="F13" s="7" t="s">
        <v>5</v>
      </c>
      <c r="G13" s="3">
        <v>10</v>
      </c>
      <c r="H13" s="3">
        <v>30</v>
      </c>
      <c r="I13" s="3">
        <v>60</v>
      </c>
      <c r="K13" s="7" t="s">
        <v>8</v>
      </c>
      <c r="L13" s="4">
        <v>10</v>
      </c>
      <c r="M13" s="4">
        <v>30</v>
      </c>
      <c r="N13" s="4">
        <v>60</v>
      </c>
      <c r="P13" s="7" t="s">
        <v>14</v>
      </c>
      <c r="Q13" s="8">
        <v>10</v>
      </c>
      <c r="R13" s="8">
        <v>30</v>
      </c>
      <c r="S13" s="8">
        <v>60</v>
      </c>
    </row>
    <row r="14" spans="1:19" x14ac:dyDescent="0.25">
      <c r="A14" s="5">
        <v>60</v>
      </c>
      <c r="B14" s="6">
        <f>TRIMMEAN('10p_low'!$C$2:$C$451, 0.3)</f>
        <v>1115.0786945538252</v>
      </c>
      <c r="C14" s="6">
        <f>TRIMMEAN('30p_low'!$C$2:$C$999, 0.3)</f>
        <v>1082.2111702828188</v>
      </c>
      <c r="D14" s="6">
        <f>TRIMMEAN('60p_midLow'!$C$2:$C$999, 0.3)</f>
        <v>1035.6316944567288</v>
      </c>
      <c r="F14" s="5">
        <v>60</v>
      </c>
      <c r="G14" s="6">
        <f>TRIMMEAN('10p_low'!$F$2:$F$451, 0.3)</f>
        <v>5.4752841504226504E-2</v>
      </c>
      <c r="H14" s="6">
        <f>TRIMMEAN('30p_low'!$F$2:$F$999, 0.3)</f>
        <v>1.770521113226263E-2</v>
      </c>
      <c r="I14" s="6">
        <f>TRIMMEAN('60p_midLow'!$F$2:$F$999, 0.3)</f>
        <v>1.1784382683238647E-2</v>
      </c>
      <c r="K14" s="5">
        <v>60</v>
      </c>
      <c r="L14" s="6">
        <f>TRIMMEAN('10p_low'!$I$2:$I$451, 0.3)</f>
        <v>1.3396808057233487E-2</v>
      </c>
      <c r="M14" s="6">
        <f>TRIMMEAN('30p_low'!$I$2:$I$999, 0.3)</f>
        <v>1.0541629506387134E-2</v>
      </c>
      <c r="N14" s="6">
        <f>TRIMMEAN('60p_midLow'!$I$2:$I$999, 0.3)</f>
        <v>3.9576994514830648E-3</v>
      </c>
      <c r="P14" s="5">
        <v>60</v>
      </c>
      <c r="Q14" s="6">
        <f>TRIMMEAN('10p_low'!$L$2:$L$451, 0.3)</f>
        <v>1333.8618999999999</v>
      </c>
      <c r="R14" s="6">
        <f>TRIMMEAN('30p_low'!$L$2:$L$999, 0.3)</f>
        <v>3256.4494777777782</v>
      </c>
      <c r="S14" s="6">
        <f>TRIMMEAN('60p_midLow'!$L$2:$L$999, 0.3)</f>
        <v>4266.5962222222224</v>
      </c>
    </row>
    <row r="15" spans="1:19" x14ac:dyDescent="0.25">
      <c r="A15" s="5">
        <v>90</v>
      </c>
      <c r="B15" s="6">
        <f>TRIMMEAN('10p_midLow'!$C$2:$C$928, 0.3)</f>
        <v>932.05821011255716</v>
      </c>
      <c r="C15" s="6">
        <f>TRIMMEAN('30p_midLow'!$C$2:$C$999, 0.3)</f>
        <v>1026.7536470052935</v>
      </c>
      <c r="D15" s="6">
        <f>TRIMMEAN('60p_low'!$C$2:$C$999, 0.3)</f>
        <v>1020.9206305634785</v>
      </c>
      <c r="F15" s="5">
        <v>90</v>
      </c>
      <c r="G15" s="6">
        <f>TRIMMEAN('10p_midLow'!$F$2:$F$928, 0.3)</f>
        <v>4.2871746610607837E-2</v>
      </c>
      <c r="H15" s="6">
        <f>TRIMMEAN('30p_midLow'!$F$2:$F$999, 0.3)</f>
        <v>1.5109009371144691E-2</v>
      </c>
      <c r="I15" s="6">
        <f>TRIMMEAN('60p_low'!$F$2:$F$999, 0.3)</f>
        <v>3.0704453290020793E-3</v>
      </c>
      <c r="K15" s="5">
        <v>90</v>
      </c>
      <c r="L15" s="6">
        <f>TRIMMEAN('10p_midLow'!$I$2:$I$928, 0.3)</f>
        <v>6.9867905809566557E-3</v>
      </c>
      <c r="M15" s="6">
        <f>TRIMMEAN('30p_midLow'!$I$2:$I$999, 0.3)</f>
        <v>4.7402752579717789E-3</v>
      </c>
      <c r="N15" s="6">
        <f>TRIMMEAN('60p_low'!$I$2:$I$999, 0.3)</f>
        <v>7.6340292363768544E-3</v>
      </c>
      <c r="P15" s="5">
        <v>90</v>
      </c>
      <c r="Q15" s="6">
        <f>TRIMMEAN('10p_midLow'!$L$2:$L$928, 0.3)</f>
        <v>1056.4715777777778</v>
      </c>
      <c r="R15" s="6">
        <f>TRIMMEAN('30p_midLow'!$L$2:$L$999, 0.3)</f>
        <v>2975.6882333333333</v>
      </c>
      <c r="S15" s="6">
        <f>TRIMMEAN('60p_low'!$L$2:$L$999, 0.3)</f>
        <v>5156.8126111111105</v>
      </c>
    </row>
    <row r="16" spans="1:19" x14ac:dyDescent="0.25">
      <c r="A16" s="5">
        <v>120</v>
      </c>
      <c r="B16" s="6">
        <f>TRIMMEAN('10p_midHigh'!$C$2:$C$857, 0.3)</f>
        <v>726.07420871100055</v>
      </c>
      <c r="C16" s="6">
        <f>TRIMMEAN('30p_midHigh'!$C$2:$C$999, 0.3)</f>
        <v>892.43555098784191</v>
      </c>
      <c r="D16" s="6">
        <f>TRIMMEAN('60p_midHigh'!$C$2:$C$999, 0.3)</f>
        <v>954.43840929909925</v>
      </c>
      <c r="F16" s="5">
        <v>120</v>
      </c>
      <c r="G16" s="6">
        <f>TRIMMEAN('10p_midHigh'!$F$2:$F$857, 0.3)</f>
        <v>0.12753217258318558</v>
      </c>
      <c r="H16" s="6">
        <f>TRIMMEAN('30p_midHigh'!$F$2:$F$999, 0.3)</f>
        <v>2.6906778395063093E-2</v>
      </c>
      <c r="I16" s="6">
        <f>TRIMMEAN('60p_midHigh'!$F$2:$F$999, 0.3)</f>
        <v>2.1399479108244239E-2</v>
      </c>
      <c r="K16" s="5">
        <v>120</v>
      </c>
      <c r="L16" s="6">
        <f>TRIMMEAN('10p_midHigh'!$I$2:$I$857, 0.3)</f>
        <v>5.4960913515007979E-3</v>
      </c>
      <c r="M16" s="6">
        <f>TRIMMEAN('30p_midHigh'!$I$2:$I$999, 0.3)</f>
        <v>4.6876630502220747E-3</v>
      </c>
      <c r="N16" s="6">
        <f>TRIMMEAN('60p_midHigh'!$I$2:$I$999, 0.3)</f>
        <v>3.4657273729816647E-3</v>
      </c>
      <c r="P16" s="5">
        <v>120</v>
      </c>
      <c r="Q16" s="6">
        <f>TRIMMEAN('10p_midHigh'!$L$2:$L$857, 0.3)</f>
        <v>958.34500000000003</v>
      </c>
      <c r="R16" s="6">
        <f>TRIMMEAN('30p_midHigh'!$L$2:$L$999, 0.3)</f>
        <v>2546.5507666666663</v>
      </c>
      <c r="S16" s="6">
        <f>TRIMMEAN('60p_midHigh'!$L$2:$L$999, 0.3)</f>
        <v>3937.2153444444443</v>
      </c>
    </row>
    <row r="17" spans="1:19" x14ac:dyDescent="0.25">
      <c r="A17" s="5">
        <v>150</v>
      </c>
      <c r="B17" s="6">
        <f>TRIMMEAN('10p_high'!$C$2:$C$980, 0.3)</f>
        <v>637.00263079200886</v>
      </c>
      <c r="C17" s="6">
        <f>TRIMMEAN('30p_high'!$C$2:$C$999, 0.3)</f>
        <v>766.2103349006361</v>
      </c>
      <c r="D17" s="6">
        <f>TRIMMEAN('60p_high'!$C$2:$C$965, 0.3)</f>
        <v>913.34324934447204</v>
      </c>
      <c r="F17" s="5">
        <v>150</v>
      </c>
      <c r="G17" s="6">
        <f>TRIMMEAN('10p_high'!$F$2:$F$980, 0.3)</f>
        <v>0.10873216526737965</v>
      </c>
      <c r="H17" s="6">
        <f>TRIMMEAN('30p_high'!$F$2:$F$999, 0.3)</f>
        <v>4.0534628550761717E-2</v>
      </c>
      <c r="I17" s="6">
        <f>TRIMMEAN('60p_high'!$F$2:$F$965, 0.3)</f>
        <v>1.8604270095348457E-2</v>
      </c>
      <c r="K17" s="5">
        <v>150</v>
      </c>
      <c r="L17" s="6">
        <f>TRIMMEAN('10p_high'!$I$2:$I$980, 0.3)</f>
        <v>3.469017103268658E-3</v>
      </c>
      <c r="M17" s="6">
        <f>TRIMMEAN('30p_high'!$I$2:$I$999, 0.3)</f>
        <v>3.3223569159832873E-3</v>
      </c>
      <c r="N17" s="6">
        <f>TRIMMEAN('60p_high'!$I$2:$I$965, 0.3)</f>
        <v>3.6775355890657857E-3</v>
      </c>
      <c r="P17" s="5">
        <v>150</v>
      </c>
      <c r="Q17" s="6">
        <f>TRIMMEAN('10p_high'!$L$2:$L$980, 0.3)</f>
        <v>846.870888888889</v>
      </c>
      <c r="R17" s="6">
        <f>TRIMMEAN('30p_high'!$L$2:$L$999, 0.3)</f>
        <v>2109.4762444444445</v>
      </c>
      <c r="S17" s="6">
        <f>TRIMMEAN('60p_high'!$L$2:$L$965, 0.3)</f>
        <v>3615.5451555555555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="85" zoomScaleNormal="85"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723.99861709380855</v>
      </c>
      <c r="B2">
        <v>686.64827032048879</v>
      </c>
      <c r="C2">
        <v>1008.086530133114</v>
      </c>
      <c r="D2">
        <v>0.22257127595646661</v>
      </c>
      <c r="E2">
        <v>0.2291788846188344</v>
      </c>
      <c r="F2">
        <v>2.453222453222453E-2</v>
      </c>
      <c r="G2">
        <v>5.053733333333333E-2</v>
      </c>
      <c r="H2">
        <v>5.2725208981165089E-2</v>
      </c>
      <c r="I2">
        <v>1.6250456370938301E-2</v>
      </c>
      <c r="J2">
        <v>29705.299111111111</v>
      </c>
      <c r="K2">
        <v>28551.85022222222</v>
      </c>
      <c r="L2">
        <v>1153.4488888888891</v>
      </c>
    </row>
    <row r="3" spans="1:12" x14ac:dyDescent="0.25">
      <c r="A3">
        <v>717.66115591370112</v>
      </c>
      <c r="B3">
        <v>674.43468287212954</v>
      </c>
      <c r="C3">
        <v>983.52630929106863</v>
      </c>
      <c r="D3">
        <v>0.2302204677683605</v>
      </c>
      <c r="E3">
        <v>0.23738624620820689</v>
      </c>
      <c r="F3">
        <v>1.6982071713147411E-2</v>
      </c>
      <c r="G3">
        <v>3.2869481481481479E-2</v>
      </c>
      <c r="H3">
        <v>3.4747255555227959E-2</v>
      </c>
      <c r="I3">
        <v>2.2881951094937108E-3</v>
      </c>
      <c r="J3">
        <v>30872.065644444439</v>
      </c>
      <c r="K3">
        <v>29659.421733333329</v>
      </c>
      <c r="L3">
        <v>1212.643911111111</v>
      </c>
    </row>
    <row r="4" spans="1:12" x14ac:dyDescent="0.25">
      <c r="A4" s="14">
        <v>744.9521962253425</v>
      </c>
      <c r="B4" s="14">
        <v>761.55041980400335</v>
      </c>
      <c r="C4" s="14">
        <v>765.86812195221603</v>
      </c>
      <c r="D4" s="14">
        <v>0.2090526965337863</v>
      </c>
      <c r="E4" s="14">
        <v>0.2131335854113818</v>
      </c>
      <c r="F4" s="14">
        <v>7.5551305130513058E-2</v>
      </c>
      <c r="G4" s="14">
        <v>4.6854814814814806E-3</v>
      </c>
      <c r="H4" s="14">
        <v>4.5753262577230324E-3</v>
      </c>
      <c r="I4" s="14">
        <v>6.5521422797089734E-3</v>
      </c>
      <c r="J4" s="14">
        <v>31814.703066666669</v>
      </c>
      <c r="K4" s="14">
        <v>30928.13857777778</v>
      </c>
      <c r="L4" s="14">
        <v>886.56448888888895</v>
      </c>
    </row>
    <row r="5" spans="1:12" x14ac:dyDescent="0.25">
      <c r="A5" s="14">
        <v>748.48450805477114</v>
      </c>
      <c r="B5" s="14">
        <v>728.16042695364774</v>
      </c>
      <c r="C5" s="14">
        <v>970.75187907382985</v>
      </c>
      <c r="D5" s="14">
        <v>0.23244707244459151</v>
      </c>
      <c r="E5" s="14">
        <v>0.2376380550845516</v>
      </c>
      <c r="F5" s="14">
        <v>5.4421385066546347E-2</v>
      </c>
      <c r="G5" s="14">
        <v>1.2303185185185179E-2</v>
      </c>
      <c r="H5" s="14">
        <v>1.284758742936608E-2</v>
      </c>
      <c r="I5" s="14">
        <v>2.856368563685637E-3</v>
      </c>
      <c r="J5" s="14">
        <v>31761.38813333333</v>
      </c>
      <c r="K5" s="14">
        <v>30788.159111111108</v>
      </c>
      <c r="L5" s="14">
        <v>973.22902222222217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555.69635795385511</v>
      </c>
      <c r="B2">
        <v>543.96142494091271</v>
      </c>
      <c r="C2">
        <v>728.14679059856076</v>
      </c>
      <c r="D2">
        <v>0.31982405254452623</v>
      </c>
      <c r="E2">
        <v>0.32422258431819068</v>
      </c>
      <c r="F2">
        <v>0.13500311785491581</v>
      </c>
      <c r="G2">
        <v>5.4011851851851851E-3</v>
      </c>
      <c r="H2">
        <v>5.6263840933444458E-3</v>
      </c>
      <c r="I2">
        <v>2.2500899703789832E-3</v>
      </c>
      <c r="J2">
        <v>32658.414799999999</v>
      </c>
      <c r="K2">
        <v>31759.01506666667</v>
      </c>
      <c r="L2">
        <v>899.3997333333333</v>
      </c>
    </row>
    <row r="3" spans="1:12" x14ac:dyDescent="0.25">
      <c r="A3">
        <v>549.18136377585336</v>
      </c>
      <c r="B3">
        <v>524.31184198792039</v>
      </c>
      <c r="C3">
        <v>721.61739090096023</v>
      </c>
      <c r="D3">
        <v>0.30900341455230879</v>
      </c>
      <c r="E3">
        <v>0.31475581177590062</v>
      </c>
      <c r="F3">
        <v>8.6029992107340178E-2</v>
      </c>
      <c r="G3">
        <v>4.1171259259259262E-2</v>
      </c>
      <c r="H3">
        <v>4.3723045240546862E-2</v>
      </c>
      <c r="I3">
        <v>5.3818463753668938E-3</v>
      </c>
      <c r="J3">
        <v>31352.8256</v>
      </c>
      <c r="K3">
        <v>30333.353377777781</v>
      </c>
      <c r="L3">
        <v>1019.4722222222219</v>
      </c>
    </row>
    <row r="4" spans="1:12" x14ac:dyDescent="0.25">
      <c r="A4" s="15">
        <v>545.73510684337577</v>
      </c>
      <c r="B4" s="15">
        <v>543.91751063641243</v>
      </c>
      <c r="C4" s="15">
        <v>660.21589046532745</v>
      </c>
      <c r="D4" s="15">
        <v>0.32360189884936602</v>
      </c>
      <c r="E4" s="15">
        <v>0.32643653127155248</v>
      </c>
      <c r="F4" s="15">
        <v>0.2140618681763041</v>
      </c>
      <c r="G4" s="15">
        <v>2.0433629629629631E-2</v>
      </c>
      <c r="H4" s="15">
        <v>2.1037350853887669E-2</v>
      </c>
      <c r="I4" s="15">
        <v>1.251123956326269E-2</v>
      </c>
      <c r="J4" s="15">
        <v>31206.008266666671</v>
      </c>
      <c r="K4" s="15">
        <v>30377.973688888891</v>
      </c>
      <c r="L4" s="15">
        <v>828.03457777777783</v>
      </c>
    </row>
    <row r="5" spans="1:12" x14ac:dyDescent="0.25">
      <c r="A5" s="15">
        <v>563.5919484781034</v>
      </c>
      <c r="B5" s="15">
        <v>528.77342699792302</v>
      </c>
      <c r="C5" s="15">
        <v>794.316762879154</v>
      </c>
      <c r="D5" s="15">
        <v>0.29899021937510067</v>
      </c>
      <c r="E5" s="15">
        <v>0.30524526728736201</v>
      </c>
      <c r="F5" s="15">
        <v>7.5033712194182242E-2</v>
      </c>
      <c r="G5" s="15">
        <v>5.155022222222222E-2</v>
      </c>
      <c r="H5" s="15">
        <v>5.5296893949803742E-2</v>
      </c>
      <c r="I5" s="15">
        <v>1.8411894969946219E-3</v>
      </c>
      <c r="J5" s="15">
        <v>30570.822488888891</v>
      </c>
      <c r="K5" s="15">
        <v>29484.349022222221</v>
      </c>
      <c r="L5" s="15">
        <v>1086.473466666667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448.20222927573769</v>
      </c>
      <c r="B2">
        <v>436.67247056856922</v>
      </c>
      <c r="C2">
        <v>687.3653133151256</v>
      </c>
      <c r="D2">
        <v>0.39022694339269848</v>
      </c>
      <c r="E2">
        <v>0.39578026205454903</v>
      </c>
      <c r="F2">
        <v>0.1161895360315893</v>
      </c>
      <c r="G2">
        <v>2.9635703703703699E-2</v>
      </c>
      <c r="H2">
        <v>3.1522340091245743E-2</v>
      </c>
      <c r="I2">
        <v>4.10553100308022E-3</v>
      </c>
      <c r="J2">
        <v>31955.522533333329</v>
      </c>
      <c r="K2">
        <v>31022.733866666669</v>
      </c>
      <c r="L2">
        <v>932.7886666666667</v>
      </c>
    </row>
    <row r="3" spans="1:12" x14ac:dyDescent="0.25">
      <c r="A3">
        <v>434.23389567469718</v>
      </c>
      <c r="B3">
        <v>425.23071151917759</v>
      </c>
      <c r="C3">
        <v>567.90207473003989</v>
      </c>
      <c r="D3">
        <v>0.37651455471226819</v>
      </c>
      <c r="E3">
        <v>0.38106064461574002</v>
      </c>
      <c r="F3">
        <v>0.13449832073887491</v>
      </c>
      <c r="G3">
        <v>1.197244444444445E-2</v>
      </c>
      <c r="H3">
        <v>1.252366812850708E-2</v>
      </c>
      <c r="I3">
        <v>4.202801867911941E-3</v>
      </c>
      <c r="J3">
        <v>32791.795599999998</v>
      </c>
      <c r="K3">
        <v>32024.72688888889</v>
      </c>
      <c r="L3">
        <v>767.06871111111116</v>
      </c>
    </row>
    <row r="4" spans="1:12" x14ac:dyDescent="0.25">
      <c r="A4" s="16">
        <v>457.50004046877041</v>
      </c>
      <c r="B4" s="16">
        <v>437.72859709143597</v>
      </c>
      <c r="C4" s="16">
        <v>652.96520500467159</v>
      </c>
      <c r="D4" s="16">
        <v>0.38796984019806441</v>
      </c>
      <c r="E4" s="16">
        <v>0.39393230539883672</v>
      </c>
      <c r="F4" s="16">
        <v>0.1137323297227832</v>
      </c>
      <c r="G4" s="16">
        <v>4.4851555555555547E-2</v>
      </c>
      <c r="H4" s="16">
        <v>4.771547044123281E-2</v>
      </c>
      <c r="I4" s="16">
        <v>4.9862349961457986E-3</v>
      </c>
      <c r="J4" s="16">
        <v>31607.173466666671</v>
      </c>
      <c r="K4" s="16">
        <v>30668.63724444445</v>
      </c>
      <c r="L4" s="16">
        <v>938.53622222222225</v>
      </c>
    </row>
    <row r="5" spans="1:12" x14ac:dyDescent="0.25">
      <c r="A5" s="16">
        <v>455.84678299499802</v>
      </c>
      <c r="B5" s="16">
        <v>424.99278010080951</v>
      </c>
      <c r="C5" s="16">
        <v>639.77793011819813</v>
      </c>
      <c r="D5" s="16">
        <v>0.39386219367477249</v>
      </c>
      <c r="E5" s="16">
        <v>0.39938064184891731</v>
      </c>
      <c r="F5" s="16">
        <v>7.0508474576271185E-2</v>
      </c>
      <c r="G5" s="16">
        <v>3.0321407407407411E-2</v>
      </c>
      <c r="H5" s="16">
        <v>3.2195358176342052E-2</v>
      </c>
      <c r="I5" s="16">
        <v>5.815005459366714E-4</v>
      </c>
      <c r="J5" s="16">
        <v>32401.822888888892</v>
      </c>
      <c r="K5" s="16">
        <v>31652.732933333329</v>
      </c>
      <c r="L5" s="16">
        <v>749.08995555555555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1008.65590188826</v>
      </c>
      <c r="B2">
        <v>996.20084328288044</v>
      </c>
      <c r="C2">
        <v>1213.824392453165</v>
      </c>
      <c r="D2">
        <v>3.6659529678475682E-2</v>
      </c>
      <c r="E2">
        <v>4.5195113914517041E-2</v>
      </c>
      <c r="F2">
        <v>8.9846743295019151E-3</v>
      </c>
      <c r="G2">
        <v>0.29001066666666669</v>
      </c>
      <c r="H2">
        <v>0.37198256299155169</v>
      </c>
      <c r="I2">
        <v>8.3204072704132371E-3</v>
      </c>
      <c r="J2">
        <v>15113.95195555556</v>
      </c>
      <c r="K2">
        <v>11630.980799999999</v>
      </c>
      <c r="L2">
        <v>3482.971155555555</v>
      </c>
    </row>
    <row r="3" spans="1:12" x14ac:dyDescent="0.25">
      <c r="A3">
        <v>897.33967955380501</v>
      </c>
      <c r="B3">
        <v>1049.810837412417</v>
      </c>
      <c r="C3">
        <v>1024.5134135505359</v>
      </c>
      <c r="D3">
        <v>3.0154465504431811E-2</v>
      </c>
      <c r="E3">
        <v>3.6724534946722051E-2</v>
      </c>
      <c r="F3">
        <v>8.7428065515714921E-3</v>
      </c>
      <c r="G3">
        <v>0.35065014814814821</v>
      </c>
      <c r="H3">
        <v>0.42960620002190819</v>
      </c>
      <c r="I3">
        <v>1.0512306429130629E-2</v>
      </c>
      <c r="J3">
        <v>14994.91497777778</v>
      </c>
      <c r="K3">
        <v>11862.56982222222</v>
      </c>
      <c r="L3">
        <v>3132.3451555555562</v>
      </c>
    </row>
    <row r="4" spans="1:12" x14ac:dyDescent="0.25">
      <c r="A4" s="17">
        <v>867.99046964956233</v>
      </c>
      <c r="B4" s="17">
        <v>870.8322941226636</v>
      </c>
      <c r="C4" s="17">
        <v>1067.7108856253519</v>
      </c>
      <c r="D4" s="17">
        <v>3.2254135796204203E-2</v>
      </c>
      <c r="E4" s="17">
        <v>2.9773118191498079E-2</v>
      </c>
      <c r="F4" s="17">
        <v>3.9535252597351099E-2</v>
      </c>
      <c r="G4" s="17">
        <v>0.39510296296296299</v>
      </c>
      <c r="H4" s="17">
        <v>0.49668559913772897</v>
      </c>
      <c r="I4" s="17">
        <v>1.153387153387153E-2</v>
      </c>
      <c r="J4" s="17">
        <v>12651.31271111111</v>
      </c>
      <c r="K4" s="17">
        <v>9670.8886666666658</v>
      </c>
      <c r="L4" s="17">
        <v>2980.424044444444</v>
      </c>
    </row>
    <row r="5" spans="1:12" x14ac:dyDescent="0.25">
      <c r="A5" s="17">
        <v>875.69405374893063</v>
      </c>
      <c r="B5" s="17">
        <v>864.43971068257008</v>
      </c>
      <c r="C5" s="17">
        <v>1022.795989502222</v>
      </c>
      <c r="D5" s="17">
        <v>6.2016910250784762E-2</v>
      </c>
      <c r="E5" s="17">
        <v>7.8048506624747355E-2</v>
      </c>
      <c r="F5" s="17">
        <v>1.355811105062602E-2</v>
      </c>
      <c r="G5" s="17">
        <v>0.32540133333333332</v>
      </c>
      <c r="H5" s="17">
        <v>0.40386199677155632</v>
      </c>
      <c r="I5" s="17">
        <v>1.1799932792133139E-2</v>
      </c>
      <c r="J5" s="17">
        <v>14610.520755555561</v>
      </c>
      <c r="K5" s="17">
        <v>11180.4632</v>
      </c>
      <c r="L5" s="17">
        <v>3430.0575555555561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774.03556801736499</v>
      </c>
      <c r="B2">
        <v>705.96193571943775</v>
      </c>
      <c r="C2">
        <v>1057.6271002827841</v>
      </c>
      <c r="D2">
        <v>0.17937532554505539</v>
      </c>
      <c r="E2">
        <v>0.20017617782982369</v>
      </c>
      <c r="F2">
        <v>1.1813186813186809E-2</v>
      </c>
      <c r="G2">
        <v>0.13465244444444441</v>
      </c>
      <c r="H2">
        <v>0.17161659268969809</v>
      </c>
      <c r="I2">
        <v>3.7300201254095769E-3</v>
      </c>
      <c r="J2">
        <v>22405.204755555551</v>
      </c>
      <c r="K2">
        <v>19460.954755555551</v>
      </c>
      <c r="L2">
        <v>2944.25</v>
      </c>
    </row>
    <row r="3" spans="1:12" x14ac:dyDescent="0.25">
      <c r="A3">
        <v>740.47896627681268</v>
      </c>
      <c r="B3">
        <v>675.9978018392153</v>
      </c>
      <c r="C3">
        <v>1025.723933439559</v>
      </c>
      <c r="D3">
        <v>0.1832096952234841</v>
      </c>
      <c r="E3">
        <v>0.2059789855458958</v>
      </c>
      <c r="F3">
        <v>2.0993821981542211E-2</v>
      </c>
      <c r="G3">
        <v>0.17333044444444451</v>
      </c>
      <c r="H3">
        <v>0.22122711079740581</v>
      </c>
      <c r="I3">
        <v>4.2339454480696433E-3</v>
      </c>
      <c r="J3">
        <v>22153.914755555561</v>
      </c>
      <c r="K3">
        <v>18996.951644444449</v>
      </c>
      <c r="L3">
        <v>3156.9631111111112</v>
      </c>
    </row>
    <row r="4" spans="1:12" x14ac:dyDescent="0.25">
      <c r="A4" s="18">
        <v>768.12252767786515</v>
      </c>
      <c r="B4" s="18">
        <v>740.05788614610799</v>
      </c>
      <c r="C4" s="18">
        <v>1014.9179375441209</v>
      </c>
      <c r="D4" s="18">
        <v>0.16791895146442681</v>
      </c>
      <c r="E4" s="18">
        <v>0.1919909709126236</v>
      </c>
      <c r="F4" s="18">
        <v>5.7708638925345482E-3</v>
      </c>
      <c r="G4" s="18">
        <v>0.22808081481481479</v>
      </c>
      <c r="H4" s="18">
        <v>0.28509921189424853</v>
      </c>
      <c r="I4" s="18">
        <v>6.6531216025949493E-3</v>
      </c>
      <c r="J4" s="18">
        <v>20682.56128888889</v>
      </c>
      <c r="K4" s="18">
        <v>17681.831777777781</v>
      </c>
      <c r="L4" s="18">
        <v>3000.7295111111112</v>
      </c>
    </row>
    <row r="5" spans="1:12" x14ac:dyDescent="0.25">
      <c r="A5" s="18">
        <v>799.2665290461232</v>
      </c>
      <c r="B5" s="18">
        <v>749.62061432544147</v>
      </c>
      <c r="C5" s="18">
        <v>1008.74561675471</v>
      </c>
      <c r="D5" s="18">
        <v>0.16168152980608089</v>
      </c>
      <c r="E5" s="18">
        <v>0.17956225319788049</v>
      </c>
      <c r="F5" s="18">
        <v>2.1858164797315199E-2</v>
      </c>
      <c r="G5" s="18">
        <v>0.1683482962962963</v>
      </c>
      <c r="H5" s="18">
        <v>0.2100499883855981</v>
      </c>
      <c r="I5" s="18">
        <v>4.3440138558129464E-3</v>
      </c>
      <c r="J5" s="18">
        <v>21441.38444444444</v>
      </c>
      <c r="K5" s="18">
        <v>18640.574133333332</v>
      </c>
      <c r="L5" s="18">
        <v>2800.8103111111109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K20" sqref="K20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623.88255400112246</v>
      </c>
      <c r="B2">
        <v>527.2134295204246</v>
      </c>
      <c r="C2">
        <v>945.35272795191315</v>
      </c>
      <c r="D2">
        <v>0.28097269399899938</v>
      </c>
      <c r="E2">
        <v>0.30172469236376109</v>
      </c>
      <c r="F2">
        <v>3.8508301190675831E-2</v>
      </c>
      <c r="G2">
        <v>0.15246740740740741</v>
      </c>
      <c r="H2">
        <v>0.1929352101258186</v>
      </c>
      <c r="I2">
        <v>3.956909691894021E-3</v>
      </c>
      <c r="J2">
        <v>23559.250933333329</v>
      </c>
      <c r="K2">
        <v>20794.944222222221</v>
      </c>
      <c r="L2">
        <v>2764.3067111111109</v>
      </c>
    </row>
    <row r="3" spans="1:12" x14ac:dyDescent="0.25">
      <c r="A3">
        <v>610.18272171061324</v>
      </c>
      <c r="B3">
        <v>525.00106077316889</v>
      </c>
      <c r="C3">
        <v>895.02187934033157</v>
      </c>
      <c r="D3">
        <v>0.29445421997385052</v>
      </c>
      <c r="E3">
        <v>0.31167169407414608</v>
      </c>
      <c r="F3">
        <v>1.5685964357270911E-2</v>
      </c>
      <c r="G3">
        <v>9.5269851851851856E-2</v>
      </c>
      <c r="H3">
        <v>0.118099935215565</v>
      </c>
      <c r="I3">
        <v>5.2955981675629673E-3</v>
      </c>
      <c r="J3">
        <v>25167.425377777781</v>
      </c>
      <c r="K3">
        <v>22977.42146666667</v>
      </c>
      <c r="L3">
        <v>2190.0039111111109</v>
      </c>
    </row>
    <row r="4" spans="1:12" x14ac:dyDescent="0.25">
      <c r="A4" s="19">
        <v>642.90246144389039</v>
      </c>
      <c r="B4" s="19">
        <v>534.23721218982405</v>
      </c>
      <c r="C4" s="19">
        <v>927.09832577914574</v>
      </c>
      <c r="D4" s="19">
        <v>0.27490090090090091</v>
      </c>
      <c r="E4" s="19">
        <v>0.294869889002152</v>
      </c>
      <c r="F4" s="19">
        <v>2.6700530035335689E-2</v>
      </c>
      <c r="G4" s="19">
        <v>0.13726355555555561</v>
      </c>
      <c r="H4" s="19">
        <v>0.16896898632700949</v>
      </c>
      <c r="I4" s="19">
        <v>4.3416065882084746E-3</v>
      </c>
      <c r="J4" s="19">
        <v>24544.93293333333</v>
      </c>
      <c r="K4" s="19">
        <v>21946.269466666668</v>
      </c>
      <c r="L4" s="19">
        <v>2598.6634666666669</v>
      </c>
    </row>
    <row r="5" spans="1:12" x14ac:dyDescent="0.25">
      <c r="A5" s="19">
        <v>597.51225373651175</v>
      </c>
      <c r="B5" s="19">
        <v>554.45102020763215</v>
      </c>
      <c r="C5" s="19">
        <v>802.2692708799774</v>
      </c>
      <c r="D5" s="19">
        <v>0.27882270318585201</v>
      </c>
      <c r="E5" s="19">
        <v>0.30084310417838128</v>
      </c>
      <c r="F5" s="19">
        <v>2.6732317996969939E-2</v>
      </c>
      <c r="G5" s="19">
        <v>0.1443437037037037</v>
      </c>
      <c r="H5" s="19">
        <v>0.17842952797299541</v>
      </c>
      <c r="I5" s="19">
        <v>5.1565377532228358E-3</v>
      </c>
      <c r="J5" s="19">
        <v>24393.369911111109</v>
      </c>
      <c r="K5" s="19">
        <v>21760.140933333329</v>
      </c>
      <c r="L5" s="19">
        <v>2633.2289777777778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"/>
  <sheetViews>
    <sheetView workbookViewId="0">
      <selection activeCell="J22" sqref="J22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526.74663722020784</v>
      </c>
      <c r="B2">
        <v>432.0095769499008</v>
      </c>
      <c r="C2">
        <v>801.44436120118417</v>
      </c>
      <c r="D2">
        <v>0.30628066704668649</v>
      </c>
      <c r="E2">
        <v>0.3247171295275661</v>
      </c>
      <c r="F2">
        <v>2.7732610659439931E-2</v>
      </c>
      <c r="G2">
        <v>0.10124377777777779</v>
      </c>
      <c r="H2">
        <v>0.12964116270659551</v>
      </c>
      <c r="I2">
        <v>4.3639766987784608E-3</v>
      </c>
      <c r="J2">
        <v>24632.716</v>
      </c>
      <c r="K2">
        <v>22378.46031111111</v>
      </c>
      <c r="L2">
        <v>2254.2556888888889</v>
      </c>
    </row>
    <row r="3" spans="1:12" x14ac:dyDescent="0.25">
      <c r="A3">
        <v>462.17866064580397</v>
      </c>
      <c r="B3">
        <v>409.69597453763998</v>
      </c>
      <c r="C3">
        <v>687.1678903074087</v>
      </c>
      <c r="D3">
        <v>0.34037929526458288</v>
      </c>
      <c r="E3">
        <v>0.35493874839726258</v>
      </c>
      <c r="F3">
        <v>3.6847216227880883E-2</v>
      </c>
      <c r="G3">
        <v>9.8753037037037042E-2</v>
      </c>
      <c r="H3">
        <v>0.12562304709246269</v>
      </c>
      <c r="I3">
        <v>2.5151622658084569E-3</v>
      </c>
      <c r="J3">
        <v>25170.924711111111</v>
      </c>
      <c r="K3">
        <v>23412.794577777779</v>
      </c>
      <c r="L3">
        <v>1758.1301333333331</v>
      </c>
    </row>
    <row r="4" spans="1:12" x14ac:dyDescent="0.25">
      <c r="A4" s="20">
        <v>546.98581200565923</v>
      </c>
      <c r="B4" s="20">
        <v>449.27186787148128</v>
      </c>
      <c r="C4" s="20">
        <v>778.02973539830566</v>
      </c>
      <c r="D4" s="20">
        <v>0.34416396506241698</v>
      </c>
      <c r="E4" s="20">
        <v>0.36286671523091102</v>
      </c>
      <c r="F4" s="20">
        <v>1.4063498828041761E-2</v>
      </c>
      <c r="G4" s="20">
        <v>0.1299382222222222</v>
      </c>
      <c r="H4" s="20">
        <v>0.16342635419156201</v>
      </c>
      <c r="I4" s="20">
        <v>3.662519031868536E-3</v>
      </c>
      <c r="J4" s="20">
        <v>23497.643022222219</v>
      </c>
      <c r="K4" s="20">
        <v>21574.92413333333</v>
      </c>
      <c r="L4" s="20">
        <v>1922.7188888888891</v>
      </c>
    </row>
    <row r="5" spans="1:12" x14ac:dyDescent="0.25">
      <c r="A5" s="20">
        <v>514.76959336833659</v>
      </c>
      <c r="B5" s="20">
        <v>408.61290631023599</v>
      </c>
      <c r="C5" s="20">
        <v>798.19935269564587</v>
      </c>
      <c r="D5" s="20">
        <v>0.40969510024913991</v>
      </c>
      <c r="E5" s="20">
        <v>0.42829823839810599</v>
      </c>
      <c r="F5" s="20">
        <v>8.3495188487684294E-2</v>
      </c>
      <c r="G5" s="20">
        <v>0.1101568888888889</v>
      </c>
      <c r="H5" s="20">
        <v>0.14159327966063151</v>
      </c>
      <c r="I5" s="20">
        <v>2.747769667477697E-3</v>
      </c>
      <c r="J5" s="20">
        <v>24968.654755555559</v>
      </c>
      <c r="K5" s="20">
        <v>22465.85448888889</v>
      </c>
      <c r="L5" s="20">
        <v>2502.8002666666671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"/>
  <sheetViews>
    <sheetView workbookViewId="0">
      <selection activeCell="A4" sqref="A4:L5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3" width="14.7109375" style="1" customWidth="1"/>
    <col min="44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822.51113743883263</v>
      </c>
      <c r="B2">
        <v>823.48584708450551</v>
      </c>
      <c r="C2">
        <v>1008.7698268226929</v>
      </c>
      <c r="D2">
        <v>2.8070175438596488E-2</v>
      </c>
      <c r="E2">
        <v>6.9269955569174202E-2</v>
      </c>
      <c r="F2">
        <v>4.8328504086839943E-3</v>
      </c>
      <c r="G2">
        <v>0.51201370370370369</v>
      </c>
      <c r="H2">
        <v>0.82799057024683764</v>
      </c>
      <c r="I2">
        <v>8.4373429249959657E-3</v>
      </c>
      <c r="J2">
        <v>8240.6105777777775</v>
      </c>
      <c r="K2">
        <v>2888.5241333333329</v>
      </c>
      <c r="L2">
        <v>5352.0864444444442</v>
      </c>
    </row>
    <row r="3" spans="1:12" x14ac:dyDescent="0.25">
      <c r="A3">
        <v>878.72710896693104</v>
      </c>
      <c r="B3">
        <v>857.26763250705767</v>
      </c>
      <c r="C3">
        <v>1060.185243990785</v>
      </c>
      <c r="D3">
        <v>1.7734702733979459E-2</v>
      </c>
      <c r="E3">
        <v>3.7666174298375182E-2</v>
      </c>
      <c r="F3">
        <v>5.9265750392030253E-3</v>
      </c>
      <c r="G3">
        <v>0.50409688888888893</v>
      </c>
      <c r="H3">
        <v>0.83116259638128587</v>
      </c>
      <c r="I3">
        <v>7.37463047447302E-3</v>
      </c>
      <c r="J3">
        <v>7904.2313777777781</v>
      </c>
      <c r="K3">
        <v>2840.6252888888889</v>
      </c>
      <c r="L3">
        <v>5063.6060888888887</v>
      </c>
    </row>
    <row r="4" spans="1:12" x14ac:dyDescent="0.25">
      <c r="A4" s="21">
        <v>864.42273418332366</v>
      </c>
      <c r="B4" s="21">
        <v>807.92140108965009</v>
      </c>
      <c r="C4" s="21">
        <v>1027.4856202472199</v>
      </c>
      <c r="D4" s="21">
        <v>2.6431973974671778E-2</v>
      </c>
      <c r="E4" s="21">
        <v>6.8982198142414866E-2</v>
      </c>
      <c r="F4" s="21">
        <v>8.7249883666821776E-4</v>
      </c>
      <c r="G4" s="21">
        <v>0.47908466666666671</v>
      </c>
      <c r="H4" s="21">
        <v>0.81646752471411654</v>
      </c>
      <c r="I4" s="21">
        <v>6.8517471252549141E-3</v>
      </c>
      <c r="J4" s="21">
        <v>7748.0194222222226</v>
      </c>
      <c r="K4" s="21">
        <v>2821.2727111111112</v>
      </c>
      <c r="L4" s="21">
        <v>4926.7467111111109</v>
      </c>
    </row>
    <row r="5" spans="1:12" x14ac:dyDescent="0.25">
      <c r="A5" s="21">
        <v>815.85268067197501</v>
      </c>
      <c r="B5" s="21">
        <v>901.15859067585836</v>
      </c>
      <c r="C5" s="21">
        <v>987.24183119321663</v>
      </c>
      <c r="D5" s="21">
        <v>5.4998070243149361E-3</v>
      </c>
      <c r="E5" s="21">
        <v>1.6096246572752201E-2</v>
      </c>
      <c r="F5" s="21">
        <v>6.4985703145308037E-4</v>
      </c>
      <c r="G5" s="21">
        <v>0.53047733333333336</v>
      </c>
      <c r="H5" s="21">
        <v>0.84809744185353941</v>
      </c>
      <c r="I5" s="21">
        <v>7.8723964207835177E-3</v>
      </c>
      <c r="J5" s="21">
        <v>7851.5775999999996</v>
      </c>
      <c r="K5" s="21">
        <v>2566.7664</v>
      </c>
      <c r="L5" s="21">
        <v>5284.8112000000001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10p_low</vt:lpstr>
      <vt:lpstr>10p_midLow</vt:lpstr>
      <vt:lpstr>10p_midHigh</vt:lpstr>
      <vt:lpstr>10p_high</vt:lpstr>
      <vt:lpstr>30p_low</vt:lpstr>
      <vt:lpstr>30p_midLow</vt:lpstr>
      <vt:lpstr>30p_midHigh</vt:lpstr>
      <vt:lpstr>30p_high</vt:lpstr>
      <vt:lpstr>60p_low</vt:lpstr>
      <vt:lpstr>60p_midLow</vt:lpstr>
      <vt:lpstr>60p_midHigh</vt:lpstr>
      <vt:lpstr>60p_high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2015-06-05T18:19:34Z</dcterms:created>
  <dcterms:modified xsi:type="dcterms:W3CDTF">2020-06-16T14:19:35Z</dcterms:modified>
</cp:coreProperties>
</file>