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5EF76FD3-7C05-4FFF-96FE-65A4C06AA919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ScenarioAnalysis" sheetId="1" r:id="rId1"/>
    <sheet name="CapitalStructure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<sst xmlns="http://schemas.openxmlformats.org/spreadsheetml/2006/main" count="17" uniqueCount="17">
  <si>
    <t xml:space="preserve">Constant Debt-to-Equity Ratio  (Target Leverage Ratio)</t>
  </si>
  <si>
    <t>Current Share Price($M)</t>
  </si>
  <si>
    <t>Number of Shares Outstanding - Basic(M)</t>
  </si>
  <si>
    <t>Number of Shares Outstanding - Diluted(M)</t>
  </si>
  <si>
    <t>Current Preferred Share Price($M)</t>
  </si>
  <si>
    <t>Number of Preferred Shares Outstanding(M)</t>
  </si>
  <si>
    <t>Preferred Dividend($M)</t>
  </si>
  <si>
    <t>Market Value of Interest Bearing Debt($M)</t>
  </si>
  <si>
    <t>Cash &amp; Equivalent($M)</t>
  </si>
  <si>
    <t>Cash Needed for Working Capital($M)</t>
  </si>
  <si>
    <t>Free Cash Flow- Next Year($M)</t>
  </si>
  <si>
    <t>Market Value of Equity (E)($)</t>
  </si>
  <si>
    <t>Market Value of Preferred Equity (P)($)</t>
  </si>
  <si>
    <t>Market Value of Debt (D)($)</t>
  </si>
  <si>
    <t>Market Value of Net Debt (ND)($)</t>
  </si>
  <si>
    <t>Excess Cash($)</t>
  </si>
  <si>
    <t>$0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</si>
</sst>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"/>
    <numFmt numFmtId="165" formatCode="\$#.00,,&quot; M&quot;"/>
    <numFmt numFmtId="166" formatCode="\$#.00,,,&quot; B&quot;"/>
    <numFmt numFmtId="167" formatCode="$#,,.00&quot; M&quot;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A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applyNumberFormat="1" fontId="0" applyFont="1" fillId="0" applyFill="1" borderId="0" applyBorder="1" xfId="0"/>
    <xf numFmtId="0" applyNumberFormat="1" fontId="1" applyFont="1" fillId="2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5" applyBorder="1" xfId="0"/>
    <xf numFmtId="8" applyNumberFormat="1" fontId="0" applyFont="1" fillId="5" applyFill="1" borderId="6" applyBorder="1" xfId="0">
      <alignment horizontal="center" vertical="center"/>
    </xf>
    <xf numFmtId="0" applyNumberFormat="1" fontId="6" applyFont="1" fillId="0" applyFill="1" borderId="5" applyBorder="1" xfId="0"/>
    <xf numFmtId="10" applyNumberFormat="1" fontId="0" applyFont="1" fillId="5" applyFill="1" borderId="6" applyBorder="1" xfId="0">
      <alignment horizontal="center" vertical="center"/>
    </xf>
    <xf numFmtId="164" applyNumberFormat="1" fontId="0" applyFont="1" fillId="5" applyFill="1" borderId="6" applyBorder="1" xfId="0">
      <alignment horizontal="center" vertical="center"/>
    </xf>
    <xf numFmtId="0" applyNumberFormat="1" fontId="0" applyFont="1" fillId="0" applyFill="1" borderId="7" applyBorder="1" xfId="0"/>
    <xf numFmtId="10" applyNumberFormat="1" fontId="0" applyFont="1" fillId="5" applyFill="1" borderId="8" applyBorder="1" xfId="0">
      <alignment horizontal="center" vertical="center"/>
    </xf>
    <xf numFmtId="0" applyNumberFormat="1" fontId="0" applyFont="1" fillId="0" applyFill="1" borderId="9" applyBorder="1" xfId="0"/>
    <xf numFmtId="0" applyNumberFormat="1" fontId="0" applyFont="1" fillId="0" applyFill="1" borderId="9" applyBorder="1" xfId="0">
      <alignment horizontal="center" vertical="center"/>
    </xf>
    <xf numFmtId="164" applyNumberFormat="1" fontId="0" applyFont="1" fillId="5" applyFill="1" borderId="8" applyBorder="1" xfId="0">
      <alignment horizontal="center" vertical="center"/>
    </xf>
    <xf numFmtId="164" applyNumberFormat="1" fontId="0" applyFont="1" fillId="0" applyFill="1" borderId="6" applyBorder="1" xfId="0">
      <alignment horizontal="center" vertical="center"/>
    </xf>
    <xf numFmtId="164" applyNumberFormat="1" fontId="0" applyFont="1" fillId="0" applyFill="1" borderId="8" applyBorder="1" xfId="0">
      <alignment horizontal="center" vertical="center"/>
    </xf>
    <xf numFmtId="10" applyNumberFormat="1" fontId="0" applyFont="1" fillId="0" applyFill="1" borderId="6" applyBorder="1" xfId="0">
      <alignment horizontal="center" vertical="center"/>
    </xf>
    <xf numFmtId="0" applyNumberFormat="1" fontId="7" applyFont="1" fillId="0" applyFill="1" borderId="5" applyBorder="1" xfId="0"/>
    <xf numFmtId="10" applyNumberFormat="1" fontId="0" applyFont="1" fillId="0" applyFill="1" borderId="6" applyBorder="1" xfId="0">
      <alignment horizontal="center" vertical="center"/>
    </xf>
    <xf numFmtId="10" applyNumberFormat="1" fontId="0" applyFont="1" fillId="0" applyFill="1" borderId="8" applyBorder="1" xfId="0">
      <alignment horizontal="center" vertical="center"/>
    </xf>
    <xf numFmtId="0" applyNumberFormat="1" fontId="8" applyFont="1" fillId="0" applyFill="1" borderId="0" applyBorder="1" xfId="0"/>
    <xf numFmtId="0" applyNumberFormat="1" fontId="9" applyFont="1" fillId="7" applyFill="1" borderId="0" applyBorder="1" xfId="0"/>
    <xf numFmtId="0" applyNumberFormat="1" fontId="5" applyFont="1" fillId="0" applyFill="1" borderId="5" applyBorder="1" xfId="0"/>
    <xf numFmtId="0" applyNumberFormat="1" fontId="0" applyFont="1" fillId="0" applyFill="1" borderId="0" applyBorder="1" xfId="0"/>
    <xf numFmtId="164" applyNumberFormat="1" fontId="0" applyFont="1" fillId="0" applyFill="1" borderId="0" applyBorder="1" xfId="0">
      <alignment horizontal="center" vertical="center"/>
    </xf>
    <xf numFmtId="0" applyNumberFormat="1" fontId="10" applyFont="1" fillId="0" applyFill="1" borderId="0" applyBorder="1" xfId="0"/>
    <xf numFmtId="0" applyNumberFormat="1" fontId="0" applyFont="1" fillId="5" applyFill="1" borderId="6" applyBorder="1" xfId="0">
      <alignment horizontal="center" vertical="center"/>
    </xf>
    <xf numFmtId="0" applyNumberFormat="1" fontId="0" applyFont="1" fillId="5" applyFill="1" borderId="8" applyBorder="1" xfId="0">
      <alignment horizontal="center" vertical="center"/>
    </xf>
    <xf numFmtId="0" applyNumberFormat="1" fontId="0" applyFont="1" fillId="0" applyFill="1" borderId="5" applyBorder="1" xfId="0"/>
    <xf numFmtId="0" applyNumberFormat="1" fontId="0" applyFont="1" fillId="0" applyFill="1" borderId="7" applyBorder="1" xfId="0"/>
    <xf numFmtId="165" applyNumberFormat="1" fontId="0" applyFont="1" fillId="0" applyFill="1" borderId="6" applyBorder="1" xfId="0">
      <alignment horizontal="center" vertical="center"/>
    </xf>
    <xf numFmtId="166" applyNumberFormat="1" fontId="0" applyFont="1" fillId="0" applyFill="1" borderId="8" applyBorder="1" xfId="0">
      <alignment horizontal="center" vertical="center"/>
    </xf>
    <xf numFmtId="165" applyNumberFormat="1" fontId="0" applyFont="1" fillId="5" applyFill="1" borderId="6" applyBorder="1" xfId="0">
      <alignment horizontal="center" vertical="center"/>
    </xf>
    <xf numFmtId="166" applyNumberFormat="1" fontId="0" applyFont="1" fillId="5" applyFill="1" borderId="6" applyBorder="1" xfId="0">
      <alignment horizontal="center" vertical="center"/>
    </xf>
    <xf numFmtId="165" applyNumberFormat="1" fontId="0" applyFont="1" fillId="0" applyFill="1" borderId="6" applyBorder="1" xfId="0">
      <alignment horizontal="center" vertical="center"/>
    </xf>
    <xf numFmtId="166" applyNumberFormat="1" fontId="0" applyFont="1" fillId="0" applyFill="1" borderId="6" applyBorder="1" xfId="0">
      <alignment horizontal="center" vertical="center"/>
    </xf>
    <xf numFmtId="166" applyNumberFormat="1" fontId="0" applyFont="1" fillId="0" applyFill="1" borderId="8" applyBorder="1" xfId="0">
      <alignment horizontal="center" vertical="center"/>
    </xf>
    <xf numFmtId="10" applyNumberFormat="1" fontId="11" applyFont="1" fillId="6" applyFill="1" borderId="8" applyBorder="1" xfId="0">
      <alignment horizontal="center" vertical="center"/>
    </xf>
    <xf numFmtId="0" applyNumberFormat="1" fontId="2" applyFont="1" fillId="3" applyFill="1" borderId="1" applyBorder="1" xfId="0">
      <alignment vertical="center"/>
    </xf>
    <xf numFmtId="0" applyNumberFormat="1" fontId="3" applyFont="1" fillId="3" applyFill="1" borderId="2" applyBorder="1" xfId="0">
      <alignment vertical="center"/>
    </xf>
    <xf numFmtId="0" applyNumberFormat="1" fontId="2" applyFont="1" fillId="3" applyFill="1" borderId="2" applyBorder="1" xfId="0">
      <alignment vertical="center"/>
    </xf>
    <xf numFmtId="0" applyNumberFormat="1" fontId="4" applyFont="1" fillId="4" applyFill="1" borderId="3" applyBorder="1" xfId="0">
      <alignment vertical="center"/>
    </xf>
    <xf numFmtId="0" applyNumberFormat="1" fontId="4" applyFont="1" fillId="4" applyFill="1" borderId="4" applyBorder="1" xfId="0">
      <alignment vertical="center"/>
    </xf>
    <xf numFmtId="0" applyNumberFormat="1" fontId="5" applyFont="1" fillId="4" applyFill="1" borderId="4" applyBorder="1" xfId="0">
      <alignment vertical="center"/>
    </xf>
    <xf numFmtId="167" applyNumberFormat="1" fontId="0" applyFont="1" fillId="5" applyFill="1" borderId="6" applyBorder="1" xfId="0">
      <alignment horizontal="center" vertical="center"/>
    </xf>
    <xf numFmtId="167" applyNumberFormat="1" fontId="0" applyFont="1" fillId="5" applyFill="1" borderId="8" applyBorder="1" xfId="0">
      <alignment horizontal="center" vertical="center"/>
    </xf>
    <xf numFmtId="167" applyNumberFormat="1" fontId="0" applyFont="1" fillId="0" applyFill="1" borderId="6" applyBorder="1" xfId="0">
      <alignment horizontal="center" vertical="center"/>
    </xf>
    <xf numFmtId="10" applyNumberFormat="1" fontId="11" applyFont="1" fillId="6" applyFill="1" borderId="8" applyBorder="1" xfId="0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55"/>
  <sheetViews>
    <sheetView tabSelected="1" topLeftCell="B14" workbookViewId="0">
      <selection activeCell="F32" sqref="F32"/>
    </sheetView>
  </sheetViews>
  <sheetFormatPr defaultRowHeight="14.4" x14ac:dyDescent="0.3"/>
  <cols>
    <col min="3" max="3" width="57.109375" customWidth="1"/>
    <col min="4" max="4" width="43.88671875" customWidth="1"/>
    <col min="8" max="8" width="38" customWidth="1"/>
    <col min="9" max="9" width="29.6640625" customWidth="1"/>
  </cols>
  <sheetData>
    <row r="3" ht="23.4">
      <c r="C3" s="19"/>
      <c r="D3" s="19"/>
      <c r="H3" s="20"/>
      <c r="I3" s="24"/>
    </row>
    <row r="5">
      <c r="C5" s="1"/>
      <c r="D5" s="2"/>
      <c r="H5" s="1"/>
      <c r="I5" s="2"/>
    </row>
    <row r="6" ht="15.6">
      <c r="C6" s="37"/>
      <c r="D6" s="38"/>
      <c r="H6" s="37"/>
      <c r="I6" s="39"/>
    </row>
    <row r="7">
      <c r="C7" s="40"/>
      <c r="D7" s="42"/>
      <c r="H7" s="40"/>
      <c r="I7" s="41"/>
    </row>
    <row r="8">
      <c r="C8" s="27"/>
      <c r="D8" s="4"/>
      <c r="H8" s="3"/>
      <c r="I8" s="25"/>
    </row>
    <row r="9">
      <c r="C9" s="27"/>
      <c r="D9" s="31"/>
      <c r="H9" s="40"/>
      <c r="I9" s="41"/>
    </row>
    <row r="10">
      <c r="C10" s="27"/>
      <c r="D10" s="32"/>
      <c r="H10" s="3"/>
      <c r="I10" s="31"/>
    </row>
    <row r="11">
      <c r="C11" s="5"/>
      <c r="D11" s="6"/>
      <c r="H11" s="40"/>
      <c r="I11" s="41"/>
    </row>
    <row r="12">
      <c r="C12" s="40"/>
      <c r="D12" s="42"/>
      <c r="H12" s="8"/>
      <c r="I12" s="26"/>
    </row>
    <row r="13">
      <c r="C13" s="27"/>
      <c r="D13" s="7"/>
      <c r="I13" s="2"/>
    </row>
    <row r="14" ht="15.6">
      <c r="C14" s="27"/>
      <c r="D14" s="31"/>
      <c r="H14" s="37"/>
      <c r="I14" s="39"/>
    </row>
    <row r="15">
      <c r="C15" s="3"/>
      <c r="D15" s="7"/>
      <c r="H15" s="27"/>
      <c r="I15" s="13"/>
    </row>
    <row r="16">
      <c r="C16" s="5"/>
      <c r="D16" s="6"/>
      <c r="H16" s="27"/>
      <c r="I16" s="13"/>
    </row>
    <row r="17">
      <c r="C17" s="40"/>
      <c r="D17" s="42"/>
      <c r="H17" s="27"/>
      <c r="I17" s="13"/>
    </row>
    <row r="18">
      <c r="C18" s="27"/>
      <c r="D18" s="31"/>
      <c r="H18" s="27"/>
      <c r="I18" s="13"/>
    </row>
    <row r="19">
      <c r="C19" s="5"/>
      <c r="D19" s="9"/>
      <c r="H19" s="8"/>
      <c r="I19" s="14"/>
    </row>
    <row r="20">
      <c r="C20" s="10"/>
      <c r="D20" s="11"/>
      <c r="I20" s="2"/>
    </row>
    <row r="21" ht="15.6">
      <c r="C21" s="37"/>
      <c r="D21" s="38"/>
      <c r="H21" s="37"/>
      <c r="I21" s="39"/>
    </row>
    <row r="22">
      <c r="C22" s="27"/>
      <c r="D22" s="32"/>
      <c r="H22" s="21"/>
      <c r="I22" s="33"/>
    </row>
    <row r="23">
      <c r="C23" s="27"/>
      <c r="D23" s="31"/>
      <c r="H23" s="21"/>
      <c r="I23" s="33"/>
    </row>
    <row r="24">
      <c r="C24" s="3"/>
      <c r="D24" s="6"/>
      <c r="H24" s="27"/>
      <c r="I24" s="33"/>
    </row>
    <row r="25">
      <c r="C25" s="3"/>
      <c r="D25" s="6"/>
      <c r="H25" s="21"/>
      <c r="I25" s="33"/>
    </row>
    <row r="26">
      <c r="C26" s="28"/>
      <c r="D26" s="12"/>
      <c r="H26" s="28"/>
      <c r="I26" s="35"/>
    </row>
    <row r="27">
      <c r="H27" s="22"/>
      <c r="I27" s="23"/>
    </row>
    <row r="28" ht="15.6">
      <c r="C28" s="1"/>
      <c r="D28" s="2"/>
      <c r="H28" s="37"/>
      <c r="I28" s="39"/>
    </row>
    <row r="29" ht="15.6">
      <c r="C29" s="37"/>
      <c r="D29" s="38"/>
      <c r="H29" s="27"/>
      <c r="I29" s="34"/>
    </row>
    <row r="30">
      <c r="C30" s="27"/>
      <c r="D30" s="33"/>
      <c r="H30" s="28"/>
      <c r="I30" s="35"/>
    </row>
    <row r="31">
      <c r="C31" s="27"/>
      <c r="D31" s="33"/>
      <c r="I31" s="2"/>
    </row>
    <row r="32" ht="15.6">
      <c r="C32" s="27"/>
      <c r="D32" s="33"/>
      <c r="H32" s="37"/>
      <c r="I32" s="39"/>
    </row>
    <row r="33">
      <c r="C33" s="28"/>
      <c r="D33" s="35"/>
      <c r="H33" s="3"/>
      <c r="I33" s="15"/>
    </row>
    <row r="34">
      <c r="D34" s="2"/>
      <c r="H34" s="3"/>
      <c r="I34" s="15"/>
    </row>
    <row r="35" ht="15.6">
      <c r="C35" s="37"/>
      <c r="D35" s="38"/>
      <c r="H35" s="3"/>
      <c r="I35" s="15"/>
    </row>
    <row r="36">
      <c r="C36" s="3"/>
      <c r="D36" s="15"/>
      <c r="H36" s="3"/>
      <c r="I36" s="15"/>
    </row>
    <row r="37">
      <c r="C37" s="3"/>
      <c r="D37" s="15"/>
      <c r="H37" s="8"/>
      <c r="I37" s="18"/>
    </row>
    <row r="38">
      <c r="C38" s="3"/>
      <c r="D38" s="15"/>
      <c r="I38" s="2"/>
    </row>
    <row r="39" ht="15.6">
      <c r="C39" s="16"/>
      <c r="D39" s="17"/>
      <c r="H39" s="37"/>
      <c r="I39" s="39"/>
    </row>
    <row r="40">
      <c r="C40" s="8"/>
      <c r="D40" s="36"/>
      <c r="H40" s="3"/>
      <c r="I40" s="15"/>
    </row>
    <row r="41">
      <c r="D41" s="2"/>
      <c r="H41" s="8"/>
      <c r="I41" s="18"/>
    </row>
    <row r="42" ht="15.6">
      <c r="C42" s="37"/>
      <c r="D42" s="38"/>
    </row>
    <row r="43">
      <c r="C43" s="27"/>
      <c r="D43" s="34"/>
    </row>
    <row r="44">
      <c r="C44" s="28"/>
      <c r="D44" s="35"/>
    </row>
    <row r="45">
      <c r="D45" s="2"/>
    </row>
    <row r="46" ht="15.6">
      <c r="C46" s="37"/>
      <c r="D46" s="38"/>
    </row>
    <row r="47">
      <c r="C47" s="3"/>
      <c r="D47" s="15"/>
    </row>
    <row r="48">
      <c r="C48" s="8"/>
      <c r="D48" s="18"/>
    </row>
    <row r="49">
      <c r="D49" s="2"/>
    </row>
    <row r="50" ht="15.6">
      <c r="C50" s="37"/>
      <c r="D50" s="38"/>
    </row>
    <row r="51">
      <c r="C51" s="27"/>
      <c r="D51" s="13"/>
    </row>
    <row r="52">
      <c r="C52" s="27"/>
      <c r="D52" s="13"/>
    </row>
    <row r="53">
      <c r="C53" s="27"/>
      <c r="D53" s="13"/>
    </row>
    <row r="54">
      <c r="C54" s="27"/>
      <c r="D54" s="13"/>
    </row>
    <row r="55">
      <c r="C55" s="28"/>
      <c r="D55" s="14"/>
    </row>
  </sheetData>
  <mergeCells>
    <mergeCell ref="C46:D46"/>
    <mergeCell ref="H32:I32"/>
    <mergeCell ref="H39:I39"/>
    <mergeCell ref="C50:D50"/>
    <mergeCell ref="H6:I6"/>
    <mergeCell ref="H7:I7"/>
    <mergeCell ref="H9:I9"/>
    <mergeCell ref="C6:D6"/>
    <mergeCell ref="C7:D7"/>
    <mergeCell ref="C12:D12"/>
    <mergeCell ref="C17:D17"/>
    <mergeCell ref="C21:D21"/>
    <mergeCell ref="C29:D29"/>
    <mergeCell ref="H11:I11"/>
    <mergeCell ref="H14:I14"/>
    <mergeCell ref="H21:I21"/>
    <mergeCell ref="H28:I28"/>
    <mergeCell ref="C35:D35"/>
    <mergeCell ref="C42:D42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55"/>
  <sheetViews>
    <sheetView workbookViewId="0">
      <selection activeCell="D19" sqref="D19"/>
    </sheetView>
  </sheetViews>
  <sheetFormatPr defaultRowHeight="14.4" x14ac:dyDescent="0.3"/>
  <cols>
    <col min="3" max="4" width="70.6640625" customWidth="1"/>
  </cols>
  <sheetData>
    <row r="3" ht="23.4">
      <c r="C3" s="19"/>
      <c r="D3" s="19" t="s">
        <v>0</v>
      </c>
    </row>
    <row r="4">
      <c r="C4" s="22"/>
      <c r="D4" s="22"/>
    </row>
    <row r="5">
      <c r="C5" s="1"/>
      <c r="D5" s="2"/>
    </row>
    <row r="6" ht="15.6">
      <c r="C6" s="37"/>
      <c r="D6" s="38"/>
    </row>
    <row r="7">
      <c r="C7" s="40"/>
      <c r="D7" s="42"/>
    </row>
    <row r="8">
      <c r="C8" s="27" t="s">
        <v>1</v>
      </c>
      <c r="D8" s="43">
        <v>100000000</v>
      </c>
    </row>
    <row r="9">
      <c r="C9" s="27" t="s">
        <v>2</v>
      </c>
      <c r="D9" s="43">
        <v>100000000</v>
      </c>
    </row>
    <row r="10">
      <c r="C10" s="27" t="s">
        <v>3</v>
      </c>
      <c r="D10" s="43">
        <v>1200000000</v>
      </c>
    </row>
    <row r="11">
      <c r="C11" s="5"/>
      <c r="D11" s="6">
        <v>0.12</v>
      </c>
    </row>
    <row r="12">
      <c r="C12" s="40"/>
      <c r="D12" s="42"/>
    </row>
    <row r="13">
      <c r="C13" s="27" t="s">
        <v>4</v>
      </c>
      <c r="D13" s="43">
        <v>10000000</v>
      </c>
    </row>
    <row r="14">
      <c r="C14" s="27" t="s">
        <v>5</v>
      </c>
      <c r="D14" s="43">
        <v>10000000</v>
      </c>
    </row>
    <row r="15">
      <c r="C15" s="3" t="s">
        <v>6</v>
      </c>
      <c r="D15" s="43">
        <v>1000000</v>
      </c>
    </row>
    <row r="16">
      <c r="C16" s="5"/>
      <c r="D16" s="6">
        <v>0.1</v>
      </c>
    </row>
    <row r="17">
      <c r="C17" s="40"/>
      <c r="D17" s="42"/>
    </row>
    <row r="18">
      <c r="C18" s="27" t="s">
        <v>7</v>
      </c>
      <c r="D18" s="43">
        <v>0</v>
      </c>
    </row>
    <row r="19">
      <c r="C19" s="5"/>
      <c r="D19" s="9">
        <v>0</v>
      </c>
    </row>
    <row r="20">
      <c r="C20" s="10"/>
      <c r="D20" s="11"/>
    </row>
    <row r="21" ht="15.6">
      <c r="C21" s="37"/>
      <c r="D21" s="38"/>
    </row>
    <row r="22">
      <c r="C22" s="27" t="s">
        <v>8</v>
      </c>
      <c r="D22" s="43">
        <v>12000000</v>
      </c>
    </row>
    <row r="23">
      <c r="C23" s="27" t="s">
        <v>9</v>
      </c>
      <c r="D23" s="43">
        <v>12000000</v>
      </c>
    </row>
    <row r="24">
      <c r="C24" s="3"/>
      <c r="D24" s="6">
        <v>0.12</v>
      </c>
    </row>
    <row r="25">
      <c r="C25" s="3"/>
      <c r="D25" s="6">
        <v>0.12</v>
      </c>
    </row>
    <row r="26">
      <c r="C26" s="28" t="s">
        <v>10</v>
      </c>
      <c r="D26" s="44">
        <v>122000000</v>
      </c>
    </row>
    <row r="27">
      <c r="C27" s="22"/>
      <c r="D27" s="22"/>
    </row>
    <row r="28">
      <c r="C28" s="1"/>
      <c r="D28" s="2"/>
    </row>
    <row r="29" ht="15.6">
      <c r="C29" s="37"/>
      <c r="D29" s="38"/>
    </row>
    <row r="30">
      <c r="C30" s="27" t="s">
        <v>11</v>
      </c>
      <c r="D30" s="29">
        <f>=D8*D9</f>
      </c>
    </row>
    <row r="31">
      <c r="C31" s="27" t="s">
        <v>12</v>
      </c>
      <c r="D31" s="29">
        <f>=D13*D14</f>
      </c>
    </row>
    <row r="32">
      <c r="C32" s="27" t="s">
        <v>13</v>
      </c>
      <c r="D32" s="29">
        <f>=D18</f>
      </c>
    </row>
    <row r="33">
      <c r="C33" s="28" t="s">
        <v>14</v>
      </c>
      <c r="D33" s="30">
        <f>=D32-D44</f>
      </c>
    </row>
    <row r="34">
      <c r="C34" s="22"/>
      <c r="D34" s="2"/>
    </row>
    <row r="35" ht="15.6">
      <c r="C35" s="37"/>
      <c r="D35" s="38"/>
    </row>
    <row r="36">
      <c r="C36" s="3"/>
      <c r="D36" s="17">
        <f>=D11</f>
      </c>
    </row>
    <row r="37">
      <c r="C37" s="3"/>
      <c r="D37" s="17">
        <f>=D16</f>
      </c>
    </row>
    <row r="38">
      <c r="C38" s="3"/>
      <c r="D38" s="17">
        <f>=D19</f>
      </c>
    </row>
    <row r="39">
      <c r="C39" s="16"/>
      <c r="D39" s="17">
        <v>0.12</v>
      </c>
    </row>
    <row r="40">
      <c r="C40" s="8"/>
      <c r="D40" s="46">
        <v>0.12</v>
      </c>
    </row>
    <row r="41">
      <c r="C41" s="22"/>
      <c r="D41" s="2"/>
    </row>
    <row r="42" ht="15.6">
      <c r="C42" s="37"/>
      <c r="D42" s="38"/>
    </row>
    <row r="43">
      <c r="C43" s="27" t="s">
        <v>8</v>
      </c>
      <c r="D43" s="45">
        <f>=D22</f>
      </c>
    </row>
    <row r="44">
      <c r="C44" s="28" t="s">
        <v>15</v>
      </c>
      <c r="D44" s="30">
        <f>=D22-D23</f>
      </c>
    </row>
    <row r="45">
      <c r="C45" s="22"/>
      <c r="D45" s="2"/>
    </row>
    <row r="46" ht="15.6">
      <c r="C46" s="37"/>
      <c r="D46" s="38"/>
    </row>
    <row r="47">
      <c r="C47" s="3"/>
      <c r="D47" s="17">
        <f>=(D32/D30)</f>
      </c>
    </row>
    <row r="48">
      <c r="C48" s="8"/>
      <c r="D48" s="18">
        <f>=D32/(D30+D31+D32)</f>
      </c>
    </row>
    <row r="49">
      <c r="C49" s="22"/>
      <c r="D49" s="2"/>
    </row>
    <row r="50" ht="15.6">
      <c r="C50" s="37"/>
      <c r="D50" s="38"/>
    </row>
    <row r="51">
      <c r="C51" s="27"/>
      <c r="D51" s="13">
        <v>12</v>
      </c>
    </row>
    <row r="52">
      <c r="C52" s="27"/>
      <c r="D52" s="13">
        <v>0</v>
      </c>
    </row>
    <row r="53">
      <c r="C53" s="27"/>
      <c r="D53" s="13">
        <v>0</v>
      </c>
    </row>
    <row r="54">
      <c r="C54" s="27"/>
      <c r="D54" s="13">
        <v>0</v>
      </c>
    </row>
    <row r="55">
      <c r="C55" s="28"/>
      <c r="D55" s="14" t="s">
        <v>16</v>
      </c>
    </row>
  </sheetData>
  <mergeCells>
    <mergeCell ref="C35:D35"/>
    <mergeCell ref="C42:D42"/>
    <mergeCell ref="C46:D46"/>
    <mergeCell ref="C50:D50"/>
    <mergeCell ref="C6:D6"/>
    <mergeCell ref="C7:D7"/>
    <mergeCell ref="C12:D12"/>
    <mergeCell ref="C17:D17"/>
    <mergeCell ref="C21:D21"/>
    <mergeCell ref="C29:D2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defaultRowHeight="14.4" x14ac:dyDescent="0.3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ScenarioAnalysis</vt:lpstr>
      <vt:lpstr>CapitalStructure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2020-11-05T09:18:58Z</dcterms:modified>
</cp:coreProperties>
</file>