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T9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J33" i="1"/>
  <c r="K33" i="1" s="1"/>
  <c r="D33" i="1"/>
  <c r="E33" i="1" s="1"/>
  <c r="J32" i="1"/>
  <c r="K32" i="1" s="1"/>
  <c r="D32" i="1"/>
  <c r="E32" i="1" s="1"/>
  <c r="J31" i="1"/>
  <c r="K31" i="1" s="1"/>
  <c r="D31" i="1"/>
  <c r="E31" i="1" s="1"/>
  <c r="J30" i="1"/>
  <c r="K30" i="1" s="1"/>
  <c r="D30" i="1"/>
  <c r="E30" i="1" s="1"/>
  <c r="J29" i="1"/>
  <c r="K29" i="1" s="1"/>
  <c r="D29" i="1"/>
  <c r="E29" i="1" s="1"/>
  <c r="J28" i="1"/>
  <c r="K28" i="1" s="1"/>
  <c r="D28" i="1"/>
  <c r="E28" i="1" s="1"/>
  <c r="J27" i="1"/>
  <c r="K27" i="1" s="1"/>
  <c r="D27" i="1"/>
  <c r="E27" i="1" s="1"/>
  <c r="J26" i="1"/>
  <c r="K26" i="1" s="1"/>
  <c r="D26" i="1"/>
  <c r="E26" i="1" s="1"/>
  <c r="J25" i="1"/>
  <c r="K25" i="1" s="1"/>
  <c r="D25" i="1"/>
  <c r="E25" i="1" s="1"/>
  <c r="J24" i="1"/>
  <c r="K24" i="1" s="1"/>
  <c r="D24" i="1"/>
  <c r="E24" i="1" s="1"/>
  <c r="J23" i="1"/>
  <c r="K23" i="1" s="1"/>
  <c r="D23" i="1"/>
  <c r="E23" i="1" s="1"/>
  <c r="J22" i="1"/>
  <c r="K22" i="1" s="1"/>
  <c r="D22" i="1"/>
  <c r="E22" i="1" s="1"/>
  <c r="J21" i="1"/>
  <c r="K21" i="1" s="1"/>
  <c r="D21" i="1"/>
  <c r="E21" i="1" s="1"/>
  <c r="J20" i="1"/>
  <c r="K20" i="1" s="1"/>
  <c r="D20" i="1"/>
  <c r="E20" i="1" s="1"/>
  <c r="J19" i="1"/>
  <c r="K19" i="1" s="1"/>
  <c r="D19" i="1"/>
  <c r="E19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D16" i="1"/>
  <c r="E16" i="1" s="1"/>
  <c r="D15" i="1"/>
  <c r="E15" i="1" s="1"/>
  <c r="D14" i="1"/>
  <c r="E14" i="1" s="1"/>
  <c r="D13" i="1"/>
  <c r="E13" i="1" s="1"/>
  <c r="D12" i="1"/>
  <c r="E12" i="1"/>
  <c r="D11" i="1"/>
  <c r="E11" i="1" s="1"/>
  <c r="D10" i="1"/>
  <c r="E10" i="1"/>
  <c r="D5" i="1"/>
  <c r="E5" i="1" s="1"/>
  <c r="D6" i="1"/>
  <c r="E6" i="1" s="1"/>
  <c r="D7" i="1"/>
  <c r="E7" i="1" s="1"/>
  <c r="D8" i="1"/>
  <c r="E8" i="1" s="1"/>
  <c r="D9" i="1"/>
  <c r="E9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<sst xmlns="http://schemas.openxmlformats.org/spreadsheetml/2006/main" count="106" uniqueCount="24">
  <si>
    <t>Vin,pk-pk</t>
  </si>
  <si>
    <t>Vo,pk-pk</t>
  </si>
  <si>
    <t>Gain</t>
  </si>
  <si>
    <t>Freq</t>
  </si>
  <si>
    <t>10k</t>
  </si>
  <si>
    <t>100k</t>
  </si>
  <si>
    <t>1k</t>
  </si>
  <si>
    <t>1M</t>
  </si>
  <si>
    <t>200k</t>
  </si>
  <si>
    <t>300k</t>
  </si>
  <si>
    <t>dB</t>
  </si>
  <si>
    <t>400k</t>
  </si>
  <si>
    <t>500k</t>
  </si>
  <si>
    <t>600k</t>
  </si>
  <si>
    <t>1.4M</t>
  </si>
  <si>
    <t>2M</t>
  </si>
  <si>
    <t>3M</t>
  </si>
  <si>
    <t>20k</t>
  </si>
  <si>
    <t>30k</t>
  </si>
  <si>
    <t>40k</t>
  </si>
  <si>
    <t>50k</t>
  </si>
  <si>
    <t>60k</t>
  </si>
  <si>
    <t>70k</t>
  </si>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</sst>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37" sqref="C37"/>
    </sheetView>
  </sheetViews>
  <sheetFormatPr defaultRowHeight="15" x14ac:dyDescent="0.25"/>
  <cols>
    <col min="6" max="6" width="5" customWidth="1"/>
  </cols>
  <sheetData>
    <row r="1" spans="1:11" x14ac:dyDescent="0.25">
      <c r="A1" t="s">
        <v>3</v>
      </c>
      <c r="B1" t="s">
        <v>0</v>
      </c>
      <c r="C1" t="s">
        <v>1</v>
      </c>
      <c r="D1" t="s">
        <v>2</v>
      </c>
      <c r="E1" t="s">
        <v>10</v>
      </c>
      <c r="G1" t="s">
        <v>3</v>
      </c>
      <c r="H1" t="s">
        <v>0</v>
      </c>
      <c r="I1" t="s">
        <v>1</v>
      </c>
      <c r="J1" t="s">
        <v>2</v>
      </c>
      <c r="K1" t="s">
        <v>10</v>
      </c>
    </row>
    <row r="2" spans="1:11" x14ac:dyDescent="0.25">
      <c r="A2" s="1">
        <v>1</v>
      </c>
      <c r="B2" s="1">
        <v>1.52</v>
      </c>
      <c r="C2" s="1">
        <v>15.2</v>
      </c>
      <c r="D2" s="1">
        <f>C2/B2</f>
        <v>10</v>
      </c>
      <c r="E2" s="1">
        <f>20*LOG(D2, 10)</f>
        <v>20</v>
      </c>
      <c r="F2" s="1"/>
      <c r="G2" s="1">
        <v>100</v>
      </c>
      <c r="H2" s="1">
        <v>0.14799999999999999</v>
      </c>
      <c r="I2" s="1">
        <v>14.2</v>
      </c>
      <c r="J2" s="1">
        <f>I2/H2</f>
        <v>95.945945945945951</v>
      </c>
      <c r="K2" s="1">
        <f>20*LOG(J2, 10)</f>
        <v>39.640532579761981</v>
      </c>
    </row>
    <row r="3" spans="1:11" x14ac:dyDescent="0.25">
      <c r="A3" s="1">
        <v>10</v>
      </c>
      <c r="B3" s="1">
        <v>1.52</v>
      </c>
      <c r="C3" s="1">
        <v>15.2</v>
      </c>
      <c r="D3" s="1">
        <f>C3/B3</f>
        <v>10</v>
      </c>
      <c r="E3" s="1">
        <f>20*LOG(D3, 10)</f>
        <v>20</v>
      </c>
      <c r="F3" s="1"/>
      <c r="G3" s="1" t="s">
        <v>6</v>
      </c>
      <c r="H3" s="1">
        <v>0.14799999999999999</v>
      </c>
      <c r="I3" s="1">
        <v>14.2</v>
      </c>
      <c r="J3" s="1">
        <f>I3/H3</f>
        <v>95.945945945945951</v>
      </c>
      <c r="K3" s="1">
        <f>20*LOG(J3, 10)</f>
        <v>39.640532579761981</v>
      </c>
    </row>
    <row r="4" spans="1:11" x14ac:dyDescent="0.25">
      <c r="A4" s="1">
        <v>100</v>
      </c>
      <c r="B4" s="1">
        <v>1.54</v>
      </c>
      <c r="C4" s="1">
        <v>15.4</v>
      </c>
      <c r="D4" s="1">
        <f>C4/B4</f>
        <v>10</v>
      </c>
      <c r="E4" s="1">
        <f>20*LOG(D4, 10)</f>
        <v>20</v>
      </c>
      <c r="F4" s="1"/>
      <c r="G4" s="1" t="s">
        <v>4</v>
      </c>
      <c r="H4" s="1">
        <v>0.14799999999999999</v>
      </c>
      <c r="I4" s="1">
        <v>13.4</v>
      </c>
      <c r="J4" s="1">
        <f>I4/H4</f>
        <v>90.540540540540547</v>
      </c>
      <c r="K4" s="1">
        <f>20*LOG(J4, 10)</f>
        <v>39.136861659396999</v>
      </c>
    </row>
    <row r="5" spans="1:11" x14ac:dyDescent="0.25">
      <c r="A5" s="1" t="s">
        <v>6</v>
      </c>
      <c r="B5" s="1">
        <v>1.54</v>
      </c>
      <c r="C5" s="1">
        <v>15.4</v>
      </c>
      <c r="D5" s="1">
        <f>C5/B5</f>
        <v>10</v>
      </c>
      <c r="E5" s="1">
        <f>20*LOG(D5, 10)</f>
        <v>20</v>
      </c>
      <c r="F5" s="1"/>
      <c r="G5" s="1" t="s">
        <v>17</v>
      </c>
      <c r="H5" s="1">
        <v>0.15</v>
      </c>
      <c r="I5" s="1">
        <v>11.7</v>
      </c>
      <c r="J5" s="1">
        <f>I5/H5</f>
        <v>78</v>
      </c>
      <c r="K5" s="1">
        <f>20*LOG(J5, 10)</f>
        <v>37.841892053809602</v>
      </c>
    </row>
    <row r="6" spans="1:11" x14ac:dyDescent="0.25">
      <c r="A6" s="1" t="s">
        <v>4</v>
      </c>
      <c r="B6" s="1">
        <v>1.54</v>
      </c>
      <c r="C6" s="1">
        <v>15.4</v>
      </c>
      <c r="D6" s="1">
        <f>C6/B6</f>
        <v>10</v>
      </c>
      <c r="E6" s="1">
        <f>20*LOG(D6, 10)</f>
        <v>20</v>
      </c>
      <c r="F6" s="1"/>
      <c r="G6" s="1" t="s">
        <v>18</v>
      </c>
      <c r="H6" s="1">
        <v>0.15</v>
      </c>
      <c r="I6" s="1">
        <v>9.92</v>
      </c>
      <c r="J6" s="1">
        <f>I6/H6</f>
        <v>66.13333333333334</v>
      </c>
      <c r="K6" s="1">
        <f>20*LOG(J6, 10)</f>
        <v>36.408408261969946</v>
      </c>
    </row>
    <row r="7" spans="1:11" x14ac:dyDescent="0.25">
      <c r="A7" s="1" t="s">
        <v>5</v>
      </c>
      <c r="B7" s="1">
        <v>1.54</v>
      </c>
      <c r="C7" s="1">
        <v>14.6</v>
      </c>
      <c r="D7" s="1">
        <f>C7/B7</f>
        <v>9.4805194805194795</v>
      </c>
      <c r="E7" s="1">
        <f>20*LOG(D7, 10)</f>
        <v>19.536642698959476</v>
      </c>
      <c r="F7" s="1"/>
      <c r="G7" s="1" t="s">
        <v>19</v>
      </c>
      <c r="H7" s="1">
        <v>0.15</v>
      </c>
      <c r="I7" s="1">
        <v>8.32</v>
      </c>
      <c r="J7" s="1">
        <f>I7/H7</f>
        <v>55.466666666666669</v>
      </c>
      <c r="K7" s="1">
        <f>20*LOG(J7, 10)</f>
        <v>34.880641344700848</v>
      </c>
    </row>
    <row r="8" spans="1:11" x14ac:dyDescent="0.25">
      <c r="A8" s="1" t="s">
        <v>8</v>
      </c>
      <c r="B8" s="1">
        <v>1.56</v>
      </c>
      <c r="C8" s="1">
        <v>12</v>
      </c>
      <c r="D8" s="1">
        <f>C8/B8</f>
        <v>7.6923076923076916</v>
      </c>
      <c r="E8" s="1">
        <f>20*LOG(D8, 10)</f>
        <v>17.721132953863265</v>
      </c>
      <c r="F8" s="1"/>
      <c r="G8" s="1" t="s">
        <v>21</v>
      </c>
      <c r="H8" s="1">
        <v>0.15</v>
      </c>
      <c r="I8" s="1">
        <v>6.2</v>
      </c>
      <c r="J8" s="1">
        <f>I8/H8</f>
        <v>41.333333333333336</v>
      </c>
      <c r="K8" s="1">
        <f>20*LOG(J8, 10)</f>
        <v>32.326008608851446</v>
      </c>
    </row>
    <row r="9" spans="1:11" x14ac:dyDescent="0.25">
      <c r="A9" s="1" t="s">
        <v>9</v>
      </c>
      <c r="B9" s="1">
        <v>1.56</v>
      </c>
      <c r="C9" s="1">
        <v>9.6</v>
      </c>
      <c r="D9" s="1">
        <f>C9/B9</f>
        <v>6.1538461538461533</v>
      </c>
      <c r="E9" s="1">
        <f>20*LOG(D9, 10)</f>
        <v>15.782932693702135</v>
      </c>
      <c r="F9" s="1"/>
      <c r="G9" s="1" t="s">
        <v>5</v>
      </c>
      <c r="H9" s="1">
        <v>0.154</v>
      </c>
      <c r="I9" s="1">
        <v>3.96</v>
      </c>
      <c r="J9" s="1">
        <f>I9/H9</f>
        <v>25.714285714285715</v>
      </c>
      <c r="K9" s="1">
        <f>20*LOG(J9, 10)</f>
        <v>28.203489301780984</v>
      </c>
    </row>
    <row r="10" spans="1:11" x14ac:dyDescent="0.25">
      <c r="A10" s="1" t="s">
        <v>11</v>
      </c>
      <c r="B10" s="1">
        <v>1.56</v>
      </c>
      <c r="C10" s="1">
        <v>7.8</v>
      </c>
      <c r="D10" s="1">
        <f>C10/B10</f>
        <v>5</v>
      </c>
      <c r="E10" s="1">
        <f>20*LOG(D10, 10)</f>
        <v>13.979400086720375</v>
      </c>
      <c r="F10" s="1"/>
      <c r="G10" s="1" t="s">
        <v>8</v>
      </c>
      <c r="H10" s="1">
        <v>0.154</v>
      </c>
      <c r="I10" s="1">
        <v>2.04</v>
      </c>
      <c r="J10" s="1">
        <f>I10/H10</f>
        <v>13.246753246753247</v>
      </c>
      <c r="K10" s="1">
        <f>20*LOG(J10, 10)</f>
        <v>22.442188931788714</v>
      </c>
    </row>
    <row r="11" spans="1:11" x14ac:dyDescent="0.25">
      <c r="A11" s="1" t="s">
        <v>12</v>
      </c>
      <c r="B11" s="1">
        <v>1.56</v>
      </c>
      <c r="C11" s="1">
        <v>6.6</v>
      </c>
      <c r="D11" s="1">
        <f>C11/B11</f>
        <v>4.2307692307692308</v>
      </c>
      <c r="E11" s="1">
        <f>20*LOG(D11, 10)</f>
        <v>12.528386743748142</v>
      </c>
      <c r="F11" s="1"/>
      <c r="G11" s="1" t="s">
        <v>9</v>
      </c>
      <c r="H11" s="1">
        <v>0.154</v>
      </c>
      <c r="I11" s="1">
        <v>1.39</v>
      </c>
      <c r="J11" s="1">
        <f>I11/H11</f>
        <v>9.0259740259740262</v>
      </c>
      <c r="K11" s="1">
        <f>20*LOG(J11, 10)</f>
        <v>19.109881588352639</v>
      </c>
    </row>
    <row r="12" spans="1:11" x14ac:dyDescent="0.25">
      <c r="A12" s="1" t="s">
        <v>13</v>
      </c>
      <c r="B12" s="1">
        <v>1.56</v>
      </c>
      <c r="C12" s="1">
        <v>5.4</v>
      </c>
      <c r="D12" s="1">
        <f>C12/B12</f>
        <v>3.4615384615384617</v>
      </c>
      <c r="E12" s="1">
        <f>20*LOG(D12, 10)</f>
        <v>10.785383229370138</v>
      </c>
      <c r="F12" s="1"/>
      <c r="G12" s="1" t="s">
        <v>12</v>
      </c>
      <c r="H12" s="1">
        <v>0.154</v>
      </c>
      <c r="I12" s="1">
        <v>0.84</v>
      </c>
      <c r="J12" s="1">
        <f>I12/H12</f>
        <v>5.4545454545454541</v>
      </c>
      <c r="K12" s="1">
        <f>20*LOG(J12, 10)</f>
        <v>14.73517130450837</v>
      </c>
    </row>
    <row r="13" spans="1:11" x14ac:dyDescent="0.25">
      <c r="A13" s="1" t="s">
        <v>7</v>
      </c>
      <c r="B13" s="1">
        <v>1.56</v>
      </c>
      <c r="C13" s="1">
        <v>2.64</v>
      </c>
      <c r="D13" s="1">
        <f>C13/B13</f>
        <v>1.6923076923076923</v>
      </c>
      <c r="E13" s="1">
        <f>20*LOG(D13, 10)</f>
        <v>4.569586570307389</v>
      </c>
      <c r="F13" s="1"/>
      <c r="G13" s="1" t="s">
        <v>7</v>
      </c>
      <c r="H13" s="1">
        <v>0.154</v>
      </c>
      <c r="I13" s="1">
        <v>0.41599999999999998</v>
      </c>
      <c r="J13" s="1">
        <f>I13/H13</f>
        <v>2.7012987012987013</v>
      </c>
      <c r="K13" s="1">
        <f>20*LOG(J13, 10)</f>
        <v>8.6314521958055916</v>
      </c>
    </row>
    <row r="14" spans="1:11" x14ac:dyDescent="0.25">
      <c r="A14" s="1" t="s">
        <v>14</v>
      </c>
      <c r="B14" s="1">
        <v>1.56</v>
      </c>
      <c r="C14" s="1">
        <v>1.6</v>
      </c>
      <c r="D14" s="1">
        <f>C14/B14</f>
        <v>1.0256410256410258</v>
      </c>
      <c r="E14" s="1">
        <f>20*LOG(D14, 10)</f>
        <v>0.21990768602926478</v>
      </c>
      <c r="G14" s="1" t="s">
        <v>15</v>
      </c>
      <c r="H14" s="1">
        <v>0.154</v>
      </c>
      <c r="I14" s="1">
        <v>0.20799999999999999</v>
      </c>
      <c r="J14" s="1">
        <f>I14/H14</f>
        <v>1.3506493506493507</v>
      </c>
      <c r="K14" s="1">
        <f>20*LOG(J14, 10)</f>
        <v>2.6108522825259692</v>
      </c>
    </row>
    <row r="15" spans="1:11" x14ac:dyDescent="0.25">
      <c r="A15" s="1" t="s">
        <v>15</v>
      </c>
      <c r="B15" s="1">
        <v>1.56</v>
      </c>
      <c r="C15" s="1">
        <v>0.89600000000000002</v>
      </c>
      <c r="D15" s="1">
        <f>C15/B15</f>
        <v>0.57435897435897432</v>
      </c>
      <c r="E15" s="1">
        <f>20*LOG(D15, 10)</f>
        <v>-4.8163317738467279</v>
      </c>
      <c r="G15" s="1" t="s">
        <v>16</v>
      </c>
      <c r="H15" s="1">
        <v>0.154</v>
      </c>
      <c r="I15" s="1">
        <v>0.13800000000000001</v>
      </c>
      <c r="J15" s="1">
        <f>I15/H15</f>
        <v>0.89610389610389618</v>
      </c>
      <c r="K15" s="1">
        <f>20*LOG(J15, 10)</f>
        <v>-0.95283268870453031</v>
      </c>
    </row>
    <row r="16" spans="1:11" x14ac:dyDescent="0.25">
      <c r="A16" s="1" t="s">
        <v>16</v>
      </c>
      <c r="B16" s="1">
        <v>1.56</v>
      </c>
      <c r="C16" s="1">
        <v>0.45600000000000002</v>
      </c>
      <c r="D16" s="1">
        <f>C16/B16</f>
        <v>0.29230769230769232</v>
      </c>
      <c r="E16" s="1">
        <f>20*LOG(D16, 10)</f>
        <v>-10.683195113800529</v>
      </c>
      <c r="G16" s="1" t="s">
        <v>23</v>
      </c>
      <c r="H16" s="1">
        <v>0.154</v>
      </c>
      <c r="I16" s="1">
        <v>8.2000000000000003E-2</v>
      </c>
      <c r="J16" s="1">
        <f>I16/H16</f>
        <v>0.53246753246753253</v>
      </c>
      <c r="K16" s="1">
        <f>20*LOG(J16, 10)</f>
        <v>-5.4741373690549269</v>
      </c>
    </row>
    <row r="18" spans="1:11" x14ac:dyDescent="0.25">
      <c r="A18" t="s">
        <v>3</v>
      </c>
      <c r="B18" t="s">
        <v>0</v>
      </c>
      <c r="C18" t="s">
        <v>1</v>
      </c>
      <c r="D18" t="s">
        <v>2</v>
      </c>
      <c r="E18" t="s">
        <v>10</v>
      </c>
      <c r="G18" t="s">
        <v>3</v>
      </c>
      <c r="H18" t="s">
        <v>0</v>
      </c>
      <c r="I18" t="s">
        <v>1</v>
      </c>
      <c r="J18" t="s">
        <v>2</v>
      </c>
      <c r="K18" t="s">
        <v>10</v>
      </c>
    </row>
    <row r="19" spans="1:11" x14ac:dyDescent="0.25">
      <c r="A19" s="1">
        <v>1</v>
      </c>
      <c r="B19" s="1">
        <v>1.52</v>
      </c>
      <c r="C19" s="1">
        <v>15.2</v>
      </c>
      <c r="D19" s="1">
        <f>C19/B19</f>
        <v>10</v>
      </c>
      <c r="E19" s="1">
        <f>20*LOG(D19, 10)</f>
        <v>20</v>
      </c>
      <c r="F19" s="1"/>
      <c r="G19" s="1">
        <v>100</v>
      </c>
      <c r="H19" s="1">
        <v>0.14799999999999999</v>
      </c>
      <c r="I19" s="1">
        <v>14.2</v>
      </c>
      <c r="J19" s="1">
        <f>I19/H19</f>
        <v>95.945945945945951</v>
      </c>
      <c r="K19" s="1">
        <f>20*LOG(J19, 10)</f>
        <v>39.640532579761981</v>
      </c>
    </row>
    <row r="20" spans="1:11" x14ac:dyDescent="0.25">
      <c r="A20" s="1">
        <v>10</v>
      </c>
      <c r="B20" s="1">
        <v>1.52</v>
      </c>
      <c r="C20" s="1">
        <v>15.2</v>
      </c>
      <c r="D20" s="1">
        <f>C20/B20</f>
        <v>10</v>
      </c>
      <c r="E20" s="1">
        <f>20*LOG(D20, 10)</f>
        <v>20</v>
      </c>
      <c r="F20" s="1"/>
      <c r="G20" s="1" t="s">
        <v>6</v>
      </c>
      <c r="H20" s="1">
        <v>0.14799999999999999</v>
      </c>
      <c r="I20" s="1">
        <v>14.2</v>
      </c>
      <c r="J20" s="1">
        <f>I20/H20</f>
        <v>95.945945945945951</v>
      </c>
      <c r="K20" s="1">
        <f>20*LOG(J20, 10)</f>
        <v>39.640532579761981</v>
      </c>
    </row>
    <row r="21" spans="1:11" x14ac:dyDescent="0.25">
      <c r="A21" s="1">
        <v>100</v>
      </c>
      <c r="B21" s="1">
        <v>1.54</v>
      </c>
      <c r="C21" s="1">
        <v>15.4</v>
      </c>
      <c r="D21" s="1">
        <f>C21/B21</f>
        <v>10</v>
      </c>
      <c r="E21" s="1">
        <f>20*LOG(D21, 10)</f>
        <v>20</v>
      </c>
      <c r="F21" s="1"/>
      <c r="G21" s="1" t="s">
        <v>4</v>
      </c>
      <c r="H21" s="1">
        <v>0.14799999999999999</v>
      </c>
      <c r="I21" s="1">
        <v>13.4</v>
      </c>
      <c r="J21" s="1">
        <f>I21/H21</f>
        <v>90.540540540540547</v>
      </c>
      <c r="K21" s="1">
        <f>20*LOG(J21, 10)</f>
        <v>39.136861659396999</v>
      </c>
    </row>
    <row r="22" spans="1:11" x14ac:dyDescent="0.25">
      <c r="A22" s="1" t="s">
        <v>6</v>
      </c>
      <c r="B22" s="1">
        <v>1.54</v>
      </c>
      <c r="C22" s="1">
        <v>15.4</v>
      </c>
      <c r="D22" s="1">
        <f t="shared" ref="D22:D33" si="0">C22/B22</f>
        <v>10</v>
      </c>
      <c r="E22" s="1">
        <f t="shared" ref="E22:E33" si="1">20*LOG(D22, 10)</f>
        <v>20</v>
      </c>
      <c r="F22" s="1"/>
      <c r="G22" s="1" t="s">
        <v>17</v>
      </c>
      <c r="H22" s="1">
        <v>0.15</v>
      </c>
      <c r="I22" s="1">
        <v>11.7</v>
      </c>
      <c r="J22" s="1">
        <f>I22/H22</f>
        <v>78</v>
      </c>
      <c r="K22" s="1">
        <f>20*LOG(J22, 10)</f>
        <v>37.841892053809602</v>
      </c>
    </row>
    <row r="23" spans="1:11" x14ac:dyDescent="0.25">
      <c r="A23" s="1" t="s">
        <v>4</v>
      </c>
      <c r="B23" s="1">
        <v>1.54</v>
      </c>
      <c r="C23" s="1">
        <v>15.4</v>
      </c>
      <c r="D23" s="1">
        <f t="shared" si="0"/>
        <v>10</v>
      </c>
      <c r="E23" s="1">
        <f t="shared" si="1"/>
        <v>20</v>
      </c>
      <c r="F23" s="1"/>
      <c r="G23" s="1" t="s">
        <v>18</v>
      </c>
      <c r="H23" s="1">
        <v>0.15</v>
      </c>
      <c r="I23" s="1">
        <v>9.92</v>
      </c>
      <c r="J23" s="1">
        <f>I23/H23</f>
        <v>66.13333333333334</v>
      </c>
      <c r="K23" s="1">
        <f>20*LOG(J23, 10)</f>
        <v>36.408408261969946</v>
      </c>
    </row>
    <row r="24" spans="1:11" x14ac:dyDescent="0.25">
      <c r="A24" s="1" t="s">
        <v>5</v>
      </c>
      <c r="B24" s="1">
        <v>1.54</v>
      </c>
      <c r="C24" s="1">
        <v>14.6</v>
      </c>
      <c r="D24" s="1">
        <f t="shared" si="0"/>
        <v>9.4805194805194795</v>
      </c>
      <c r="E24" s="1">
        <f t="shared" si="1"/>
        <v>19.536642698959476</v>
      </c>
      <c r="F24" s="1"/>
      <c r="G24" s="1" t="s">
        <v>19</v>
      </c>
      <c r="H24" s="1">
        <v>0.15</v>
      </c>
      <c r="I24" s="1">
        <v>8.32</v>
      </c>
      <c r="J24" s="1">
        <f>I24/H24</f>
        <v>55.466666666666669</v>
      </c>
      <c r="K24" s="1">
        <f>20*LOG(J24, 10)</f>
        <v>34.880641344700848</v>
      </c>
    </row>
    <row r="25" spans="1:11" x14ac:dyDescent="0.25">
      <c r="A25" s="1" t="s">
        <v>8</v>
      </c>
      <c r="B25" s="1">
        <v>1.56</v>
      </c>
      <c r="C25" s="1">
        <v>12</v>
      </c>
      <c r="D25" s="1">
        <f t="shared" si="0"/>
        <v>7.6923076923076916</v>
      </c>
      <c r="E25" s="1">
        <f t="shared" si="1"/>
        <v>17.721132953863265</v>
      </c>
      <c r="F25" s="1"/>
      <c r="G25" s="1" t="s">
        <v>21</v>
      </c>
      <c r="H25" s="1">
        <v>0.15</v>
      </c>
      <c r="I25" s="1">
        <v>6.2</v>
      </c>
      <c r="J25" s="1">
        <f>I25/H25</f>
        <v>41.333333333333336</v>
      </c>
      <c r="K25" s="1">
        <f>20*LOG(J25, 10)</f>
        <v>32.326008608851446</v>
      </c>
    </row>
    <row r="26" spans="1:11" x14ac:dyDescent="0.25">
      <c r="A26" s="1" t="s">
        <v>9</v>
      </c>
      <c r="B26" s="1">
        <v>1.56</v>
      </c>
      <c r="C26" s="1">
        <v>9.6</v>
      </c>
      <c r="D26" s="1">
        <f t="shared" si="0"/>
        <v>6.1538461538461533</v>
      </c>
      <c r="E26" s="1">
        <f t="shared" si="1"/>
        <v>15.782932693702135</v>
      </c>
      <c r="F26" s="1"/>
      <c r="G26" s="1" t="s">
        <v>5</v>
      </c>
      <c r="H26" s="1">
        <v>0.154</v>
      </c>
      <c r="I26" s="1">
        <v>3.96</v>
      </c>
      <c r="J26" s="1">
        <f>I26/H26</f>
        <v>25.714285714285715</v>
      </c>
      <c r="K26" s="1">
        <f>20*LOG(J26, 10)</f>
        <v>28.203489301780984</v>
      </c>
    </row>
    <row r="27" spans="1:11" x14ac:dyDescent="0.25">
      <c r="A27" s="1" t="s">
        <v>11</v>
      </c>
      <c r="B27" s="1">
        <v>1.56</v>
      </c>
      <c r="C27" s="1">
        <v>7.8</v>
      </c>
      <c r="D27" s="1">
        <f t="shared" si="0"/>
        <v>5</v>
      </c>
      <c r="E27" s="1">
        <f t="shared" si="1"/>
        <v>13.979400086720375</v>
      </c>
      <c r="F27" s="1"/>
      <c r="G27" s="1" t="s">
        <v>8</v>
      </c>
      <c r="H27" s="1">
        <v>0.154</v>
      </c>
      <c r="I27" s="1">
        <v>2.04</v>
      </c>
      <c r="J27" s="1">
        <f>I27/H27</f>
        <v>13.246753246753247</v>
      </c>
      <c r="K27" s="1">
        <f>20*LOG(J27, 10)</f>
        <v>22.442188931788714</v>
      </c>
    </row>
    <row r="28" spans="1:11" x14ac:dyDescent="0.25">
      <c r="A28" s="1" t="s">
        <v>12</v>
      </c>
      <c r="B28" s="1">
        <v>1.56</v>
      </c>
      <c r="C28" s="1">
        <v>6.6</v>
      </c>
      <c r="D28" s="1">
        <f t="shared" si="0"/>
        <v>4.2307692307692308</v>
      </c>
      <c r="E28" s="1">
        <f t="shared" si="1"/>
        <v>12.528386743748142</v>
      </c>
      <c r="F28" s="1"/>
      <c r="G28" s="1" t="s">
        <v>9</v>
      </c>
      <c r="H28" s="1">
        <v>0.154</v>
      </c>
      <c r="I28" s="1">
        <v>1.39</v>
      </c>
      <c r="J28" s="1">
        <f>I28/H28</f>
        <v>9.0259740259740262</v>
      </c>
      <c r="K28" s="1">
        <f>20*LOG(J28, 10)</f>
        <v>19.109881588352639</v>
      </c>
    </row>
    <row r="29" spans="1:11" x14ac:dyDescent="0.25">
      <c r="A29" s="1" t="s">
        <v>13</v>
      </c>
      <c r="B29" s="1">
        <v>1.56</v>
      </c>
      <c r="C29" s="1">
        <v>5.4</v>
      </c>
      <c r="D29" s="1">
        <f t="shared" si="0"/>
        <v>3.4615384615384617</v>
      </c>
      <c r="E29" s="1">
        <f t="shared" si="1"/>
        <v>10.785383229370138</v>
      </c>
      <c r="F29" s="1"/>
      <c r="G29" s="1" t="s">
        <v>12</v>
      </c>
      <c r="H29" s="1">
        <v>0.154</v>
      </c>
      <c r="I29" s="1">
        <v>0.84</v>
      </c>
      <c r="J29" s="1">
        <f>I29/H29</f>
        <v>5.4545454545454541</v>
      </c>
      <c r="K29" s="1">
        <f>20*LOG(J29, 10)</f>
        <v>14.73517130450837</v>
      </c>
    </row>
    <row r="30" spans="1:11" x14ac:dyDescent="0.25">
      <c r="A30" s="1" t="s">
        <v>7</v>
      </c>
      <c r="B30" s="1">
        <v>1.56</v>
      </c>
      <c r="C30" s="1">
        <v>2.64</v>
      </c>
      <c r="D30" s="1">
        <f t="shared" si="0"/>
        <v>1.6923076923076923</v>
      </c>
      <c r="E30" s="1">
        <f t="shared" si="1"/>
        <v>4.569586570307389</v>
      </c>
      <c r="F30" s="1"/>
      <c r="G30" s="1" t="s">
        <v>7</v>
      </c>
      <c r="H30" s="1">
        <v>0.154</v>
      </c>
      <c r="I30" s="1">
        <v>0.41599999999999998</v>
      </c>
      <c r="J30" s="1">
        <f>I30/H30</f>
        <v>2.7012987012987013</v>
      </c>
      <c r="K30" s="1">
        <f>20*LOG(J30, 10)</f>
        <v>8.6314521958055916</v>
      </c>
    </row>
    <row r="31" spans="1:11" x14ac:dyDescent="0.25">
      <c r="A31" s="1" t="s">
        <v>14</v>
      </c>
      <c r="B31" s="1">
        <v>1.56</v>
      </c>
      <c r="C31" s="1">
        <v>1.6</v>
      </c>
      <c r="D31" s="1">
        <f t="shared" si="0"/>
        <v>1.0256410256410258</v>
      </c>
      <c r="E31" s="1">
        <f t="shared" si="1"/>
        <v>0.21990768602926478</v>
      </c>
      <c r="G31" s="1" t="s">
        <v>15</v>
      </c>
      <c r="H31" s="1">
        <v>0.154</v>
      </c>
      <c r="I31" s="1">
        <v>0.20799999999999999</v>
      </c>
      <c r="J31" s="1">
        <f>I31/H31</f>
        <v>1.3506493506493507</v>
      </c>
      <c r="K31" s="1">
        <f>20*LOG(J31, 10)</f>
        <v>2.6108522825259692</v>
      </c>
    </row>
    <row r="32" spans="1:11" x14ac:dyDescent="0.25">
      <c r="A32" s="1" t="s">
        <v>15</v>
      </c>
      <c r="B32" s="1">
        <v>1.56</v>
      </c>
      <c r="C32" s="1">
        <v>0.89600000000000002</v>
      </c>
      <c r="D32" s="1">
        <f t="shared" si="0"/>
        <v>0.57435897435897432</v>
      </c>
      <c r="E32" s="1">
        <f t="shared" si="1"/>
        <v>-4.8163317738467279</v>
      </c>
      <c r="G32" s="1" t="s">
        <v>16</v>
      </c>
      <c r="H32" s="1">
        <v>0.154</v>
      </c>
      <c r="I32" s="1">
        <v>0.13800000000000001</v>
      </c>
      <c r="J32" s="1">
        <f>I32/H32</f>
        <v>0.89610389610389618</v>
      </c>
      <c r="K32" s="1">
        <f>20*LOG(J32, 10)</f>
        <v>-0.95283268870453031</v>
      </c>
    </row>
    <row r="33" spans="1:11" x14ac:dyDescent="0.25">
      <c r="A33" s="1" t="s">
        <v>16</v>
      </c>
      <c r="B33" s="1">
        <v>1.56</v>
      </c>
      <c r="C33" s="1">
        <v>0.45600000000000002</v>
      </c>
      <c r="D33" s="1">
        <f t="shared" si="0"/>
        <v>0.29230769230769232</v>
      </c>
      <c r="E33" s="1">
        <f t="shared" si="1"/>
        <v>-10.683195113800529</v>
      </c>
      <c r="G33" s="1" t="s">
        <v>23</v>
      </c>
      <c r="H33" s="1">
        <v>0.154</v>
      </c>
      <c r="I33" s="1">
        <v>8.2000000000000003E-2</v>
      </c>
      <c r="J33" s="1">
        <f>I33/H33</f>
        <v>0.53246753246753253</v>
      </c>
      <c r="K33" s="1">
        <f>20*LOG(J33, 10)</f>
        <v>-5.4741373690549269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G15" sqref="G15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10</v>
      </c>
    </row>
    <row r="2" spans="1:5" x14ac:dyDescent="0.25">
      <c r="A2" s="1">
        <v>10</v>
      </c>
      <c r="B2" s="1">
        <v>1.5</v>
      </c>
      <c r="C2" s="1">
        <v>15</v>
      </c>
      <c r="D2" s="1">
        <f>C2/B2</f>
        <v>10</v>
      </c>
      <c r="E2" s="1">
        <f>20*LOG(D2, 10)</f>
        <v>20</v>
      </c>
    </row>
    <row r="3" spans="1:5" x14ac:dyDescent="0.25">
      <c r="A3" s="1">
        <v>100</v>
      </c>
      <c r="B3" s="1">
        <v>1.49</v>
      </c>
      <c r="C3" s="1">
        <v>15</v>
      </c>
      <c r="D3" s="1">
        <f>C3/B3</f>
        <v>10.067114093959731</v>
      </c>
      <c r="E3" s="1">
        <f>20*LOG(D3, 10)</f>
        <v>20.058099812868143</v>
      </c>
    </row>
    <row r="4" spans="1:5" x14ac:dyDescent="0.25">
      <c r="A4" s="1" t="s">
        <v>6</v>
      </c>
      <c r="B4" s="1">
        <v>1.49</v>
      </c>
      <c r="C4" s="1">
        <v>15</v>
      </c>
      <c r="D4" s="1">
        <f>C4/B4</f>
        <v>10.067114093959731</v>
      </c>
      <c r="E4" s="1">
        <f>20*LOG(D4, 10)</f>
        <v>20.058099812868143</v>
      </c>
    </row>
    <row r="5" spans="1:5" x14ac:dyDescent="0.25">
      <c r="A5" s="1" t="s">
        <v>4</v>
      </c>
      <c r="B5" s="1">
        <v>1.49</v>
      </c>
      <c r="C5" s="1">
        <v>14.9</v>
      </c>
      <c r="D5" s="1">
        <f>C5/B5</f>
        <v>10</v>
      </c>
      <c r="E5" s="1">
        <f>20*LOG(D5, 10)</f>
        <v>20</v>
      </c>
    </row>
    <row r="6" spans="1:5" x14ac:dyDescent="0.25">
      <c r="A6" s="1" t="s">
        <v>17</v>
      </c>
      <c r="B6" s="1">
        <v>1.49</v>
      </c>
      <c r="C6" s="1">
        <v>12.6</v>
      </c>
      <c r="D6" s="1">
        <f>C6/B6</f>
        <v>8.4563758389261743</v>
      </c>
      <c r="E6" s="1">
        <f>20*LOG(D6, 10)</f>
        <v>18.543685534105776</v>
      </c>
    </row>
    <row r="7" spans="1:5" x14ac:dyDescent="0.25">
      <c r="A7" s="1" t="s">
        <v>18</v>
      </c>
      <c r="B7" s="1">
        <v>1.49</v>
      </c>
      <c r="C7" s="1">
        <v>8.9600000000000009</v>
      </c>
      <c r="D7" s="1">
        <f>C7/B7</f>
        <v>6.0134228187919465</v>
      </c>
      <c r="E7" s="1">
        <f>20*LOG(D7, 10)</f>
        <v>15.582434824997023</v>
      </c>
    </row>
    <row r="8" spans="1:5" x14ac:dyDescent="0.25">
      <c r="A8" s="1" t="s">
        <v>19</v>
      </c>
      <c r="B8" s="1">
        <v>1.49</v>
      </c>
      <c r="C8" s="1">
        <v>6.8</v>
      </c>
      <c r="D8" s="1">
        <f>C8/B8</f>
        <v>4.5637583892617446</v>
      </c>
      <c r="E8" s="1">
        <f>20*LOG(D8, 10)</f>
        <v>13.186452885879245</v>
      </c>
    </row>
    <row r="9" spans="1:5" x14ac:dyDescent="0.25">
      <c r="A9" s="1" t="s">
        <v>20</v>
      </c>
      <c r="B9" s="1">
        <v>1.49</v>
      </c>
      <c r="C9" s="1">
        <v>5.44</v>
      </c>
      <c r="D9" s="1">
        <f>C9/B9</f>
        <v>3.6510067114093965</v>
      </c>
      <c r="E9" s="1">
        <f>20*LOG(D9, 10)</f>
        <v>11.248252625718118</v>
      </c>
    </row>
    <row r="10" spans="1:5" x14ac:dyDescent="0.25">
      <c r="A10" s="1" t="s">
        <v>22</v>
      </c>
      <c r="B10" s="1">
        <v>1.49</v>
      </c>
      <c r="C10" s="1">
        <v>3.88</v>
      </c>
      <c r="D10" s="1">
        <f>C10/B10</f>
        <v>2.6040268456375837</v>
      </c>
      <c r="E10" s="1">
        <f>20*LOG(D10, 10)</f>
        <v>8.3129091436386631</v>
      </c>
    </row>
    <row r="11" spans="1:5" x14ac:dyDescent="0.25">
      <c r="A11" s="1" t="s">
        <v>5</v>
      </c>
      <c r="B11" s="1">
        <v>1.49</v>
      </c>
      <c r="C11" s="1">
        <v>2.72</v>
      </c>
      <c r="D11" s="1">
        <f>C11/B11</f>
        <v>1.8255033557046982</v>
      </c>
      <c r="E11" s="1">
        <f>20*LOG(D11, 10)</f>
        <v>5.2276527124384939</v>
      </c>
    </row>
    <row r="12" spans="1:5" x14ac:dyDescent="0.25">
      <c r="A12" s="1" t="s">
        <v>8</v>
      </c>
      <c r="B12" s="1">
        <v>1.49</v>
      </c>
      <c r="C12" s="1">
        <v>1.38</v>
      </c>
      <c r="D12" s="1">
        <f>C12/B12</f>
        <v>0.92617449664429519</v>
      </c>
      <c r="E12" s="1">
        <f>20*LOG(D12, 10)</f>
        <v>-0.66614364022075157</v>
      </c>
    </row>
    <row r="13" spans="1:5" x14ac:dyDescent="0.25">
      <c r="A13" s="1" t="s">
        <v>9</v>
      </c>
      <c r="B13" s="1">
        <v>1.5</v>
      </c>
      <c r="C13" s="1">
        <v>0.90400000000000003</v>
      </c>
      <c r="D13" s="1">
        <f>C13/B13</f>
        <v>0.60266666666666668</v>
      </c>
      <c r="E13" s="1">
        <f>20*LOG(D13, 10)</f>
        <v>-4.3984565716063582</v>
      </c>
    </row>
    <row r="14" spans="1:5" x14ac:dyDescent="0.25">
      <c r="A14" s="1" t="s">
        <v>11</v>
      </c>
      <c r="B14" s="1">
        <v>1.5</v>
      </c>
      <c r="C14" s="1">
        <v>0.66800000000000004</v>
      </c>
      <c r="D14" s="1">
        <f>C14/B14</f>
        <v>0.44533333333333336</v>
      </c>
      <c r="E14" s="1">
        <f>20*LOG(D14, 10)</f>
        <v>-7.0262959316027098</v>
      </c>
    </row>
    <row r="15" spans="1:5" x14ac:dyDescent="0.25">
      <c r="A15" s="1" t="s">
        <v>12</v>
      </c>
      <c r="B15" s="1">
        <v>1.5</v>
      </c>
      <c r="C15" s="1">
        <v>0.53200000000000003</v>
      </c>
      <c r="D15" s="1">
        <f>C15/B15</f>
        <v>0.35466666666666669</v>
      </c>
      <c r="E15" s="1">
        <f>20*LOG(D15, 10)</f>
        <v>-9.0035925352126593</v>
      </c>
    </row>
    <row r="17" spans="1:5" x14ac:dyDescent="0.25">
      <c r="A17" t="s">
        <v>3</v>
      </c>
      <c r="B17" t="s">
        <v>0</v>
      </c>
      <c r="C17" t="s">
        <v>1</v>
      </c>
      <c r="D17" t="s">
        <v>2</v>
      </c>
      <c r="E17" t="s">
        <v>10</v>
      </c>
    </row>
    <row r="18" spans="1:5" x14ac:dyDescent="0.25">
      <c r="A18" s="1">
        <v>10</v>
      </c>
      <c r="B18" s="1">
        <v>1.5</v>
      </c>
      <c r="C18" s="1">
        <v>15</v>
      </c>
      <c r="D18" s="1">
        <f>C18/B18</f>
        <v>10</v>
      </c>
      <c r="E18" s="1">
        <f>20*LOG(D18, 10)</f>
        <v>20</v>
      </c>
    </row>
    <row r="19" spans="1:5" x14ac:dyDescent="0.25">
      <c r="A19" s="1">
        <v>100</v>
      </c>
      <c r="B19" s="1">
        <v>1.49</v>
      </c>
      <c r="C19" s="1">
        <v>15</v>
      </c>
      <c r="D19" s="1">
        <f>C19/B19</f>
        <v>10.067114093959731</v>
      </c>
      <c r="E19" s="1">
        <f>20*LOG(D19, 10)</f>
        <v>20.058099812868143</v>
      </c>
    </row>
    <row r="20" spans="1:5" x14ac:dyDescent="0.25">
      <c r="A20" s="1" t="s">
        <v>6</v>
      </c>
      <c r="B20" s="1">
        <v>1.49</v>
      </c>
      <c r="C20" s="1">
        <v>15</v>
      </c>
      <c r="D20" s="1">
        <f>C20/B20</f>
        <v>10.067114093959731</v>
      </c>
      <c r="E20" s="1">
        <f>20*LOG(D20, 10)</f>
        <v>20.058099812868143</v>
      </c>
    </row>
    <row r="21" spans="1:5" x14ac:dyDescent="0.25">
      <c r="A21" s="1" t="s">
        <v>4</v>
      </c>
      <c r="B21" s="1">
        <v>1.49</v>
      </c>
      <c r="C21" s="1">
        <v>14.9</v>
      </c>
      <c r="D21" s="1">
        <f>C21/B21</f>
        <v>10</v>
      </c>
      <c r="E21" s="1">
        <f>20*LOG(D21, 10)</f>
        <v>20</v>
      </c>
    </row>
    <row r="22" spans="1:5" x14ac:dyDescent="0.25">
      <c r="A22" s="1" t="s">
        <v>17</v>
      </c>
      <c r="B22" s="1">
        <v>1.49</v>
      </c>
      <c r="C22" s="1">
        <v>12.6</v>
      </c>
      <c r="D22" s="1">
        <f>C22/B22</f>
        <v>8.4563758389261743</v>
      </c>
      <c r="E22" s="1">
        <f>20*LOG(D22, 10)</f>
        <v>18.543685534105776</v>
      </c>
    </row>
    <row r="23" spans="1:5" x14ac:dyDescent="0.25">
      <c r="A23" s="1" t="s">
        <v>18</v>
      </c>
      <c r="B23" s="1">
        <v>1.49</v>
      </c>
      <c r="C23" s="1">
        <v>8.9600000000000009</v>
      </c>
      <c r="D23" s="1">
        <f>C23/B23</f>
        <v>6.0134228187919465</v>
      </c>
      <c r="E23" s="1">
        <f>20*LOG(D23, 10)</f>
        <v>15.582434824997023</v>
      </c>
    </row>
    <row r="24" spans="1:5" x14ac:dyDescent="0.25">
      <c r="A24" s="1" t="s">
        <v>19</v>
      </c>
      <c r="B24" s="1">
        <v>1.49</v>
      </c>
      <c r="C24" s="1">
        <v>6.8</v>
      </c>
      <c r="D24" s="1">
        <f>C24/B24</f>
        <v>4.5637583892617446</v>
      </c>
      <c r="E24" s="1">
        <f>20*LOG(D24, 10)</f>
        <v>13.186452885879245</v>
      </c>
    </row>
    <row r="25" spans="1:5" x14ac:dyDescent="0.25">
      <c r="A25" s="1" t="s">
        <v>20</v>
      </c>
      <c r="B25" s="1">
        <v>1.49</v>
      </c>
      <c r="C25" s="1">
        <v>5.44</v>
      </c>
      <c r="D25" s="1">
        <f>C25/B25</f>
        <v>3.6510067114093965</v>
      </c>
      <c r="E25" s="1">
        <f>20*LOG(D25, 10)</f>
        <v>11.248252625718118</v>
      </c>
    </row>
    <row r="26" spans="1:5" x14ac:dyDescent="0.25">
      <c r="A26" s="1" t="s">
        <v>22</v>
      </c>
      <c r="B26" s="1">
        <v>1.49</v>
      </c>
      <c r="C26" s="1">
        <v>3.88</v>
      </c>
      <c r="D26" s="1">
        <f>C26/B26</f>
        <v>2.6040268456375837</v>
      </c>
      <c r="E26" s="1">
        <f>20*LOG(D26, 10)</f>
        <v>8.3129091436386631</v>
      </c>
    </row>
    <row r="27" spans="1:5" x14ac:dyDescent="0.25">
      <c r="A27" s="1" t="s">
        <v>5</v>
      </c>
      <c r="B27" s="1">
        <v>1.49</v>
      </c>
      <c r="C27" s="1">
        <v>2.72</v>
      </c>
      <c r="D27" s="1">
        <f>C27/B27</f>
        <v>1.8255033557046982</v>
      </c>
      <c r="E27" s="1">
        <f>20*LOG(D27, 10)</f>
        <v>5.2276527124384939</v>
      </c>
    </row>
    <row r="28" spans="1:5" x14ac:dyDescent="0.25">
      <c r="A28" s="1" t="s">
        <v>8</v>
      </c>
      <c r="B28" s="1">
        <v>1.49</v>
      </c>
      <c r="C28" s="1">
        <v>1.38</v>
      </c>
      <c r="D28" s="1">
        <f>C28/B28</f>
        <v>0.92617449664429519</v>
      </c>
      <c r="E28" s="1">
        <f>20*LOG(D28, 10)</f>
        <v>-0.66614364022075157</v>
      </c>
    </row>
    <row r="29" spans="1:5" x14ac:dyDescent="0.25">
      <c r="A29" s="1" t="s">
        <v>9</v>
      </c>
      <c r="B29" s="1">
        <v>1.5</v>
      </c>
      <c r="C29" s="1">
        <v>0.90400000000000003</v>
      </c>
      <c r="D29" s="1">
        <f>C29/B29</f>
        <v>0.60266666666666668</v>
      </c>
      <c r="E29" s="1">
        <f>20*LOG(D29, 10)</f>
        <v>-4.3984565716063582</v>
      </c>
    </row>
    <row r="30" spans="1:5" x14ac:dyDescent="0.25">
      <c r="A30" s="1" t="s">
        <v>11</v>
      </c>
      <c r="B30" s="1">
        <v>1.5</v>
      </c>
      <c r="C30" s="1">
        <v>0.66800000000000004</v>
      </c>
      <c r="D30" s="1">
        <f>C30/B30</f>
        <v>0.44533333333333336</v>
      </c>
      <c r="E30" s="1">
        <f>20*LOG(D30, 10)</f>
        <v>-7.0262959316027098</v>
      </c>
    </row>
    <row r="31" spans="1:5" x14ac:dyDescent="0.25">
      <c r="A31" s="1" t="s">
        <v>12</v>
      </c>
      <c r="B31" s="1">
        <v>1.5</v>
      </c>
      <c r="C31" s="1">
        <v>0.53200000000000003</v>
      </c>
      <c r="D31" s="1">
        <f>C31/B31</f>
        <v>0.35466666666666669</v>
      </c>
      <c r="E31" s="1">
        <f>20*LOG(D31, 10)</f>
        <v>-9.0035925352126593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Dept of E &amp; CS</cp:lastModifiedBy>
  <cp:lastPrinted>2014-03-25T16:35:47Z</cp:lastPrinted>
  <dcterms:created xsi:type="dcterms:W3CDTF">2014-03-25T14:47:57Z</dcterms:created>
  <dcterms:modified xsi:type="dcterms:W3CDTF">2014-03-25T16:35:56Z</dcterms:modified>
</cp:coreProperties>
</file>