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Labs\X3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F35" i="1" s="1"/>
  <c r="E34" i="1"/>
  <c r="F34" i="1" s="1"/>
  <c r="E33" i="1"/>
  <c r="F33" i="1" s="1"/>
  <c r="F32" i="1"/>
  <c r="E32" i="1"/>
  <c r="E31" i="1"/>
  <c r="F31" i="1" s="1"/>
  <c r="E30" i="1"/>
  <c r="F30" i="1" s="1"/>
  <c r="E29" i="1"/>
  <c r="F29" i="1" s="1"/>
  <c r="F28" i="1"/>
  <c r="E28" i="1"/>
  <c r="E27" i="1"/>
  <c r="F27" i="1" s="1"/>
  <c r="E26" i="1"/>
  <c r="F26" i="1" s="1"/>
  <c r="E25" i="1"/>
  <c r="F25" i="1" s="1"/>
  <c r="F24" i="1"/>
  <c r="E24" i="1"/>
  <c r="E23" i="1"/>
  <c r="F23" i="1" s="1"/>
  <c r="E22" i="1"/>
  <c r="F22" i="1" s="1"/>
  <c r="F16" i="1"/>
  <c r="E15" i="1"/>
  <c r="F15" i="1"/>
  <c r="E14" i="1"/>
  <c r="F14" i="1"/>
  <c r="E13" i="1"/>
  <c r="F13" i="1"/>
  <c r="E12" i="1"/>
  <c r="F12" i="1"/>
  <c r="E11" i="1"/>
  <c r="F11" i="1"/>
  <c r="E10" i="1"/>
  <c r="F10" i="1" s="1"/>
  <c r="E9" i="1"/>
  <c r="F9" i="1" s="1"/>
  <c r="E8" i="1"/>
  <c r="F8" i="1"/>
  <c r="E7" i="1"/>
  <c r="F7" i="1"/>
  <c r="E2" i="1"/>
  <c r="F2" i="1" s="1"/>
  <c r="E3" i="1"/>
  <c r="F3" i="1" s="1"/>
  <c r="E4" i="1"/>
  <c r="F4" i="1" s="1"/>
  <c r="E5" i="1"/>
  <c r="F5" i="1" s="1"/>
  <c r="E6" i="1"/>
  <c r="F6" i="1" s="1"/>
  <c r="F36" i="1" l="1"/>
</calcChain>
</file>

<file path=xl/sharedStrings.xml><?xml version="1.0" encoding="utf-8"?>
<sst xmlns="http://schemas.openxmlformats.org/spreadsheetml/2006/main" count="22" uniqueCount="10">
  <si>
    <t>time constant</t>
  </si>
  <si>
    <t>C/uF</t>
  </si>
  <si>
    <t>R/kR</t>
  </si>
  <si>
    <t>t/s</t>
  </si>
  <si>
    <t>I/uA</t>
  </si>
  <si>
    <t>± (1.5 % rdg + 1 dgt)</t>
  </si>
  <si>
    <r>
      <t>I</t>
    </r>
    <r>
      <rPr>
        <sz val="8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/uA</t>
    </r>
  </si>
  <si>
    <t>± (1.0 % rdg + 4 dgts)</t>
  </si>
  <si>
    <t>+/- 0.4s</t>
  </si>
  <si>
    <t>2.5Measure/sec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</si>
</sst>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J17" sqref="J17"/>
    </sheetView>
  </sheetViews>
  <sheetFormatPr defaultRowHeight="15" x14ac:dyDescent="0.25"/>
  <cols>
    <col min="1" max="1" width="19" bestFit="1" customWidth="1"/>
    <col min="2" max="2" width="18.140625" bestFit="1" customWidth="1"/>
    <col min="3" max="3" width="15.140625" bestFit="1" customWidth="1"/>
    <col min="4" max="4" width="18.140625" bestFit="1" customWidth="1"/>
    <col min="5" max="5" width="13.28515625" bestFit="1" customWidth="1"/>
    <col min="6" max="6" width="12" bestFit="1" customWidth="1"/>
  </cols>
  <sheetData>
    <row r="1" spans="1:6" x14ac:dyDescent="0.25">
      <c r="A1" t="s">
        <v>2</v>
      </c>
      <c r="B1" t="s">
        <v>6</v>
      </c>
      <c r="C1" t="s">
        <v>3</v>
      </c>
      <c r="D1" t="s">
        <v>4</v>
      </c>
      <c r="E1" t="s">
        <v>0</v>
      </c>
      <c r="F1" t="s">
        <v>1</v>
      </c>
    </row>
    <row r="2" spans="1:6" x14ac:dyDescent="0.25">
      <c r="A2">
        <v>49.9</v>
      </c>
      <c r="B2">
        <v>97.7</v>
      </c>
      <c r="C2" s="2">
        <v>5</v>
      </c>
      <c r="D2">
        <v>43</v>
      </c>
      <c r="E2">
        <f t="shared" ref="E2:E15" si="0">C2/(-LOG(D2/B2,EXP(1)))</f>
        <v>6.0923494657924611</v>
      </c>
      <c r="F2">
        <f t="shared" ref="F2:F15" si="1">E2/(A2*1000)*1000000</f>
        <v>122.09117165916754</v>
      </c>
    </row>
    <row r="3" spans="1:6" x14ac:dyDescent="0.25">
      <c r="A3">
        <v>49.9</v>
      </c>
      <c r="B3">
        <v>97.7</v>
      </c>
      <c r="C3" s="2">
        <v>6.9</v>
      </c>
      <c r="D3">
        <v>31.3</v>
      </c>
      <c r="E3">
        <f t="shared" si="0"/>
        <v>6.0617589847887468</v>
      </c>
      <c r="F3">
        <f t="shared" si="1"/>
        <v>121.47813596771036</v>
      </c>
    </row>
    <row r="4" spans="1:6" x14ac:dyDescent="0.25">
      <c r="A4">
        <v>49.9</v>
      </c>
      <c r="B4">
        <v>97.7</v>
      </c>
      <c r="C4" s="2">
        <v>9.8000000000000007</v>
      </c>
      <c r="D4">
        <v>18.600000000000001</v>
      </c>
      <c r="E4">
        <f t="shared" si="0"/>
        <v>5.9080989956418595</v>
      </c>
      <c r="F4">
        <f t="shared" si="1"/>
        <v>118.39877746777273</v>
      </c>
    </row>
    <row r="5" spans="1:6" x14ac:dyDescent="0.25">
      <c r="A5">
        <v>49.9</v>
      </c>
      <c r="B5">
        <v>97.7</v>
      </c>
      <c r="C5" s="2">
        <v>12.1</v>
      </c>
      <c r="D5">
        <v>12.2</v>
      </c>
      <c r="E5">
        <f t="shared" si="0"/>
        <v>5.8160057813442103</v>
      </c>
      <c r="F5">
        <f t="shared" si="1"/>
        <v>116.55322207102625</v>
      </c>
    </row>
    <row r="6" spans="1:6" x14ac:dyDescent="0.25">
      <c r="A6">
        <v>49.9</v>
      </c>
      <c r="B6">
        <v>97.7</v>
      </c>
      <c r="C6" s="2">
        <v>5</v>
      </c>
      <c r="D6">
        <v>42.1</v>
      </c>
      <c r="E6">
        <f t="shared" si="0"/>
        <v>5.9392734117878376</v>
      </c>
      <c r="F6">
        <f t="shared" si="1"/>
        <v>119.02351526628932</v>
      </c>
    </row>
    <row r="7" spans="1:6" x14ac:dyDescent="0.25">
      <c r="A7">
        <v>32.9</v>
      </c>
      <c r="B7">
        <v>146.6</v>
      </c>
      <c r="C7" s="2">
        <v>4.9000000000000004</v>
      </c>
      <c r="D7">
        <v>46.1</v>
      </c>
      <c r="E7">
        <f t="shared" si="0"/>
        <v>4.2354757173346291</v>
      </c>
      <c r="F7">
        <f t="shared" si="1"/>
        <v>128.73786374877292</v>
      </c>
    </row>
    <row r="8" spans="1:6" x14ac:dyDescent="0.25">
      <c r="A8">
        <v>32.9</v>
      </c>
      <c r="B8">
        <v>146.6</v>
      </c>
      <c r="C8" s="2">
        <v>6.9</v>
      </c>
      <c r="D8">
        <v>27.8</v>
      </c>
      <c r="E8">
        <f t="shared" si="0"/>
        <v>4.1499471691653866</v>
      </c>
      <c r="F8">
        <f t="shared" si="1"/>
        <v>126.13821182873517</v>
      </c>
    </row>
    <row r="9" spans="1:6" x14ac:dyDescent="0.25">
      <c r="A9">
        <v>32.9</v>
      </c>
      <c r="B9">
        <v>146.6</v>
      </c>
      <c r="C9" s="2">
        <v>10</v>
      </c>
      <c r="D9">
        <v>11.8</v>
      </c>
      <c r="E9">
        <f t="shared" si="0"/>
        <v>3.9688709418715034</v>
      </c>
      <c r="F9">
        <f t="shared" si="1"/>
        <v>120.63437513287245</v>
      </c>
    </row>
    <row r="10" spans="1:6" x14ac:dyDescent="0.25">
      <c r="A10">
        <v>32.9</v>
      </c>
      <c r="B10">
        <v>146.6</v>
      </c>
      <c r="C10" s="2">
        <v>12</v>
      </c>
      <c r="D10">
        <v>7.6</v>
      </c>
      <c r="E10">
        <f t="shared" si="0"/>
        <v>4.0546574005538885</v>
      </c>
      <c r="F10">
        <f t="shared" si="1"/>
        <v>123.2418662782337</v>
      </c>
    </row>
    <row r="11" spans="1:6" x14ac:dyDescent="0.25">
      <c r="A11">
        <v>99.6</v>
      </c>
      <c r="B11">
        <v>90.1</v>
      </c>
      <c r="C11" s="2">
        <v>5</v>
      </c>
      <c r="D11">
        <v>60.9</v>
      </c>
      <c r="E11">
        <f t="shared" si="0"/>
        <v>12.76529506710558</v>
      </c>
      <c r="F11">
        <f t="shared" si="1"/>
        <v>128.16561312355</v>
      </c>
    </row>
    <row r="12" spans="1:6" x14ac:dyDescent="0.25">
      <c r="A12">
        <v>99.6</v>
      </c>
      <c r="B12">
        <v>90.1</v>
      </c>
      <c r="C12" s="2">
        <v>6.9</v>
      </c>
      <c r="D12">
        <v>51.6</v>
      </c>
      <c r="E12">
        <f t="shared" si="0"/>
        <v>12.378935532589601</v>
      </c>
      <c r="F12">
        <f t="shared" si="1"/>
        <v>124.2865013312209</v>
      </c>
    </row>
    <row r="13" spans="1:6" x14ac:dyDescent="0.25">
      <c r="A13">
        <v>99.6</v>
      </c>
      <c r="B13">
        <v>90.1</v>
      </c>
      <c r="C13" s="2">
        <v>9.9</v>
      </c>
      <c r="D13">
        <v>38.6</v>
      </c>
      <c r="E13">
        <f t="shared" si="0"/>
        <v>11.679102321172238</v>
      </c>
      <c r="F13">
        <f t="shared" si="1"/>
        <v>117.26006346558472</v>
      </c>
    </row>
    <row r="14" spans="1:6" x14ac:dyDescent="0.25">
      <c r="A14">
        <v>99.6</v>
      </c>
      <c r="B14">
        <v>90.1</v>
      </c>
      <c r="C14" s="2">
        <v>12</v>
      </c>
      <c r="D14">
        <v>31.2</v>
      </c>
      <c r="E14">
        <f t="shared" si="0"/>
        <v>11.315395171530431</v>
      </c>
      <c r="F14">
        <f t="shared" si="1"/>
        <v>113.60838525632963</v>
      </c>
    </row>
    <row r="15" spans="1:6" x14ac:dyDescent="0.25">
      <c r="A15">
        <v>99.6</v>
      </c>
      <c r="B15">
        <v>90.1</v>
      </c>
      <c r="C15" s="2">
        <v>15.1</v>
      </c>
      <c r="D15">
        <v>24.1</v>
      </c>
      <c r="E15">
        <f t="shared" si="0"/>
        <v>11.450598835116219</v>
      </c>
      <c r="F15">
        <f t="shared" si="1"/>
        <v>114.96585175819497</v>
      </c>
    </row>
    <row r="16" spans="1:6" x14ac:dyDescent="0.25">
      <c r="C16" s="1" t="s">
        <v>8</v>
      </c>
      <c r="E16" s="1"/>
      <c r="F16">
        <f>AVERAGE(F2:F15)</f>
        <v>121.04168245396147</v>
      </c>
    </row>
    <row r="17" spans="1:6" x14ac:dyDescent="0.25">
      <c r="A17" s="1" t="s">
        <v>7</v>
      </c>
      <c r="B17" s="1" t="s">
        <v>5</v>
      </c>
      <c r="C17" s="1" t="s">
        <v>9</v>
      </c>
      <c r="D17" s="1" t="s">
        <v>5</v>
      </c>
      <c r="E17" s="1"/>
      <c r="F17" s="1"/>
    </row>
    <row r="21" spans="1:6" x14ac:dyDescent="0.25">
      <c r="A21" t="s">
        <v>2</v>
      </c>
      <c r="B21" t="s">
        <v>6</v>
      </c>
      <c r="C21" t="s">
        <v>3</v>
      </c>
      <c r="D21" t="s">
        <v>4</v>
      </c>
      <c r="E21" t="s">
        <v>0</v>
      </c>
      <c r="F21" t="s">
        <v>1</v>
      </c>
    </row>
    <row r="22" spans="1:6" x14ac:dyDescent="0.25">
      <c r="A22">
        <v>49.9</v>
      </c>
      <c r="B22">
        <v>97.7</v>
      </c>
      <c r="C22" s="2">
        <v>5</v>
      </c>
      <c r="D22">
        <v>43</v>
      </c>
      <c r="E22">
        <f t="shared" ref="E22:E35" si="2">C22/(-LOG(D22/B22,EXP(1)))</f>
        <v>6.0923494657924611</v>
      </c>
      <c r="F22">
        <f t="shared" ref="F22:F35" si="3">E22/(A22*1000)*1000000</f>
        <v>122.09117165916754</v>
      </c>
    </row>
    <row r="23" spans="1:6" x14ac:dyDescent="0.25">
      <c r="A23">
        <v>49.9</v>
      </c>
      <c r="B23">
        <v>97.7</v>
      </c>
      <c r="C23" s="2">
        <v>6.9</v>
      </c>
      <c r="D23">
        <v>31.3</v>
      </c>
      <c r="E23">
        <f t="shared" si="2"/>
        <v>6.0617589847887468</v>
      </c>
      <c r="F23">
        <f t="shared" si="3"/>
        <v>121.47813596771036</v>
      </c>
    </row>
    <row r="24" spans="1:6" x14ac:dyDescent="0.25">
      <c r="A24">
        <v>49.9</v>
      </c>
      <c r="B24">
        <v>97.7</v>
      </c>
      <c r="C24" s="2">
        <v>9.8000000000000007</v>
      </c>
      <c r="D24">
        <v>18.600000000000001</v>
      </c>
      <c r="E24">
        <f t="shared" si="2"/>
        <v>5.9080989956418595</v>
      </c>
      <c r="F24">
        <f t="shared" si="3"/>
        <v>118.39877746777273</v>
      </c>
    </row>
    <row r="25" spans="1:6" x14ac:dyDescent="0.25">
      <c r="A25">
        <v>49.9</v>
      </c>
      <c r="B25">
        <v>97.7</v>
      </c>
      <c r="C25" s="2">
        <v>12.1</v>
      </c>
      <c r="D25">
        <v>12.2</v>
      </c>
      <c r="E25">
        <f t="shared" si="2"/>
        <v>5.8160057813442103</v>
      </c>
      <c r="F25">
        <f t="shared" si="3"/>
        <v>116.55322207102625</v>
      </c>
    </row>
    <row r="26" spans="1:6" x14ac:dyDescent="0.25">
      <c r="A26">
        <v>49.9</v>
      </c>
      <c r="B26">
        <v>97.7</v>
      </c>
      <c r="C26" s="2">
        <v>5</v>
      </c>
      <c r="D26">
        <v>42.1</v>
      </c>
      <c r="E26">
        <f t="shared" si="2"/>
        <v>5.9392734117878376</v>
      </c>
      <c r="F26">
        <f t="shared" si="3"/>
        <v>119.02351526628932</v>
      </c>
    </row>
    <row r="27" spans="1:6" x14ac:dyDescent="0.25">
      <c r="A27">
        <v>32.9</v>
      </c>
      <c r="B27">
        <v>146.6</v>
      </c>
      <c r="C27" s="2">
        <v>4.9000000000000004</v>
      </c>
      <c r="D27">
        <v>46.1</v>
      </c>
      <c r="E27">
        <f t="shared" si="2"/>
        <v>4.2354757173346291</v>
      </c>
      <c r="F27">
        <f t="shared" si="3"/>
        <v>128.73786374877292</v>
      </c>
    </row>
    <row r="28" spans="1:6" x14ac:dyDescent="0.25">
      <c r="A28">
        <v>32.9</v>
      </c>
      <c r="B28">
        <v>146.6</v>
      </c>
      <c r="C28" s="2">
        <v>6.9</v>
      </c>
      <c r="D28">
        <v>27.8</v>
      </c>
      <c r="E28">
        <f t="shared" si="2"/>
        <v>4.1499471691653866</v>
      </c>
      <c r="F28">
        <f t="shared" si="3"/>
        <v>126.13821182873517</v>
      </c>
    </row>
    <row r="29" spans="1:6" x14ac:dyDescent="0.25">
      <c r="A29">
        <v>32.9</v>
      </c>
      <c r="B29">
        <v>146.6</v>
      </c>
      <c r="C29" s="2">
        <v>10</v>
      </c>
      <c r="D29">
        <v>11.8</v>
      </c>
      <c r="E29">
        <f t="shared" si="2"/>
        <v>3.9688709418715034</v>
      </c>
      <c r="F29">
        <f t="shared" si="3"/>
        <v>120.63437513287245</v>
      </c>
    </row>
    <row r="30" spans="1:6" x14ac:dyDescent="0.25">
      <c r="A30">
        <v>32.9</v>
      </c>
      <c r="B30">
        <v>146.6</v>
      </c>
      <c r="C30" s="2">
        <v>12</v>
      </c>
      <c r="D30">
        <v>7.6</v>
      </c>
      <c r="E30">
        <f t="shared" si="2"/>
        <v>4.0546574005538885</v>
      </c>
      <c r="F30">
        <f t="shared" si="3"/>
        <v>123.2418662782337</v>
      </c>
    </row>
    <row r="31" spans="1:6" x14ac:dyDescent="0.25">
      <c r="A31">
        <v>99.6</v>
      </c>
      <c r="B31">
        <v>90.1</v>
      </c>
      <c r="C31" s="2">
        <v>5</v>
      </c>
      <c r="D31">
        <v>60.9</v>
      </c>
      <c r="E31">
        <f t="shared" si="2"/>
        <v>12.76529506710558</v>
      </c>
      <c r="F31">
        <f t="shared" si="3"/>
        <v>128.16561312355</v>
      </c>
    </row>
    <row r="32" spans="1:6" x14ac:dyDescent="0.25">
      <c r="A32">
        <v>99.6</v>
      </c>
      <c r="B32">
        <v>90.1</v>
      </c>
      <c r="C32" s="2">
        <v>6.9</v>
      </c>
      <c r="D32">
        <v>51.6</v>
      </c>
      <c r="E32">
        <f t="shared" si="2"/>
        <v>12.378935532589601</v>
      </c>
      <c r="F32">
        <f t="shared" si="3"/>
        <v>124.2865013312209</v>
      </c>
    </row>
    <row r="33" spans="1:6" x14ac:dyDescent="0.25">
      <c r="A33">
        <v>99.6</v>
      </c>
      <c r="B33">
        <v>90.1</v>
      </c>
      <c r="C33" s="2">
        <v>9.9</v>
      </c>
      <c r="D33">
        <v>38.6</v>
      </c>
      <c r="E33">
        <f t="shared" si="2"/>
        <v>11.679102321172238</v>
      </c>
      <c r="F33">
        <f t="shared" si="3"/>
        <v>117.26006346558472</v>
      </c>
    </row>
    <row r="34" spans="1:6" x14ac:dyDescent="0.25">
      <c r="A34">
        <v>99.6</v>
      </c>
      <c r="B34">
        <v>90.1</v>
      </c>
      <c r="C34" s="2">
        <v>12</v>
      </c>
      <c r="D34">
        <v>31.2</v>
      </c>
      <c r="E34">
        <f t="shared" si="2"/>
        <v>11.315395171530431</v>
      </c>
      <c r="F34">
        <f t="shared" si="3"/>
        <v>113.60838525632963</v>
      </c>
    </row>
    <row r="35" spans="1:6" x14ac:dyDescent="0.25">
      <c r="A35">
        <v>99.6</v>
      </c>
      <c r="B35">
        <v>90.1</v>
      </c>
      <c r="C35" s="2">
        <v>15.1</v>
      </c>
      <c r="D35">
        <v>24.1</v>
      </c>
      <c r="E35">
        <f t="shared" si="2"/>
        <v>11.450598835116219</v>
      </c>
      <c r="F35">
        <f t="shared" si="3"/>
        <v>114.96585175819497</v>
      </c>
    </row>
    <row r="36" spans="1:6" x14ac:dyDescent="0.25">
      <c r="C36" s="1" t="s">
        <v>8</v>
      </c>
      <c r="E36" s="1"/>
      <c r="F36">
        <f>AVERAGE(F22:F35)</f>
        <v>121.04168245396147</v>
      </c>
    </row>
    <row r="37" spans="1:6" x14ac:dyDescent="0.25">
      <c r="A37" s="1" t="s">
        <v>7</v>
      </c>
      <c r="B37" s="1" t="s">
        <v>5</v>
      </c>
      <c r="C37" s="1" t="s">
        <v>9</v>
      </c>
      <c r="D37" s="1" t="s">
        <v>5</v>
      </c>
      <c r="E37" s="1"/>
      <c r="F37" s="1"/>
    </row>
  </sheetData>
  <pageMargins left="0.25" right="0.25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Southampton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 of E &amp; CS</dc:creator>
  <cp:lastModifiedBy>Dept of E &amp; CS</cp:lastModifiedBy>
  <cp:lastPrinted>2013-11-12T11:17:39Z</cp:lastPrinted>
  <dcterms:created xsi:type="dcterms:W3CDTF">2013-11-12T10:35:10Z</dcterms:created>
  <dcterms:modified xsi:type="dcterms:W3CDTF">2013-11-12T11:20:17Z</dcterms:modified>
</cp:coreProperties>
</file>