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zhiyb\SkyDrive\Documents\Labs\X4\"/>
    </mc:Choice>
  </mc:AlternateContent>
  <bookViews>
    <workbookView xWindow="0" yWindow="0" windowWidth="24000" windowHeight="97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9" i="1" l="1"/>
  <c r="F19" i="1" s="1"/>
  <c r="E18" i="1"/>
  <c r="F18" i="1" s="1"/>
  <c r="E17" i="1"/>
  <c r="F17" i="1" s="1"/>
  <c r="E16" i="1"/>
  <c r="F16" i="1"/>
  <c r="G16" i="1"/>
  <c r="E15" i="1"/>
  <c r="F15" i="1" s="1"/>
  <c r="E14" i="1"/>
  <c r="G14" i="1" s="1"/>
  <c r="E13" i="1"/>
  <c r="G13" i="1" s="1"/>
  <c r="E12" i="1"/>
  <c r="F12" i="1" s="1"/>
  <c r="E11" i="1"/>
  <c r="F11" i="1" s="1"/>
  <c r="E4" i="1"/>
  <c r="F4" i="1" s="1"/>
  <c r="E10" i="1"/>
  <c r="F10" i="1" s="1"/>
  <c r="E9" i="1"/>
  <c r="F9" i="1" s="1"/>
  <c r="E8" i="1"/>
  <c r="F8" i="1" s="1"/>
  <c r="E7" i="1"/>
  <c r="F7" i="1" s="1"/>
  <c r="E6" i="1"/>
  <c r="G6" i="1" s="1"/>
  <c r="E5" i="1"/>
  <c r="F5" i="1" s="1"/>
  <c r="E3" i="1"/>
  <c r="G3" i="1" s="1"/>
  <c r="G11" i="1" l="1"/>
  <c r="G19" i="1"/>
  <c r="G18" i="1"/>
  <c r="G17" i="1"/>
  <c r="G4" i="1"/>
  <c r="F13" i="1"/>
  <c r="G15" i="1"/>
  <c r="F14" i="1"/>
  <c r="G12" i="1"/>
  <c r="F6" i="1"/>
  <c r="G9" i="1"/>
  <c r="G10" i="1"/>
  <c r="F3" i="1"/>
  <c r="G8" i="1"/>
  <c r="G7" i="1"/>
  <c r="G5" i="1"/>
</calcChain>
</file>

<file path=xl/sharedStrings.xml><?xml version="1.0" encoding="utf-8"?>
<sst xmlns="http://schemas.openxmlformats.org/spreadsheetml/2006/main" count="8" uniqueCount="8">
  <si>
    <t>V Forward</t>
  </si>
  <si>
    <t>V Supply</t>
  </si>
  <si>
    <t>i</t>
  </si>
  <si>
    <t>i Range</t>
  </si>
  <si>
    <t>i Reading</t>
  </si>
  <si>
    <t>ln(i)</t>
  </si>
  <si>
    <t>Resistance</t>
  </si>
  <si>
    <t>Diode VE in Liquid Nitrogen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</si>
</sst>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ln(i)</a:t>
            </a:r>
            <a:r>
              <a:rPr lang="en-GB" baseline="0"/>
              <a:t> against V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035892388451442"/>
          <c:y val="0.16708333333333336"/>
          <c:w val="0.82048840769903764"/>
          <c:h val="0.70696741032370958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5400" cap="rnd" cmpd="sng">
                <a:gradFill>
                  <a:gsLst>
                    <a:gs pos="0">
                      <a:schemeClr val="accent1">
                        <a:lumMod val="5000"/>
                        <a:lumOff val="9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Sheet1!$B$6:$B$19</c:f>
              <c:numCache>
                <c:formatCode>0.0000</c:formatCode>
                <c:ptCount val="14"/>
                <c:pt idx="0">
                  <c:v>0.94479999999999997</c:v>
                </c:pt>
                <c:pt idx="1">
                  <c:v>0.96240000000000003</c:v>
                </c:pt>
                <c:pt idx="2">
                  <c:v>0.97360000000000002</c:v>
                </c:pt>
                <c:pt idx="3">
                  <c:v>0.98170000000000002</c:v>
                </c:pt>
                <c:pt idx="4">
                  <c:v>0.99490000000000001</c:v>
                </c:pt>
                <c:pt idx="5">
                  <c:v>1.0079</c:v>
                </c:pt>
                <c:pt idx="6">
                  <c:v>1.0114000000000001</c:v>
                </c:pt>
                <c:pt idx="7">
                  <c:v>1.0142</c:v>
                </c:pt>
                <c:pt idx="8">
                  <c:v>1.0258</c:v>
                </c:pt>
                <c:pt idx="9">
                  <c:v>1.0306999999999999</c:v>
                </c:pt>
                <c:pt idx="10">
                  <c:v>1.0417000000000001</c:v>
                </c:pt>
                <c:pt idx="11">
                  <c:v>1.0506</c:v>
                </c:pt>
                <c:pt idx="12">
                  <c:v>1.0518000000000001</c:v>
                </c:pt>
                <c:pt idx="13">
                  <c:v>1.0535000000000001</c:v>
                </c:pt>
              </c:numCache>
            </c:numRef>
          </c:xVal>
          <c:yVal>
            <c:numRef>
              <c:f>Sheet1!$F$6:$F$19</c:f>
              <c:numCache>
                <c:formatCode>General</c:formatCode>
                <c:ptCount val="14"/>
                <c:pt idx="0">
                  <c:v>-14.690979295318174</c:v>
                </c:pt>
                <c:pt idx="1">
                  <c:v>-13.304684934198283</c:v>
                </c:pt>
                <c:pt idx="2">
                  <c:v>-12.141534124392603</c:v>
                </c:pt>
                <c:pt idx="3">
                  <c:v>-11.35877478514297</c:v>
                </c:pt>
                <c:pt idx="4">
                  <c:v>-10.020021368792079</c:v>
                </c:pt>
                <c:pt idx="5">
                  <c:v>-8.8182982842001589</c:v>
                </c:pt>
                <c:pt idx="6">
                  <c:v>-8.3994101557598544</c:v>
                </c:pt>
                <c:pt idx="7">
                  <c:v>-8.1050835405894048</c:v>
                </c:pt>
                <c:pt idx="8">
                  <c:v>-7.0280414448566386</c:v>
                </c:pt>
                <c:pt idx="9">
                  <c:v>-6.5712830423609239</c:v>
                </c:pt>
                <c:pt idx="10">
                  <c:v>-5.1731542235940307</c:v>
                </c:pt>
                <c:pt idx="11">
                  <c:v>-4.9267538101155539</c:v>
                </c:pt>
                <c:pt idx="12">
                  <c:v>-4.820014934487606</c:v>
                </c:pt>
                <c:pt idx="13">
                  <c:v>-4.7013140465409933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73827008"/>
        <c:axId val="-373840608"/>
      </c:scatterChart>
      <c:valAx>
        <c:axId val="-373827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 forward / V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73840608"/>
        <c:crosses val="autoZero"/>
        <c:crossBetween val="midCat"/>
      </c:valAx>
      <c:valAx>
        <c:axId val="-37384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ln(i) / 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73827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20</xdr:row>
      <xdr:rowOff>100012</xdr:rowOff>
    </xdr:from>
    <xdr:to>
      <xdr:col>8</xdr:col>
      <xdr:colOff>590550</xdr:colOff>
      <xdr:row>41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tabSelected="1" workbookViewId="0">
      <selection activeCell="M17" sqref="M17"/>
    </sheetView>
  </sheetViews>
  <sheetFormatPr defaultRowHeight="15" x14ac:dyDescent="0.25"/>
  <cols>
    <col min="1" max="1" width="9.140625" style="1"/>
    <col min="2" max="2" width="10" style="2" bestFit="1" customWidth="1"/>
  </cols>
  <sheetData>
    <row r="1" spans="1:7" x14ac:dyDescent="0.25">
      <c r="A1" s="1" t="s">
        <v>7</v>
      </c>
    </row>
    <row r="2" spans="1:7" x14ac:dyDescent="0.25">
      <c r="A2" s="1" t="s">
        <v>1</v>
      </c>
      <c r="B2" s="2" t="s">
        <v>0</v>
      </c>
      <c r="C2" t="s">
        <v>4</v>
      </c>
      <c r="D2" t="s">
        <v>3</v>
      </c>
      <c r="E2" t="s">
        <v>2</v>
      </c>
      <c r="F2" t="s">
        <v>5</v>
      </c>
      <c r="G2" t="s">
        <v>6</v>
      </c>
    </row>
    <row r="3" spans="1:7" x14ac:dyDescent="0.25">
      <c r="A3" s="1">
        <v>0</v>
      </c>
      <c r="B3" s="2">
        <v>-0.1053</v>
      </c>
      <c r="C3">
        <v>0</v>
      </c>
      <c r="D3">
        <v>0.05</v>
      </c>
      <c r="E3">
        <f>C3/3*D3/1000</f>
        <v>0</v>
      </c>
      <c r="F3" t="e">
        <f>LOG(E3,EXP(1))</f>
        <v>#NUM!</v>
      </c>
      <c r="G3" t="e">
        <f>B3/E3</f>
        <v>#DIV/0!</v>
      </c>
    </row>
    <row r="4" spans="1:7" x14ac:dyDescent="0.25">
      <c r="A4" s="1">
        <v>0.1</v>
      </c>
      <c r="B4" s="2">
        <v>9.01E-2</v>
      </c>
      <c r="C4">
        <v>0</v>
      </c>
      <c r="D4">
        <v>0.05</v>
      </c>
      <c r="E4">
        <f t="shared" ref="E4:E19" si="0">C4/3*D4/1000</f>
        <v>0</v>
      </c>
      <c r="F4" t="e">
        <f t="shared" ref="F4:F19" si="1">LOG(E4,EXP(1))</f>
        <v>#NUM!</v>
      </c>
      <c r="G4" t="e">
        <f t="shared" ref="G4:G19" si="2">B4/E4</f>
        <v>#DIV/0!</v>
      </c>
    </row>
    <row r="5" spans="1:7" x14ac:dyDescent="0.25">
      <c r="A5" s="1">
        <v>0.9</v>
      </c>
      <c r="B5" s="2">
        <v>0.88770000000000004</v>
      </c>
      <c r="C5">
        <v>0</v>
      </c>
      <c r="D5">
        <v>0.05</v>
      </c>
      <c r="E5">
        <f t="shared" si="0"/>
        <v>0</v>
      </c>
      <c r="F5" t="e">
        <f t="shared" si="1"/>
        <v>#NUM!</v>
      </c>
      <c r="G5" t="e">
        <f t="shared" si="2"/>
        <v>#DIV/0!</v>
      </c>
    </row>
    <row r="6" spans="1:7" x14ac:dyDescent="0.25">
      <c r="A6" s="1">
        <v>0.96</v>
      </c>
      <c r="B6" s="2">
        <v>0.94479999999999997</v>
      </c>
      <c r="C6">
        <v>2.5000000000000001E-2</v>
      </c>
      <c r="D6">
        <v>0.05</v>
      </c>
      <c r="E6">
        <f t="shared" si="0"/>
        <v>4.1666666666666672E-7</v>
      </c>
      <c r="F6">
        <f t="shared" si="1"/>
        <v>-14.690979295318174</v>
      </c>
      <c r="G6">
        <f t="shared" si="2"/>
        <v>2267519.9999999995</v>
      </c>
    </row>
    <row r="7" spans="1:7" x14ac:dyDescent="0.25">
      <c r="A7" s="1">
        <v>0.98</v>
      </c>
      <c r="B7" s="2">
        <v>0.96240000000000003</v>
      </c>
      <c r="C7">
        <v>0.1</v>
      </c>
      <c r="D7">
        <v>0.05</v>
      </c>
      <c r="E7">
        <f t="shared" si="0"/>
        <v>1.6666666666666669E-6</v>
      </c>
      <c r="F7">
        <f t="shared" si="1"/>
        <v>-13.304684934198283</v>
      </c>
      <c r="G7">
        <f t="shared" si="2"/>
        <v>577440</v>
      </c>
    </row>
    <row r="8" spans="1:7" x14ac:dyDescent="0.25">
      <c r="A8" s="1">
        <v>1</v>
      </c>
      <c r="B8" s="2">
        <v>0.97360000000000002</v>
      </c>
      <c r="C8">
        <v>0.32</v>
      </c>
      <c r="D8">
        <v>0.05</v>
      </c>
      <c r="E8">
        <f t="shared" si="0"/>
        <v>5.3333333333333337E-6</v>
      </c>
      <c r="F8">
        <f t="shared" si="1"/>
        <v>-12.141534124392603</v>
      </c>
      <c r="G8">
        <f t="shared" si="2"/>
        <v>182550</v>
      </c>
    </row>
    <row r="9" spans="1:7" x14ac:dyDescent="0.25">
      <c r="A9" s="1">
        <v>1.02</v>
      </c>
      <c r="B9" s="2">
        <v>0.98170000000000002</v>
      </c>
      <c r="C9">
        <v>0.7</v>
      </c>
      <c r="D9">
        <v>0.05</v>
      </c>
      <c r="E9">
        <f t="shared" si="0"/>
        <v>1.1666666666666666E-5</v>
      </c>
      <c r="F9">
        <f t="shared" si="1"/>
        <v>-11.35877478514297</v>
      </c>
      <c r="G9">
        <f t="shared" si="2"/>
        <v>84145.71428571429</v>
      </c>
    </row>
    <row r="10" spans="1:7" x14ac:dyDescent="0.25">
      <c r="A10" s="1">
        <v>1.1000000000000001</v>
      </c>
      <c r="B10" s="2">
        <v>0.99490000000000001</v>
      </c>
      <c r="C10">
        <v>2.67</v>
      </c>
      <c r="D10">
        <v>0.05</v>
      </c>
      <c r="E10">
        <f t="shared" si="0"/>
        <v>4.4500000000000004E-5</v>
      </c>
      <c r="F10">
        <f t="shared" si="1"/>
        <v>-10.020021368792079</v>
      </c>
      <c r="G10">
        <f t="shared" si="2"/>
        <v>22357.303370786514</v>
      </c>
    </row>
    <row r="11" spans="1:7" x14ac:dyDescent="0.25">
      <c r="A11" s="1">
        <v>1.2</v>
      </c>
      <c r="B11" s="2">
        <v>1.0079</v>
      </c>
      <c r="C11">
        <v>1.48</v>
      </c>
      <c r="D11">
        <v>0.3</v>
      </c>
      <c r="E11">
        <f t="shared" si="0"/>
        <v>1.4799999999999999E-4</v>
      </c>
      <c r="F11">
        <f t="shared" si="1"/>
        <v>-8.8182982842001589</v>
      </c>
      <c r="G11">
        <f t="shared" si="2"/>
        <v>6810.1351351351359</v>
      </c>
    </row>
    <row r="12" spans="1:7" x14ac:dyDescent="0.25">
      <c r="A12" s="1">
        <v>1.3</v>
      </c>
      <c r="B12" s="2">
        <v>1.0114000000000001</v>
      </c>
      <c r="C12">
        <v>2.25</v>
      </c>
      <c r="D12">
        <v>0.3</v>
      </c>
      <c r="E12">
        <f t="shared" si="0"/>
        <v>2.2499999999999997E-4</v>
      </c>
      <c r="F12">
        <f t="shared" si="1"/>
        <v>-8.3994101557598544</v>
      </c>
      <c r="G12">
        <f t="shared" si="2"/>
        <v>4495.1111111111122</v>
      </c>
    </row>
    <row r="13" spans="1:7" x14ac:dyDescent="0.25">
      <c r="A13" s="1">
        <v>1.4</v>
      </c>
      <c r="B13" s="2">
        <v>1.0142</v>
      </c>
      <c r="C13">
        <v>3.02</v>
      </c>
      <c r="D13">
        <v>0.3</v>
      </c>
      <c r="E13">
        <f t="shared" si="0"/>
        <v>3.0199999999999997E-4</v>
      </c>
      <c r="F13">
        <f t="shared" si="1"/>
        <v>-8.1050835405894048</v>
      </c>
      <c r="G13">
        <f t="shared" si="2"/>
        <v>3358.2781456953644</v>
      </c>
    </row>
    <row r="14" spans="1:7" x14ac:dyDescent="0.25">
      <c r="A14" s="1">
        <v>1.4</v>
      </c>
      <c r="B14" s="2">
        <v>1.0258</v>
      </c>
      <c r="C14">
        <v>2.66</v>
      </c>
      <c r="D14">
        <v>1</v>
      </c>
      <c r="E14">
        <f t="shared" si="0"/>
        <v>8.8666666666666668E-4</v>
      </c>
      <c r="F14">
        <f t="shared" si="1"/>
        <v>-7.0280414448566386</v>
      </c>
      <c r="G14">
        <f t="shared" si="2"/>
        <v>1156.9172932330828</v>
      </c>
    </row>
    <row r="15" spans="1:7" x14ac:dyDescent="0.25">
      <c r="A15" s="1">
        <v>1.1000000000000001</v>
      </c>
      <c r="B15" s="2">
        <v>1.0306999999999999</v>
      </c>
      <c r="C15">
        <v>0.42</v>
      </c>
      <c r="D15">
        <v>10</v>
      </c>
      <c r="E15">
        <f t="shared" si="0"/>
        <v>1.4E-3</v>
      </c>
      <c r="F15">
        <f t="shared" si="1"/>
        <v>-6.5712830423609239</v>
      </c>
      <c r="G15">
        <f t="shared" si="2"/>
        <v>736.21428571428567</v>
      </c>
    </row>
    <row r="16" spans="1:7" x14ac:dyDescent="0.25">
      <c r="A16" s="1">
        <v>1.2</v>
      </c>
      <c r="B16" s="2">
        <v>1.0417000000000001</v>
      </c>
      <c r="C16">
        <v>1.7</v>
      </c>
      <c r="D16">
        <v>10</v>
      </c>
      <c r="E16">
        <f t="shared" si="0"/>
        <v>5.6666666666666662E-3</v>
      </c>
      <c r="F16">
        <f t="shared" si="1"/>
        <v>-5.1731542235940307</v>
      </c>
      <c r="G16">
        <f t="shared" si="2"/>
        <v>183.82941176470592</v>
      </c>
    </row>
    <row r="17" spans="1:7" x14ac:dyDescent="0.25">
      <c r="A17" s="1">
        <v>1.36</v>
      </c>
      <c r="B17" s="2">
        <v>1.0506</v>
      </c>
      <c r="C17">
        <v>2.1749999999999998</v>
      </c>
      <c r="D17">
        <v>10</v>
      </c>
      <c r="E17">
        <f t="shared" si="0"/>
        <v>7.2500000000000004E-3</v>
      </c>
      <c r="F17">
        <f t="shared" si="1"/>
        <v>-4.9267538101155539</v>
      </c>
      <c r="G17">
        <f t="shared" si="2"/>
        <v>144.91034482758619</v>
      </c>
    </row>
    <row r="18" spans="1:7" x14ac:dyDescent="0.25">
      <c r="A18" s="1">
        <v>1.4</v>
      </c>
      <c r="B18" s="2">
        <v>1.0518000000000001</v>
      </c>
      <c r="C18">
        <v>2.42</v>
      </c>
      <c r="D18">
        <v>10</v>
      </c>
      <c r="E18">
        <f t="shared" si="0"/>
        <v>8.0666666666666664E-3</v>
      </c>
      <c r="F18">
        <f t="shared" si="1"/>
        <v>-4.820014934487606</v>
      </c>
      <c r="G18">
        <f t="shared" si="2"/>
        <v>130.38842975206612</v>
      </c>
    </row>
    <row r="19" spans="1:7" x14ac:dyDescent="0.25">
      <c r="A19" s="1">
        <v>1.44</v>
      </c>
      <c r="B19" s="2">
        <v>1.0535000000000001</v>
      </c>
      <c r="C19">
        <v>2.7250000000000001</v>
      </c>
      <c r="D19">
        <v>10</v>
      </c>
      <c r="E19">
        <f t="shared" si="0"/>
        <v>9.0833333333333339E-3</v>
      </c>
      <c r="F19">
        <f t="shared" si="1"/>
        <v>-4.7013140465409933</v>
      </c>
      <c r="G19">
        <f t="shared" si="2"/>
        <v>115.9816513761468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Lenovo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Norman</dc:creator>
  <cp:lastModifiedBy>Norman</cp:lastModifiedBy>
  <cp:lastPrinted>2014-02-16T16:50:33Z</cp:lastPrinted>
  <dcterms:created xsi:type="dcterms:W3CDTF">2014-02-16T16:06:18Z</dcterms:created>
  <dcterms:modified xsi:type="dcterms:W3CDTF">2014-02-16T18:47:20Z</dcterms:modified>
</cp:coreProperties>
</file>