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xr:revisionPtr revIDLastSave="213" documentId="11_906B4568EB43F0501224C46D79B09AF82C7306E6" xr6:coauthVersionLast="47" xr6:coauthVersionMax="47" xr10:uidLastSave="{8B04B9ED-EDCB-4C77-A877-ECE21FDA46AD}"/>
  <bookViews>
    <workbookView xWindow="240" yWindow="105" windowWidth="14805" windowHeight="8010" firstSheet="2" activeTab="2" xr2:uid="{00000000-000D-0000-FFFF-FFFF00000000}"/>
  </bookViews>
  <sheets>
    <sheet name="Notes" sheetId="1" r:id="rId1"/>
    <sheet name="Data" sheetId="2" r:id="rId2"/>
    <sheet name="Match" sheetId="6" r:id="rId3"/>
    <sheet name="no_fin_inst_ncfa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6" l="1"/>
  <c r="C4" i="6"/>
  <c r="C2" i="6"/>
  <c r="C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tc={D14418A4-3174-4E25-92FD-A299194A7F64}</author>
    <author>tc={29D1D1D0-86CB-4A82-96E5-2BFEE789EBA5}</author>
    <author>tc={336CB241-3AFF-4041-8380-86F2E196A363}</author>
    <author>tc={7A6A41B8-6FC9-42C4-9A19-88E4AF0559FA}</author>
  </authors>
  <commentList>
    <comment ref="A1" authorId="0" shapeId="0" xr:uid="{D14418A4-3174-4E25-92FD-A299194A7F6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institutes</t>
      </text>
    </comment>
    <comment ref="B1" authorId="1" shapeId="0" xr:uid="{29D1D1D0-86CB-4A82-96E5-2BFEE789EB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orgs, probably not</t>
      </text>
    </comment>
    <comment ref="C1" authorId="2" shapeId="0" xr:uid="{336CB241-3AFF-4041-8380-86F2E196A363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finance institutes</t>
      </text>
    </comment>
    <comment ref="D1" authorId="3" shapeId="0" xr:uid="{7A6A41B8-6FC9-42C4-9A19-88E4AF0559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later https://www.businessfornature.org/call-to-action#CTA-signatory-list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tc={B9F64FBB-5095-4AF8-956F-274B07F9C638}</author>
    <author>tc={2E0F4483-BD86-4A07-B8E4-940C444FB592}</author>
  </authors>
  <commentList>
    <comment ref="A1" authorId="0" shapeId="0" xr:uid="{B9F64FBB-5095-4AF8-956F-274B07F9C6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institutes</t>
      </text>
    </comment>
    <comment ref="B1" authorId="1" shapeId="0" xr:uid="{2E0F4483-BD86-4A07-B8E4-940C444FB59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finance institutes</t>
      </text>
    </comment>
  </commentList>
</comments>
</file>

<file path=xl/sharedStrings.xml><?xml version="1.0" encoding="utf-8"?>
<sst xmlns="http://schemas.openxmlformats.org/spreadsheetml/2006/main" count="426" uniqueCount="306">
  <si>
    <t>Key</t>
  </si>
  <si>
    <t>section</t>
  </si>
  <si>
    <t>_short</t>
  </si>
  <si>
    <t>_long</t>
  </si>
  <si>
    <t>Indicator</t>
  </si>
  <si>
    <t>no_fin_inst_ncfa</t>
  </si>
  <si>
    <t># Number of financial institutions joining and/or publicly endorsing the 
[Natural Capital Finance Alliance]
[Coalition for Private Investment in Conservation]
[Finance for Biodiversity]
[Business for Nature]</t>
  </si>
  <si>
    <t>Sector</t>
  </si>
  <si>
    <t>fsys</t>
  </si>
  <si>
    <t>Finance</t>
  </si>
  <si>
    <t>Transformation</t>
  </si>
  <si>
    <t>fsys_privfin</t>
  </si>
  <si>
    <t>Scale up private finance for climate and nature</t>
  </si>
  <si>
    <t>Unit</t>
  </si>
  <si>
    <t>#</t>
  </si>
  <si>
    <t>Number of financial institutions</t>
  </si>
  <si>
    <t>Data source:</t>
  </si>
  <si>
    <t>National Capital Finance Alliance</t>
  </si>
  <si>
    <t>https://naturalcapital.finance/</t>
  </si>
  <si>
    <t>(need to filter FI)</t>
  </si>
  <si>
    <t>all FI and Banks</t>
  </si>
  <si>
    <t>keep</t>
  </si>
  <si>
    <t>Coalitian for Private Investment in Conservation</t>
  </si>
  <si>
    <t>http://cpicfinance.com/about/partners/</t>
  </si>
  <si>
    <t>org domain is non FI</t>
  </si>
  <si>
    <t>take this out</t>
  </si>
  <si>
    <t>Finance for Biodiversity</t>
  </si>
  <si>
    <t>https://www.financeforbiodiversity.org/members/</t>
  </si>
  <si>
    <t>(only FI)</t>
  </si>
  <si>
    <t>Business for Nature</t>
  </si>
  <si>
    <t>https://www.businessfornature.org/call-to-action#CTA-signatory-list</t>
  </si>
  <si>
    <t>keep post alpha for matching</t>
  </si>
  <si>
    <t>Calculate total number of financial institutions for each organization</t>
  </si>
  <si>
    <t xml:space="preserve">Match company names that overlap and look for vague names (same companies, named differently) </t>
  </si>
  <si>
    <t>Subtract the number of matching companies from the total number of financial institutions</t>
  </si>
  <si>
    <t>Notes:</t>
  </si>
  <si>
    <t>Raw data is in the 'Data' tab</t>
  </si>
  <si>
    <t>Calculations to find overlapping companies and count total number of financial instututions are in the 'Match' tab</t>
  </si>
  <si>
    <t>Log</t>
  </si>
  <si>
    <t>YK initiate file</t>
  </si>
  <si>
    <t xml:space="preserve">YK calculated total number of financial institutions </t>
  </si>
  <si>
    <t>NCFA</t>
  </si>
  <si>
    <t>CPIC</t>
  </si>
  <si>
    <t>Actiam</t>
  </si>
  <si>
    <t>https://bteam.org/</t>
  </si>
  <si>
    <t>Achmea Investment Management</t>
  </si>
  <si>
    <t>https://www.weforum.org/</t>
  </si>
  <si>
    <t>Althelia Ecosphere</t>
  </si>
  <si>
    <t>https://bomainvests.com/</t>
  </si>
  <si>
    <t>ACTIAM N.V.</t>
  </si>
  <si>
    <t>https://www.iucn.org/</t>
  </si>
  <si>
    <t>ASN Bank</t>
  </si>
  <si>
    <t>https://conservation-capital.com/</t>
  </si>
  <si>
    <t>Amundi</t>
  </si>
  <si>
    <t>http://www.see.org.cn/index.html</t>
  </si>
  <si>
    <t>Australian Ethical Investment</t>
  </si>
  <si>
    <t>https://www.conservationinvestment.com/</t>
  </si>
  <si>
    <t>https://www.cdp.net/en/</t>
  </si>
  <si>
    <t>Banco Multiva</t>
  </si>
  <si>
    <t>https://www.thegef.org/</t>
  </si>
  <si>
    <t>Athora Netherlands NV</t>
  </si>
  <si>
    <t>Banco Pichincha</t>
  </si>
  <si>
    <t>https://www.fauna-flora.org/</t>
  </si>
  <si>
    <t>Aviva Plc</t>
  </si>
  <si>
    <t>https://www.unep-wcmc.org/en</t>
  </si>
  <si>
    <t>BBVA</t>
  </si>
  <si>
    <t>https://www.edf.org/</t>
  </si>
  <si>
    <t>AXA IM</t>
  </si>
  <si>
    <t>https://gccassociation.org/</t>
  </si>
  <si>
    <t>Caisse des Dépôts</t>
  </si>
  <si>
    <t>http://sdg.iisd.org/news/coalition-for-private-investment-in-conservation-natural-capital-protocol-presented-at-iucn-wcc/</t>
  </si>
  <si>
    <t>Bankinter</t>
  </si>
  <si>
    <t>https://cespedes.org.mx/category/amebin/</t>
  </si>
  <si>
    <t>Caixa Econômica Federal</t>
  </si>
  <si>
    <t>http://globaloceantrust.com/en/</t>
  </si>
  <si>
    <t>Boston Common Asset Management</t>
  </si>
  <si>
    <t>http://www.ceads.org.ar/</t>
  </si>
  <si>
    <t>Caledonia Wealth Management</t>
  </si>
  <si>
    <t>https://www.msc.org/</t>
  </si>
  <si>
    <t>Coöperatie Klaverblad Verzekeringen U.A.</t>
  </si>
  <si>
    <t>https://www.ewt.org.za/</t>
  </si>
  <si>
    <t>Calvert Investments</t>
  </si>
  <si>
    <t>https://www.natureconnectindia.com/</t>
  </si>
  <si>
    <t>Coöperatieve Rabobank U.A.</t>
  </si>
  <si>
    <t>https://www.wbcsd.org/</t>
  </si>
  <si>
    <t>CDC Climat</t>
  </si>
  <si>
    <t>http://www.okavango-capital.com/</t>
  </si>
  <si>
    <t>Crédit Mutuel Arkéa</t>
  </si>
  <si>
    <t>https://www.nature.org/en-us/</t>
  </si>
  <si>
    <t>China Merchant Bank</t>
  </si>
  <si>
    <t>https://www.quantifiedventures.com/</t>
  </si>
  <si>
    <t>Crescent Capital Group LP</t>
  </si>
  <si>
    <t>https://www.accountingforsustainability.org/en/index.html</t>
  </si>
  <si>
    <t>CI Banco</t>
  </si>
  <si>
    <t>https://www.resonanceglobal.com/</t>
  </si>
  <si>
    <t>Domini Impact Investments LLC</t>
  </si>
  <si>
    <t>https://www.conservation.org/</t>
  </si>
  <si>
    <t>Citigroup</t>
  </si>
  <si>
    <t>https://www.sealeassociates.com/</t>
  </si>
  <si>
    <t>EAB Group</t>
  </si>
  <si>
    <t>https://www.insettingplatform.com/</t>
  </si>
  <si>
    <t>Cyrte</t>
  </si>
  <si>
    <t>https://www.terraglobalcapital.com/</t>
  </si>
  <si>
    <t>Federal Finance Gestion</t>
  </si>
  <si>
    <t>https://www.wri.org/</t>
  </si>
  <si>
    <t>Earth Capital partners</t>
  </si>
  <si>
    <t>https://www.unepfi.org/</t>
  </si>
  <si>
    <t>Federated Hermes Limited</t>
  </si>
  <si>
    <t>https://rsb.org/</t>
  </si>
  <si>
    <t>Financiera Rural</t>
  </si>
  <si>
    <t>https://www.amazoniaimpactventures.com/</t>
  </si>
  <si>
    <t>Fidelity International</t>
  </si>
  <si>
    <t>https://www.bcsda.org.au/</t>
  </si>
  <si>
    <t>Trust Funds for Rural Development (FIRA)</t>
  </si>
  <si>
    <t>https://www.birdlife.org/</t>
  </si>
  <si>
    <t>Fondaction</t>
  </si>
  <si>
    <t>https://cebds.org/</t>
  </si>
  <si>
    <t>First Green Bank</t>
  </si>
  <si>
    <t>https://cwf-fcf.org/en/</t>
  </si>
  <si>
    <t>Gay-Lussac Gestion</t>
  </si>
  <si>
    <t>https://www.fibsry.fi/</t>
  </si>
  <si>
    <t>FMO</t>
  </si>
  <si>
    <t>https://www.conservationfinancealliance.org/</t>
  </si>
  <si>
    <t>Groupe VYV</t>
  </si>
  <si>
    <t>https://www.keidanren.net/kncf/en</t>
  </si>
  <si>
    <t>Forma Futura</t>
  </si>
  <si>
    <t>https://www.convergence.finance/</t>
  </si>
  <si>
    <t>Harmonie Mutuelle</t>
  </si>
  <si>
    <t>Fundación Social</t>
  </si>
  <si>
    <t>https://earthsecurity.org/</t>
  </si>
  <si>
    <t>HSBC Global Asset Management</t>
  </si>
  <si>
    <t>IFC</t>
  </si>
  <si>
    <t>https://www.environmental-finance.com/</t>
  </si>
  <si>
    <t>Jupiter Asset Management</t>
  </si>
  <si>
    <t>Infraprev</t>
  </si>
  <si>
    <t>https://www.finance-in-motion.com/</t>
  </si>
  <si>
    <t>Karner Blue Capital</t>
  </si>
  <si>
    <t>https://theshift.be/en</t>
  </si>
  <si>
    <t>Kenya Commercial Bank</t>
  </si>
  <si>
    <t>https://www.geopolicity.com/</t>
  </si>
  <si>
    <t>La Banque Postale Group</t>
  </si>
  <si>
    <t>http://www.andi.com.co/</t>
  </si>
  <si>
    <t>MN</t>
  </si>
  <si>
    <t>https://www.igravity.net/</t>
  </si>
  <si>
    <t>La Financière de l'Echiquier</t>
  </si>
  <si>
    <t>https://jbib.org/</t>
  </si>
  <si>
    <t>Mongeral Aegon</t>
  </si>
  <si>
    <t>https://www.meda.org/</t>
  </si>
  <si>
    <t>La Française Group</t>
  </si>
  <si>
    <t>http://sevbcsd.org.gr/</t>
  </si>
  <si>
    <t>Monte dei Paschi di Siena</t>
  </si>
  <si>
    <t>https://newforests.com.au/</t>
  </si>
  <si>
    <t>Lombard Odier Asset Management</t>
  </si>
  <si>
    <t>https://cta.org.mz/</t>
  </si>
  <si>
    <t>MS&amp;AD</t>
  </si>
  <si>
    <t>https://openforests.com/</t>
  </si>
  <si>
    <t>Mandarine Gestion</t>
  </si>
  <si>
    <t>https://iccwbo.org/</t>
  </si>
  <si>
    <t>Mutualista Pichincha</t>
  </si>
  <si>
    <t>https://www.rainforest-alliance.org/</t>
  </si>
  <si>
    <t>Manulife Investment Management</t>
  </si>
  <si>
    <t>https://www.cisl.cam.ac.uk/</t>
  </si>
  <si>
    <t>National Australia Bank Limited</t>
  </si>
  <si>
    <t>https://estuaries.org/</t>
  </si>
  <si>
    <t>Mirova</t>
  </si>
  <si>
    <t>https://www.asean-csr-network.org/c/</t>
  </si>
  <si>
    <t>Nedbank</t>
  </si>
  <si>
    <t>https://seyccat.org/</t>
  </si>
  <si>
    <t>Nordea Asset Management</t>
  </si>
  <si>
    <t>https://earthwatch.org.uk/</t>
  </si>
  <si>
    <t>Oppenheim</t>
  </si>
  <si>
    <t>https://trilliontrees.org/</t>
  </si>
  <si>
    <t>NWB Bank</t>
  </si>
  <si>
    <t>https://op2b.org/</t>
  </si>
  <si>
    <t>Pax World Management Corp.</t>
  </si>
  <si>
    <t>https://www.wcs.org/</t>
  </si>
  <si>
    <t>ODDO BHF Asset Management</t>
  </si>
  <si>
    <t>https://www.awf.org/</t>
  </si>
  <si>
    <t>Pingan Bank</t>
  </si>
  <si>
    <t>https://cbey.yale.edu/</t>
  </si>
  <si>
    <t>Piraeus Financial Holdings</t>
  </si>
  <si>
    <t>https://saiplatform.org/</t>
  </si>
  <si>
    <t>Rabobank International</t>
  </si>
  <si>
    <t>https://abcbirds.org/</t>
  </si>
  <si>
    <t>Resona Asset Management Co., Ltd.</t>
  </si>
  <si>
    <t>https://bcsdh.hu/home/</t>
  </si>
  <si>
    <t>Robeco</t>
  </si>
  <si>
    <t>http://blue-finance.org/</t>
  </si>
  <si>
    <t>https://cecodes.org.co/site/</t>
  </si>
  <si>
    <t>Société Forestière</t>
  </si>
  <si>
    <t>https://www.clarmondial.com/</t>
  </si>
  <si>
    <t>Schelcher Prince Gestion</t>
  </si>
  <si>
    <t>https://odpowiedzialnybiznes.pl/english/</t>
  </si>
  <si>
    <t>Sovereign</t>
  </si>
  <si>
    <t>https://www.conservationfinancenetwork.org/</t>
  </si>
  <si>
    <t>SCOR SE</t>
  </si>
  <si>
    <t>https://www.mvonederland.nl/</t>
  </si>
  <si>
    <t>Standard Chartered</t>
  </si>
  <si>
    <t>https://delta-institute.org/</t>
  </si>
  <si>
    <t>Société Générale Assurances</t>
  </si>
  <si>
    <t>https://www.usbcsd.org/</t>
  </si>
  <si>
    <t>Sumitomo Mitsui Trust Holdings</t>
  </si>
  <si>
    <t>https://ecoagriculture.org/</t>
  </si>
  <si>
    <t>STOA Infra &amp; Energy</t>
  </si>
  <si>
    <t>https://www.wemeanbusinesscoalition.org/</t>
  </si>
  <si>
    <t>UniCredit</t>
  </si>
  <si>
    <t>https://www.policyinnovation.org/</t>
  </si>
  <si>
    <t>Storebrand Asset Management</t>
  </si>
  <si>
    <t>https://www.cii.in/</t>
  </si>
  <si>
    <t>VicSuper</t>
  </si>
  <si>
    <t>http://www.fundacaogrupoboticario.org.br/en/Pages/Home.aspx</t>
  </si>
  <si>
    <t>SwedbankRobur</t>
  </si>
  <si>
    <t>https://www.business-and-biodiversity.de/en/</t>
  </si>
  <si>
    <t>Vision Banco</t>
  </si>
  <si>
    <t>https://thegiin.org/</t>
  </si>
  <si>
    <t>Vancity Investment Management</t>
  </si>
  <si>
    <t>https://www.eocaconservation.org/</t>
  </si>
  <si>
    <t>YES BANK</t>
  </si>
  <si>
    <t>https://www.i2capitalcorp.com/</t>
  </si>
  <si>
    <t>https://sciencebasedtargetsnetwork.org/</t>
  </si>
  <si>
    <t>Zevin Asset Management</t>
  </si>
  <si>
    <t>https://www.mirova.com/en</t>
  </si>
  <si>
    <t>https://www.oceancouncil.org/</t>
  </si>
  <si>
    <t>https://www.newforesight.com/</t>
  </si>
  <si>
    <t>https://bcsdportugal.org/</t>
  </si>
  <si>
    <t>https://thepalladiumgroup.com/</t>
  </si>
  <si>
    <t>https://centrarse.org/</t>
  </si>
  <si>
    <t>https://rare.org/</t>
  </si>
  <si>
    <t>https://foretica.org/</t>
  </si>
  <si>
    <t>https://www.rsgroup.asia/</t>
  </si>
  <si>
    <t>https://www.netherlandswaterpartnership.com/</t>
  </si>
  <si>
    <t>https://www.slmpartners.com/</t>
  </si>
  <si>
    <t>https://www.wildlifehc.org/</t>
  </si>
  <si>
    <t>https://triplejump.eu/</t>
  </si>
  <si>
    <t>https://textileexchange.org/</t>
  </si>
  <si>
    <t>https://www.wildernessmarkets.com/</t>
  </si>
  <si>
    <t>https://capitalscoalition.org/</t>
  </si>
  <si>
    <t>https://www.zsl.org/</t>
  </si>
  <si>
    <t>http://www.epe-asso.org/</t>
  </si>
  <si>
    <t>http://alphasourceadvisors.com/AS_Blog/</t>
  </si>
  <si>
    <t>https://www.bornfree.org.uk/</t>
  </si>
  <si>
    <t>https://www.blueforest.org/</t>
  </si>
  <si>
    <t>https://www.foodandlandusecoalition.org/</t>
  </si>
  <si>
    <t>https://www.climatefocus.com/</t>
  </si>
  <si>
    <t>https://www.consiliumcapital.co.uk/</t>
  </si>
  <si>
    <t>https://costaricaporsiempre.org/</t>
  </si>
  <si>
    <t>https://accionempresas.cl/</t>
  </si>
  <si>
    <t>https://www.ecotierra.co/</t>
  </si>
  <si>
    <t>https://www.bitc.ie/</t>
  </si>
  <si>
    <t>https://www.eib.org/en/</t>
  </si>
  <si>
    <t>https://councilforsustainablebusiness.com/about-us</t>
  </si>
  <si>
    <t>https://www.forest-trends.org/</t>
  </si>
  <si>
    <t>https://fundahrse.org/</t>
  </si>
  <si>
    <t>https://gordianknotstrategies.com/</t>
  </si>
  <si>
    <t>https://www.oebu.ch/</t>
  </si>
  <si>
    <t>https://www.iwc.dk/</t>
  </si>
  <si>
    <t>https://www.worldwildlife.org/</t>
  </si>
  <si>
    <t>https://www.molpus.com/</t>
  </si>
  <si>
    <t>https://now.partners/</t>
  </si>
  <si>
    <t>https://businessfightspoverty.org/</t>
  </si>
  <si>
    <t>https://www.peaceparks.org/</t>
  </si>
  <si>
    <t>https://www.forumforthefuture.org/</t>
  </si>
  <si>
    <t>https://redlac.org/</t>
  </si>
  <si>
    <t>https://www.tropicalforestalliance.org/</t>
  </si>
  <si>
    <t>https://www.schroders.com/</t>
  </si>
  <si>
    <t>https://www.aedcr.com/</t>
  </si>
  <si>
    <t>https://www.smithschool.ox.ac.uk/</t>
  </si>
  <si>
    <t>http://www.cbcsd.org.cn/</t>
  </si>
  <si>
    <t>https://truenaturefoundation.org/</t>
  </si>
  <si>
    <t>https://csr-ukraine.org/</t>
  </si>
  <si>
    <t>https://naturalcapitalforum.com/</t>
  </si>
  <si>
    <t>https://www.ibcsd.or.id/</t>
  </si>
  <si>
    <t>https://www.bakermckenzie.com/en</t>
  </si>
  <si>
    <t>https://perusostenible.org/</t>
  </si>
  <si>
    <t>https://www.blueoceanspartners.com/</t>
  </si>
  <si>
    <t>https://ghana.arocha.org/</t>
  </si>
  <si>
    <t>https://climatetrust.org/</t>
  </si>
  <si>
    <t>https://uebt.org/</t>
  </si>
  <si>
    <t>https://www.wwf.org.za/our_work/initiatives/the_sustainable_landscape_finance_coalition/</t>
  </si>
  <si>
    <t>https://www.deltares.nl/en/</t>
  </si>
  <si>
    <t>http://encouragecapital.com/</t>
  </si>
  <si>
    <t>https://www.facsglobal.com/</t>
  </si>
  <si>
    <t>https://fsc.org/en</t>
  </si>
  <si>
    <t>https://www.intrinsicexchange.com/</t>
  </si>
  <si>
    <t>https://www.oceanassets.org/</t>
  </si>
  <si>
    <t>https://www.posaidon.earth/</t>
  </si>
  <si>
    <t>https://www.refocuspartners.com/</t>
  </si>
  <si>
    <t>https://scottishwildlifetrust.org.uk/</t>
  </si>
  <si>
    <t>https://www.southpole.com/</t>
  </si>
  <si>
    <t>https://www.undp.org/</t>
  </si>
  <si>
    <t>http://akipeo.com/</t>
  </si>
  <si>
    <t>Match</t>
  </si>
  <si>
    <t>Vague name match</t>
  </si>
  <si>
    <t>value</t>
  </si>
  <si>
    <t>Matches</t>
  </si>
  <si>
    <t>IF(COUNTIF($B:$B, $A2)=0, "No match in B", "Match in B")</t>
  </si>
  <si>
    <t xml:space="preserve">Actiam </t>
  </si>
  <si>
    <t>Actiam N.V</t>
  </si>
  <si>
    <t>Total</t>
  </si>
  <si>
    <t>org</t>
  </si>
  <si>
    <t>count</t>
  </si>
  <si>
    <t>FB</t>
  </si>
  <si>
    <t>NCFA+FB-Match-Vague Match</t>
  </si>
  <si>
    <t>year</t>
  </si>
  <si>
    <t>geo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</si>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</sst>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sz val="12"/>
      <color rgb="FF232221"/>
      <name val="Calibri"/>
    </font>
    <font>
      <sz val="12"/>
      <color rgb="FF000000"/>
      <name val="Calibri"/>
    </font>
    <font>
      <sz val="12"/>
      <color rgb="FF15181B"/>
      <name val="Calibri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vertical="top"/>
    </xf>
    <xf numFmtId="0" fontId="2" fillId="0" borderId="0" xfId="1"/>
    <xf numFmtId="14" fontId="0" fillId="0" borderId="0" xfId="0" applyNumberFormat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1" applyFont="1" applyAlignment="1">
      <alignment wrapText="1"/>
    </xf>
    <xf numFmtId="0" fontId="2" fillId="0" borderId="0" xfId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8" fillId="7" borderId="1" xfId="0" applyFont="1" applyFill="1" applyBorder="1"/>
    <xf numFmtId="0" fontId="1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gpin Ge" id="{F9CC3E71-9842-414E-8518-CD2BC7A7EFCB}" userId="S::mengpin.ge@wri.org::7482689b-defa-4bf4-99f6-1059c33ece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15T17:08:03.64" personId="{F9CC3E71-9842-414E-8518-CD2BC7A7EFCB}" id="{D14418A4-3174-4E25-92FD-A299194A7F64}">
    <text>institutes</text>
  </threadedComment>
  <threadedComment ref="B1" dT="2022-04-15T17:08:12.74" personId="{F9CC3E71-9842-414E-8518-CD2BC7A7EFCB}" id="{29D1D1D0-86CB-4A82-96E5-2BFEE789EBA5}">
    <text>orgs, probably not</text>
  </threadedComment>
  <threadedComment ref="C1" dT="2022-04-15T17:08:22.78" personId="{F9CC3E71-9842-414E-8518-CD2BC7A7EFCB}" id="{336CB241-3AFF-4041-8380-86F2E196A363}">
    <text>finance institutes</text>
  </threadedComment>
  <threadedComment ref="D1" dT="2022-04-15T17:13:51.15" personId="{F9CC3E71-9842-414E-8518-CD2BC7A7EFCB}" id="{7A6A41B8-6FC9-42C4-9A19-88E4AF0559FA}">
    <text xml:space="preserve">for later https://www.businessfornature.org/call-to-action#CTA-signatory-list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4-15T17:08:03.64" personId="{F9CC3E71-9842-414E-8518-CD2BC7A7EFCB}" id="{B9F64FBB-5095-4AF8-956F-274B07F9C638}">
    <text>institutes</text>
  </threadedComment>
  <threadedComment ref="B1" dT="2022-04-15T17:08:22.78" personId="{F9CC3E71-9842-414E-8518-CD2BC7A7EFCB}" id="{2E0F4483-BD86-4A07-B8E4-940C444FB592}">
    <text>finance institutes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anceforbiodiversity.org/members/" TargetMode="External"/><Relationship Id="rId2" Type="http://schemas.openxmlformats.org/officeDocument/2006/relationships/hyperlink" Target="http://cpicfinance.com/about/partners/" TargetMode="External"/><Relationship Id="rId1" Type="http://schemas.openxmlformats.org/officeDocument/2006/relationships/hyperlink" Target="https://naturalcapital.finance/" TargetMode="External"/><Relationship Id="rId4" Type="http://schemas.openxmlformats.org/officeDocument/2006/relationships/hyperlink" Target="https://www.businessfornature.org/call-to-a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opLeftCell="A13" workbookViewId="0">
      <selection activeCell="C15" sqref="C15"/>
    </sheetView>
  </sheetViews>
  <sheetFormatPr defaultColWidth="23.85546875" defaultRowHeight="15"/>
  <cols>
    <col min="1" max="1" width="22.42578125" customWidth="1"/>
    <col min="2" max="2" width="31.28515625" customWidth="1"/>
    <col min="3" max="3" width="33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</row>
    <row r="2" spans="1:6">
      <c r="B2" s="2" t="s">
        <v>4</v>
      </c>
      <c r="C2" s="6" t="s">
        <v>5</v>
      </c>
      <c r="D2" t="s">
        <v>6</v>
      </c>
      <c r="E2" s="3"/>
    </row>
    <row r="3" spans="1:6">
      <c r="B3" s="1" t="s">
        <v>7</v>
      </c>
      <c r="C3" s="7" t="s">
        <v>8</v>
      </c>
      <c r="D3" s="8" t="s">
        <v>9</v>
      </c>
    </row>
    <row r="4" spans="1:6">
      <c r="B4" s="1" t="s">
        <v>10</v>
      </c>
      <c r="C4" s="7" t="s">
        <v>11</v>
      </c>
      <c r="D4" s="9" t="s">
        <v>12</v>
      </c>
    </row>
    <row r="5" spans="1:6">
      <c r="B5" t="s">
        <v>13</v>
      </c>
      <c r="C5" t="s">
        <v>14</v>
      </c>
      <c r="D5" t="s">
        <v>15</v>
      </c>
    </row>
    <row r="9" spans="1:6">
      <c r="A9" s="1" t="s">
        <v>16</v>
      </c>
      <c r="B9" t="s">
        <v>17</v>
      </c>
      <c r="C9" s="11" t="s">
        <v>18</v>
      </c>
      <c r="D9" t="s">
        <v>19</v>
      </c>
      <c r="E9" t="s">
        <v>20</v>
      </c>
      <c r="F9" t="s">
        <v>21</v>
      </c>
    </row>
    <row r="10" spans="1:6" ht="30">
      <c r="B10" s="10" t="s">
        <v>22</v>
      </c>
      <c r="C10" s="11" t="s">
        <v>23</v>
      </c>
      <c r="D10" t="s">
        <v>19</v>
      </c>
      <c r="E10" t="s">
        <v>24</v>
      </c>
      <c r="F10" t="s">
        <v>25</v>
      </c>
    </row>
    <row r="11" spans="1:6" ht="30">
      <c r="B11" t="s">
        <v>26</v>
      </c>
      <c r="C11" s="11" t="s">
        <v>27</v>
      </c>
      <c r="D11" t="s">
        <v>28</v>
      </c>
      <c r="F11" t="s">
        <v>21</v>
      </c>
    </row>
    <row r="12" spans="1:6" ht="30">
      <c r="B12" t="s">
        <v>29</v>
      </c>
      <c r="C12" s="11" t="s">
        <v>30</v>
      </c>
      <c r="D12" t="s">
        <v>19</v>
      </c>
      <c r="F12" t="s">
        <v>31</v>
      </c>
    </row>
    <row r="13" spans="1:6">
      <c r="B13" t="s">
        <v>32</v>
      </c>
    </row>
    <row r="14" spans="1:6">
      <c r="B14" t="s">
        <v>33</v>
      </c>
    </row>
    <row r="15" spans="1:6">
      <c r="B15" t="s">
        <v>34</v>
      </c>
    </row>
    <row r="17" spans="1:4">
      <c r="A17" s="1" t="s">
        <v>35</v>
      </c>
      <c r="B17" t="s">
        <v>36</v>
      </c>
    </row>
    <row r="18" spans="1:4">
      <c r="B18" t="s">
        <v>37</v>
      </c>
    </row>
    <row r="19" spans="1:4">
      <c r="A19" s="1"/>
    </row>
    <row r="20" spans="1:4">
      <c r="D20" s="4"/>
    </row>
    <row r="23" spans="1:4">
      <c r="A23" s="1" t="s">
        <v>38</v>
      </c>
      <c r="B23" s="5">
        <v>44632</v>
      </c>
      <c r="C23" t="s">
        <v>39</v>
      </c>
    </row>
    <row r="24" spans="1:4">
      <c r="B24" s="5">
        <v>44635</v>
      </c>
      <c r="C24" t="s">
        <v>40</v>
      </c>
    </row>
  </sheetData>
  <conditionalFormatting sqref="C2">
    <cfRule type="duplicateValues" dxfId="0" priority="1"/>
  </conditionalFormatting>
  <hyperlinks>
    <hyperlink ref="C9" r:id="rId1" xr:uid="{DE7AEA5B-58C2-40F5-B986-2B8F828DF920}"/>
    <hyperlink ref="C10" r:id="rId2" xr:uid="{4C4E30DC-A113-4C35-BAFE-E447F42D34CF}"/>
    <hyperlink ref="C11" r:id="rId3" xr:uid="{5357B2FB-11E7-4325-ACD7-72EE7DD668D8}"/>
    <hyperlink ref="C12" r:id="rId4" location="CTA-signatory-list" xr:uid="{A70E441A-9E0A-4CFF-9EB7-E8A1D16009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B5D8-008A-462F-84FD-F14BB14EE6C5}">
  <dimension ref="A1:D94"/>
  <sheetViews>
    <sheetView workbookViewId="0">
      <selection activeCell="C1" sqref="C1"/>
    </sheetView>
  </sheetViews>
  <sheetFormatPr defaultRowHeight="15"/>
  <cols>
    <col min="1" max="1" width="18.7109375" customWidth="1"/>
    <col min="2" max="2" width="16.5703125" customWidth="1"/>
    <col min="3" max="3" width="21" customWidth="1"/>
    <col min="4" max="4" width="18" customWidth="1"/>
  </cols>
  <sheetData>
    <row r="1" spans="1:4">
      <c r="A1" s="20" t="s">
        <v>41</v>
      </c>
      <c r="B1" s="20" t="s">
        <v>42</v>
      </c>
      <c r="C1" s="13" t="s">
        <v>26</v>
      </c>
      <c r="D1" s="20" t="s">
        <v>29</v>
      </c>
    </row>
    <row r="2" spans="1:4" ht="31.5">
      <c r="A2" s="15" t="s">
        <v>43</v>
      </c>
      <c r="B2" s="16" t="s">
        <v>44</v>
      </c>
      <c r="C2" s="17" t="s">
        <v>45</v>
      </c>
      <c r="D2" s="12" t="s">
        <v>46</v>
      </c>
    </row>
    <row r="3" spans="1:4" ht="31.5">
      <c r="A3" s="15" t="s">
        <v>47</v>
      </c>
      <c r="B3" s="16" t="s">
        <v>48</v>
      </c>
      <c r="C3" s="18" t="s">
        <v>49</v>
      </c>
      <c r="D3" s="12" t="s">
        <v>50</v>
      </c>
    </row>
    <row r="4" spans="1:4" ht="31.5">
      <c r="A4" s="15" t="s">
        <v>51</v>
      </c>
      <c r="B4" s="16" t="s">
        <v>52</v>
      </c>
      <c r="C4" s="17" t="s">
        <v>53</v>
      </c>
      <c r="D4" s="12" t="s">
        <v>54</v>
      </c>
    </row>
    <row r="5" spans="1:4" ht="47.25">
      <c r="A5" s="15" t="s">
        <v>55</v>
      </c>
      <c r="B5" s="16" t="s">
        <v>56</v>
      </c>
      <c r="C5" s="18" t="s">
        <v>51</v>
      </c>
      <c r="D5" s="12" t="s">
        <v>57</v>
      </c>
    </row>
    <row r="6" spans="1:4" ht="31.5">
      <c r="A6" s="15" t="s">
        <v>58</v>
      </c>
      <c r="B6" s="16" t="s">
        <v>59</v>
      </c>
      <c r="C6" s="17" t="s">
        <v>60</v>
      </c>
      <c r="D6" s="12" t="s">
        <v>59</v>
      </c>
    </row>
    <row r="7" spans="1:4" ht="31.5">
      <c r="A7" s="15" t="s">
        <v>61</v>
      </c>
      <c r="B7" s="16" t="s">
        <v>62</v>
      </c>
      <c r="C7" s="18" t="s">
        <v>63</v>
      </c>
      <c r="D7" s="12" t="s">
        <v>64</v>
      </c>
    </row>
    <row r="8" spans="1:4" ht="31.5">
      <c r="A8" s="15" t="s">
        <v>65</v>
      </c>
      <c r="B8" s="16" t="s">
        <v>66</v>
      </c>
      <c r="C8" s="17" t="s">
        <v>67</v>
      </c>
      <c r="D8" s="12" t="s">
        <v>68</v>
      </c>
    </row>
    <row r="9" spans="1:4" ht="126">
      <c r="A9" s="15" t="s">
        <v>69</v>
      </c>
      <c r="B9" s="16" t="s">
        <v>70</v>
      </c>
      <c r="C9" s="18" t="s">
        <v>71</v>
      </c>
      <c r="D9" s="12" t="s">
        <v>72</v>
      </c>
    </row>
    <row r="10" spans="1:4" ht="31.5">
      <c r="A10" s="15" t="s">
        <v>73</v>
      </c>
      <c r="B10" s="16" t="s">
        <v>74</v>
      </c>
      <c r="C10" s="17" t="s">
        <v>75</v>
      </c>
      <c r="D10" s="12" t="s">
        <v>76</v>
      </c>
    </row>
    <row r="11" spans="1:4" ht="31.5">
      <c r="A11" s="15" t="s">
        <v>77</v>
      </c>
      <c r="B11" s="16" t="s">
        <v>78</v>
      </c>
      <c r="C11" s="18" t="s">
        <v>79</v>
      </c>
      <c r="D11" s="12" t="s">
        <v>80</v>
      </c>
    </row>
    <row r="12" spans="1:4" ht="47.25">
      <c r="A12" s="15" t="s">
        <v>81</v>
      </c>
      <c r="B12" s="16" t="s">
        <v>82</v>
      </c>
      <c r="C12" s="17" t="s">
        <v>83</v>
      </c>
      <c r="D12" s="12" t="s">
        <v>84</v>
      </c>
    </row>
    <row r="13" spans="1:4" ht="47.25">
      <c r="A13" s="15" t="s">
        <v>85</v>
      </c>
      <c r="B13" s="16" t="s">
        <v>86</v>
      </c>
      <c r="C13" s="18" t="s">
        <v>87</v>
      </c>
      <c r="D13" s="12" t="s">
        <v>88</v>
      </c>
    </row>
    <row r="14" spans="1:4" ht="63">
      <c r="A14" s="15" t="s">
        <v>89</v>
      </c>
      <c r="B14" s="16" t="s">
        <v>90</v>
      </c>
      <c r="C14" s="17" t="s">
        <v>91</v>
      </c>
      <c r="D14" s="12" t="s">
        <v>92</v>
      </c>
    </row>
    <row r="15" spans="1:4" ht="47.25">
      <c r="A15" s="15" t="s">
        <v>93</v>
      </c>
      <c r="B15" s="16" t="s">
        <v>94</v>
      </c>
      <c r="C15" s="18" t="s">
        <v>95</v>
      </c>
      <c r="D15" s="12" t="s">
        <v>96</v>
      </c>
    </row>
    <row r="16" spans="1:4" ht="47.25">
      <c r="A16" s="15" t="s">
        <v>97</v>
      </c>
      <c r="B16" s="16" t="s">
        <v>98</v>
      </c>
      <c r="C16" s="17" t="s">
        <v>99</v>
      </c>
      <c r="D16" s="12" t="s">
        <v>100</v>
      </c>
    </row>
    <row r="17" spans="1:4" ht="47.25">
      <c r="A17" s="15" t="s">
        <v>101</v>
      </c>
      <c r="B17" s="16" t="s">
        <v>102</v>
      </c>
      <c r="C17" s="18" t="s">
        <v>103</v>
      </c>
      <c r="D17" s="12" t="s">
        <v>104</v>
      </c>
    </row>
    <row r="18" spans="1:4" ht="31.5">
      <c r="A18" s="15" t="s">
        <v>105</v>
      </c>
      <c r="B18" s="16" t="s">
        <v>106</v>
      </c>
      <c r="C18" s="17" t="s">
        <v>107</v>
      </c>
      <c r="D18" s="12" t="s">
        <v>108</v>
      </c>
    </row>
    <row r="19" spans="1:4" ht="47.25">
      <c r="A19" s="15" t="s">
        <v>109</v>
      </c>
      <c r="B19" s="16" t="s">
        <v>110</v>
      </c>
      <c r="C19" s="18" t="s">
        <v>111</v>
      </c>
      <c r="D19" s="12" t="s">
        <v>112</v>
      </c>
    </row>
    <row r="20" spans="1:4" ht="47.25">
      <c r="A20" s="15" t="s">
        <v>113</v>
      </c>
      <c r="B20" s="16" t="s">
        <v>114</v>
      </c>
      <c r="C20" s="17" t="s">
        <v>115</v>
      </c>
      <c r="D20" s="12" t="s">
        <v>116</v>
      </c>
    </row>
    <row r="21" spans="1:4" ht="31.5">
      <c r="A21" s="15" t="s">
        <v>117</v>
      </c>
      <c r="B21" s="16" t="s">
        <v>118</v>
      </c>
      <c r="C21" s="18" t="s">
        <v>119</v>
      </c>
      <c r="D21" s="12" t="s">
        <v>120</v>
      </c>
    </row>
    <row r="22" spans="1:4" ht="47.25">
      <c r="A22" s="15" t="s">
        <v>121</v>
      </c>
      <c r="B22" s="16" t="s">
        <v>122</v>
      </c>
      <c r="C22" s="17" t="s">
        <v>123</v>
      </c>
      <c r="D22" s="12" t="s">
        <v>124</v>
      </c>
    </row>
    <row r="23" spans="1:4" ht="47.25">
      <c r="A23" s="15" t="s">
        <v>125</v>
      </c>
      <c r="B23" s="16" t="s">
        <v>126</v>
      </c>
      <c r="C23" s="18" t="s">
        <v>127</v>
      </c>
      <c r="D23" s="12" t="s">
        <v>116</v>
      </c>
    </row>
    <row r="24" spans="1:4" ht="31.5">
      <c r="A24" s="15" t="s">
        <v>128</v>
      </c>
      <c r="B24" s="16" t="s">
        <v>129</v>
      </c>
      <c r="C24" s="17" t="s">
        <v>130</v>
      </c>
      <c r="D24" s="12" t="s">
        <v>120</v>
      </c>
    </row>
    <row r="25" spans="1:4" ht="47.25">
      <c r="A25" s="15" t="s">
        <v>131</v>
      </c>
      <c r="B25" s="16" t="s">
        <v>132</v>
      </c>
      <c r="C25" s="18" t="s">
        <v>133</v>
      </c>
      <c r="D25" s="12" t="s">
        <v>124</v>
      </c>
    </row>
    <row r="26" spans="1:4" ht="47.25">
      <c r="A26" s="15" t="s">
        <v>134</v>
      </c>
      <c r="B26" s="16" t="s">
        <v>135</v>
      </c>
      <c r="C26" s="17" t="s">
        <v>136</v>
      </c>
      <c r="D26" s="12" t="s">
        <v>137</v>
      </c>
    </row>
    <row r="27" spans="1:4" ht="31.5">
      <c r="A27" s="15" t="s">
        <v>138</v>
      </c>
      <c r="B27" s="16" t="s">
        <v>139</v>
      </c>
      <c r="C27" s="18" t="s">
        <v>140</v>
      </c>
      <c r="D27" s="12" t="s">
        <v>141</v>
      </c>
    </row>
    <row r="28" spans="1:4" ht="31.5">
      <c r="A28" s="15" t="s">
        <v>142</v>
      </c>
      <c r="B28" s="16" t="s">
        <v>143</v>
      </c>
      <c r="C28" s="17" t="s">
        <v>144</v>
      </c>
      <c r="D28" s="12" t="s">
        <v>145</v>
      </c>
    </row>
    <row r="29" spans="1:4" ht="31.5">
      <c r="A29" s="15" t="s">
        <v>146</v>
      </c>
      <c r="B29" s="16" t="s">
        <v>147</v>
      </c>
      <c r="C29" s="18" t="s">
        <v>148</v>
      </c>
      <c r="D29" s="12" t="s">
        <v>149</v>
      </c>
    </row>
    <row r="30" spans="1:4" ht="31.5">
      <c r="A30" s="15" t="s">
        <v>150</v>
      </c>
      <c r="B30" s="16" t="s">
        <v>151</v>
      </c>
      <c r="C30" s="17" t="s">
        <v>152</v>
      </c>
      <c r="D30" s="12" t="s">
        <v>153</v>
      </c>
    </row>
    <row r="31" spans="1:4" ht="31.5">
      <c r="A31" s="15" t="s">
        <v>154</v>
      </c>
      <c r="B31" s="16" t="s">
        <v>155</v>
      </c>
      <c r="C31" s="18" t="s">
        <v>156</v>
      </c>
      <c r="D31" s="12" t="s">
        <v>157</v>
      </c>
    </row>
    <row r="32" spans="1:4" ht="47.25">
      <c r="A32" s="15" t="s">
        <v>158</v>
      </c>
      <c r="B32" s="16" t="s">
        <v>159</v>
      </c>
      <c r="C32" s="17" t="s">
        <v>160</v>
      </c>
      <c r="D32" s="12" t="s">
        <v>161</v>
      </c>
    </row>
    <row r="33" spans="1:4" ht="47.25">
      <c r="A33" s="15" t="s">
        <v>162</v>
      </c>
      <c r="B33" s="16" t="s">
        <v>163</v>
      </c>
      <c r="C33" s="18" t="s">
        <v>164</v>
      </c>
      <c r="D33" s="12" t="s">
        <v>165</v>
      </c>
    </row>
    <row r="34" spans="1:4" ht="31.5">
      <c r="A34" s="15" t="s">
        <v>166</v>
      </c>
      <c r="B34" s="16" t="s">
        <v>167</v>
      </c>
      <c r="C34" s="17" t="s">
        <v>168</v>
      </c>
      <c r="D34" s="12" t="s">
        <v>169</v>
      </c>
    </row>
    <row r="35" spans="1:4" ht="31.5">
      <c r="A35" s="15" t="s">
        <v>170</v>
      </c>
      <c r="B35" s="16" t="s">
        <v>171</v>
      </c>
      <c r="C35" s="18" t="s">
        <v>172</v>
      </c>
      <c r="D35" s="12" t="s">
        <v>173</v>
      </c>
    </row>
    <row r="36" spans="1:4" ht="31.5">
      <c r="A36" s="15" t="s">
        <v>174</v>
      </c>
      <c r="B36" s="16" t="s">
        <v>175</v>
      </c>
      <c r="C36" s="17" t="s">
        <v>176</v>
      </c>
      <c r="D36" s="12" t="s">
        <v>177</v>
      </c>
    </row>
    <row r="37" spans="1:4" ht="31.5">
      <c r="A37" s="15" t="s">
        <v>178</v>
      </c>
      <c r="B37" s="16" t="s">
        <v>179</v>
      </c>
      <c r="C37" s="18" t="s">
        <v>180</v>
      </c>
      <c r="D37" s="12" t="s">
        <v>181</v>
      </c>
    </row>
    <row r="38" spans="1:4" ht="31.5">
      <c r="A38" s="15" t="s">
        <v>182</v>
      </c>
      <c r="B38" s="16" t="s">
        <v>183</v>
      </c>
      <c r="C38" s="17" t="s">
        <v>184</v>
      </c>
      <c r="D38" s="12" t="s">
        <v>185</v>
      </c>
    </row>
    <row r="39" spans="1:4" ht="31.5">
      <c r="A39" s="15" t="s">
        <v>186</v>
      </c>
      <c r="B39" s="16" t="s">
        <v>187</v>
      </c>
      <c r="C39" s="18" t="s">
        <v>186</v>
      </c>
      <c r="D39" s="12" t="s">
        <v>188</v>
      </c>
    </row>
    <row r="40" spans="1:4" ht="47.25">
      <c r="A40" s="15" t="s">
        <v>189</v>
      </c>
      <c r="B40" s="16" t="s">
        <v>190</v>
      </c>
      <c r="C40" s="17" t="s">
        <v>191</v>
      </c>
      <c r="D40" s="12" t="s">
        <v>192</v>
      </c>
    </row>
    <row r="41" spans="1:4" ht="47.25">
      <c r="A41" s="15" t="s">
        <v>193</v>
      </c>
      <c r="B41" s="16" t="s">
        <v>194</v>
      </c>
      <c r="C41" s="18" t="s">
        <v>195</v>
      </c>
      <c r="D41" s="12" t="s">
        <v>196</v>
      </c>
    </row>
    <row r="42" spans="1:4" ht="31.5">
      <c r="A42" s="15" t="s">
        <v>197</v>
      </c>
      <c r="B42" s="16" t="s">
        <v>198</v>
      </c>
      <c r="C42" s="17" t="s">
        <v>199</v>
      </c>
      <c r="D42" s="12" t="s">
        <v>200</v>
      </c>
    </row>
    <row r="43" spans="1:4" ht="47.25">
      <c r="A43" s="15" t="s">
        <v>201</v>
      </c>
      <c r="B43" s="16" t="s">
        <v>202</v>
      </c>
      <c r="C43" s="18" t="s">
        <v>203</v>
      </c>
      <c r="D43" s="12" t="s">
        <v>204</v>
      </c>
    </row>
    <row r="44" spans="1:4" ht="47.25">
      <c r="A44" s="15" t="s">
        <v>205</v>
      </c>
      <c r="B44" s="16" t="s">
        <v>206</v>
      </c>
      <c r="C44" s="17" t="s">
        <v>207</v>
      </c>
      <c r="D44" s="12" t="s">
        <v>208</v>
      </c>
    </row>
    <row r="45" spans="1:4" ht="63">
      <c r="A45" s="15" t="s">
        <v>209</v>
      </c>
      <c r="B45" s="16" t="s">
        <v>210</v>
      </c>
      <c r="C45" s="18" t="s">
        <v>211</v>
      </c>
      <c r="D45" s="12" t="s">
        <v>212</v>
      </c>
    </row>
    <row r="46" spans="1:4" ht="31.5">
      <c r="A46" s="15" t="s">
        <v>213</v>
      </c>
      <c r="B46" s="16" t="s">
        <v>214</v>
      </c>
      <c r="C46" s="19" t="s">
        <v>215</v>
      </c>
      <c r="D46" s="12" t="s">
        <v>216</v>
      </c>
    </row>
    <row r="47" spans="1:4" ht="47.25">
      <c r="A47" s="15" t="s">
        <v>217</v>
      </c>
      <c r="B47" s="16" t="s">
        <v>218</v>
      </c>
      <c r="C47" s="14"/>
      <c r="D47" s="12" t="s">
        <v>219</v>
      </c>
    </row>
    <row r="48" spans="1:4" ht="31.5">
      <c r="A48" s="15" t="s">
        <v>220</v>
      </c>
      <c r="B48" s="16" t="s">
        <v>221</v>
      </c>
      <c r="C48" s="14"/>
      <c r="D48" s="12" t="s">
        <v>222</v>
      </c>
    </row>
    <row r="49" spans="1:4" ht="31.5">
      <c r="A49" s="14"/>
      <c r="B49" s="16" t="s">
        <v>223</v>
      </c>
      <c r="C49" s="14"/>
      <c r="D49" s="12" t="s">
        <v>224</v>
      </c>
    </row>
    <row r="50" spans="1:4" ht="31.5">
      <c r="A50" s="14"/>
      <c r="B50" s="16" t="s">
        <v>225</v>
      </c>
      <c r="C50" s="14"/>
      <c r="D50" s="12" t="s">
        <v>226</v>
      </c>
    </row>
    <row r="51" spans="1:4" ht="31.5">
      <c r="A51" s="14"/>
      <c r="B51" s="16" t="s">
        <v>227</v>
      </c>
      <c r="C51" s="14"/>
      <c r="D51" s="12" t="s">
        <v>228</v>
      </c>
    </row>
    <row r="52" spans="1:4" ht="47.25">
      <c r="A52" s="14"/>
      <c r="B52" s="16" t="s">
        <v>229</v>
      </c>
      <c r="C52" s="14"/>
      <c r="D52" s="12" t="s">
        <v>230</v>
      </c>
    </row>
    <row r="53" spans="1:4" ht="31.5">
      <c r="A53" s="14"/>
      <c r="B53" s="16" t="s">
        <v>231</v>
      </c>
      <c r="C53" s="14"/>
      <c r="D53" s="12" t="s">
        <v>232</v>
      </c>
    </row>
    <row r="54" spans="1:4" ht="31.5">
      <c r="A54" s="14"/>
      <c r="B54" s="16" t="s">
        <v>233</v>
      </c>
      <c r="C54" s="14"/>
      <c r="D54" s="12" t="s">
        <v>234</v>
      </c>
    </row>
    <row r="55" spans="1:4" ht="47.25">
      <c r="A55" s="14"/>
      <c r="B55" s="16" t="s">
        <v>235</v>
      </c>
      <c r="C55" s="14"/>
      <c r="D55" s="12" t="s">
        <v>236</v>
      </c>
    </row>
    <row r="56" spans="1:4" ht="31.5">
      <c r="A56" s="14"/>
      <c r="B56" s="16" t="s">
        <v>237</v>
      </c>
      <c r="C56" s="14"/>
      <c r="D56" s="12" t="s">
        <v>238</v>
      </c>
    </row>
    <row r="57" spans="1:4" ht="47.25">
      <c r="A57" s="14"/>
      <c r="B57" s="16" t="s">
        <v>239</v>
      </c>
      <c r="C57" s="14"/>
      <c r="D57" s="12" t="s">
        <v>240</v>
      </c>
    </row>
    <row r="58" spans="1:4" ht="47.25">
      <c r="A58" s="14"/>
      <c r="B58" s="16" t="s">
        <v>241</v>
      </c>
      <c r="C58" s="14"/>
      <c r="D58" s="12" t="s">
        <v>242</v>
      </c>
    </row>
    <row r="59" spans="1:4" ht="31.5">
      <c r="A59" s="14"/>
      <c r="B59" s="16" t="s">
        <v>243</v>
      </c>
      <c r="C59" s="14"/>
      <c r="D59" s="12" t="s">
        <v>44</v>
      </c>
    </row>
    <row r="60" spans="1:4" ht="47.25">
      <c r="A60" s="14"/>
      <c r="B60" s="16" t="s">
        <v>244</v>
      </c>
      <c r="C60" s="14"/>
      <c r="D60" s="12" t="s">
        <v>114</v>
      </c>
    </row>
    <row r="61" spans="1:4" ht="31.5">
      <c r="A61" s="14"/>
      <c r="B61" s="16" t="s">
        <v>245</v>
      </c>
      <c r="C61" s="14"/>
      <c r="D61" s="12" t="s">
        <v>246</v>
      </c>
    </row>
    <row r="62" spans="1:4" ht="31.5">
      <c r="A62" s="14"/>
      <c r="B62" s="16" t="s">
        <v>247</v>
      </c>
      <c r="C62" s="14"/>
      <c r="D62" s="12" t="s">
        <v>248</v>
      </c>
    </row>
    <row r="63" spans="1:4" ht="47.25">
      <c r="A63" s="14"/>
      <c r="B63" s="16" t="s">
        <v>249</v>
      </c>
      <c r="C63" s="14"/>
      <c r="D63" s="12" t="s">
        <v>250</v>
      </c>
    </row>
    <row r="64" spans="1:4" ht="31.5">
      <c r="A64" s="14"/>
      <c r="B64" s="16" t="s">
        <v>251</v>
      </c>
      <c r="C64" s="14"/>
      <c r="D64" s="12" t="s">
        <v>252</v>
      </c>
    </row>
    <row r="65" spans="1:4" ht="47.25">
      <c r="A65" s="14"/>
      <c r="B65" s="16" t="s">
        <v>253</v>
      </c>
      <c r="C65" s="14"/>
      <c r="D65" s="12" t="s">
        <v>254</v>
      </c>
    </row>
    <row r="66" spans="1:4" ht="31.5">
      <c r="A66" s="14"/>
      <c r="B66" s="16" t="s">
        <v>255</v>
      </c>
      <c r="C66" s="14"/>
      <c r="D66" s="12" t="s">
        <v>256</v>
      </c>
    </row>
    <row r="67" spans="1:4" ht="31.5">
      <c r="A67" s="14"/>
      <c r="B67" s="16" t="s">
        <v>257</v>
      </c>
      <c r="C67" s="14"/>
      <c r="D67" s="12" t="s">
        <v>54</v>
      </c>
    </row>
    <row r="68" spans="1:4" ht="31.5">
      <c r="A68" s="14"/>
      <c r="B68" s="16" t="s">
        <v>258</v>
      </c>
      <c r="C68" s="14"/>
      <c r="D68" s="12" t="s">
        <v>259</v>
      </c>
    </row>
    <row r="69" spans="1:4" ht="31.5">
      <c r="A69" s="14"/>
      <c r="B69" s="16" t="s">
        <v>260</v>
      </c>
      <c r="C69" s="14"/>
      <c r="D69" s="12" t="s">
        <v>261</v>
      </c>
    </row>
    <row r="70" spans="1:4" ht="47.25">
      <c r="A70" s="14"/>
      <c r="B70" s="16" t="s">
        <v>262</v>
      </c>
      <c r="C70" s="14"/>
      <c r="D70" s="12" t="s">
        <v>263</v>
      </c>
    </row>
    <row r="71" spans="1:4" ht="31.5">
      <c r="A71" s="14"/>
      <c r="B71" s="16" t="s">
        <v>264</v>
      </c>
      <c r="C71" s="14"/>
      <c r="D71" s="12" t="s">
        <v>265</v>
      </c>
    </row>
    <row r="72" spans="1:4" ht="47.25">
      <c r="A72" s="14"/>
      <c r="B72" s="16" t="s">
        <v>266</v>
      </c>
      <c r="C72" s="14"/>
      <c r="D72" s="12" t="s">
        <v>267</v>
      </c>
    </row>
    <row r="73" spans="1:4" ht="31.5">
      <c r="A73" s="14"/>
      <c r="B73" s="16" t="s">
        <v>268</v>
      </c>
      <c r="C73" s="14"/>
      <c r="D73" s="12" t="s">
        <v>269</v>
      </c>
    </row>
    <row r="74" spans="1:4" ht="31.5">
      <c r="A74" s="14"/>
      <c r="B74" s="16" t="s">
        <v>270</v>
      </c>
      <c r="C74" s="14"/>
      <c r="D74" s="12" t="s">
        <v>271</v>
      </c>
    </row>
    <row r="75" spans="1:4" ht="47.25">
      <c r="A75" s="14"/>
      <c r="B75" s="16" t="s">
        <v>272</v>
      </c>
      <c r="C75" s="14"/>
      <c r="D75" s="12" t="s">
        <v>273</v>
      </c>
    </row>
    <row r="76" spans="1:4" ht="47.25">
      <c r="A76" s="14"/>
      <c r="B76" s="16" t="s">
        <v>274</v>
      </c>
      <c r="C76" s="14"/>
      <c r="D76" s="12" t="s">
        <v>275</v>
      </c>
    </row>
    <row r="77" spans="1:4" ht="31.5">
      <c r="A77" s="14"/>
      <c r="B77" s="16" t="s">
        <v>276</v>
      </c>
      <c r="C77" s="14"/>
      <c r="D77" s="12" t="s">
        <v>277</v>
      </c>
    </row>
    <row r="78" spans="1:4" ht="94.5">
      <c r="A78" s="14"/>
      <c r="B78" s="16" t="s">
        <v>96</v>
      </c>
      <c r="C78" s="14"/>
      <c r="D78" s="12" t="s">
        <v>278</v>
      </c>
    </row>
    <row r="79" spans="1:4" ht="31.5">
      <c r="A79" s="14"/>
      <c r="B79" s="16" t="s">
        <v>279</v>
      </c>
      <c r="C79" s="14"/>
      <c r="D79" s="14"/>
    </row>
    <row r="80" spans="1:4" ht="31.5">
      <c r="A80" s="14"/>
      <c r="B80" s="16" t="s">
        <v>280</v>
      </c>
      <c r="C80" s="14"/>
      <c r="D80" s="14"/>
    </row>
    <row r="81" spans="1:4" ht="31.5">
      <c r="A81" s="14"/>
      <c r="B81" s="16" t="s">
        <v>281</v>
      </c>
      <c r="C81" s="14"/>
      <c r="D81" s="14"/>
    </row>
    <row r="82" spans="1:4" ht="31.5">
      <c r="A82" s="14"/>
      <c r="B82" s="16" t="s">
        <v>282</v>
      </c>
      <c r="C82" s="14"/>
      <c r="D82" s="14"/>
    </row>
    <row r="83" spans="1:4" ht="31.5">
      <c r="A83" s="14"/>
      <c r="B83" s="16" t="s">
        <v>143</v>
      </c>
      <c r="C83" s="14"/>
      <c r="D83" s="14"/>
    </row>
    <row r="84" spans="1:4" ht="47.25">
      <c r="A84" s="14"/>
      <c r="B84" s="16" t="s">
        <v>283</v>
      </c>
      <c r="C84" s="14"/>
      <c r="D84" s="14"/>
    </row>
    <row r="85" spans="1:4" ht="31.5">
      <c r="A85" s="14"/>
      <c r="B85" s="16" t="s">
        <v>18</v>
      </c>
      <c r="C85" s="14"/>
      <c r="D85" s="14"/>
    </row>
    <row r="86" spans="1:4" ht="31.5">
      <c r="A86" s="14"/>
      <c r="B86" s="16" t="s">
        <v>284</v>
      </c>
      <c r="C86" s="14"/>
      <c r="D86" s="14"/>
    </row>
    <row r="87" spans="1:4" ht="31.5">
      <c r="A87" s="14"/>
      <c r="B87" s="16" t="s">
        <v>284</v>
      </c>
      <c r="C87" s="14"/>
      <c r="D87" s="14"/>
    </row>
    <row r="88" spans="1:4" ht="31.5">
      <c r="A88" s="14"/>
      <c r="B88" s="16" t="s">
        <v>285</v>
      </c>
      <c r="C88" s="14"/>
      <c r="D88" s="14"/>
    </row>
    <row r="89" spans="1:4" ht="47.25">
      <c r="A89" s="14"/>
      <c r="B89" s="16" t="s">
        <v>286</v>
      </c>
      <c r="C89" s="14"/>
      <c r="D89" s="14"/>
    </row>
    <row r="90" spans="1:4" ht="47.25">
      <c r="A90" s="14"/>
      <c r="B90" s="16" t="s">
        <v>287</v>
      </c>
      <c r="C90" s="14"/>
      <c r="D90" s="14"/>
    </row>
    <row r="91" spans="1:4" ht="31.5">
      <c r="A91" s="14"/>
      <c r="B91" s="16" t="s">
        <v>288</v>
      </c>
      <c r="C91" s="14"/>
      <c r="D91" s="14"/>
    </row>
    <row r="92" spans="1:4" ht="31.5">
      <c r="A92" s="14"/>
      <c r="B92" s="16" t="s">
        <v>289</v>
      </c>
      <c r="C92" s="14"/>
      <c r="D92" s="14"/>
    </row>
    <row r="93" spans="1:4" ht="31.5">
      <c r="A93" s="14"/>
      <c r="B93" s="16" t="s">
        <v>256</v>
      </c>
      <c r="C93" s="14"/>
      <c r="D93" s="14"/>
    </row>
    <row r="94" spans="1:4" ht="31.5">
      <c r="A94" s="14"/>
      <c r="B94" s="16" t="s">
        <v>290</v>
      </c>
      <c r="C94" s="14"/>
      <c r="D94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A531-3A57-429A-8F28-D8FF7B3D93D6}">
  <dimension ref="A1:O94"/>
  <sheetViews>
    <sheetView tabSelected="1" workbookViewId="0">
      <selection activeCell="I9" sqref="I9"/>
    </sheetView>
  </sheetViews>
  <sheetFormatPr defaultRowHeight="15"/>
  <cols>
    <col min="1" max="1" width="18.7109375" customWidth="1"/>
    <col min="2" max="2" width="21" customWidth="1"/>
    <col min="3" max="3" width="21.7109375" customWidth="1"/>
  </cols>
  <sheetData>
    <row r="1" spans="1:15">
      <c r="A1" s="20" t="s">
        <v>41</v>
      </c>
      <c r="B1" s="13" t="s">
        <v>26</v>
      </c>
      <c r="C1" t="s">
        <v>291</v>
      </c>
      <c r="J1" t="s">
        <v>292</v>
      </c>
      <c r="L1" t="s">
        <v>293</v>
      </c>
      <c r="N1" t="s">
        <v>294</v>
      </c>
      <c r="O1" t="s">
        <v>293</v>
      </c>
    </row>
    <row r="2" spans="1:15" ht="31.5">
      <c r="A2" s="15" t="s">
        <v>43</v>
      </c>
      <c r="B2" s="17" t="s">
        <v>45</v>
      </c>
      <c r="C2" s="21" t="str">
        <f>IF(COUNTIF($B:$B, $A2)=0, "No match in B", "Match in B")</f>
        <v>No match in B</v>
      </c>
      <c r="D2" s="21" t="s">
        <v>295</v>
      </c>
      <c r="J2" t="s">
        <v>296</v>
      </c>
      <c r="K2" t="s">
        <v>297</v>
      </c>
      <c r="L2">
        <v>1</v>
      </c>
      <c r="N2" t="s">
        <v>51</v>
      </c>
      <c r="O2">
        <v>1</v>
      </c>
    </row>
    <row r="3" spans="1:15" ht="15.75">
      <c r="A3" s="15" t="s">
        <v>47</v>
      </c>
      <c r="B3" s="18" t="s">
        <v>49</v>
      </c>
      <c r="C3" s="21" t="str">
        <f t="shared" ref="C3:C48" si="0">IF(COUNTIF($B:$B, $A3)=0, "No match in B", "Match in B")</f>
        <v>No match in B</v>
      </c>
      <c r="N3" t="s">
        <v>186</v>
      </c>
      <c r="O3">
        <v>1</v>
      </c>
    </row>
    <row r="4" spans="1:15" ht="15.75">
      <c r="A4" s="15" t="s">
        <v>51</v>
      </c>
      <c r="B4" s="17" t="s">
        <v>53</v>
      </c>
      <c r="C4" s="21" t="str">
        <f>IF(COUNTIF($B:$B, $A4)=0, "No match in B", "Match in B")</f>
        <v>Match in B</v>
      </c>
      <c r="J4" t="s">
        <v>298</v>
      </c>
      <c r="L4">
        <v>1</v>
      </c>
      <c r="N4" t="s">
        <v>298</v>
      </c>
      <c r="O4">
        <v>2</v>
      </c>
    </row>
    <row r="5" spans="1:15" ht="31.5">
      <c r="A5" s="15" t="s">
        <v>55</v>
      </c>
      <c r="B5" s="18" t="s">
        <v>51</v>
      </c>
      <c r="C5" s="21" t="str">
        <f t="shared" si="0"/>
        <v>No match in B</v>
      </c>
      <c r="E5" t="s">
        <v>299</v>
      </c>
      <c r="F5" t="s">
        <v>300</v>
      </c>
    </row>
    <row r="6" spans="1:15" ht="31.5">
      <c r="A6" s="15" t="s">
        <v>58</v>
      </c>
      <c r="B6" s="17" t="s">
        <v>60</v>
      </c>
      <c r="C6" s="21" t="str">
        <f t="shared" si="0"/>
        <v>No match in B</v>
      </c>
      <c r="E6" t="s">
        <v>41</v>
      </c>
      <c r="F6">
        <v>47</v>
      </c>
    </row>
    <row r="7" spans="1:15" ht="15.75">
      <c r="A7" s="15" t="s">
        <v>61</v>
      </c>
      <c r="B7" s="18" t="s">
        <v>63</v>
      </c>
      <c r="C7" s="21" t="str">
        <f t="shared" si="0"/>
        <v>No match in B</v>
      </c>
      <c r="E7" t="s">
        <v>301</v>
      </c>
      <c r="F7">
        <v>45</v>
      </c>
    </row>
    <row r="8" spans="1:15" ht="15.75">
      <c r="A8" s="15" t="s">
        <v>65</v>
      </c>
      <c r="B8" s="17" t="s">
        <v>67</v>
      </c>
      <c r="C8" s="21" t="str">
        <f t="shared" si="0"/>
        <v>No match in B</v>
      </c>
      <c r="E8" t="s">
        <v>298</v>
      </c>
      <c r="F8" t="s">
        <v>302</v>
      </c>
      <c r="I8">
        <f>F6+F7-O4-L4</f>
        <v>89</v>
      </c>
    </row>
    <row r="9" spans="1:15" ht="15.75">
      <c r="A9" s="15" t="s">
        <v>69</v>
      </c>
      <c r="B9" s="18" t="s">
        <v>71</v>
      </c>
      <c r="C9" s="21" t="str">
        <f t="shared" si="0"/>
        <v>No match in B</v>
      </c>
    </row>
    <row r="10" spans="1:15" ht="31.5">
      <c r="A10" s="15" t="s">
        <v>73</v>
      </c>
      <c r="B10" s="17" t="s">
        <v>75</v>
      </c>
      <c r="C10" s="21" t="str">
        <f t="shared" si="0"/>
        <v>No match in B</v>
      </c>
    </row>
    <row r="11" spans="1:15" ht="31.5">
      <c r="A11" s="15" t="s">
        <v>77</v>
      </c>
      <c r="B11" s="18" t="s">
        <v>79</v>
      </c>
      <c r="C11" s="21" t="str">
        <f t="shared" si="0"/>
        <v>No match in B</v>
      </c>
    </row>
    <row r="12" spans="1:15" ht="31.5">
      <c r="A12" s="15" t="s">
        <v>81</v>
      </c>
      <c r="B12" s="17" t="s">
        <v>83</v>
      </c>
      <c r="C12" s="21" t="str">
        <f t="shared" si="0"/>
        <v>No match in B</v>
      </c>
    </row>
    <row r="13" spans="1:15" ht="15.75">
      <c r="A13" s="15" t="s">
        <v>85</v>
      </c>
      <c r="B13" s="18" t="s">
        <v>87</v>
      </c>
      <c r="C13" s="21" t="str">
        <f t="shared" si="0"/>
        <v>No match in B</v>
      </c>
    </row>
    <row r="14" spans="1:15" ht="31.5">
      <c r="A14" s="15" t="s">
        <v>89</v>
      </c>
      <c r="B14" s="17" t="s">
        <v>91</v>
      </c>
      <c r="C14" s="21" t="str">
        <f t="shared" si="0"/>
        <v>No match in B</v>
      </c>
    </row>
    <row r="15" spans="1:15" ht="31.5">
      <c r="A15" s="15" t="s">
        <v>93</v>
      </c>
      <c r="B15" s="18" t="s">
        <v>95</v>
      </c>
      <c r="C15" s="21" t="str">
        <f t="shared" si="0"/>
        <v>No match in B</v>
      </c>
    </row>
    <row r="16" spans="1:15" ht="15.75">
      <c r="A16" s="15" t="s">
        <v>97</v>
      </c>
      <c r="B16" s="17" t="s">
        <v>99</v>
      </c>
      <c r="C16" s="21" t="str">
        <f t="shared" si="0"/>
        <v>No match in B</v>
      </c>
    </row>
    <row r="17" spans="1:3" ht="31.5">
      <c r="A17" s="15" t="s">
        <v>101</v>
      </c>
      <c r="B17" s="18" t="s">
        <v>103</v>
      </c>
      <c r="C17" s="21" t="str">
        <f t="shared" si="0"/>
        <v>No match in B</v>
      </c>
    </row>
    <row r="18" spans="1:3" ht="31.5">
      <c r="A18" s="15" t="s">
        <v>105</v>
      </c>
      <c r="B18" s="17" t="s">
        <v>107</v>
      </c>
      <c r="C18" s="21" t="str">
        <f t="shared" si="0"/>
        <v>No match in B</v>
      </c>
    </row>
    <row r="19" spans="1:3" ht="15.75">
      <c r="A19" s="15" t="s">
        <v>109</v>
      </c>
      <c r="B19" s="18" t="s">
        <v>111</v>
      </c>
      <c r="C19" s="21" t="str">
        <f t="shared" si="0"/>
        <v>No match in B</v>
      </c>
    </row>
    <row r="20" spans="1:3" ht="47.25">
      <c r="A20" s="15" t="s">
        <v>113</v>
      </c>
      <c r="B20" s="17" t="s">
        <v>115</v>
      </c>
      <c r="C20" s="21" t="str">
        <f t="shared" si="0"/>
        <v>No match in B</v>
      </c>
    </row>
    <row r="21" spans="1:3" ht="15.75">
      <c r="A21" s="15" t="s">
        <v>117</v>
      </c>
      <c r="B21" s="18" t="s">
        <v>119</v>
      </c>
      <c r="C21" s="21" t="str">
        <f t="shared" si="0"/>
        <v>No match in B</v>
      </c>
    </row>
    <row r="22" spans="1:3" ht="15.75">
      <c r="A22" s="15" t="s">
        <v>121</v>
      </c>
      <c r="B22" s="17" t="s">
        <v>123</v>
      </c>
      <c r="C22" s="21" t="str">
        <f t="shared" si="0"/>
        <v>No match in B</v>
      </c>
    </row>
    <row r="23" spans="1:3" ht="15.75">
      <c r="A23" s="15" t="s">
        <v>125</v>
      </c>
      <c r="B23" s="18" t="s">
        <v>127</v>
      </c>
      <c r="C23" s="21" t="str">
        <f t="shared" si="0"/>
        <v>No match in B</v>
      </c>
    </row>
    <row r="24" spans="1:3" ht="31.5">
      <c r="A24" s="15" t="s">
        <v>128</v>
      </c>
      <c r="B24" s="17" t="s">
        <v>130</v>
      </c>
      <c r="C24" s="21" t="str">
        <f t="shared" si="0"/>
        <v>No match in B</v>
      </c>
    </row>
    <row r="25" spans="1:3" ht="31.5">
      <c r="A25" s="15" t="s">
        <v>131</v>
      </c>
      <c r="B25" s="18" t="s">
        <v>133</v>
      </c>
      <c r="C25" s="21" t="str">
        <f t="shared" si="0"/>
        <v>No match in B</v>
      </c>
    </row>
    <row r="26" spans="1:3" ht="15.75">
      <c r="A26" s="15" t="s">
        <v>134</v>
      </c>
      <c r="B26" s="17" t="s">
        <v>136</v>
      </c>
      <c r="C26" s="21" t="str">
        <f t="shared" si="0"/>
        <v>No match in B</v>
      </c>
    </row>
    <row r="27" spans="1:3" ht="31.5">
      <c r="A27" s="15" t="s">
        <v>138</v>
      </c>
      <c r="B27" s="18" t="s">
        <v>140</v>
      </c>
      <c r="C27" s="21" t="str">
        <f t="shared" si="0"/>
        <v>No match in B</v>
      </c>
    </row>
    <row r="28" spans="1:3" ht="31.5">
      <c r="A28" s="15" t="s">
        <v>142</v>
      </c>
      <c r="B28" s="17" t="s">
        <v>144</v>
      </c>
      <c r="C28" s="21" t="str">
        <f t="shared" si="0"/>
        <v>No match in B</v>
      </c>
    </row>
    <row r="29" spans="1:3" ht="15.75">
      <c r="A29" s="15" t="s">
        <v>146</v>
      </c>
      <c r="B29" s="18" t="s">
        <v>148</v>
      </c>
      <c r="C29" s="21" t="str">
        <f t="shared" si="0"/>
        <v>No match in B</v>
      </c>
    </row>
    <row r="30" spans="1:3" ht="31.5">
      <c r="A30" s="15" t="s">
        <v>150</v>
      </c>
      <c r="B30" s="17" t="s">
        <v>152</v>
      </c>
      <c r="C30" s="21" t="str">
        <f t="shared" si="0"/>
        <v>No match in B</v>
      </c>
    </row>
    <row r="31" spans="1:3" ht="15.75">
      <c r="A31" s="15" t="s">
        <v>154</v>
      </c>
      <c r="B31" s="18" t="s">
        <v>156</v>
      </c>
      <c r="C31" s="21" t="str">
        <f t="shared" si="0"/>
        <v>No match in B</v>
      </c>
    </row>
    <row r="32" spans="1:3" ht="31.5">
      <c r="A32" s="15" t="s">
        <v>158</v>
      </c>
      <c r="B32" s="17" t="s">
        <v>160</v>
      </c>
      <c r="C32" s="21" t="str">
        <f t="shared" si="0"/>
        <v>No match in B</v>
      </c>
    </row>
    <row r="33" spans="1:3" ht="31.5">
      <c r="A33" s="15" t="s">
        <v>162</v>
      </c>
      <c r="B33" s="18" t="s">
        <v>164</v>
      </c>
      <c r="C33" s="21" t="str">
        <f t="shared" si="0"/>
        <v>No match in B</v>
      </c>
    </row>
    <row r="34" spans="1:3" ht="31.5">
      <c r="A34" s="15" t="s">
        <v>166</v>
      </c>
      <c r="B34" s="17" t="s">
        <v>168</v>
      </c>
      <c r="C34" s="21" t="str">
        <f t="shared" si="0"/>
        <v>No match in B</v>
      </c>
    </row>
    <row r="35" spans="1:3" ht="15.75">
      <c r="A35" s="15" t="s">
        <v>170</v>
      </c>
      <c r="B35" s="18" t="s">
        <v>172</v>
      </c>
      <c r="C35" s="21" t="str">
        <f t="shared" si="0"/>
        <v>No match in B</v>
      </c>
    </row>
    <row r="36" spans="1:3" ht="31.5">
      <c r="A36" s="15" t="s">
        <v>174</v>
      </c>
      <c r="B36" s="17" t="s">
        <v>176</v>
      </c>
      <c r="C36" s="21" t="str">
        <f t="shared" si="0"/>
        <v>No match in B</v>
      </c>
    </row>
    <row r="37" spans="1:3" ht="31.5">
      <c r="A37" s="15" t="s">
        <v>178</v>
      </c>
      <c r="B37" s="18" t="s">
        <v>180</v>
      </c>
      <c r="C37" s="21" t="str">
        <f t="shared" si="0"/>
        <v>No match in B</v>
      </c>
    </row>
    <row r="38" spans="1:3" ht="31.5">
      <c r="A38" s="15" t="s">
        <v>182</v>
      </c>
      <c r="B38" s="17" t="s">
        <v>184</v>
      </c>
      <c r="C38" s="21" t="str">
        <f t="shared" si="0"/>
        <v>No match in B</v>
      </c>
    </row>
    <row r="39" spans="1:3" ht="15.75">
      <c r="A39" s="15" t="s">
        <v>186</v>
      </c>
      <c r="B39" s="18" t="s">
        <v>186</v>
      </c>
      <c r="C39" s="21" t="str">
        <f t="shared" si="0"/>
        <v>Match in B</v>
      </c>
    </row>
    <row r="40" spans="1:3" ht="31.5">
      <c r="A40" s="15" t="s">
        <v>189</v>
      </c>
      <c r="B40" s="17" t="s">
        <v>191</v>
      </c>
      <c r="C40" s="21" t="str">
        <f t="shared" si="0"/>
        <v>No match in B</v>
      </c>
    </row>
    <row r="41" spans="1:3" ht="15.75">
      <c r="A41" s="15" t="s">
        <v>193</v>
      </c>
      <c r="B41" s="18" t="s">
        <v>195</v>
      </c>
      <c r="C41" s="21" t="str">
        <f t="shared" si="0"/>
        <v>No match in B</v>
      </c>
    </row>
    <row r="42" spans="1:3" ht="31.5">
      <c r="A42" s="15" t="s">
        <v>197</v>
      </c>
      <c r="B42" s="17" t="s">
        <v>199</v>
      </c>
      <c r="C42" s="21" t="str">
        <f t="shared" si="0"/>
        <v>No match in B</v>
      </c>
    </row>
    <row r="43" spans="1:3" ht="31.5">
      <c r="A43" s="15" t="s">
        <v>201</v>
      </c>
      <c r="B43" s="18" t="s">
        <v>203</v>
      </c>
      <c r="C43" s="21" t="str">
        <f t="shared" si="0"/>
        <v>No match in B</v>
      </c>
    </row>
    <row r="44" spans="1:3" ht="31.5">
      <c r="A44" s="15" t="s">
        <v>205</v>
      </c>
      <c r="B44" s="17" t="s">
        <v>207</v>
      </c>
      <c r="C44" s="21" t="str">
        <f t="shared" si="0"/>
        <v>No match in B</v>
      </c>
    </row>
    <row r="45" spans="1:3" ht="15.75">
      <c r="A45" s="15" t="s">
        <v>209</v>
      </c>
      <c r="B45" s="18" t="s">
        <v>211</v>
      </c>
      <c r="C45" s="21" t="str">
        <f t="shared" si="0"/>
        <v>No match in B</v>
      </c>
    </row>
    <row r="46" spans="1:3" ht="31.5">
      <c r="A46" s="15" t="s">
        <v>213</v>
      </c>
      <c r="B46" s="19" t="s">
        <v>215</v>
      </c>
      <c r="C46" s="21" t="str">
        <f t="shared" si="0"/>
        <v>No match in B</v>
      </c>
    </row>
    <row r="47" spans="1:3" ht="15.75">
      <c r="A47" s="15" t="s">
        <v>217</v>
      </c>
      <c r="B47" s="14"/>
      <c r="C47" s="21" t="str">
        <f t="shared" si="0"/>
        <v>No match in B</v>
      </c>
    </row>
    <row r="48" spans="1:3" ht="31.5">
      <c r="A48" s="15" t="s">
        <v>220</v>
      </c>
      <c r="B48" s="14"/>
      <c r="C48" s="21" t="str">
        <f t="shared" si="0"/>
        <v>No match in B</v>
      </c>
    </row>
    <row r="49" spans="1:2">
      <c r="A49" s="14"/>
      <c r="B49" s="14"/>
    </row>
    <row r="50" spans="1:2">
      <c r="A50" s="14"/>
      <c r="B50" s="14"/>
    </row>
    <row r="51" spans="1:2">
      <c r="A51" s="14"/>
      <c r="B51" s="14"/>
    </row>
    <row r="52" spans="1:2">
      <c r="A52" s="14"/>
      <c r="B52" s="14"/>
    </row>
    <row r="53" spans="1:2">
      <c r="A53" s="14"/>
      <c r="B53" s="14"/>
    </row>
    <row r="54" spans="1:2">
      <c r="A54" s="14"/>
      <c r="B54" s="14"/>
    </row>
    <row r="55" spans="1:2">
      <c r="A55" s="14"/>
      <c r="B55" s="14"/>
    </row>
    <row r="56" spans="1:2">
      <c r="A56" s="14"/>
      <c r="B56" s="14"/>
    </row>
    <row r="57" spans="1:2">
      <c r="A57" s="14"/>
      <c r="B57" s="14"/>
    </row>
    <row r="58" spans="1:2">
      <c r="A58" s="14"/>
      <c r="B58" s="14"/>
    </row>
    <row r="59" spans="1:2">
      <c r="A59" s="14"/>
      <c r="B59" s="14"/>
    </row>
    <row r="60" spans="1:2">
      <c r="A60" s="14"/>
      <c r="B60" s="14"/>
    </row>
    <row r="61" spans="1:2">
      <c r="A61" s="14"/>
      <c r="B61" s="14"/>
    </row>
    <row r="62" spans="1:2">
      <c r="A62" s="14"/>
      <c r="B62" s="14"/>
    </row>
    <row r="63" spans="1:2">
      <c r="A63" s="14"/>
      <c r="B63" s="14"/>
    </row>
    <row r="64" spans="1:2">
      <c r="A64" s="14"/>
      <c r="B64" s="14"/>
    </row>
    <row r="65" spans="1:2">
      <c r="A65" s="14"/>
      <c r="B65" s="14"/>
    </row>
    <row r="66" spans="1:2">
      <c r="A66" s="14"/>
      <c r="B66" s="14"/>
    </row>
    <row r="67" spans="1:2">
      <c r="A67" s="14"/>
      <c r="B67" s="14"/>
    </row>
    <row r="68" spans="1:2">
      <c r="A68" s="14"/>
      <c r="B68" s="14"/>
    </row>
    <row r="69" spans="1:2">
      <c r="A69" s="14"/>
      <c r="B69" s="14"/>
    </row>
    <row r="70" spans="1:2">
      <c r="A70" s="14"/>
      <c r="B70" s="14"/>
    </row>
    <row r="71" spans="1:2">
      <c r="A71" s="14"/>
      <c r="B71" s="14"/>
    </row>
    <row r="72" spans="1:2">
      <c r="A72" s="14"/>
      <c r="B72" s="14"/>
    </row>
    <row r="73" spans="1:2">
      <c r="A73" s="14"/>
      <c r="B73" s="14"/>
    </row>
    <row r="74" spans="1:2">
      <c r="A74" s="14"/>
      <c r="B74" s="14"/>
    </row>
    <row r="75" spans="1:2">
      <c r="A75" s="14"/>
      <c r="B75" s="14"/>
    </row>
    <row r="76" spans="1:2">
      <c r="A76" s="14"/>
      <c r="B76" s="14"/>
    </row>
    <row r="77" spans="1:2">
      <c r="A77" s="14"/>
      <c r="B77" s="14"/>
    </row>
    <row r="78" spans="1:2">
      <c r="A78" s="14"/>
      <c r="B78" s="14"/>
    </row>
    <row r="79" spans="1:2">
      <c r="A79" s="14"/>
      <c r="B79" s="14"/>
    </row>
    <row r="80" spans="1:2">
      <c r="A80" s="14"/>
      <c r="B80" s="14"/>
    </row>
    <row r="81" spans="1:2">
      <c r="A81" s="14"/>
      <c r="B81" s="14"/>
    </row>
    <row r="82" spans="1:2">
      <c r="A82" s="14"/>
      <c r="B82" s="14"/>
    </row>
    <row r="83" spans="1:2">
      <c r="A83" s="14"/>
      <c r="B83" s="14"/>
    </row>
    <row r="84" spans="1:2">
      <c r="A84" s="14"/>
      <c r="B84" s="14"/>
    </row>
    <row r="85" spans="1:2">
      <c r="A85" s="14"/>
      <c r="B85" s="14"/>
    </row>
    <row r="86" spans="1:2">
      <c r="A86" s="14"/>
      <c r="B86" s="14"/>
    </row>
    <row r="87" spans="1:2">
      <c r="A87" s="14"/>
      <c r="B87" s="14"/>
    </row>
    <row r="88" spans="1:2">
      <c r="A88" s="14"/>
      <c r="B88" s="14"/>
    </row>
    <row r="89" spans="1:2">
      <c r="A89" s="14"/>
      <c r="B89" s="14"/>
    </row>
    <row r="90" spans="1:2">
      <c r="A90" s="14"/>
      <c r="B90" s="14"/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8B57-E8EE-4EFF-AEFF-73037C7CE2CB}">
  <sheetPr>
    <tabColor rgb="FF0070C0"/>
  </sheetPr>
  <dimension ref="A1:C2"/>
  <sheetViews>
    <sheetView workbookViewId="0">
      <selection activeCell="D13" sqref="D13"/>
    </sheetView>
  </sheetViews>
  <sheetFormatPr defaultRowHeight="15"/>
  <sheetData>
    <row r="1" spans="1:3">
      <c r="A1" t="s">
        <v>303</v>
      </c>
      <c r="B1" t="s">
        <v>304</v>
      </c>
      <c r="C1" t="s">
        <v>293</v>
      </c>
    </row>
    <row r="2" spans="1:3">
      <c r="A2">
        <v>2022</v>
      </c>
      <c r="B2" t="s">
        <v>305</v>
      </c>
      <c r="C2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E2857-9A39-4CAC-8B76-55A5BB9705DE}"/>
</file>

<file path=customXml/itemProps2.xml><?xml version="1.0" encoding="utf-8"?>
<ds:datastoreItem xmlns:ds="http://schemas.openxmlformats.org/officeDocument/2006/customXml" ds:itemID="{50C51B9D-AB77-4335-81C1-F9EE364C0850}"/>
</file>

<file path=customXml/itemProps3.xml><?xml version="1.0" encoding="utf-8"?>
<ds:datastoreItem xmlns:ds="http://schemas.openxmlformats.org/officeDocument/2006/customXml" ds:itemID="{C98DCE2A-96A5-4CC2-89F7-64170819AD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2022-04-12T22:22:18Z</dcterms:created>
  <dcterms:modified xsi:type="dcterms:W3CDTF">2022-04-28T18:21:50Z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