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defaultThemeVersion="166925"/>
  <xr:revisionPtr revIDLastSave="180" documentId="11_E60897F41BE170836B02CE998F75CCDC64E183C8" xr6:coauthVersionLast="47" xr6:coauthVersionMax="47" xr10:uidLastSave="{092A28D9-CEEC-4F19-A97A-D9F5B2A9CBB4}"/>
  <bookViews>
    <workbookView xWindow="240" yWindow="105" windowWidth="14805" windowHeight="8010" firstSheet="2" activeTab="3" xr2:uid="{00000000-000D-0000-FFFF-FFFF00000000}"/>
  </bookViews>
  <sheets>
    <sheet name="Notes" sheetId="1" r:id="rId1"/>
    <sheet name="Data" sheetId="3" r:id="rId2"/>
    <sheet name="priv_fin_flow (Yuke)" sheetId="2" r:id="rId3"/>
    <sheet name="priv_fin_flow" sheetId="4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8" i="3" l="1"/>
  <c r="F28" i="3"/>
  <c r="G28" i="3"/>
  <c r="H28" i="3"/>
  <c r="I28" i="3"/>
  <c r="J28" i="3"/>
  <c r="K28" i="3"/>
  <c r="E28" i="3"/>
  <c r="F11" i="3"/>
  <c r="G11" i="3"/>
  <c r="H11" i="3"/>
  <c r="I11" i="3"/>
  <c r="J11" i="3"/>
  <c r="K11" i="3"/>
  <c r="E11" i="3"/>
  <c r="L11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tc={17198BFF-9A68-4C20-ABF4-B474DAFB8695}</author>
    <author>tc={FBA7C9FC-48ED-4469-B58C-3DFB1312C092}</author>
  </authors>
  <commentList>
    <comment ref="B1" authorId="0" shapeId="0" xr:uid="{17198BFF-9A68-4C20-ABF4-B474DAFB869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@Yuke Kirana  disagg missing? </t>
      </text>
    </comment>
    <comment ref="C1" authorId="1" shapeId="0" xr:uid="{FBA7C9FC-48ED-4469-B58C-3DFB1312C09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given the target is in unit of billion USD (3750 in 2030, would suggest convert the unit from millions to billinos as well) @Yuke Kirana </t>
      </text>
    </comment>
  </commentList>
</comments>
</file>

<file path=xl/sharedStrings.xml><?xml version="1.0" encoding="utf-8"?>
<sst xmlns="http://schemas.openxmlformats.org/spreadsheetml/2006/main" count="130" uniqueCount="64">
  <si>
    <t>Key</t>
  </si>
  <si>
    <t>section</t>
  </si>
  <si>
    <t>_short</t>
  </si>
  <si>
    <t>_long</t>
  </si>
  <si>
    <t>Indicator</t>
  </si>
  <si>
    <t>priv_fin_flow</t>
  </si>
  <si>
    <t>Private climate finance flows by sector and financial instrument (equities, loans, etc.)</t>
  </si>
  <si>
    <t>Sector</t>
  </si>
  <si>
    <t>fsys</t>
  </si>
  <si>
    <t>Finance</t>
  </si>
  <si>
    <t>Transformation</t>
  </si>
  <si>
    <t>fsys_privfin</t>
  </si>
  <si>
    <t>Scale up private finance for climate and nature</t>
  </si>
  <si>
    <t>Unit</t>
  </si>
  <si>
    <t>million USD</t>
  </si>
  <si>
    <t>Data source:</t>
  </si>
  <si>
    <t>CPI sector: private, financial instruments: grant, equity, etc</t>
  </si>
  <si>
    <t>https://www.climatepolicyinitiative.org/publication/global-landscape-of-climate-finance-2021/</t>
  </si>
  <si>
    <t>Download 'Source Data' from the webiste: "2019-2020 GLCE_Data"</t>
  </si>
  <si>
    <t>To get $ private climate finance flow by financial instruments, In the "Actor-Instrument" tab, sum the total of Private (Actor Level 1) for each financial instrument</t>
  </si>
  <si>
    <t>Calculations are highlighted in RED in the 'Data' tab</t>
  </si>
  <si>
    <t>Note:</t>
  </si>
  <si>
    <t>Global data</t>
  </si>
  <si>
    <t>Log</t>
  </si>
  <si>
    <t>YK file initiate</t>
  </si>
  <si>
    <t>YK editted notes, documented calculations</t>
  </si>
  <si>
    <t>Region</t>
  </si>
  <si>
    <t>Year</t>
  </si>
  <si>
    <t>Actor level 1</t>
  </si>
  <si>
    <t>Actor level 2</t>
  </si>
  <si>
    <t>Financial Instrument</t>
  </si>
  <si>
    <t>Total</t>
  </si>
  <si>
    <t>Balance sheet financing (debt portion)</t>
  </si>
  <si>
    <t>Balance sheet financing (equity portion)</t>
  </si>
  <si>
    <t>Grant</t>
  </si>
  <si>
    <t>Low-cost project debt</t>
  </si>
  <si>
    <t>Project-level equity</t>
  </si>
  <si>
    <t>Project-level market rate debt</t>
  </si>
  <si>
    <t>Unknown</t>
  </si>
  <si>
    <t>Global Total</t>
  </si>
  <si>
    <t>Private</t>
  </si>
  <si>
    <t>Commercial FI</t>
  </si>
  <si>
    <t>Corporation</t>
  </si>
  <si>
    <t>Funds</t>
  </si>
  <si>
    <t>Households/Individuals</t>
  </si>
  <si>
    <t>Institutional Investors</t>
  </si>
  <si>
    <t>TOTAL (private)</t>
  </si>
  <si>
    <t>Public</t>
  </si>
  <si>
    <t>Bilateral DFI</t>
  </si>
  <si>
    <t>Export Credit Agency (ECA)</t>
  </si>
  <si>
    <t>Government</t>
  </si>
  <si>
    <t>Multilateral Climate Funds</t>
  </si>
  <si>
    <t>Multilateral DFI</t>
  </si>
  <si>
    <t>National DFI</t>
  </si>
  <si>
    <t>Public Fund</t>
  </si>
  <si>
    <t>SOE</t>
  </si>
  <si>
    <t>State-owned FI</t>
  </si>
  <si>
    <t>Annual Total</t>
  </si>
  <si>
    <t>2019 / 2020 Biennial Average</t>
  </si>
  <si>
    <t>Regional 2019 / 2020 Total</t>
  </si>
  <si>
    <t>year</t>
  </si>
  <si>
    <t>geo</t>
  </si>
  <si>
    <t>value</t>
  </si>
  <si>
    <t>WLD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</si>
</sst>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sz val="11"/>
      <color rgb="FF000000"/>
      <name val="Calibri"/>
      <charset val="1"/>
    </font>
    <font>
      <b/>
      <sz val="13"/>
      <name val="Calibri Light"/>
      <family val="2"/>
    </font>
    <font>
      <sz val="13"/>
      <color rgb="FF000000"/>
      <name val="Calibri Light"/>
      <family val="2"/>
    </font>
    <font>
      <sz val="11"/>
      <color rgb="FF000000"/>
      <name val="Calibri"/>
    </font>
    <font>
      <b/>
      <sz val="24"/>
      <color rgb="FF000000"/>
      <name val="Calibri Light"/>
      <family val="2"/>
    </font>
    <font>
      <b/>
      <sz val="13"/>
      <color rgb="FF000000"/>
      <name val="Calibri Light"/>
      <family val="2"/>
    </font>
    <font>
      <b/>
      <sz val="13"/>
      <color rgb="FFFFFFFF"/>
      <name val="Calibri Light"/>
      <family val="2"/>
    </font>
  </fonts>
  <fills count="1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BFBFBF"/>
        <bgColor rgb="FF000000"/>
      </patternFill>
    </fill>
    <fill>
      <patternFill patternType="solid">
        <fgColor rgb="FFEADCF4"/>
        <bgColor rgb="FF000000"/>
      </patternFill>
    </fill>
    <fill>
      <patternFill patternType="solid">
        <fgColor rgb="FFFCE4D6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rgb="FFA9D08E"/>
        <bgColor rgb="FF000000"/>
      </patternFill>
    </fill>
    <fill>
      <patternFill patternType="solid">
        <fgColor rgb="FF548235"/>
        <bgColor rgb="FF000000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5">
    <xf numFmtId="0" fontId="0" fillId="0" borderId="0" xfId="0"/>
    <xf numFmtId="0" fontId="4" fillId="0" borderId="0" xfId="0" applyFont="1"/>
    <xf numFmtId="0" fontId="4" fillId="2" borderId="0" xfId="0" applyFont="1" applyFill="1"/>
    <xf numFmtId="0" fontId="2" fillId="0" borderId="0" xfId="0" applyFont="1"/>
    <xf numFmtId="0" fontId="5" fillId="0" borderId="0" xfId="0" applyFont="1" applyAlignment="1">
      <alignment vertical="center"/>
    </xf>
    <xf numFmtId="0" fontId="6" fillId="0" borderId="0" xfId="0" applyFont="1"/>
    <xf numFmtId="0" fontId="3" fillId="0" borderId="0" xfId="1"/>
    <xf numFmtId="14" fontId="0" fillId="0" borderId="0" xfId="0" applyNumberFormat="1"/>
    <xf numFmtId="0" fontId="8" fillId="0" borderId="0" xfId="0" applyFont="1"/>
    <xf numFmtId="0" fontId="7" fillId="0" borderId="0" xfId="0" applyFont="1"/>
    <xf numFmtId="0" fontId="7" fillId="0" borderId="0" xfId="0" applyFont="1" applyAlignment="1">
      <alignment horizontal="left" vertical="center"/>
    </xf>
    <xf numFmtId="0" fontId="10" fillId="0" borderId="0" xfId="0" applyFont="1" applyAlignment="1">
      <alignment wrapText="1"/>
    </xf>
    <xf numFmtId="0" fontId="11" fillId="0" borderId="0" xfId="0" applyFont="1"/>
    <xf numFmtId="0" fontId="9" fillId="4" borderId="5" xfId="0" applyFont="1" applyFill="1" applyBorder="1" applyAlignment="1">
      <alignment wrapText="1"/>
    </xf>
    <xf numFmtId="0" fontId="9" fillId="5" borderId="5" xfId="0" applyFont="1" applyFill="1" applyBorder="1" applyAlignment="1">
      <alignment wrapText="1"/>
    </xf>
    <xf numFmtId="0" fontId="9" fillId="6" borderId="5" xfId="0" applyFont="1" applyFill="1" applyBorder="1" applyAlignment="1">
      <alignment wrapText="1"/>
    </xf>
    <xf numFmtId="0" fontId="9" fillId="7" borderId="5" xfId="0" applyFont="1" applyFill="1" applyBorder="1" applyAlignment="1">
      <alignment wrapText="1"/>
    </xf>
    <xf numFmtId="0" fontId="13" fillId="0" borderId="1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0" fillId="0" borderId="5" xfId="0" applyFont="1" applyBorder="1" applyAlignment="1">
      <alignment wrapText="1"/>
    </xf>
    <xf numFmtId="0" fontId="10" fillId="7" borderId="5" xfId="0" applyFont="1" applyFill="1" applyBorder="1"/>
    <xf numFmtId="0" fontId="10" fillId="8" borderId="5" xfId="0" applyFont="1" applyFill="1" applyBorder="1" applyAlignment="1">
      <alignment wrapText="1"/>
    </xf>
    <xf numFmtId="0" fontId="10" fillId="8" borderId="5" xfId="0" applyFont="1" applyFill="1" applyBorder="1"/>
    <xf numFmtId="0" fontId="10" fillId="7" borderId="5" xfId="0" applyFont="1" applyFill="1" applyBorder="1" applyAlignment="1">
      <alignment wrapText="1"/>
    </xf>
    <xf numFmtId="0" fontId="13" fillId="9" borderId="5" xfId="0" applyFont="1" applyFill="1" applyBorder="1" applyAlignment="1">
      <alignment wrapText="1"/>
    </xf>
    <xf numFmtId="0" fontId="13" fillId="8" borderId="5" xfId="0" applyFont="1" applyFill="1" applyBorder="1"/>
    <xf numFmtId="0" fontId="9" fillId="3" borderId="2" xfId="0" applyFont="1" applyFill="1" applyBorder="1" applyAlignment="1">
      <alignment wrapText="1"/>
    </xf>
    <xf numFmtId="0" fontId="9" fillId="3" borderId="3" xfId="0" applyFont="1" applyFill="1" applyBorder="1" applyAlignment="1">
      <alignment wrapText="1"/>
    </xf>
    <xf numFmtId="0" fontId="9" fillId="3" borderId="1" xfId="0" applyFont="1" applyFill="1" applyBorder="1" applyAlignment="1">
      <alignment wrapText="1"/>
    </xf>
    <xf numFmtId="0" fontId="9" fillId="3" borderId="4" xfId="0" applyFont="1" applyFill="1" applyBorder="1" applyAlignment="1">
      <alignment wrapText="1"/>
    </xf>
    <xf numFmtId="0" fontId="13" fillId="0" borderId="1" xfId="0" applyFont="1" applyBorder="1" applyAlignment="1">
      <alignment wrapText="1"/>
    </xf>
    <xf numFmtId="0" fontId="13" fillId="0" borderId="4" xfId="0" applyFont="1" applyBorder="1" applyAlignment="1">
      <alignment wrapText="1"/>
    </xf>
    <xf numFmtId="0" fontId="14" fillId="10" borderId="1" xfId="0" applyFont="1" applyFill="1" applyBorder="1" applyAlignment="1">
      <alignment wrapText="1"/>
    </xf>
    <xf numFmtId="0" fontId="14" fillId="10" borderId="4" xfId="0" applyFont="1" applyFill="1" applyBorder="1" applyAlignment="1">
      <alignment wrapText="1"/>
    </xf>
    <xf numFmtId="0" fontId="13" fillId="7" borderId="2" xfId="0" applyFont="1" applyFill="1" applyBorder="1" applyAlignment="1">
      <alignment wrapText="1"/>
    </xf>
    <xf numFmtId="0" fontId="13" fillId="7" borderId="7" xfId="0" applyFont="1" applyFill="1" applyBorder="1" applyAlignment="1">
      <alignment wrapText="1"/>
    </xf>
    <xf numFmtId="0" fontId="14" fillId="10" borderId="9" xfId="0" applyFont="1" applyFill="1" applyBorder="1" applyAlignment="1">
      <alignment wrapText="1"/>
    </xf>
    <xf numFmtId="0" fontId="14" fillId="10" borderId="10" xfId="0" applyFont="1" applyFill="1" applyBorder="1" applyAlignment="1">
      <alignment wrapText="1"/>
    </xf>
    <xf numFmtId="0" fontId="14" fillId="10" borderId="11" xfId="0" applyFont="1" applyFill="1" applyBorder="1" applyAlignment="1">
      <alignment wrapText="1"/>
    </xf>
    <xf numFmtId="0" fontId="14" fillId="10" borderId="12" xfId="0" applyFont="1" applyFill="1" applyBorder="1" applyAlignment="1">
      <alignment wrapText="1"/>
    </xf>
    <xf numFmtId="0" fontId="14" fillId="10" borderId="6" xfId="0" applyFont="1" applyFill="1" applyBorder="1" applyAlignment="1">
      <alignment wrapText="1"/>
    </xf>
    <xf numFmtId="0" fontId="14" fillId="10" borderId="5" xfId="0" applyFont="1" applyFill="1" applyBorder="1" applyAlignment="1">
      <alignment wrapText="1"/>
    </xf>
    <xf numFmtId="0" fontId="12" fillId="0" borderId="1" xfId="0" applyFont="1" applyBorder="1" applyAlignment="1">
      <alignment textRotation="90" wrapText="1"/>
    </xf>
    <xf numFmtId="0" fontId="12" fillId="0" borderId="8" xfId="0" applyFont="1" applyBorder="1" applyAlignment="1">
      <alignment textRotation="90" wrapText="1"/>
    </xf>
    <xf numFmtId="0" fontId="1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Yuke Kirana" id="{46E001D4-49B1-4C0E-A0AD-8304004B84C6}" userId="Yuke.Kirana@wri.org" providerId="PeoplePicker"/>
  <person displayName="Mengpin Ge" id="{C979A6C8-3D13-41C2-AE2E-9CA412EE8F97}" userId="S::mengpin.ge@wri.org::7482689b-defa-4bf4-99f6-1059c33ece2c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22-04-14T13:09:23.64" personId="{C979A6C8-3D13-41C2-AE2E-9CA412EE8F97}" id="{17198BFF-9A68-4C20-ABF4-B474DAFB8695}">
    <text xml:space="preserve">@Yuke Kirana  disagg missing? </text>
    <mentions>
      <mention mentionpersonId="{46E001D4-49B1-4C0E-A0AD-8304004B84C6}" mentionId="{472E3B78-BE23-49BE-875D-ADE4E6F7DF59}" startIndex="0" length="12"/>
    </mentions>
  </threadedComment>
  <threadedComment ref="C1" dT="2022-04-14T13:10:31.08" personId="{C979A6C8-3D13-41C2-AE2E-9CA412EE8F97}" id="{FBA7C9FC-48ED-4469-B58C-3DFB1312C092}">
    <text xml:space="preserve">given the target is in unit of billion USD (3750 in 2030, would suggest convert the unit from millions to billinos as well) @Yuke Kirana </text>
    <mentions>
      <mention mentionpersonId="{46E001D4-49B1-4C0E-A0AD-8304004B84C6}" mentionId="{C82EC990-F5EE-4727-941B-6CE0943F8604}" startIndex="124" length="12"/>
    </mentions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climatepolicyinitiative.org/publication/global-landscape-of-climate-finance-2021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climatepolicyinitiative.org/publication/global-landscape-of-climate-finance-2021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0"/>
  <sheetViews>
    <sheetView workbookViewId="0">
      <selection activeCell="B16" sqref="B16"/>
    </sheetView>
  </sheetViews>
  <sheetFormatPr defaultRowHeight="15"/>
  <cols>
    <col min="1" max="1" width="27.140625" customWidth="1"/>
    <col min="2" max="2" width="15.85546875" customWidth="1"/>
    <col min="3" max="3" width="13.140625" customWidth="1"/>
  </cols>
  <sheetData>
    <row r="1" spans="1:4">
      <c r="A1" s="1" t="s">
        <v>0</v>
      </c>
      <c r="B1" t="s">
        <v>1</v>
      </c>
      <c r="C1" t="s">
        <v>2</v>
      </c>
      <c r="D1" t="s">
        <v>3</v>
      </c>
    </row>
    <row r="2" spans="1:4">
      <c r="B2" s="2" t="s">
        <v>4</v>
      </c>
      <c r="C2" s="1" t="s">
        <v>5</v>
      </c>
      <c r="D2" s="8" t="s">
        <v>6</v>
      </c>
    </row>
    <row r="3" spans="1:4">
      <c r="B3" s="1" t="s">
        <v>7</v>
      </c>
      <c r="C3" s="3" t="s">
        <v>8</v>
      </c>
      <c r="D3" s="4" t="s">
        <v>9</v>
      </c>
    </row>
    <row r="4" spans="1:4">
      <c r="B4" s="1" t="s">
        <v>10</v>
      </c>
      <c r="C4" s="44" t="s">
        <v>11</v>
      </c>
      <c r="D4" s="5" t="s">
        <v>12</v>
      </c>
    </row>
    <row r="5" spans="1:4">
      <c r="B5" t="s">
        <v>13</v>
      </c>
      <c r="C5" t="s">
        <v>14</v>
      </c>
      <c r="D5" t="s">
        <v>14</v>
      </c>
    </row>
    <row r="9" spans="1:4">
      <c r="A9" s="1" t="s">
        <v>15</v>
      </c>
      <c r="B9" t="s">
        <v>16</v>
      </c>
    </row>
    <row r="10" spans="1:4">
      <c r="B10" s="6" t="s">
        <v>17</v>
      </c>
    </row>
    <row r="11" spans="1:4">
      <c r="B11" t="s">
        <v>18</v>
      </c>
    </row>
    <row r="12" spans="1:4">
      <c r="B12" t="s">
        <v>19</v>
      </c>
    </row>
    <row r="13" spans="1:4">
      <c r="B13" t="s">
        <v>20</v>
      </c>
    </row>
    <row r="15" spans="1:4">
      <c r="A15" s="1" t="s">
        <v>21</v>
      </c>
      <c r="B15" t="s">
        <v>22</v>
      </c>
    </row>
    <row r="16" spans="1:4">
      <c r="D16" s="6"/>
    </row>
    <row r="19" spans="1:3">
      <c r="A19" s="1" t="s">
        <v>23</v>
      </c>
      <c r="B19" s="7">
        <v>44607</v>
      </c>
      <c r="C19" t="s">
        <v>24</v>
      </c>
    </row>
    <row r="20" spans="1:3">
      <c r="B20" s="7">
        <v>44632</v>
      </c>
      <c r="C20" t="s">
        <v>25</v>
      </c>
    </row>
  </sheetData>
  <hyperlinks>
    <hyperlink ref="B10" r:id="rId1" xr:uid="{43C2A320-EE51-4318-8BF2-CB0EB827F5D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F5773-DCFB-49A2-9C2D-053C01E3F5CA}">
  <dimension ref="A1:V56"/>
  <sheetViews>
    <sheetView topLeftCell="A10" workbookViewId="0">
      <selection activeCell="E28" sqref="E28:L28"/>
    </sheetView>
  </sheetViews>
  <sheetFormatPr defaultRowHeight="15"/>
  <cols>
    <col min="4" max="4" width="22.42578125" customWidth="1"/>
    <col min="5" max="5" width="23.28515625" customWidth="1"/>
  </cols>
  <sheetData>
    <row r="1" spans="1:22">
      <c r="A1" t="s">
        <v>16</v>
      </c>
      <c r="D1" s="9"/>
      <c r="E1" s="9"/>
      <c r="F1" s="9"/>
      <c r="G1" s="10"/>
      <c r="H1" s="9"/>
    </row>
    <row r="2" spans="1:22">
      <c r="A2" s="6" t="s">
        <v>17</v>
      </c>
      <c r="D2" s="9"/>
      <c r="E2" s="9"/>
      <c r="F2" s="9"/>
      <c r="G2" s="10"/>
      <c r="H2" s="9"/>
    </row>
    <row r="3" spans="1:22" ht="17.25">
      <c r="A3" s="28" t="s">
        <v>26</v>
      </c>
      <c r="B3" s="28" t="s">
        <v>27</v>
      </c>
      <c r="C3" s="28" t="s">
        <v>28</v>
      </c>
      <c r="D3" s="28" t="s">
        <v>29</v>
      </c>
      <c r="E3" s="26" t="s">
        <v>30</v>
      </c>
      <c r="F3" s="26"/>
      <c r="G3" s="26"/>
      <c r="H3" s="26"/>
      <c r="I3" s="26"/>
      <c r="J3" s="26"/>
      <c r="K3" s="27"/>
      <c r="L3" s="28" t="s">
        <v>31</v>
      </c>
    </row>
    <row r="4" spans="1:22" ht="103.5">
      <c r="A4" s="29"/>
      <c r="B4" s="29"/>
      <c r="C4" s="29"/>
      <c r="D4" s="29"/>
      <c r="E4" s="13" t="s">
        <v>32</v>
      </c>
      <c r="F4" s="14" t="s">
        <v>33</v>
      </c>
      <c r="G4" s="15" t="s">
        <v>34</v>
      </c>
      <c r="H4" s="13" t="s">
        <v>35</v>
      </c>
      <c r="I4" s="14" t="s">
        <v>36</v>
      </c>
      <c r="J4" s="13" t="s">
        <v>37</v>
      </c>
      <c r="K4" s="16" t="s">
        <v>38</v>
      </c>
      <c r="L4" s="29"/>
    </row>
    <row r="5" spans="1:22" ht="34.5">
      <c r="A5" s="42" t="s">
        <v>39</v>
      </c>
      <c r="B5" s="30">
        <v>2019</v>
      </c>
      <c r="C5" s="30" t="s">
        <v>40</v>
      </c>
      <c r="D5" s="18" t="s">
        <v>41</v>
      </c>
      <c r="E5" s="19">
        <v>66536</v>
      </c>
      <c r="F5" s="19">
        <v>299</v>
      </c>
      <c r="G5" s="19">
        <v>0</v>
      </c>
      <c r="H5" s="19">
        <v>34</v>
      </c>
      <c r="I5" s="19">
        <v>1141</v>
      </c>
      <c r="J5" s="19">
        <v>43105</v>
      </c>
      <c r="K5" s="19">
        <v>0</v>
      </c>
      <c r="L5" s="20">
        <v>111115</v>
      </c>
    </row>
    <row r="6" spans="1:22" ht="34.5">
      <c r="A6" s="42"/>
      <c r="B6" s="30"/>
      <c r="C6" s="30"/>
      <c r="D6" s="18" t="s">
        <v>42</v>
      </c>
      <c r="E6" s="19">
        <v>2185</v>
      </c>
      <c r="F6" s="19">
        <v>69932</v>
      </c>
      <c r="G6" s="19">
        <v>112</v>
      </c>
      <c r="H6" s="19">
        <v>0</v>
      </c>
      <c r="I6" s="19">
        <v>34413</v>
      </c>
      <c r="J6" s="19">
        <v>4667</v>
      </c>
      <c r="K6" s="19">
        <v>0</v>
      </c>
      <c r="L6" s="20">
        <v>111309</v>
      </c>
    </row>
    <row r="7" spans="1:22" ht="17.25">
      <c r="A7" s="42"/>
      <c r="B7" s="30"/>
      <c r="C7" s="30"/>
      <c r="D7" s="18" t="s">
        <v>43</v>
      </c>
      <c r="E7" s="19">
        <v>0</v>
      </c>
      <c r="F7" s="19">
        <v>835</v>
      </c>
      <c r="G7" s="19">
        <v>8</v>
      </c>
      <c r="H7" s="19">
        <v>0</v>
      </c>
      <c r="I7" s="19">
        <v>5302</v>
      </c>
      <c r="J7" s="19">
        <v>1856</v>
      </c>
      <c r="K7" s="19">
        <v>0</v>
      </c>
      <c r="L7" s="20">
        <v>8001</v>
      </c>
    </row>
    <row r="8" spans="1:22" ht="69">
      <c r="A8" s="42"/>
      <c r="B8" s="30"/>
      <c r="C8" s="30"/>
      <c r="D8" s="18" t="s">
        <v>44</v>
      </c>
      <c r="E8" s="19">
        <v>0</v>
      </c>
      <c r="F8" s="19">
        <v>47273</v>
      </c>
      <c r="G8" s="19">
        <v>0</v>
      </c>
      <c r="H8" s="19">
        <v>0</v>
      </c>
      <c r="I8" s="19">
        <v>0</v>
      </c>
      <c r="J8" s="19">
        <v>0</v>
      </c>
      <c r="K8" s="19">
        <v>0</v>
      </c>
      <c r="L8" s="20">
        <v>47273</v>
      </c>
    </row>
    <row r="9" spans="1:22" ht="69">
      <c r="A9" s="42"/>
      <c r="B9" s="30"/>
      <c r="C9" s="30"/>
      <c r="D9" s="18" t="s">
        <v>45</v>
      </c>
      <c r="E9" s="19">
        <v>0</v>
      </c>
      <c r="F9" s="19">
        <v>324</v>
      </c>
      <c r="G9" s="19">
        <v>710</v>
      </c>
      <c r="H9" s="19">
        <v>55</v>
      </c>
      <c r="I9" s="19">
        <v>319</v>
      </c>
      <c r="J9" s="19">
        <v>1260</v>
      </c>
      <c r="K9" s="19">
        <v>0</v>
      </c>
      <c r="L9" s="20">
        <v>2668</v>
      </c>
    </row>
    <row r="10" spans="1:22" ht="34.5">
      <c r="A10" s="42"/>
      <c r="B10" s="30"/>
      <c r="C10" s="31"/>
      <c r="D10" s="18" t="s">
        <v>38</v>
      </c>
      <c r="E10" s="19">
        <v>0</v>
      </c>
      <c r="F10" s="19">
        <v>55</v>
      </c>
      <c r="G10" s="19">
        <v>0</v>
      </c>
      <c r="H10" s="19">
        <v>0</v>
      </c>
      <c r="I10" s="19">
        <v>23</v>
      </c>
      <c r="J10" s="19">
        <v>0</v>
      </c>
      <c r="K10" s="19">
        <v>0</v>
      </c>
      <c r="L10" s="20">
        <v>78</v>
      </c>
      <c r="P10" s="11"/>
      <c r="Q10" s="11"/>
      <c r="R10" s="11"/>
      <c r="S10" s="11"/>
      <c r="T10" s="11"/>
      <c r="U10" s="11"/>
      <c r="V10" s="11"/>
    </row>
    <row r="11" spans="1:22" ht="17.25">
      <c r="A11" s="42"/>
      <c r="B11" s="30"/>
      <c r="C11" s="17"/>
      <c r="D11" s="25" t="s">
        <v>46</v>
      </c>
      <c r="E11" s="21">
        <f>SUM(E5:E10)</f>
        <v>68721</v>
      </c>
      <c r="F11" s="21">
        <f t="shared" ref="F11:K11" si="0">SUM(F5:F10)</f>
        <v>118718</v>
      </c>
      <c r="G11" s="21">
        <f t="shared" si="0"/>
        <v>830</v>
      </c>
      <c r="H11" s="21">
        <f t="shared" si="0"/>
        <v>89</v>
      </c>
      <c r="I11" s="21">
        <f t="shared" si="0"/>
        <v>41198</v>
      </c>
      <c r="J11" s="21">
        <f t="shared" si="0"/>
        <v>50888</v>
      </c>
      <c r="K11" s="21">
        <f t="shared" si="0"/>
        <v>0</v>
      </c>
      <c r="L11" s="22">
        <f>SUM(E11:K11)</f>
        <v>280444</v>
      </c>
      <c r="P11" s="11"/>
      <c r="Q11" s="11"/>
      <c r="R11" s="11"/>
      <c r="S11" s="11"/>
      <c r="T11" s="11"/>
      <c r="U11" s="11"/>
      <c r="V11" s="11"/>
    </row>
    <row r="12" spans="1:22" ht="34.5">
      <c r="A12" s="42"/>
      <c r="B12" s="30"/>
      <c r="C12" s="30" t="s">
        <v>47</v>
      </c>
      <c r="D12" s="18" t="s">
        <v>48</v>
      </c>
      <c r="E12" s="19">
        <v>0</v>
      </c>
      <c r="F12" s="19">
        <v>0</v>
      </c>
      <c r="G12" s="19">
        <v>3627</v>
      </c>
      <c r="H12" s="19">
        <v>29505</v>
      </c>
      <c r="I12" s="19">
        <v>526</v>
      </c>
      <c r="J12" s="19">
        <v>12459</v>
      </c>
      <c r="K12" s="19">
        <v>693</v>
      </c>
      <c r="L12" s="20">
        <v>46810</v>
      </c>
      <c r="P12" s="11"/>
      <c r="Q12" s="11"/>
      <c r="R12" s="11"/>
      <c r="S12" s="11"/>
      <c r="T12" s="11"/>
      <c r="U12" s="11"/>
      <c r="V12" s="11"/>
    </row>
    <row r="13" spans="1:22" ht="69">
      <c r="A13" s="42"/>
      <c r="B13" s="30"/>
      <c r="C13" s="30"/>
      <c r="D13" s="18" t="s">
        <v>49</v>
      </c>
      <c r="E13" s="19">
        <v>0</v>
      </c>
      <c r="F13" s="19">
        <v>0</v>
      </c>
      <c r="G13" s="19">
        <v>0</v>
      </c>
      <c r="H13" s="19">
        <v>1015</v>
      </c>
      <c r="I13" s="19">
        <v>0</v>
      </c>
      <c r="J13" s="19">
        <v>449</v>
      </c>
      <c r="K13" s="19">
        <v>0</v>
      </c>
      <c r="L13" s="20">
        <v>1464</v>
      </c>
      <c r="P13" s="11"/>
      <c r="Q13" s="11"/>
      <c r="R13" s="11"/>
      <c r="S13" s="11"/>
      <c r="T13" s="11"/>
      <c r="U13" s="11"/>
      <c r="V13" s="11"/>
    </row>
    <row r="14" spans="1:22" ht="34.5">
      <c r="A14" s="42"/>
      <c r="B14" s="30"/>
      <c r="C14" s="30"/>
      <c r="D14" s="18" t="s">
        <v>50</v>
      </c>
      <c r="E14" s="19">
        <v>454</v>
      </c>
      <c r="F14" s="19">
        <v>5449</v>
      </c>
      <c r="G14" s="19">
        <v>27581</v>
      </c>
      <c r="H14" s="19">
        <v>377</v>
      </c>
      <c r="I14" s="19">
        <v>5782</v>
      </c>
      <c r="J14" s="19">
        <v>81</v>
      </c>
      <c r="K14" s="19">
        <v>1097</v>
      </c>
      <c r="L14" s="20">
        <v>40821</v>
      </c>
      <c r="P14" s="11"/>
      <c r="Q14" s="11"/>
      <c r="R14" s="11"/>
      <c r="S14" s="11"/>
      <c r="T14" s="11"/>
      <c r="U14" s="11"/>
      <c r="V14" s="11"/>
    </row>
    <row r="15" spans="1:22" ht="69">
      <c r="A15" s="42"/>
      <c r="B15" s="30"/>
      <c r="C15" s="30"/>
      <c r="D15" s="18" t="s">
        <v>51</v>
      </c>
      <c r="E15" s="19">
        <v>0</v>
      </c>
      <c r="F15" s="19">
        <v>0</v>
      </c>
      <c r="G15" s="19">
        <v>2586</v>
      </c>
      <c r="H15" s="19">
        <v>965</v>
      </c>
      <c r="I15" s="19">
        <v>80</v>
      </c>
      <c r="J15" s="19">
        <v>0</v>
      </c>
      <c r="K15" s="19">
        <v>0</v>
      </c>
      <c r="L15" s="20">
        <v>3631</v>
      </c>
      <c r="P15" s="11"/>
      <c r="Q15" s="11"/>
      <c r="R15" s="11"/>
      <c r="S15" s="11"/>
      <c r="T15" s="11"/>
      <c r="U15" s="11"/>
      <c r="V15" s="11"/>
    </row>
    <row r="16" spans="1:22" ht="51.75">
      <c r="A16" s="42"/>
      <c r="B16" s="30"/>
      <c r="C16" s="30"/>
      <c r="D16" s="18" t="s">
        <v>52</v>
      </c>
      <c r="E16" s="19">
        <v>0</v>
      </c>
      <c r="F16" s="19">
        <v>0</v>
      </c>
      <c r="G16" s="19">
        <v>2260</v>
      </c>
      <c r="H16" s="19">
        <v>16045</v>
      </c>
      <c r="I16" s="19">
        <v>3284</v>
      </c>
      <c r="J16" s="19">
        <v>36874</v>
      </c>
      <c r="K16" s="19">
        <v>3384</v>
      </c>
      <c r="L16" s="20">
        <v>61847</v>
      </c>
      <c r="P16" s="11"/>
      <c r="Q16" s="11"/>
      <c r="R16" s="11"/>
      <c r="S16" s="11"/>
      <c r="T16" s="11"/>
      <c r="U16" s="11"/>
      <c r="V16" s="11"/>
    </row>
    <row r="17" spans="1:12" ht="34.5">
      <c r="A17" s="42"/>
      <c r="B17" s="30"/>
      <c r="C17" s="30"/>
      <c r="D17" s="18" t="s">
        <v>53</v>
      </c>
      <c r="E17" s="19">
        <v>0</v>
      </c>
      <c r="F17" s="19">
        <v>3</v>
      </c>
      <c r="G17" s="19">
        <v>48</v>
      </c>
      <c r="H17" s="19">
        <v>9471</v>
      </c>
      <c r="I17" s="19">
        <v>122</v>
      </c>
      <c r="J17" s="19">
        <v>126819</v>
      </c>
      <c r="K17" s="19">
        <v>90</v>
      </c>
      <c r="L17" s="20">
        <v>136553</v>
      </c>
    </row>
    <row r="18" spans="1:12" ht="34.5">
      <c r="A18" s="42"/>
      <c r="B18" s="30"/>
      <c r="C18" s="30"/>
      <c r="D18" s="18" t="s">
        <v>54</v>
      </c>
      <c r="E18" s="19">
        <v>0</v>
      </c>
      <c r="F18" s="19">
        <v>64</v>
      </c>
      <c r="G18" s="19">
        <v>956</v>
      </c>
      <c r="H18" s="19">
        <v>0</v>
      </c>
      <c r="I18" s="19">
        <v>604</v>
      </c>
      <c r="J18" s="19">
        <v>73</v>
      </c>
      <c r="K18" s="19">
        <v>0</v>
      </c>
      <c r="L18" s="20">
        <v>1697</v>
      </c>
    </row>
    <row r="19" spans="1:12" ht="17.25">
      <c r="A19" s="42"/>
      <c r="B19" s="30"/>
      <c r="C19" s="30"/>
      <c r="D19" s="18" t="s">
        <v>55</v>
      </c>
      <c r="E19" s="19">
        <v>68</v>
      </c>
      <c r="F19" s="19">
        <v>6819</v>
      </c>
      <c r="G19" s="19">
        <v>13</v>
      </c>
      <c r="H19" s="19">
        <v>0</v>
      </c>
      <c r="I19" s="19">
        <v>4308</v>
      </c>
      <c r="J19" s="19">
        <v>572</v>
      </c>
      <c r="K19" s="19">
        <v>0</v>
      </c>
      <c r="L19" s="20">
        <v>11780</v>
      </c>
    </row>
    <row r="20" spans="1:12" ht="51.75">
      <c r="A20" s="42"/>
      <c r="B20" s="31"/>
      <c r="C20" s="31"/>
      <c r="D20" s="18" t="s">
        <v>56</v>
      </c>
      <c r="E20" s="19">
        <v>27416</v>
      </c>
      <c r="F20" s="19">
        <v>187</v>
      </c>
      <c r="G20" s="19">
        <v>0</v>
      </c>
      <c r="H20" s="19">
        <v>78</v>
      </c>
      <c r="I20" s="19">
        <v>29</v>
      </c>
      <c r="J20" s="19">
        <v>10547</v>
      </c>
      <c r="K20" s="19">
        <v>24</v>
      </c>
      <c r="L20" s="20">
        <v>38281</v>
      </c>
    </row>
    <row r="21" spans="1:12" ht="17.25">
      <c r="A21" s="42"/>
      <c r="B21" s="34" t="s">
        <v>57</v>
      </c>
      <c r="C21" s="34"/>
      <c r="D21" s="35"/>
      <c r="E21" s="23">
        <v>96659</v>
      </c>
      <c r="F21" s="23">
        <v>131240</v>
      </c>
      <c r="G21" s="23">
        <v>37901</v>
      </c>
      <c r="H21" s="23">
        <v>57545</v>
      </c>
      <c r="I21" s="23">
        <v>55933</v>
      </c>
      <c r="J21" s="23">
        <v>238762</v>
      </c>
      <c r="K21" s="23">
        <v>5288</v>
      </c>
      <c r="L21" s="24">
        <v>623328</v>
      </c>
    </row>
    <row r="22" spans="1:12" ht="34.5">
      <c r="A22" s="42"/>
      <c r="B22" s="30">
        <v>2020</v>
      </c>
      <c r="C22" s="30" t="s">
        <v>40</v>
      </c>
      <c r="D22" s="18" t="s">
        <v>41</v>
      </c>
      <c r="E22" s="19">
        <v>70878</v>
      </c>
      <c r="F22" s="19">
        <v>428</v>
      </c>
      <c r="G22" s="19">
        <v>0</v>
      </c>
      <c r="H22" s="19">
        <v>34</v>
      </c>
      <c r="I22" s="19">
        <v>1560</v>
      </c>
      <c r="J22" s="19">
        <v>60761</v>
      </c>
      <c r="K22" s="19">
        <v>0</v>
      </c>
      <c r="L22" s="20">
        <v>133661</v>
      </c>
    </row>
    <row r="23" spans="1:12" ht="34.5">
      <c r="A23" s="42"/>
      <c r="B23" s="30"/>
      <c r="C23" s="30"/>
      <c r="D23" s="18" t="s">
        <v>42</v>
      </c>
      <c r="E23" s="19">
        <v>0</v>
      </c>
      <c r="F23" s="19">
        <v>101077</v>
      </c>
      <c r="G23" s="19">
        <v>112</v>
      </c>
      <c r="H23" s="19">
        <v>0</v>
      </c>
      <c r="I23" s="19">
        <v>31696</v>
      </c>
      <c r="J23" s="19">
        <v>3444</v>
      </c>
      <c r="K23" s="19">
        <v>0</v>
      </c>
      <c r="L23" s="20">
        <v>136329</v>
      </c>
    </row>
    <row r="24" spans="1:12" ht="17.25">
      <c r="A24" s="42"/>
      <c r="B24" s="30"/>
      <c r="C24" s="30"/>
      <c r="D24" s="18" t="s">
        <v>43</v>
      </c>
      <c r="E24" s="19">
        <v>0</v>
      </c>
      <c r="F24" s="19">
        <v>663</v>
      </c>
      <c r="G24" s="19">
        <v>8</v>
      </c>
      <c r="H24" s="19">
        <v>0</v>
      </c>
      <c r="I24" s="19">
        <v>1315</v>
      </c>
      <c r="J24" s="19">
        <v>570</v>
      </c>
      <c r="K24" s="19">
        <v>0</v>
      </c>
      <c r="L24" s="20">
        <v>2556</v>
      </c>
    </row>
    <row r="25" spans="1:12" ht="69">
      <c r="A25" s="42"/>
      <c r="B25" s="30"/>
      <c r="C25" s="30"/>
      <c r="D25" s="18" t="s">
        <v>44</v>
      </c>
      <c r="E25" s="19">
        <v>0</v>
      </c>
      <c r="F25" s="19">
        <v>63699</v>
      </c>
      <c r="G25" s="19">
        <v>0</v>
      </c>
      <c r="H25" s="19">
        <v>0</v>
      </c>
      <c r="I25" s="19">
        <v>0</v>
      </c>
      <c r="J25" s="19">
        <v>0</v>
      </c>
      <c r="K25" s="19">
        <v>0</v>
      </c>
      <c r="L25" s="20">
        <v>63699</v>
      </c>
    </row>
    <row r="26" spans="1:12" ht="69">
      <c r="A26" s="42"/>
      <c r="B26" s="30"/>
      <c r="C26" s="30"/>
      <c r="D26" s="18" t="s">
        <v>45</v>
      </c>
      <c r="E26" s="19">
        <v>0</v>
      </c>
      <c r="F26" s="19">
        <v>689</v>
      </c>
      <c r="G26" s="19">
        <v>710</v>
      </c>
      <c r="H26" s="19">
        <v>55</v>
      </c>
      <c r="I26" s="19">
        <v>1175</v>
      </c>
      <c r="J26" s="19">
        <v>1135</v>
      </c>
      <c r="K26" s="19">
        <v>0</v>
      </c>
      <c r="L26" s="20">
        <v>3764</v>
      </c>
    </row>
    <row r="27" spans="1:12" ht="34.5">
      <c r="A27" s="42"/>
      <c r="B27" s="30"/>
      <c r="C27" s="31"/>
      <c r="D27" s="18" t="s">
        <v>38</v>
      </c>
      <c r="E27" s="19">
        <v>0</v>
      </c>
      <c r="F27" s="19">
        <v>45</v>
      </c>
      <c r="G27" s="19">
        <v>0</v>
      </c>
      <c r="H27" s="19">
        <v>0</v>
      </c>
      <c r="I27" s="19">
        <v>3</v>
      </c>
      <c r="J27" s="19">
        <v>0</v>
      </c>
      <c r="K27" s="19">
        <v>0</v>
      </c>
      <c r="L27" s="20">
        <v>48</v>
      </c>
    </row>
    <row r="28" spans="1:12" ht="17.25">
      <c r="A28" s="42"/>
      <c r="B28" s="30"/>
      <c r="C28" s="17"/>
      <c r="D28" s="18" t="s">
        <v>46</v>
      </c>
      <c r="E28" s="21">
        <f>SUM(E22:E27)</f>
        <v>70878</v>
      </c>
      <c r="F28" s="21">
        <f t="shared" ref="F28:K28" si="1">SUM(F22:F27)</f>
        <v>166601</v>
      </c>
      <c r="G28" s="21">
        <f t="shared" si="1"/>
        <v>830</v>
      </c>
      <c r="H28" s="21">
        <f t="shared" si="1"/>
        <v>89</v>
      </c>
      <c r="I28" s="21">
        <f t="shared" si="1"/>
        <v>35749</v>
      </c>
      <c r="J28" s="21">
        <f t="shared" si="1"/>
        <v>65910</v>
      </c>
      <c r="K28" s="21">
        <f t="shared" si="1"/>
        <v>0</v>
      </c>
      <c r="L28" s="22">
        <f>SUM(E28:K28)</f>
        <v>340057</v>
      </c>
    </row>
    <row r="29" spans="1:12" ht="34.5">
      <c r="A29" s="42"/>
      <c r="B29" s="30"/>
      <c r="C29" s="30" t="s">
        <v>47</v>
      </c>
      <c r="D29" s="18" t="s">
        <v>48</v>
      </c>
      <c r="E29" s="19">
        <v>0</v>
      </c>
      <c r="F29" s="19">
        <v>0</v>
      </c>
      <c r="G29" s="19">
        <v>2254</v>
      </c>
      <c r="H29" s="19">
        <v>13849</v>
      </c>
      <c r="I29" s="19">
        <v>199</v>
      </c>
      <c r="J29" s="19">
        <v>6612</v>
      </c>
      <c r="K29" s="19">
        <v>46</v>
      </c>
      <c r="L29" s="20">
        <v>22960</v>
      </c>
    </row>
    <row r="30" spans="1:12" ht="69">
      <c r="A30" s="42"/>
      <c r="B30" s="30"/>
      <c r="C30" s="30"/>
      <c r="D30" s="18" t="s">
        <v>49</v>
      </c>
      <c r="E30" s="19">
        <v>0</v>
      </c>
      <c r="F30" s="19">
        <v>0</v>
      </c>
      <c r="G30" s="19">
        <v>0</v>
      </c>
      <c r="H30" s="19">
        <v>924</v>
      </c>
      <c r="I30" s="19">
        <v>27</v>
      </c>
      <c r="J30" s="19">
        <v>518</v>
      </c>
      <c r="K30" s="19">
        <v>0</v>
      </c>
      <c r="L30" s="20">
        <v>1469</v>
      </c>
    </row>
    <row r="31" spans="1:12" ht="34.5">
      <c r="A31" s="42"/>
      <c r="B31" s="30"/>
      <c r="C31" s="30"/>
      <c r="D31" s="18" t="s">
        <v>50</v>
      </c>
      <c r="E31" s="19">
        <v>1726</v>
      </c>
      <c r="F31" s="19">
        <v>4812</v>
      </c>
      <c r="G31" s="19">
        <v>25427</v>
      </c>
      <c r="H31" s="19">
        <v>377</v>
      </c>
      <c r="I31" s="19">
        <v>1710</v>
      </c>
      <c r="J31" s="19">
        <v>16</v>
      </c>
      <c r="K31" s="19">
        <v>1097</v>
      </c>
      <c r="L31" s="20">
        <v>35165</v>
      </c>
    </row>
    <row r="32" spans="1:12" ht="69">
      <c r="A32" s="42"/>
      <c r="B32" s="30"/>
      <c r="C32" s="30"/>
      <c r="D32" s="18" t="s">
        <v>51</v>
      </c>
      <c r="E32" s="19">
        <v>0</v>
      </c>
      <c r="F32" s="19">
        <v>0</v>
      </c>
      <c r="G32" s="19">
        <v>1799</v>
      </c>
      <c r="H32" s="19">
        <v>1397</v>
      </c>
      <c r="I32" s="19">
        <v>210</v>
      </c>
      <c r="J32" s="19">
        <v>13</v>
      </c>
      <c r="K32" s="19">
        <v>0</v>
      </c>
      <c r="L32" s="20">
        <v>3419</v>
      </c>
    </row>
    <row r="33" spans="1:12" ht="51.75">
      <c r="A33" s="42"/>
      <c r="B33" s="30"/>
      <c r="C33" s="30"/>
      <c r="D33" s="18" t="s">
        <v>52</v>
      </c>
      <c r="E33" s="19">
        <v>0</v>
      </c>
      <c r="F33" s="19">
        <v>0</v>
      </c>
      <c r="G33" s="19">
        <v>3063</v>
      </c>
      <c r="H33" s="19">
        <v>16812</v>
      </c>
      <c r="I33" s="19">
        <v>1359</v>
      </c>
      <c r="J33" s="19">
        <v>42393</v>
      </c>
      <c r="K33" s="19">
        <v>3762</v>
      </c>
      <c r="L33" s="20">
        <v>67389</v>
      </c>
    </row>
    <row r="34" spans="1:12" ht="34.5">
      <c r="A34" s="42"/>
      <c r="B34" s="30"/>
      <c r="C34" s="30"/>
      <c r="D34" s="18" t="s">
        <v>53</v>
      </c>
      <c r="E34" s="19">
        <v>0</v>
      </c>
      <c r="F34" s="19">
        <v>0</v>
      </c>
      <c r="G34" s="19">
        <v>46</v>
      </c>
      <c r="H34" s="19">
        <v>3595</v>
      </c>
      <c r="I34" s="19">
        <v>552</v>
      </c>
      <c r="J34" s="19">
        <v>98634</v>
      </c>
      <c r="K34" s="19">
        <v>52</v>
      </c>
      <c r="L34" s="20">
        <v>102879</v>
      </c>
    </row>
    <row r="35" spans="1:12" ht="34.5">
      <c r="A35" s="42"/>
      <c r="B35" s="30"/>
      <c r="C35" s="30"/>
      <c r="D35" s="18" t="s">
        <v>54</v>
      </c>
      <c r="E35" s="19">
        <v>0</v>
      </c>
      <c r="F35" s="19">
        <v>70</v>
      </c>
      <c r="G35" s="19">
        <v>956</v>
      </c>
      <c r="H35" s="19">
        <v>0</v>
      </c>
      <c r="I35" s="19">
        <v>503</v>
      </c>
      <c r="J35" s="19">
        <v>108</v>
      </c>
      <c r="K35" s="19">
        <v>0</v>
      </c>
      <c r="L35" s="20">
        <v>1637</v>
      </c>
    </row>
    <row r="36" spans="1:12" ht="17.25">
      <c r="A36" s="42"/>
      <c r="B36" s="30"/>
      <c r="C36" s="30"/>
      <c r="D36" s="18" t="s">
        <v>55</v>
      </c>
      <c r="E36" s="19">
        <v>0</v>
      </c>
      <c r="F36" s="19">
        <v>7853</v>
      </c>
      <c r="G36" s="19">
        <v>13</v>
      </c>
      <c r="H36" s="19">
        <v>0</v>
      </c>
      <c r="I36" s="19">
        <v>5501</v>
      </c>
      <c r="J36" s="19">
        <v>4</v>
      </c>
      <c r="K36" s="19">
        <v>0</v>
      </c>
      <c r="L36" s="20">
        <v>13371</v>
      </c>
    </row>
    <row r="37" spans="1:12" ht="51.75">
      <c r="A37" s="42"/>
      <c r="B37" s="31"/>
      <c r="C37" s="31"/>
      <c r="D37" s="18" t="s">
        <v>56</v>
      </c>
      <c r="E37" s="19">
        <v>40028</v>
      </c>
      <c r="F37" s="19">
        <v>156</v>
      </c>
      <c r="G37" s="19">
        <v>0</v>
      </c>
      <c r="H37" s="19">
        <v>0</v>
      </c>
      <c r="I37" s="19">
        <v>89</v>
      </c>
      <c r="J37" s="19">
        <v>11392</v>
      </c>
      <c r="K37" s="19">
        <v>0</v>
      </c>
      <c r="L37" s="20">
        <v>51665</v>
      </c>
    </row>
    <row r="38" spans="1:12" ht="17.25">
      <c r="A38" s="42"/>
      <c r="B38" s="34" t="s">
        <v>57</v>
      </c>
      <c r="C38" s="34"/>
      <c r="D38" s="35"/>
      <c r="E38" s="23">
        <v>112632</v>
      </c>
      <c r="F38" s="23">
        <v>179492</v>
      </c>
      <c r="G38" s="23">
        <v>34388</v>
      </c>
      <c r="H38" s="23">
        <v>37043</v>
      </c>
      <c r="I38" s="23">
        <v>45899</v>
      </c>
      <c r="J38" s="23">
        <v>225600</v>
      </c>
      <c r="K38" s="23">
        <v>4957</v>
      </c>
      <c r="L38" s="24">
        <v>640011</v>
      </c>
    </row>
    <row r="39" spans="1:12" ht="34.5">
      <c r="A39" s="42"/>
      <c r="B39" s="30" t="s">
        <v>58</v>
      </c>
      <c r="C39" s="30" t="s">
        <v>40</v>
      </c>
      <c r="D39" s="18" t="s">
        <v>41</v>
      </c>
      <c r="E39" s="19">
        <v>68707</v>
      </c>
      <c r="F39" s="19">
        <v>363.5</v>
      </c>
      <c r="G39" s="19">
        <v>0</v>
      </c>
      <c r="H39" s="19">
        <v>34</v>
      </c>
      <c r="I39" s="19">
        <v>1350.5</v>
      </c>
      <c r="J39" s="19">
        <v>51933</v>
      </c>
      <c r="K39" s="19">
        <v>0</v>
      </c>
      <c r="L39" s="23">
        <v>122388</v>
      </c>
    </row>
    <row r="40" spans="1:12" ht="34.5">
      <c r="A40" s="42"/>
      <c r="B40" s="30"/>
      <c r="C40" s="30"/>
      <c r="D40" s="18" t="s">
        <v>42</v>
      </c>
      <c r="E40" s="19">
        <v>1092.5</v>
      </c>
      <c r="F40" s="19">
        <v>85504.5</v>
      </c>
      <c r="G40" s="19">
        <v>112</v>
      </c>
      <c r="H40" s="19">
        <v>0</v>
      </c>
      <c r="I40" s="19">
        <v>33054.5</v>
      </c>
      <c r="J40" s="19">
        <v>4055.5</v>
      </c>
      <c r="K40" s="19">
        <v>0</v>
      </c>
      <c r="L40" s="23">
        <v>123819</v>
      </c>
    </row>
    <row r="41" spans="1:12" ht="17.25">
      <c r="A41" s="42"/>
      <c r="B41" s="30"/>
      <c r="C41" s="30"/>
      <c r="D41" s="18" t="s">
        <v>43</v>
      </c>
      <c r="E41" s="19">
        <v>0</v>
      </c>
      <c r="F41" s="19">
        <v>749</v>
      </c>
      <c r="G41" s="19">
        <v>8</v>
      </c>
      <c r="H41" s="19">
        <v>0</v>
      </c>
      <c r="I41" s="19">
        <v>3308.5</v>
      </c>
      <c r="J41" s="19">
        <v>1213</v>
      </c>
      <c r="K41" s="19">
        <v>0</v>
      </c>
      <c r="L41" s="23">
        <v>5278.5</v>
      </c>
    </row>
    <row r="42" spans="1:12" ht="69">
      <c r="A42" s="42"/>
      <c r="B42" s="30"/>
      <c r="C42" s="30"/>
      <c r="D42" s="18" t="s">
        <v>44</v>
      </c>
      <c r="E42" s="19">
        <v>0</v>
      </c>
      <c r="F42" s="19">
        <v>55486</v>
      </c>
      <c r="G42" s="19">
        <v>0</v>
      </c>
      <c r="H42" s="19">
        <v>0</v>
      </c>
      <c r="I42" s="19">
        <v>0</v>
      </c>
      <c r="J42" s="19">
        <v>0</v>
      </c>
      <c r="K42" s="19">
        <v>0</v>
      </c>
      <c r="L42" s="23">
        <v>55486</v>
      </c>
    </row>
    <row r="43" spans="1:12" ht="69">
      <c r="A43" s="42"/>
      <c r="B43" s="30"/>
      <c r="C43" s="30"/>
      <c r="D43" s="18" t="s">
        <v>45</v>
      </c>
      <c r="E43" s="19">
        <v>0</v>
      </c>
      <c r="F43" s="19">
        <v>506.5</v>
      </c>
      <c r="G43" s="19">
        <v>710</v>
      </c>
      <c r="H43" s="19">
        <v>55</v>
      </c>
      <c r="I43" s="19">
        <v>747</v>
      </c>
      <c r="J43" s="19">
        <v>1197.5</v>
      </c>
      <c r="K43" s="19">
        <v>0</v>
      </c>
      <c r="L43" s="23">
        <v>3216</v>
      </c>
    </row>
    <row r="44" spans="1:12" ht="34.5">
      <c r="A44" s="42"/>
      <c r="B44" s="30"/>
      <c r="C44" s="31"/>
      <c r="D44" s="18" t="s">
        <v>38</v>
      </c>
      <c r="E44" s="19">
        <v>0</v>
      </c>
      <c r="F44" s="19">
        <v>50</v>
      </c>
      <c r="G44" s="19">
        <v>0</v>
      </c>
      <c r="H44" s="19">
        <v>0</v>
      </c>
      <c r="I44" s="19">
        <v>13</v>
      </c>
      <c r="J44" s="19">
        <v>0</v>
      </c>
      <c r="K44" s="19">
        <v>0</v>
      </c>
      <c r="L44" s="23">
        <v>63</v>
      </c>
    </row>
    <row r="45" spans="1:12" ht="34.5">
      <c r="A45" s="42"/>
      <c r="B45" s="30"/>
      <c r="C45" s="30" t="s">
        <v>47</v>
      </c>
      <c r="D45" s="18" t="s">
        <v>48</v>
      </c>
      <c r="E45" s="19">
        <v>0</v>
      </c>
      <c r="F45" s="19">
        <v>0</v>
      </c>
      <c r="G45" s="19">
        <v>2940.5</v>
      </c>
      <c r="H45" s="19">
        <v>21677</v>
      </c>
      <c r="I45" s="19">
        <v>362.5</v>
      </c>
      <c r="J45" s="19">
        <v>9535.5</v>
      </c>
      <c r="K45" s="19">
        <v>369.5</v>
      </c>
      <c r="L45" s="23">
        <v>34885</v>
      </c>
    </row>
    <row r="46" spans="1:12" ht="69">
      <c r="A46" s="42"/>
      <c r="B46" s="30"/>
      <c r="C46" s="30"/>
      <c r="D46" s="18" t="s">
        <v>49</v>
      </c>
      <c r="E46" s="19">
        <v>0</v>
      </c>
      <c r="F46" s="19">
        <v>0</v>
      </c>
      <c r="G46" s="19">
        <v>0</v>
      </c>
      <c r="H46" s="19">
        <v>969.5</v>
      </c>
      <c r="I46" s="19">
        <v>13.5</v>
      </c>
      <c r="J46" s="19">
        <v>483.5</v>
      </c>
      <c r="K46" s="19">
        <v>0</v>
      </c>
      <c r="L46" s="23">
        <v>1466.5</v>
      </c>
    </row>
    <row r="47" spans="1:12" ht="34.5">
      <c r="A47" s="42"/>
      <c r="B47" s="30"/>
      <c r="C47" s="30"/>
      <c r="D47" s="18" t="s">
        <v>50</v>
      </c>
      <c r="E47" s="19">
        <v>1090</v>
      </c>
      <c r="F47" s="19">
        <v>5130.5</v>
      </c>
      <c r="G47" s="19">
        <v>26504</v>
      </c>
      <c r="H47" s="19">
        <v>377</v>
      </c>
      <c r="I47" s="19">
        <v>3746</v>
      </c>
      <c r="J47" s="19">
        <v>48.5</v>
      </c>
      <c r="K47" s="19">
        <v>1097</v>
      </c>
      <c r="L47" s="23">
        <v>37993</v>
      </c>
    </row>
    <row r="48" spans="1:12" ht="69">
      <c r="A48" s="42"/>
      <c r="B48" s="30"/>
      <c r="C48" s="30"/>
      <c r="D48" s="18" t="s">
        <v>51</v>
      </c>
      <c r="E48" s="19">
        <v>0</v>
      </c>
      <c r="F48" s="19">
        <v>0</v>
      </c>
      <c r="G48" s="19">
        <v>2192.5</v>
      </c>
      <c r="H48" s="19">
        <v>1181</v>
      </c>
      <c r="I48" s="19">
        <v>145</v>
      </c>
      <c r="J48" s="19">
        <v>6.5</v>
      </c>
      <c r="K48" s="19">
        <v>0</v>
      </c>
      <c r="L48" s="23">
        <v>3525</v>
      </c>
    </row>
    <row r="49" spans="1:12" ht="51.75">
      <c r="A49" s="42"/>
      <c r="B49" s="30"/>
      <c r="C49" s="30"/>
      <c r="D49" s="18" t="s">
        <v>52</v>
      </c>
      <c r="E49" s="19">
        <v>0</v>
      </c>
      <c r="F49" s="19">
        <v>0</v>
      </c>
      <c r="G49" s="19">
        <v>2661.5</v>
      </c>
      <c r="H49" s="19">
        <v>16428.5</v>
      </c>
      <c r="I49" s="19">
        <v>2321.5</v>
      </c>
      <c r="J49" s="19">
        <v>39633.5</v>
      </c>
      <c r="K49" s="19">
        <v>3573</v>
      </c>
      <c r="L49" s="23">
        <v>64618</v>
      </c>
    </row>
    <row r="50" spans="1:12" ht="34.5">
      <c r="A50" s="42"/>
      <c r="B50" s="30"/>
      <c r="C50" s="30"/>
      <c r="D50" s="18" t="s">
        <v>53</v>
      </c>
      <c r="E50" s="19">
        <v>0</v>
      </c>
      <c r="F50" s="19">
        <v>1.5</v>
      </c>
      <c r="G50" s="19">
        <v>47</v>
      </c>
      <c r="H50" s="19">
        <v>6533</v>
      </c>
      <c r="I50" s="19">
        <v>337</v>
      </c>
      <c r="J50" s="19">
        <v>112726.5</v>
      </c>
      <c r="K50" s="19">
        <v>71</v>
      </c>
      <c r="L50" s="23">
        <v>119716</v>
      </c>
    </row>
    <row r="51" spans="1:12" ht="34.5">
      <c r="A51" s="42"/>
      <c r="B51" s="30"/>
      <c r="C51" s="30"/>
      <c r="D51" s="18" t="s">
        <v>54</v>
      </c>
      <c r="E51" s="19">
        <v>0</v>
      </c>
      <c r="F51" s="19">
        <v>67</v>
      </c>
      <c r="G51" s="19">
        <v>956</v>
      </c>
      <c r="H51" s="19">
        <v>0</v>
      </c>
      <c r="I51" s="19">
        <v>553.5</v>
      </c>
      <c r="J51" s="19">
        <v>90.5</v>
      </c>
      <c r="K51" s="19">
        <v>0</v>
      </c>
      <c r="L51" s="23">
        <v>1667</v>
      </c>
    </row>
    <row r="52" spans="1:12" ht="17.25">
      <c r="A52" s="42"/>
      <c r="B52" s="30"/>
      <c r="C52" s="30"/>
      <c r="D52" s="18" t="s">
        <v>55</v>
      </c>
      <c r="E52" s="19">
        <v>34</v>
      </c>
      <c r="F52" s="19">
        <v>7336</v>
      </c>
      <c r="G52" s="19">
        <v>13</v>
      </c>
      <c r="H52" s="19">
        <v>0</v>
      </c>
      <c r="I52" s="19">
        <v>4904.5</v>
      </c>
      <c r="J52" s="19">
        <v>288</v>
      </c>
      <c r="K52" s="19">
        <v>0</v>
      </c>
      <c r="L52" s="23">
        <v>12575.5</v>
      </c>
    </row>
    <row r="53" spans="1:12" ht="51.75">
      <c r="A53" s="42"/>
      <c r="B53" s="31"/>
      <c r="C53" s="31"/>
      <c r="D53" s="18" t="s">
        <v>56</v>
      </c>
      <c r="E53" s="19">
        <v>33722</v>
      </c>
      <c r="F53" s="19">
        <v>171.5</v>
      </c>
      <c r="G53" s="19">
        <v>0</v>
      </c>
      <c r="H53" s="19">
        <v>39</v>
      </c>
      <c r="I53" s="19">
        <v>59</v>
      </c>
      <c r="J53" s="19">
        <v>10969.5</v>
      </c>
      <c r="K53" s="19">
        <v>12</v>
      </c>
      <c r="L53" s="23">
        <v>44973</v>
      </c>
    </row>
    <row r="54" spans="1:12" ht="17.25">
      <c r="A54" s="43"/>
      <c r="B54" s="34" t="s">
        <v>57</v>
      </c>
      <c r="C54" s="34"/>
      <c r="D54" s="35"/>
      <c r="E54" s="23">
        <v>104645.5</v>
      </c>
      <c r="F54" s="23">
        <v>155366</v>
      </c>
      <c r="G54" s="23">
        <v>36144.5</v>
      </c>
      <c r="H54" s="23">
        <v>47294</v>
      </c>
      <c r="I54" s="23">
        <v>50916</v>
      </c>
      <c r="J54" s="23">
        <v>232181</v>
      </c>
      <c r="K54" s="23">
        <v>5122.5</v>
      </c>
      <c r="L54" s="24">
        <v>631669.5</v>
      </c>
    </row>
    <row r="55" spans="1:12">
      <c r="A55" s="36" t="s">
        <v>59</v>
      </c>
      <c r="B55" s="37"/>
      <c r="C55" s="37"/>
      <c r="D55" s="38"/>
      <c r="E55" s="32">
        <v>209291</v>
      </c>
      <c r="F55" s="32">
        <v>310732</v>
      </c>
      <c r="G55" s="32">
        <v>72289</v>
      </c>
      <c r="H55" s="32">
        <v>94588</v>
      </c>
      <c r="I55" s="32">
        <v>101832</v>
      </c>
      <c r="J55" s="32">
        <v>464362</v>
      </c>
      <c r="K55" s="32">
        <v>10245</v>
      </c>
      <c r="L55" s="32">
        <v>1263339</v>
      </c>
    </row>
    <row r="56" spans="1:12">
      <c r="A56" s="39"/>
      <c r="B56" s="40"/>
      <c r="C56" s="40"/>
      <c r="D56" s="41"/>
      <c r="E56" s="33"/>
      <c r="F56" s="33"/>
      <c r="G56" s="33"/>
      <c r="H56" s="33"/>
      <c r="I56" s="33"/>
      <c r="J56" s="33"/>
      <c r="K56" s="33"/>
      <c r="L56" s="33"/>
    </row>
  </sheetData>
  <mergeCells count="28">
    <mergeCell ref="G55:G56"/>
    <mergeCell ref="H55:H56"/>
    <mergeCell ref="I55:I56"/>
    <mergeCell ref="J55:J56"/>
    <mergeCell ref="K55:K56"/>
    <mergeCell ref="L55:L56"/>
    <mergeCell ref="C39:C44"/>
    <mergeCell ref="C45:C53"/>
    <mergeCell ref="B54:D54"/>
    <mergeCell ref="A55:D56"/>
    <mergeCell ref="E55:E56"/>
    <mergeCell ref="F55:F56"/>
    <mergeCell ref="A5:A54"/>
    <mergeCell ref="B5:B20"/>
    <mergeCell ref="C5:C10"/>
    <mergeCell ref="C12:C20"/>
    <mergeCell ref="B21:D21"/>
    <mergeCell ref="B22:B37"/>
    <mergeCell ref="C22:C27"/>
    <mergeCell ref="C29:C37"/>
    <mergeCell ref="B38:D38"/>
    <mergeCell ref="E3:K3"/>
    <mergeCell ref="L3:L4"/>
    <mergeCell ref="B39:B53"/>
    <mergeCell ref="A3:A4"/>
    <mergeCell ref="B3:B4"/>
    <mergeCell ref="C3:C4"/>
    <mergeCell ref="D3:D4"/>
  </mergeCells>
  <hyperlinks>
    <hyperlink ref="A2" r:id="rId1" xr:uid="{D93659D2-9528-4765-9FAF-CA3527412C0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2CABB-11AB-49E1-A22A-7FF997865674}">
  <sheetPr>
    <tabColor rgb="FF0070C0"/>
  </sheetPr>
  <dimension ref="A1:C15"/>
  <sheetViews>
    <sheetView workbookViewId="0">
      <selection sqref="A1:C1"/>
    </sheetView>
  </sheetViews>
  <sheetFormatPr defaultRowHeight="15"/>
  <sheetData>
    <row r="1" spans="1:3">
      <c r="A1" s="9" t="s">
        <v>60</v>
      </c>
      <c r="B1" s="9" t="s">
        <v>61</v>
      </c>
      <c r="C1" s="9" t="s">
        <v>62</v>
      </c>
    </row>
    <row r="2" spans="1:3">
      <c r="A2">
        <v>2019</v>
      </c>
      <c r="B2" s="12" t="s">
        <v>63</v>
      </c>
      <c r="C2">
        <v>68721</v>
      </c>
    </row>
    <row r="3" spans="1:3">
      <c r="A3">
        <v>2019</v>
      </c>
      <c r="B3" s="12" t="s">
        <v>63</v>
      </c>
      <c r="C3">
        <v>118718</v>
      </c>
    </row>
    <row r="4" spans="1:3">
      <c r="A4">
        <v>2019</v>
      </c>
      <c r="B4" s="12" t="s">
        <v>63</v>
      </c>
      <c r="C4">
        <v>830</v>
      </c>
    </row>
    <row r="5" spans="1:3">
      <c r="A5">
        <v>2019</v>
      </c>
      <c r="B5" s="12" t="s">
        <v>63</v>
      </c>
      <c r="C5">
        <v>89</v>
      </c>
    </row>
    <row r="6" spans="1:3">
      <c r="A6">
        <v>2019</v>
      </c>
      <c r="B6" s="12" t="s">
        <v>63</v>
      </c>
      <c r="C6">
        <v>41198</v>
      </c>
    </row>
    <row r="7" spans="1:3">
      <c r="A7">
        <v>2019</v>
      </c>
      <c r="B7" s="12" t="s">
        <v>63</v>
      </c>
      <c r="C7">
        <v>50888</v>
      </c>
    </row>
    <row r="8" spans="1:3">
      <c r="A8">
        <v>2019</v>
      </c>
      <c r="B8" s="12" t="s">
        <v>63</v>
      </c>
      <c r="C8">
        <v>0</v>
      </c>
    </row>
    <row r="9" spans="1:3">
      <c r="A9">
        <v>2020</v>
      </c>
      <c r="B9" s="12" t="s">
        <v>63</v>
      </c>
      <c r="C9">
        <v>70878</v>
      </c>
    </row>
    <row r="10" spans="1:3">
      <c r="A10">
        <v>2020</v>
      </c>
      <c r="B10" s="12" t="s">
        <v>63</v>
      </c>
      <c r="C10">
        <v>166601</v>
      </c>
    </row>
    <row r="11" spans="1:3">
      <c r="A11">
        <v>2020</v>
      </c>
      <c r="B11" s="12" t="s">
        <v>63</v>
      </c>
      <c r="C11">
        <v>830</v>
      </c>
    </row>
    <row r="12" spans="1:3">
      <c r="A12">
        <v>2020</v>
      </c>
      <c r="B12" s="12" t="s">
        <v>63</v>
      </c>
      <c r="C12">
        <v>89</v>
      </c>
    </row>
    <row r="13" spans="1:3">
      <c r="A13">
        <v>2020</v>
      </c>
      <c r="B13" s="12" t="s">
        <v>63</v>
      </c>
      <c r="C13">
        <v>35749</v>
      </c>
    </row>
    <row r="14" spans="1:3">
      <c r="A14">
        <v>2020</v>
      </c>
      <c r="B14" s="12" t="s">
        <v>63</v>
      </c>
      <c r="C14">
        <v>65910</v>
      </c>
    </row>
    <row r="15" spans="1:3">
      <c r="A15">
        <v>2020</v>
      </c>
      <c r="B15" s="12" t="s">
        <v>63</v>
      </c>
      <c r="C15">
        <v>0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C4EC86-9CEE-4AC0-80F2-A56E246A9147}">
  <dimension ref="A1:C10"/>
  <sheetViews>
    <sheetView tabSelected="1" workbookViewId="0">
      <selection activeCell="E1" sqref="E1:M2"/>
    </sheetView>
  </sheetViews>
  <sheetFormatPr defaultRowHeight="15"/>
  <sheetData>
    <row r="1" spans="1:3">
      <c r="A1" t="s">
        <v>60</v>
      </c>
      <c r="B1" t="s">
        <v>61</v>
      </c>
      <c r="C1" t="s">
        <v>62</v>
      </c>
    </row>
    <row r="2" spans="1:3">
      <c r="A2">
        <v>2012</v>
      </c>
      <c r="B2" t="s">
        <v>63</v>
      </c>
      <c r="C2">
        <v>224</v>
      </c>
    </row>
    <row r="3" spans="1:3">
      <c r="A3">
        <v>2013</v>
      </c>
      <c r="B3" t="s">
        <v>63</v>
      </c>
      <c r="C3">
        <v>199</v>
      </c>
    </row>
    <row r="4" spans="1:3">
      <c r="A4">
        <v>2014</v>
      </c>
      <c r="B4" t="s">
        <v>63</v>
      </c>
      <c r="C4">
        <v>241</v>
      </c>
    </row>
    <row r="5" spans="1:3">
      <c r="A5">
        <v>2015</v>
      </c>
      <c r="B5" t="s">
        <v>63</v>
      </c>
      <c r="C5">
        <v>267</v>
      </c>
    </row>
    <row r="6" spans="1:3">
      <c r="A6">
        <v>2016</v>
      </c>
      <c r="B6" t="s">
        <v>63</v>
      </c>
      <c r="C6">
        <v>230</v>
      </c>
    </row>
    <row r="7" spans="1:3">
      <c r="A7">
        <v>2017</v>
      </c>
      <c r="B7" t="s">
        <v>63</v>
      </c>
      <c r="C7">
        <v>268</v>
      </c>
    </row>
    <row r="8" spans="1:3">
      <c r="A8">
        <v>2018</v>
      </c>
      <c r="B8" t="s">
        <v>63</v>
      </c>
      <c r="C8">
        <v>280</v>
      </c>
    </row>
    <row r="9" spans="1:3">
      <c r="A9">
        <v>2019</v>
      </c>
      <c r="B9" t="s">
        <v>63</v>
      </c>
      <c r="C9">
        <v>280</v>
      </c>
    </row>
    <row r="10" spans="1:3">
      <c r="A10">
        <v>2020</v>
      </c>
      <c r="B10" t="s">
        <v>63</v>
      </c>
      <c r="C10">
        <v>340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60961fab-d629-44e6-b6be-fdf2fc7f6b8e">
      <UserInfo>
        <DisplayName/>
        <AccountId xsi:nil="true"/>
        <AccountType/>
      </UserInfo>
    </SharedWithUsers>
    <lcf76f155ced4ddcb4097134ff3c332f xmlns="c18f4232-699d-43c2-afd1-ad28c7d4979f">
      <Terms xmlns="http://schemas.microsoft.com/office/infopath/2007/PartnerControls"/>
    </lcf76f155ced4ddcb4097134ff3c332f>
    <TaxCatchAll xmlns="60961fab-d629-44e6-b6be-fdf2fc7f6b8e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39A49C901F1134788AE5DFAF3A76493" ma:contentTypeVersion="15" ma:contentTypeDescription="Create a new document." ma:contentTypeScope="" ma:versionID="77767f763db408e3abf38beef721a0da">
  <xsd:schema xmlns:xsd="http://www.w3.org/2001/XMLSchema" xmlns:xs="http://www.w3.org/2001/XMLSchema" xmlns:p="http://schemas.microsoft.com/office/2006/metadata/properties" xmlns:ns2="c18f4232-699d-43c2-afd1-ad28c7d4979f" xmlns:ns3="60961fab-d629-44e6-b6be-fdf2fc7f6b8e" targetNamespace="http://schemas.microsoft.com/office/2006/metadata/properties" ma:root="true" ma:fieldsID="2520043850ce265f039e2973f69c78fb" ns2:_="" ns3:_="">
    <xsd:import namespace="c18f4232-699d-43c2-afd1-ad28c7d4979f"/>
    <xsd:import namespace="60961fab-d629-44e6-b6be-fdf2fc7f6b8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18f4232-699d-43c2-afd1-ad28c7d4979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ddb06df0-9a10-4f13-b01c-4547ef3a4f3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961fab-d629-44e6-b6be-fdf2fc7f6b8e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fb2ef378-d94c-469e-8451-336cc378d03e}" ma:internalName="TaxCatchAll" ma:showField="CatchAllData" ma:web="60961fab-d629-44e6-b6be-fdf2fc7f6b8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89F77D3-422A-436B-A637-D0E8C0C01820}"/>
</file>

<file path=customXml/itemProps2.xml><?xml version="1.0" encoding="utf-8"?>
<ds:datastoreItem xmlns:ds="http://schemas.openxmlformats.org/officeDocument/2006/customXml" ds:itemID="{7FE0E0A0-2175-47B7-9276-E820AABD46E2}"/>
</file>

<file path=customXml/itemProps3.xml><?xml version="1.0" encoding="utf-8"?>
<ds:datastoreItem xmlns:ds="http://schemas.openxmlformats.org/officeDocument/2006/customXml" ds:itemID="{C0AB5E0D-ABCB-4141-8D89-BD3416EB426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Mengpin Ge</cp:lastModifiedBy>
  <cp:revision/>
  <dcterms:created xsi:type="dcterms:W3CDTF">2022-02-21T19:26:02Z</dcterms:created>
  <dcterms:modified xsi:type="dcterms:W3CDTF">2022-04-29T15:12:28Z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0x010100839A49C901F1134788AE5DFAF3A76493</vt:lpwstr>
  </property>
  <property fmtid="{D5CDD505-2E9C-101B-9397-08002B2CF9AE}" pid="3" name="_SourceUrl">
    <vt:lpwstr/>
  </property>
  <property fmtid="{D5CDD505-2E9C-101B-9397-08002B2CF9AE}" pid="4" name="_SharedFileIndex">
    <vt:lpwstr/>
  </property>
  <property fmtid="{D5CDD505-2E9C-101B-9397-08002B2CF9AE}" pid="5" name="ComplianceAssetId">
    <vt:lpwstr/>
  </property>
  <property fmtid="{D5CDD505-2E9C-101B-9397-08002B2CF9AE}" pid="6" name="_ExtendedDescription">
    <vt:lpwstr/>
  </property>
  <property fmtid="{D5CDD505-2E9C-101B-9397-08002B2CF9AE}" pid="7" name="TriggerFlowInfo">
    <vt:lpwstr/>
  </property>
  <property fmtid="{D5CDD505-2E9C-101B-9397-08002B2CF9AE}" pid="8" name="MediaServiceImageTags">
    <vt:lpwstr/>
  </property>
</Properties>
</file>