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6"/>
  <workbookPr defaultThemeVersion="166925"/>
  <mc:AlternateContent xmlns:mc="http://schemas.openxmlformats.org/markup-compatibility/2006">
    <mc:Choice Requires="x15">
      <x15ac:absPath xmlns:x15ac="http://schemas.microsoft.com/office/spreadsheetml/2010/11/ac" url="C:\Users\Christopher.Henderso\Downloads\"/>
    </mc:Choice>
  </mc:AlternateContent>
  <xr:revisionPtr revIDLastSave="152" documentId="8_{3E1EF0DC-6668-4DE4-BE2A-8931BCB82E48}" xr6:coauthVersionLast="47" xr6:coauthVersionMax="47" xr10:uidLastSave="{CE0A31F4-D20C-4BCF-A33D-3553D681DFCE}"/>
  <bookViews>
    <workbookView xWindow="-110" yWindow="-110" windowWidth="19420" windowHeight="10420" firstSheet="1" activeTab="3" xr2:uid="{00000000-000D-0000-FFFF-FFFF00000000}"/>
  </bookViews>
  <sheets>
    <sheet name="Notes" sheetId="1" r:id="rId1"/>
    <sheet name="Data" sheetId="2" r:id="rId2"/>
    <sheet name="Sheet1" sheetId="5" r:id="rId3"/>
    <sheet name="mkt_vlu_ets" sheetId="3" r:id="rId4"/>
  </sheets>
  <definedNames>
    <definedName name="_xlnm._FilterDatabase" localSheetId="1" hidden="1">Data!$A$1:$N$103</definedName>
    <definedName name="_xlnm._FilterDatabase" localSheetId="2" hidden="1">Sheet1!$A$1:$I$31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3" l="1"/>
  <c r="C2" i="3"/>
  <c r="C4" i="3" s="1"/>
  <c r="C5" i="3" s="1"/>
  <c r="C7" i="3" s="1"/>
  <c r="C8" i="3" s="1"/>
  <c r="C9" i="3" s="1"/>
  <c r="C10" i="3" s="1"/>
  <c r="C11" i="3" s="1"/>
  <c r="C12" i="3" s="1"/>
  <c r="C13" i="3" s="1"/>
  <c r="C15" i="3" s="1"/>
  <c r="C16" i="3" s="1"/>
  <c r="C17" i="3" s="1"/>
  <c r="C18"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tc={85F1174C-95D4-4CC4-8BE2-F34B0FE6E4EA}</author>
  </authors>
  <commentList>
    <comment ref="D13" authorId="0" shapeId="0" xr:uid="{85F1174C-95D4-4CC4-8BE2-F34B0FE6E4EA}">
      <text>
        <t xml:space="preserve">[Threaded comment]
Your version of Excel allows you to read this threaded comment; however, any edits to it will get removed if the file is opened in a newer version of Excel. Learn more: https://go.microsoft.com/fwlink/?linkid=870924
Comment:
    why national only? Should it be the total of everything (national, subnational, regional taking out duplicates)? 
Reply:
    That's a good point. I was wondering if there might be some double counting issues if we included subnational and regional but if they're separate systems then it does make sense to include them. Should I update the data and notes to reflect that?
Reply:
    yep I would do that and yes add detailed notes of the compilation done. Thanks!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tc={353973EB-2D93-448E-BFA0-A1E633A63EF5}</author>
  </authors>
  <commentList>
    <comment ref="C1" authorId="0" shapeId="0" xr:uid="{353973EB-2D93-448E-BFA0-A1E633A63EF5}">
      <text>
        <t xml:space="preserve">[Threaded comment]
Your version of Excel allows you to read this threaded comment; however, any edits to it will get removed if the file is opened in a newer version of Excel. Learn more: https://go.microsoft.com/fwlink/?linkid=870924
Comment:
    @Mengpin Ge Just wanted to check if we accounted for abolished ETS systems here. Obviously that wouldn't matter for the 2021 value, but for past years, we would need to make sure we captured any that existed at the time.
Reply:
    good point! I think we should though it looks like the values are all 0 for the 3 abolished.  </t>
      </text>
    </comment>
  </commentList>
</comments>
</file>

<file path=xl/sharedStrings.xml><?xml version="1.0" encoding="utf-8"?>
<sst xmlns="http://schemas.openxmlformats.org/spreadsheetml/2006/main" count="1194" uniqueCount="258">
  <si>
    <t>Key</t>
  </si>
  <si>
    <t>section</t>
  </si>
  <si>
    <t>_short</t>
  </si>
  <si>
    <t>_long</t>
  </si>
  <si>
    <t>Indicator</t>
  </si>
  <si>
    <t>mkt_vlu_ets</t>
  </si>
  <si>
    <t>Total market value of carbon trading via ETS</t>
  </si>
  <si>
    <t>Sector</t>
  </si>
  <si>
    <t>fsys</t>
  </si>
  <si>
    <t>Financial Systems</t>
  </si>
  <si>
    <t>Transformation</t>
  </si>
  <si>
    <t>fsys_price</t>
  </si>
  <si>
    <t>Price GHG emissions and other environmental externalities</t>
  </si>
  <si>
    <t>unit</t>
  </si>
  <si>
    <t>billion $</t>
  </si>
  <si>
    <t>billion USD</t>
  </si>
  <si>
    <t>Data source:</t>
  </si>
  <si>
    <t>World Bank</t>
  </si>
  <si>
    <t>Carbon Pricing Dashboard | Up-to-date overview of carbon pricing initiatives (worldbank.org)</t>
  </si>
  <si>
    <t>selections:</t>
  </si>
  <si>
    <t>STATUS</t>
  </si>
  <si>
    <t>Implemented</t>
  </si>
  <si>
    <t>TYPE OF INSTRUMENT</t>
  </si>
  <si>
    <t>ETS</t>
  </si>
  <si>
    <t>TYPE OF JURISDICTION</t>
  </si>
  <si>
    <t>National/Subnational/Regional</t>
  </si>
  <si>
    <t>Value [billion US$]</t>
  </si>
  <si>
    <t xml:space="preserve">value calculated by suming up column </t>
  </si>
  <si>
    <t>Data last updated April, 01 2021</t>
  </si>
  <si>
    <t>Note:</t>
  </si>
  <si>
    <t>Log</t>
  </si>
  <si>
    <t>CH file initiate</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</si>
  <si>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</si>
  <si>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</si>
  <si>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</si>
  <si>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</si>
  <si>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</si>
  <si>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</si>
  <si>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</si>
  <si>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</si>
  <si>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</si>
  <si>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</si>
  <si>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</si>
  <si>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Initiatives with overlapping GHG emissions covered</t>
  </si>
  <si>
    <t>Covered GHG emissions overlapping with other initiatives [MtCO2e]</t>
  </si>
  <si>
    <t>Alberta TIER</t>
  </si>
  <si>
    <t>Subnational</t>
  </si>
  <si>
    <t>Alberta</t>
  </si>
  <si>
    <t>North America</t>
  </si>
  <si>
    <t>N/A</t>
  </si>
  <si>
    <t>Alberta carbon tax</t>
  </si>
  <si>
    <t>Carbon tax</t>
  </si>
  <si>
    <t>Abolished</t>
  </si>
  <si>
    <t>Argentina carbon tax</t>
  </si>
  <si>
    <t>National</t>
  </si>
  <si>
    <t>Argentina</t>
  </si>
  <si>
    <t xml:space="preserve">Latin America and the Caribbean  </t>
  </si>
  <si>
    <t>Australia CPM</t>
  </si>
  <si>
    <t>Australia</t>
  </si>
  <si>
    <t xml:space="preserve">East Asia &amp; Pacific </t>
  </si>
  <si>
    <t>Austria carbon tax</t>
  </si>
  <si>
    <t>Under consideration</t>
  </si>
  <si>
    <t>Austria</t>
  </si>
  <si>
    <t>Europe and Central Asia</t>
  </si>
  <si>
    <t>BC GGIRCA</t>
  </si>
  <si>
    <t>British Columbia</t>
  </si>
  <si>
    <t>BC carbon tax</t>
  </si>
  <si>
    <t>Baja California carbon tax</t>
  </si>
  <si>
    <t>Baja California</t>
  </si>
  <si>
    <t>Beijing pilot ETS</t>
  </si>
  <si>
    <t>Beijing</t>
  </si>
  <si>
    <t>Brazil undecided</t>
  </si>
  <si>
    <t>Undecided</t>
  </si>
  <si>
    <t>Brazil</t>
  </si>
  <si>
    <t>TBC</t>
  </si>
  <si>
    <t>Brunei undecided</t>
  </si>
  <si>
    <t>Brunei</t>
  </si>
  <si>
    <t>California CaT</t>
  </si>
  <si>
    <t>California</t>
  </si>
  <si>
    <t>Canada federal OBPS</t>
  </si>
  <si>
    <t>Canada</t>
  </si>
  <si>
    <t>Canada federal fuel charge</t>
  </si>
  <si>
    <t>Catalonia carbon tax</t>
  </si>
  <si>
    <t>Catalonia</t>
  </si>
  <si>
    <t>Chile ETS</t>
  </si>
  <si>
    <t>Chile</t>
  </si>
  <si>
    <t>Chile carbon tax</t>
  </si>
  <si>
    <t>China national ETS</t>
  </si>
  <si>
    <t>China</t>
  </si>
  <si>
    <t>Chongqing pilot ETS</t>
  </si>
  <si>
    <t>Chongqing</t>
  </si>
  <si>
    <t>Colombia ETS</t>
  </si>
  <si>
    <t>Colombia</t>
  </si>
  <si>
    <t>Colombia carbon tax</t>
  </si>
  <si>
    <t>Cote dIvoire carbon tax</t>
  </si>
  <si>
    <t>Cote dIvoire</t>
  </si>
  <si>
    <t>Sub-Saharan Africa</t>
  </si>
  <si>
    <t>Denmark carbon tax</t>
  </si>
  <si>
    <t>Denmark</t>
  </si>
  <si>
    <t>EU ETS</t>
  </si>
  <si>
    <t>Regional</t>
  </si>
  <si>
    <t>EU, Norway, Iceland, Liechtenstein</t>
  </si>
  <si>
    <t>Finland carbon tax, Ireland carbon tax, Norway carbon tax, Netherlands carbon tax</t>
  </si>
  <si>
    <t>Estonia carbon tax</t>
  </si>
  <si>
    <t>Estonia</t>
  </si>
  <si>
    <t>Finland carbon tax</t>
  </si>
  <si>
    <t>Finland</t>
  </si>
  <si>
    <t>France carbon tax</t>
  </si>
  <si>
    <t>France</t>
  </si>
  <si>
    <t>Fujian pilot ETS</t>
  </si>
  <si>
    <t>Fujian</t>
  </si>
  <si>
    <t>Germany ETS</t>
  </si>
  <si>
    <t>Germany</t>
  </si>
  <si>
    <t>Guangdong pilot ETS</t>
  </si>
  <si>
    <t>Guangdong (except Shenzhen)</t>
  </si>
  <si>
    <t>Hawaii carbon tax</t>
  </si>
  <si>
    <t>Hawaii</t>
  </si>
  <si>
    <t>Hubei pilot ETS</t>
  </si>
  <si>
    <t>Hubei</t>
  </si>
  <si>
    <t>Iceland carbon tax</t>
  </si>
  <si>
    <t>Iceland</t>
  </si>
  <si>
    <t>Indonesia  carbon tax</t>
  </si>
  <si>
    <t>Scheduled</t>
  </si>
  <si>
    <t>Indonesia</t>
  </si>
  <si>
    <t>Indonesia ETS</t>
  </si>
  <si>
    <t>Ireland carbon tax</t>
  </si>
  <si>
    <t>Ireland</t>
  </si>
  <si>
    <t>Israel carbon tax</t>
  </si>
  <si>
    <t>Israel</t>
  </si>
  <si>
    <t>Jalisco carbon tax</t>
  </si>
  <si>
    <t>Jalisco</t>
  </si>
  <si>
    <t>Japan carbon pricing mechanism</t>
  </si>
  <si>
    <t>Japan</t>
  </si>
  <si>
    <t>Japan carbon tax</t>
  </si>
  <si>
    <t>Tokyo CaT, Saitama ETS</t>
  </si>
  <si>
    <t>Kazakhstan ETS</t>
  </si>
  <si>
    <t>Kazakhstan</t>
  </si>
  <si>
    <t>Korea ETS</t>
  </si>
  <si>
    <t>Korea, Republic of</t>
  </si>
  <si>
    <t>Latvia carbon tax</t>
  </si>
  <si>
    <t>Latvia</t>
  </si>
  <si>
    <t>Liechtenstein carbon tax</t>
  </si>
  <si>
    <t>Liechtenstein</t>
  </si>
  <si>
    <t>Luxembourg carbon tax</t>
  </si>
  <si>
    <t>Luxembourg</t>
  </si>
  <si>
    <t>Malaysia ETS</t>
  </si>
  <si>
    <t>Malaysia</t>
  </si>
  <si>
    <t>Manitoba ETS</t>
  </si>
  <si>
    <t>Manitoba</t>
  </si>
  <si>
    <t>Manitoba carbon tax</t>
  </si>
  <si>
    <t>Massachusetts ETS</t>
  </si>
  <si>
    <t>RGGI</t>
  </si>
  <si>
    <t>Mexico carbon tax</t>
  </si>
  <si>
    <t>Mexico</t>
  </si>
  <si>
    <t>Mexico pilot ETS</t>
  </si>
  <si>
    <t>Montenegro ETS</t>
  </si>
  <si>
    <t>Montenegro</t>
  </si>
  <si>
    <t>Netherlands carbon tax</t>
  </si>
  <si>
    <t>Netherlands</t>
  </si>
  <si>
    <t>New Brunswick ETS</t>
  </si>
  <si>
    <t>New Brunswick</t>
  </si>
  <si>
    <t>New Brunswick carbon tax</t>
  </si>
  <si>
    <t>New Zealand ETS</t>
  </si>
  <si>
    <t>New Zealand</t>
  </si>
  <si>
    <t>Newfoundland and Labrador PSS</t>
  </si>
  <si>
    <t>Newfoundland and Labrador</t>
  </si>
  <si>
    <t>Newfoundland and Labrador carbon tax</t>
  </si>
  <si>
    <t>Northwest Territories carbon tax</t>
  </si>
  <si>
    <t>Northwest Territories</t>
  </si>
  <si>
    <t>Norway carbon tax</t>
  </si>
  <si>
    <t>Norway</t>
  </si>
  <si>
    <t>Nova Scotia CaT</t>
  </si>
  <si>
    <t>Nova Scotia</t>
  </si>
  <si>
    <t>Ontario CaT</t>
  </si>
  <si>
    <t>Ontario</t>
  </si>
  <si>
    <t>Ontario EPS</t>
  </si>
  <si>
    <t>Oregon ETS</t>
  </si>
  <si>
    <t>Oregon</t>
  </si>
  <si>
    <t>Pakistan ETS</t>
  </si>
  <si>
    <t>Pakistan</t>
  </si>
  <si>
    <t>South Asia</t>
  </si>
  <si>
    <t>Pennsylvania ETS</t>
  </si>
  <si>
    <t>Pennsylvania</t>
  </si>
  <si>
    <t>Poland carbon tax</t>
  </si>
  <si>
    <t>Poland</t>
  </si>
  <si>
    <t>Portugal carbon tax</t>
  </si>
  <si>
    <t>Portugal</t>
  </si>
  <si>
    <t>Prince Edward Island carbon tax</t>
  </si>
  <si>
    <t>Prince Edward Island</t>
  </si>
  <si>
    <t>Quebec CaT</t>
  </si>
  <si>
    <t>Quebec</t>
  </si>
  <si>
    <t>Saitama ETS</t>
  </si>
  <si>
    <t>Saitama</t>
  </si>
  <si>
    <t>Sakhalin ETS</t>
  </si>
  <si>
    <t>Russia</t>
  </si>
  <si>
    <t>Saskatchewan OBPS</t>
  </si>
  <si>
    <t>Saskatchewan</t>
  </si>
  <si>
    <t>Senegal carbon tax</t>
  </si>
  <si>
    <t>Senegal</t>
  </si>
  <si>
    <t>Serbia ETS</t>
  </si>
  <si>
    <t>Serbia</t>
  </si>
  <si>
    <t>Shanghai pilot ETS</t>
  </si>
  <si>
    <t>Shanghai</t>
  </si>
  <si>
    <t>Shenyang ETS</t>
  </si>
  <si>
    <t>Shenyang</t>
  </si>
  <si>
    <t>Shenzhen pilot ETS</t>
  </si>
  <si>
    <t>Shenzhen</t>
  </si>
  <si>
    <t>Singapore carbon tax</t>
  </si>
  <si>
    <t>Singapore</t>
  </si>
  <si>
    <t>Slovenia carbon tax</t>
  </si>
  <si>
    <t>Slovenia</t>
  </si>
  <si>
    <t>South Africa carbon tax</t>
  </si>
  <si>
    <t>South Africa</t>
  </si>
  <si>
    <t>Spain carbon tax</t>
  </si>
  <si>
    <t>Spain</t>
  </si>
  <si>
    <t>Sweden carbon tax</t>
  </si>
  <si>
    <t>Sweden</t>
  </si>
  <si>
    <t>Switzerland ETS</t>
  </si>
  <si>
    <t>Switzerland</t>
  </si>
  <si>
    <t>Switzerland carbon tax</t>
  </si>
  <si>
    <t>TCI-P ETS</t>
  </si>
  <si>
    <t>TCI</t>
  </si>
  <si>
    <t>Taiwan undecided</t>
  </si>
  <si>
    <t>Taiwan</t>
  </si>
  <si>
    <t>Tamaulipas carbon tax</t>
  </si>
  <si>
    <t>Tamaulipas</t>
  </si>
  <si>
    <t>Thailand ETS</t>
  </si>
  <si>
    <t>Thailand</t>
  </si>
  <si>
    <t>Tianjin pilot ETS</t>
  </si>
  <si>
    <t>Tianjin</t>
  </si>
  <si>
    <t>Tokyo CaT</t>
  </si>
  <si>
    <t>Tokyo</t>
  </si>
  <si>
    <t>Turkey ETS</t>
  </si>
  <si>
    <t>Turkey</t>
  </si>
  <si>
    <t>UK ETS</t>
  </si>
  <si>
    <t>United Kingdom</t>
  </si>
  <si>
    <t>UK carbon price support</t>
  </si>
  <si>
    <t>Ukraine ETS</t>
  </si>
  <si>
    <t>Ukraine</t>
  </si>
  <si>
    <t>Ukraine carbon tax</t>
  </si>
  <si>
    <t>Uruguay carbon tax</t>
  </si>
  <si>
    <t>Uruguay</t>
  </si>
  <si>
    <t>Vietnam ETS</t>
  </si>
  <si>
    <t>Vietnam</t>
  </si>
  <si>
    <t>Virginia ETS</t>
  </si>
  <si>
    <t>Virginia</t>
  </si>
  <si>
    <t>Washington ETS</t>
  </si>
  <si>
    <t>Washington</t>
  </si>
  <si>
    <t>Zacatecas carbon tax</t>
  </si>
  <si>
    <t>Zacatecas</t>
  </si>
  <si>
    <t>part of region</t>
  </si>
  <si>
    <t>part of country</t>
  </si>
  <si>
    <t>US</t>
  </si>
  <si>
    <t>EU</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</si>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</sst>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sz val="11"/>
      <color rgb="FF000000"/>
      <name val="Calibri"/>
      <family val="2"/>
    </font>
    <font>
      <b/>
      <sz val="9"/>
      <color rgb="FF2489C5"/>
      <name val="Inherit"/>
      <charset val="1"/>
    </font>
    <font>
      <b/>
      <sz val="9"/>
      <color rgb="FF333333"/>
      <name val="Open Sans"/>
      <family val="2"/>
      <charset val="1"/>
    </font>
    <font>
      <sz val="11"/>
      <color rgb="FFFF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CE4D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vertical="center"/>
    </xf>
    <xf numFmtId="0" fontId="4" fillId="2" borderId="0" xfId="0" applyFont="1" applyFill="1"/>
    <xf numFmtId="0" fontId="8" fillId="0" borderId="0" xfId="0" applyFont="1"/>
    <xf numFmtId="0" fontId="10" fillId="0" borderId="0" xfId="0" applyFont="1" applyAlignment="1">
      <alignment wrapText="1"/>
    </xf>
    <xf numFmtId="0" fontId="9" fillId="0" borderId="0" xfId="0" applyFont="1"/>
    <xf numFmtId="0" fontId="10" fillId="0" borderId="0" xfId="0" applyFont="1"/>
    <xf numFmtId="11" fontId="0" fillId="0" borderId="0" xfId="0" applyNumberFormat="1"/>
    <xf numFmtId="0" fontId="4" fillId="3" borderId="0" xfId="0" applyFont="1" applyFill="1"/>
    <xf numFmtId="0" fontId="0" fillId="3" borderId="0" xfId="0" applyFill="1"/>
    <xf numFmtId="0" fontId="0" fillId="4" borderId="0" xfId="0" applyFill="1"/>
    <xf numFmtId="0" fontId="11" fillId="3"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ngpin Ge" id="{2F99C1D2-5A79-47CB-B34C-4A50C402F083}" userId="mengpin.ge@wri.org" providerId="PeoplePicker"/>
  <person displayName="Mengpin Ge" id="{CD8AB377-0D6C-40C0-8729-418DB331BA13}" userId="S::mengpin.ge@wri.org::7482689b-defa-4bf4-99f6-1059c33ece2c" providerId="AD"/>
  <person displayName="Christopher Henderson" id="{673D3446-7FF8-413C-904C-A8C6E7AB857B}" userId="S::christopher.henderson@wri.org::f7d273ab-eada-42f5-84c6-9d345f6163e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3" dT="2022-04-11T15:37:38.92" personId="{CD8AB377-0D6C-40C0-8729-418DB331BA13}" id="{85F1174C-95D4-4CC4-8BE2-F34B0FE6E4EA}">
    <text xml:space="preserve">why national only? Should it be the total of everything (national, subnational, regional taking out duplicates)? </text>
  </threadedComment>
  <threadedComment ref="D13" dT="2022-04-11T15:53:53.80" personId="{673D3446-7FF8-413C-904C-A8C6E7AB857B}" id="{F06F7866-E864-4CB2-AC4C-C185A02A918D}" parentId="{85F1174C-95D4-4CC4-8BE2-F34B0FE6E4EA}">
    <text>That's a good point. I was wondering if there might be some double counting issues if we included subnational and regional but if they're separate systems then it does make sense to include them. Should I update the data and notes to reflect that?</text>
  </threadedComment>
  <threadedComment ref="D13" dT="2022-04-11T16:06:48.40" personId="{CD8AB377-0D6C-40C0-8729-418DB331BA13}" id="{BC93CA30-D65A-43C4-B720-D7A0198E742D}" parentId="{85F1174C-95D4-4CC4-8BE2-F34B0FE6E4EA}">
    <text xml:space="preserve">yep I would do that and yes add detailed notes of the compilation done. Thanks! </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2-04-12T19:08:37.14" personId="{673D3446-7FF8-413C-904C-A8C6E7AB857B}" id="{353973EB-2D93-448E-BFA0-A1E633A63EF5}">
    <text>@Mengpin Ge Just wanted to check if we accounted for abolished ETS systems here. Obviously that wouldn't matter for the 2021 value, but for past years, we would need to make sure we captured any that existed at the time.</text>
    <mentions>
      <mention mentionpersonId="{2F99C1D2-5A79-47CB-B34C-4A50C402F083}" mentionId="{56D49425-B866-456B-9A72-F6023AFF3DA0}" startIndex="0" length="11"/>
    </mentions>
  </threadedComment>
  <threadedComment ref="C1" dT="2022-04-12T19:14:29.14" personId="{CD8AB377-0D6C-40C0-8729-418DB331BA13}" id="{C7F42595-66A8-4AC8-9642-166E63190803}" parentId="{353973EB-2D93-448E-BFA0-A1E633A63EF5}">
    <text xml:space="preserve">good point! I think we should though it looks like the values are all 0 for the 3 abolished.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arbonpricingdashboard.worldbank.org/map_data"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C7" sqref="C7"/>
    </sheetView>
  </sheetViews>
  <sheetFormatPr defaultRowHeight="14.45"/>
  <cols>
    <col min="1" max="1" width="15.140625" bestFit="1" customWidth="1"/>
    <col min="2" max="2" width="20.85546875" customWidth="1"/>
    <col min="3" max="3" width="21.140625" bestFit="1" customWidth="1"/>
  </cols>
  <sheetData>
    <row r="1" spans="1:4">
      <c r="A1" s="3" t="s">
        <v>0</v>
      </c>
      <c r="B1" t="s">
        <v>1</v>
      </c>
      <c r="C1" t="s">
        <v>2</v>
      </c>
      <c r="D1" t="s">
        <v>3</v>
      </c>
    </row>
    <row r="2" spans="1:4">
      <c r="B2" s="10" t="s">
        <v>4</v>
      </c>
      <c r="C2" s="3" t="s">
        <v>5</v>
      </c>
      <c r="D2" s="8" t="s">
        <v>6</v>
      </c>
    </row>
    <row r="3" spans="1:4">
      <c r="B3" s="3" t="s">
        <v>7</v>
      </c>
      <c r="C3" s="4" t="s">
        <v>8</v>
      </c>
      <c r="D3" s="9" t="s">
        <v>9</v>
      </c>
    </row>
    <row r="4" spans="1:4">
      <c r="B4" s="3" t="s">
        <v>10</v>
      </c>
      <c r="C4" s="5" t="s">
        <v>11</v>
      </c>
      <c r="D4" s="7" t="s">
        <v>12</v>
      </c>
    </row>
    <row r="5" spans="1:4" ht="15">
      <c r="B5" s="11" t="s">
        <v>13</v>
      </c>
      <c r="C5" s="2" t="s">
        <v>14</v>
      </c>
      <c r="D5" s="2" t="s">
        <v>15</v>
      </c>
    </row>
    <row r="6" spans="1:4" ht="15"/>
    <row r="9" spans="1:4">
      <c r="A9" s="3" t="s">
        <v>16</v>
      </c>
      <c r="B9" t="s">
        <v>17</v>
      </c>
    </row>
    <row r="10" spans="1:4">
      <c r="B10" s="1" t="s">
        <v>18</v>
      </c>
    </row>
    <row r="11" spans="1:4">
      <c r="B11" t="s">
        <v>19</v>
      </c>
      <c r="C11" s="13" t="s">
        <v>20</v>
      </c>
      <c r="D11" s="14" t="s">
        <v>21</v>
      </c>
    </row>
    <row r="12" spans="1:4">
      <c r="C12" s="13" t="s">
        <v>22</v>
      </c>
      <c r="D12" s="14" t="s">
        <v>23</v>
      </c>
    </row>
    <row r="13" spans="1:4">
      <c r="C13" s="13" t="s">
        <v>24</v>
      </c>
      <c r="D13" s="14" t="s">
        <v>25</v>
      </c>
    </row>
    <row r="14" spans="1:4" ht="15">
      <c r="C14" s="16" t="s">
        <v>26</v>
      </c>
      <c r="D14" s="16" t="s">
        <v>27</v>
      </c>
    </row>
    <row r="15" spans="1:4">
      <c r="B15" t="s">
        <v>28</v>
      </c>
      <c r="C15" s="12"/>
    </row>
    <row r="17" spans="1:3">
      <c r="A17" s="3" t="s">
        <v>29</v>
      </c>
      <c r="B17" t="s">
        <v>6</v>
      </c>
    </row>
    <row r="19" spans="1:3">
      <c r="C19" s="12"/>
    </row>
    <row r="21" spans="1:3">
      <c r="A21" s="3" t="s">
        <v>30</v>
      </c>
      <c r="B21" s="6">
        <v>44661</v>
      </c>
      <c r="C21" t="s">
        <v>31</v>
      </c>
    </row>
    <row r="22" spans="1:3">
      <c r="B22" s="6"/>
    </row>
    <row r="23" spans="1:3">
      <c r="B23" s="6"/>
    </row>
    <row r="24" spans="1:3">
      <c r="B24" s="6"/>
    </row>
    <row r="25" spans="1:3">
      <c r="B25" s="6"/>
    </row>
    <row r="26" spans="1:3">
      <c r="B26" s="6"/>
    </row>
  </sheetData>
  <hyperlinks>
    <hyperlink ref="B10" r:id="rId1" display="https://carbonpricingdashboard.worldbank.org/map_data" xr:uid="{57704A2A-A9D3-4E41-A39C-C9DDED4467AA}"/>
  </hyperlinks>
  <pageMargins left="0.7" right="0.7" top="0.75" bottom="0.75" header="0.3" footer="0.3"/>
  <pageSetup orientation="portrait" verticalDpi="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E39D-02FA-4493-85C6-08D883019BFC}">
  <dimension ref="A1:N103"/>
  <sheetViews>
    <sheetView workbookViewId="0">
      <pane xSplit="4" ySplit="1" topLeftCell="E2" activePane="bottomRight" state="frozen"/>
      <selection pane="bottomRight" activeCell="E2" sqref="E2"/>
      <selection pane="bottomLeft"/>
      <selection pane="topRight"/>
    </sheetView>
  </sheetViews>
  <sheetFormatPr defaultRowHeight="14.45"/>
  <cols>
    <col min="1" max="1" width="36.7109375" bestFit="1" customWidth="1"/>
    <col min="4" max="4" width="27.140625" bestFit="1" customWidth="1"/>
  </cols>
  <sheetData>
    <row r="1" spans="1:14">
      <c r="A1" t="s">
        <v>32</v>
      </c>
      <c r="B1" t="s">
        <v>33</v>
      </c>
      <c r="C1" t="s">
        <v>34</v>
      </c>
      <c r="D1" t="s">
        <v>35</v>
      </c>
      <c r="E1" t="s">
        <v>36</v>
      </c>
      <c r="F1" t="s">
        <v>37</v>
      </c>
      <c r="G1" t="s">
        <v>38</v>
      </c>
      <c r="H1" t="s">
        <v>39</v>
      </c>
      <c r="I1" t="s">
        <v>40</v>
      </c>
      <c r="J1" t="s">
        <v>41</v>
      </c>
      <c r="K1" t="s">
        <v>42</v>
      </c>
      <c r="L1" t="s">
        <v>26</v>
      </c>
      <c r="M1" t="s">
        <v>43</v>
      </c>
      <c r="N1" t="s">
        <v>44</v>
      </c>
    </row>
    <row r="2" spans="1:14">
      <c r="A2" t="s">
        <v>45</v>
      </c>
      <c r="B2" t="s">
        <v>23</v>
      </c>
      <c r="C2" t="s">
        <v>21</v>
      </c>
      <c r="D2" t="s">
        <v>46</v>
      </c>
      <c r="E2" t="s">
        <v>47</v>
      </c>
      <c r="F2" t="s">
        <v>48</v>
      </c>
      <c r="G2">
        <v>2007</v>
      </c>
      <c r="H2">
        <v>0</v>
      </c>
      <c r="I2">
        <v>153.87512000000001</v>
      </c>
      <c r="J2">
        <v>2.840319E-3</v>
      </c>
      <c r="K2">
        <v>0.34122562699999998</v>
      </c>
      <c r="L2">
        <v>2.7833718109999999</v>
      </c>
      <c r="M2" t="s">
        <v>49</v>
      </c>
    </row>
    <row r="3" spans="1:14">
      <c r="A3" t="s">
        <v>50</v>
      </c>
      <c r="B3" t="s">
        <v>51</v>
      </c>
      <c r="C3" t="s">
        <v>52</v>
      </c>
      <c r="D3" t="s">
        <v>46</v>
      </c>
      <c r="E3" t="s">
        <v>47</v>
      </c>
      <c r="F3" t="s">
        <v>48</v>
      </c>
      <c r="G3">
        <v>2017</v>
      </c>
      <c r="H3">
        <v>2020</v>
      </c>
      <c r="I3">
        <v>0</v>
      </c>
      <c r="J3">
        <v>0</v>
      </c>
      <c r="K3" t="s">
        <v>49</v>
      </c>
      <c r="L3">
        <v>0.94253351600000002</v>
      </c>
      <c r="M3" t="s">
        <v>49</v>
      </c>
    </row>
    <row r="4" spans="1:14">
      <c r="A4" t="s">
        <v>53</v>
      </c>
      <c r="B4" t="s">
        <v>51</v>
      </c>
      <c r="C4" t="s">
        <v>21</v>
      </c>
      <c r="D4" t="s">
        <v>54</v>
      </c>
      <c r="E4" t="s">
        <v>55</v>
      </c>
      <c r="F4" t="s">
        <v>56</v>
      </c>
      <c r="G4">
        <v>2018</v>
      </c>
      <c r="H4">
        <v>0</v>
      </c>
      <c r="I4">
        <v>88.124799999999993</v>
      </c>
      <c r="J4">
        <v>1.62666E-3</v>
      </c>
      <c r="K4">
        <v>4.8827899999999999E-4</v>
      </c>
      <c r="L4">
        <v>0.18025834499999999</v>
      </c>
      <c r="M4" t="s">
        <v>49</v>
      </c>
    </row>
    <row r="5" spans="1:14">
      <c r="A5" t="s">
        <v>57</v>
      </c>
      <c r="B5" t="s">
        <v>23</v>
      </c>
      <c r="C5" t="s">
        <v>52</v>
      </c>
      <c r="D5" t="s">
        <v>54</v>
      </c>
      <c r="E5" t="s">
        <v>58</v>
      </c>
      <c r="F5" t="s">
        <v>59</v>
      </c>
      <c r="G5">
        <v>2012</v>
      </c>
      <c r="H5">
        <v>2015</v>
      </c>
      <c r="I5">
        <v>0</v>
      </c>
      <c r="J5">
        <v>0</v>
      </c>
      <c r="K5" t="s">
        <v>49</v>
      </c>
      <c r="L5">
        <v>0</v>
      </c>
      <c r="M5" t="s">
        <v>49</v>
      </c>
    </row>
    <row r="6" spans="1:14">
      <c r="A6" t="s">
        <v>60</v>
      </c>
      <c r="B6" t="s">
        <v>51</v>
      </c>
      <c r="C6" t="s">
        <v>61</v>
      </c>
      <c r="D6" t="s">
        <v>54</v>
      </c>
      <c r="E6" t="s">
        <v>62</v>
      </c>
      <c r="F6" t="s">
        <v>63</v>
      </c>
      <c r="G6">
        <v>2022</v>
      </c>
      <c r="H6">
        <v>0</v>
      </c>
      <c r="I6" t="s">
        <v>49</v>
      </c>
      <c r="J6" t="s">
        <v>49</v>
      </c>
      <c r="K6" t="s">
        <v>49</v>
      </c>
      <c r="L6">
        <v>0</v>
      </c>
      <c r="M6" t="s">
        <v>49</v>
      </c>
    </row>
    <row r="7" spans="1:14">
      <c r="A7" t="s">
        <v>64</v>
      </c>
      <c r="B7" t="s">
        <v>23</v>
      </c>
      <c r="C7" t="s">
        <v>21</v>
      </c>
      <c r="D7" t="s">
        <v>46</v>
      </c>
      <c r="E7" t="s">
        <v>65</v>
      </c>
      <c r="F7" t="s">
        <v>48</v>
      </c>
      <c r="G7">
        <v>2016</v>
      </c>
      <c r="H7">
        <v>0</v>
      </c>
      <c r="I7">
        <v>0</v>
      </c>
      <c r="J7">
        <v>0</v>
      </c>
      <c r="K7" t="s">
        <v>49</v>
      </c>
      <c r="L7">
        <v>0</v>
      </c>
      <c r="M7" t="s">
        <v>66</v>
      </c>
      <c r="N7">
        <v>0</v>
      </c>
    </row>
    <row r="8" spans="1:14">
      <c r="A8" t="s">
        <v>66</v>
      </c>
      <c r="B8" t="s">
        <v>51</v>
      </c>
      <c r="C8" t="s">
        <v>21</v>
      </c>
      <c r="D8" t="s">
        <v>46</v>
      </c>
      <c r="E8" t="s">
        <v>65</v>
      </c>
      <c r="F8" t="s">
        <v>48</v>
      </c>
      <c r="G8">
        <v>2008</v>
      </c>
      <c r="H8">
        <v>0</v>
      </c>
      <c r="I8">
        <v>46.374899999999997</v>
      </c>
      <c r="J8">
        <v>8.5601600000000003E-4</v>
      </c>
      <c r="K8">
        <v>1.2658177479999999</v>
      </c>
      <c r="L8">
        <v>1.3747625050000001</v>
      </c>
      <c r="M8" t="s">
        <v>64</v>
      </c>
      <c r="N8">
        <v>0</v>
      </c>
    </row>
    <row r="9" spans="1:14">
      <c r="A9" t="s">
        <v>67</v>
      </c>
      <c r="B9" t="s">
        <v>51</v>
      </c>
      <c r="C9" t="s">
        <v>21</v>
      </c>
      <c r="D9" t="s">
        <v>46</v>
      </c>
      <c r="E9" t="s">
        <v>68</v>
      </c>
      <c r="F9" t="s">
        <v>56</v>
      </c>
      <c r="G9">
        <v>2020</v>
      </c>
      <c r="H9">
        <v>0</v>
      </c>
      <c r="I9" t="s">
        <v>49</v>
      </c>
      <c r="J9" t="s">
        <v>49</v>
      </c>
      <c r="K9" t="s">
        <v>49</v>
      </c>
      <c r="L9">
        <v>0</v>
      </c>
      <c r="M9" t="s">
        <v>49</v>
      </c>
    </row>
    <row r="10" spans="1:14">
      <c r="A10" t="s">
        <v>69</v>
      </c>
      <c r="B10" t="s">
        <v>23</v>
      </c>
      <c r="C10" t="s">
        <v>21</v>
      </c>
      <c r="D10" t="s">
        <v>46</v>
      </c>
      <c r="E10" t="s">
        <v>70</v>
      </c>
      <c r="F10" t="s">
        <v>59</v>
      </c>
      <c r="G10">
        <v>2013</v>
      </c>
      <c r="H10">
        <v>0</v>
      </c>
      <c r="I10">
        <v>69.65343</v>
      </c>
      <c r="J10">
        <v>1.2857039999999999E-3</v>
      </c>
      <c r="K10">
        <v>0</v>
      </c>
      <c r="L10">
        <v>0.61021102599999999</v>
      </c>
      <c r="M10" t="s">
        <v>49</v>
      </c>
      <c r="N10">
        <v>0</v>
      </c>
    </row>
    <row r="11" spans="1:14">
      <c r="A11" t="s">
        <v>71</v>
      </c>
      <c r="B11" t="s">
        <v>72</v>
      </c>
      <c r="C11" t="s">
        <v>61</v>
      </c>
      <c r="D11" t="s">
        <v>54</v>
      </c>
      <c r="E11" t="s">
        <v>73</v>
      </c>
      <c r="F11" t="s">
        <v>56</v>
      </c>
      <c r="G11" t="s">
        <v>74</v>
      </c>
      <c r="H11">
        <v>0</v>
      </c>
      <c r="I11" t="s">
        <v>49</v>
      </c>
      <c r="J11" t="s">
        <v>49</v>
      </c>
      <c r="K11" t="s">
        <v>49</v>
      </c>
      <c r="L11">
        <v>0</v>
      </c>
      <c r="M11" t="s">
        <v>49</v>
      </c>
    </row>
    <row r="12" spans="1:14">
      <c r="A12" t="s">
        <v>75</v>
      </c>
      <c r="B12" t="s">
        <v>72</v>
      </c>
      <c r="C12" t="s">
        <v>61</v>
      </c>
      <c r="D12" t="s">
        <v>54</v>
      </c>
      <c r="E12" t="s">
        <v>76</v>
      </c>
      <c r="F12" t="s">
        <v>59</v>
      </c>
      <c r="G12" t="s">
        <v>74</v>
      </c>
      <c r="H12">
        <v>0</v>
      </c>
      <c r="I12" t="s">
        <v>49</v>
      </c>
      <c r="J12" t="s">
        <v>49</v>
      </c>
      <c r="K12" t="s">
        <v>49</v>
      </c>
      <c r="L12">
        <v>0</v>
      </c>
      <c r="M12" t="s">
        <v>49</v>
      </c>
      <c r="N12" t="s">
        <v>49</v>
      </c>
    </row>
    <row r="13" spans="1:14">
      <c r="A13" t="s">
        <v>77</v>
      </c>
      <c r="B13" t="s">
        <v>23</v>
      </c>
      <c r="C13" t="s">
        <v>21</v>
      </c>
      <c r="D13" t="s">
        <v>46</v>
      </c>
      <c r="E13" t="s">
        <v>78</v>
      </c>
      <c r="F13" t="s">
        <v>48</v>
      </c>
      <c r="G13">
        <v>2012</v>
      </c>
      <c r="H13">
        <v>0</v>
      </c>
      <c r="I13">
        <v>352.64</v>
      </c>
      <c r="J13">
        <v>6.509239E-3</v>
      </c>
      <c r="K13">
        <v>1.6983155860000001</v>
      </c>
      <c r="L13">
        <v>5.1132600000000004</v>
      </c>
      <c r="M13" t="s">
        <v>49</v>
      </c>
    </row>
    <row r="14" spans="1:14">
      <c r="A14" t="s">
        <v>79</v>
      </c>
      <c r="B14" t="s">
        <v>23</v>
      </c>
      <c r="C14" t="s">
        <v>21</v>
      </c>
      <c r="D14" t="s">
        <v>54</v>
      </c>
      <c r="E14" t="s">
        <v>80</v>
      </c>
      <c r="F14" t="s">
        <v>48</v>
      </c>
      <c r="G14">
        <v>2019</v>
      </c>
      <c r="H14">
        <v>0</v>
      </c>
      <c r="I14">
        <v>73.523610000000005</v>
      </c>
      <c r="J14">
        <v>1.3571430000000001E-3</v>
      </c>
      <c r="K14">
        <v>0.203541584</v>
      </c>
      <c r="L14">
        <v>0</v>
      </c>
      <c r="M14" t="s">
        <v>49</v>
      </c>
    </row>
    <row r="15" spans="1:14">
      <c r="A15" t="s">
        <v>81</v>
      </c>
      <c r="B15" t="s">
        <v>51</v>
      </c>
      <c r="C15" t="s">
        <v>21</v>
      </c>
      <c r="D15" t="s">
        <v>54</v>
      </c>
      <c r="E15" t="s">
        <v>80</v>
      </c>
      <c r="F15" t="s">
        <v>48</v>
      </c>
      <c r="G15">
        <v>2019</v>
      </c>
      <c r="H15">
        <v>0</v>
      </c>
      <c r="I15">
        <v>179.72438</v>
      </c>
      <c r="J15">
        <v>3.3174599999999999E-3</v>
      </c>
      <c r="K15">
        <v>3.406685237</v>
      </c>
      <c r="L15">
        <v>3.0108318770000002</v>
      </c>
      <c r="M15" t="s">
        <v>49</v>
      </c>
    </row>
    <row r="16" spans="1:14">
      <c r="A16" t="s">
        <v>82</v>
      </c>
      <c r="B16" t="s">
        <v>51</v>
      </c>
      <c r="C16" t="s">
        <v>61</v>
      </c>
      <c r="D16" t="s">
        <v>46</v>
      </c>
      <c r="E16" t="s">
        <v>83</v>
      </c>
      <c r="F16" t="s">
        <v>63</v>
      </c>
      <c r="G16" t="s">
        <v>74</v>
      </c>
      <c r="H16">
        <v>0</v>
      </c>
      <c r="I16" t="s">
        <v>49</v>
      </c>
      <c r="J16" t="s">
        <v>49</v>
      </c>
      <c r="K16" t="s">
        <v>49</v>
      </c>
      <c r="L16">
        <v>0</v>
      </c>
      <c r="M16" t="s">
        <v>49</v>
      </c>
    </row>
    <row r="17" spans="1:14">
      <c r="A17" t="s">
        <v>84</v>
      </c>
      <c r="B17" t="s">
        <v>23</v>
      </c>
      <c r="C17" t="s">
        <v>61</v>
      </c>
      <c r="D17" t="s">
        <v>54</v>
      </c>
      <c r="E17" t="s">
        <v>85</v>
      </c>
      <c r="F17" t="s">
        <v>56</v>
      </c>
      <c r="G17" t="s">
        <v>74</v>
      </c>
      <c r="H17">
        <v>0</v>
      </c>
      <c r="I17" t="s">
        <v>49</v>
      </c>
      <c r="J17" t="s">
        <v>49</v>
      </c>
      <c r="K17" t="s">
        <v>49</v>
      </c>
      <c r="L17">
        <v>0</v>
      </c>
      <c r="M17" t="s">
        <v>49</v>
      </c>
    </row>
    <row r="18" spans="1:14">
      <c r="A18" t="s">
        <v>86</v>
      </c>
      <c r="B18" t="s">
        <v>51</v>
      </c>
      <c r="C18" t="s">
        <v>21</v>
      </c>
      <c r="D18" t="s">
        <v>54</v>
      </c>
      <c r="E18" t="s">
        <v>85</v>
      </c>
      <c r="F18" t="s">
        <v>56</v>
      </c>
      <c r="G18">
        <v>2017</v>
      </c>
      <c r="H18">
        <v>0</v>
      </c>
      <c r="I18">
        <v>58.104930000000003</v>
      </c>
      <c r="J18">
        <v>1.0725349999999999E-3</v>
      </c>
      <c r="K18">
        <v>0.16500000000000001</v>
      </c>
      <c r="L18">
        <v>0.16550000000000001</v>
      </c>
      <c r="M18" t="s">
        <v>49</v>
      </c>
    </row>
    <row r="19" spans="1:14">
      <c r="A19" t="s">
        <v>87</v>
      </c>
      <c r="B19" t="s">
        <v>23</v>
      </c>
      <c r="C19" t="s">
        <v>21</v>
      </c>
      <c r="D19" t="s">
        <v>54</v>
      </c>
      <c r="E19" t="s">
        <v>88</v>
      </c>
      <c r="F19" t="s">
        <v>59</v>
      </c>
      <c r="G19">
        <v>2021</v>
      </c>
      <c r="H19">
        <v>0</v>
      </c>
      <c r="I19">
        <v>3996.904164</v>
      </c>
      <c r="J19">
        <v>7.3777235999999996E-2</v>
      </c>
      <c r="K19" t="s">
        <v>49</v>
      </c>
      <c r="L19">
        <v>0</v>
      </c>
      <c r="M19" t="s">
        <v>49</v>
      </c>
      <c r="N19">
        <v>0</v>
      </c>
    </row>
    <row r="20" spans="1:14">
      <c r="A20" t="s">
        <v>89</v>
      </c>
      <c r="B20" t="s">
        <v>23</v>
      </c>
      <c r="C20" t="s">
        <v>21</v>
      </c>
      <c r="D20" t="s">
        <v>46</v>
      </c>
      <c r="E20" t="s">
        <v>90</v>
      </c>
      <c r="F20" t="s">
        <v>59</v>
      </c>
      <c r="G20">
        <v>2014</v>
      </c>
      <c r="H20">
        <v>0</v>
      </c>
      <c r="I20">
        <v>21.20448</v>
      </c>
      <c r="J20">
        <v>3.91405E-4</v>
      </c>
      <c r="K20">
        <v>0</v>
      </c>
      <c r="L20">
        <v>0.53053872099999999</v>
      </c>
      <c r="M20" t="s">
        <v>49</v>
      </c>
      <c r="N20">
        <v>0</v>
      </c>
    </row>
    <row r="21" spans="1:14">
      <c r="A21" t="s">
        <v>91</v>
      </c>
      <c r="B21" t="s">
        <v>23</v>
      </c>
      <c r="C21" t="s">
        <v>61</v>
      </c>
      <c r="D21" t="s">
        <v>54</v>
      </c>
      <c r="E21" t="s">
        <v>92</v>
      </c>
      <c r="F21" t="s">
        <v>56</v>
      </c>
      <c r="G21" t="s">
        <v>74</v>
      </c>
      <c r="H21">
        <v>0</v>
      </c>
      <c r="I21" t="s">
        <v>49</v>
      </c>
      <c r="J21" t="s">
        <v>49</v>
      </c>
      <c r="K21" t="s">
        <v>49</v>
      </c>
      <c r="L21">
        <v>0</v>
      </c>
      <c r="M21" t="s">
        <v>49</v>
      </c>
    </row>
    <row r="22" spans="1:14">
      <c r="A22" t="s">
        <v>93</v>
      </c>
      <c r="B22" t="s">
        <v>51</v>
      </c>
      <c r="C22" t="s">
        <v>21</v>
      </c>
      <c r="D22" t="s">
        <v>54</v>
      </c>
      <c r="E22" t="s">
        <v>92</v>
      </c>
      <c r="F22" t="s">
        <v>56</v>
      </c>
      <c r="G22">
        <v>2017</v>
      </c>
      <c r="H22">
        <v>0</v>
      </c>
      <c r="I22">
        <v>44.353200000000001</v>
      </c>
      <c r="J22">
        <v>8.1869799999999997E-4</v>
      </c>
      <c r="K22">
        <v>2.9319679000000001E-2</v>
      </c>
      <c r="L22">
        <v>0.116589315</v>
      </c>
      <c r="M22" t="s">
        <v>49</v>
      </c>
    </row>
    <row r="23" spans="1:14">
      <c r="A23" t="s">
        <v>94</v>
      </c>
      <c r="B23" t="s">
        <v>51</v>
      </c>
      <c r="C23" t="s">
        <v>61</v>
      </c>
      <c r="D23" t="s">
        <v>54</v>
      </c>
      <c r="E23" t="s">
        <v>95</v>
      </c>
      <c r="F23" t="s">
        <v>96</v>
      </c>
      <c r="G23" t="s">
        <v>74</v>
      </c>
      <c r="H23">
        <v>0</v>
      </c>
      <c r="I23" t="s">
        <v>49</v>
      </c>
      <c r="J23" t="s">
        <v>49</v>
      </c>
      <c r="K23" t="s">
        <v>49</v>
      </c>
      <c r="L23">
        <v>0</v>
      </c>
      <c r="M23" t="s">
        <v>49</v>
      </c>
    </row>
    <row r="24" spans="1:14">
      <c r="A24" t="s">
        <v>97</v>
      </c>
      <c r="B24" t="s">
        <v>51</v>
      </c>
      <c r="C24" t="s">
        <v>21</v>
      </c>
      <c r="D24" t="s">
        <v>54</v>
      </c>
      <c r="E24" t="s">
        <v>98</v>
      </c>
      <c r="F24" t="s">
        <v>63</v>
      </c>
      <c r="G24">
        <v>1992</v>
      </c>
      <c r="H24">
        <v>0</v>
      </c>
      <c r="I24">
        <v>22.008700000000001</v>
      </c>
      <c r="J24">
        <v>4.0624999999999998E-4</v>
      </c>
      <c r="K24">
        <v>0.575428418</v>
      </c>
      <c r="L24">
        <v>0.53477707699999999</v>
      </c>
      <c r="M24" t="s">
        <v>99</v>
      </c>
      <c r="N24">
        <v>0</v>
      </c>
    </row>
    <row r="25" spans="1:14">
      <c r="A25" t="s">
        <v>99</v>
      </c>
      <c r="B25" t="s">
        <v>23</v>
      </c>
      <c r="C25" t="s">
        <v>21</v>
      </c>
      <c r="D25" t="s">
        <v>100</v>
      </c>
      <c r="E25" t="s">
        <v>101</v>
      </c>
      <c r="F25" t="s">
        <v>63</v>
      </c>
      <c r="G25">
        <v>2005</v>
      </c>
      <c r="H25">
        <v>0</v>
      </c>
      <c r="I25">
        <v>1725.7734800000001</v>
      </c>
      <c r="J25">
        <v>3.1855354000000002E-2</v>
      </c>
      <c r="K25">
        <v>22.547621599999999</v>
      </c>
      <c r="L25">
        <v>33.662329700000001</v>
      </c>
      <c r="M25" t="s">
        <v>102</v>
      </c>
      <c r="N25">
        <v>77.088741999999996</v>
      </c>
    </row>
    <row r="26" spans="1:14">
      <c r="A26" t="s">
        <v>103</v>
      </c>
      <c r="B26" t="s">
        <v>51</v>
      </c>
      <c r="C26" t="s">
        <v>21</v>
      </c>
      <c r="D26" t="s">
        <v>54</v>
      </c>
      <c r="E26" t="s">
        <v>104</v>
      </c>
      <c r="F26" t="s">
        <v>63</v>
      </c>
      <c r="G26">
        <v>2000</v>
      </c>
      <c r="H26">
        <v>0</v>
      </c>
      <c r="I26">
        <v>1.6059471999999999</v>
      </c>
      <c r="J26" s="15">
        <v>2.9600000000000001E-5</v>
      </c>
      <c r="K26">
        <v>1.667932E-3</v>
      </c>
      <c r="L26">
        <v>2.74603E-3</v>
      </c>
      <c r="M26" t="s">
        <v>99</v>
      </c>
      <c r="N26">
        <v>0</v>
      </c>
    </row>
    <row r="27" spans="1:14">
      <c r="A27" t="s">
        <v>105</v>
      </c>
      <c r="B27" t="s">
        <v>51</v>
      </c>
      <c r="C27" t="s">
        <v>21</v>
      </c>
      <c r="D27" t="s">
        <v>54</v>
      </c>
      <c r="E27" t="s">
        <v>106</v>
      </c>
      <c r="F27" t="s">
        <v>63</v>
      </c>
      <c r="G27">
        <v>1990</v>
      </c>
      <c r="H27">
        <v>0</v>
      </c>
      <c r="I27">
        <v>40.294440000000002</v>
      </c>
      <c r="J27">
        <v>7.4377899999999997E-4</v>
      </c>
      <c r="K27">
        <v>1.5246308</v>
      </c>
      <c r="L27">
        <v>1.419629896</v>
      </c>
      <c r="M27" t="s">
        <v>99</v>
      </c>
      <c r="N27">
        <v>14.9089428</v>
      </c>
    </row>
    <row r="28" spans="1:14">
      <c r="A28" t="s">
        <v>107</v>
      </c>
      <c r="B28" t="s">
        <v>51</v>
      </c>
      <c r="C28" t="s">
        <v>21</v>
      </c>
      <c r="D28" t="s">
        <v>54</v>
      </c>
      <c r="E28" t="s">
        <v>108</v>
      </c>
      <c r="F28" t="s">
        <v>63</v>
      </c>
      <c r="G28">
        <v>2014</v>
      </c>
      <c r="H28">
        <v>0</v>
      </c>
      <c r="I28">
        <v>171.723904</v>
      </c>
      <c r="J28">
        <v>3.1697819999999999E-3</v>
      </c>
      <c r="K28">
        <v>9.6317199999999996</v>
      </c>
      <c r="L28">
        <v>8.9675224999999994</v>
      </c>
      <c r="M28" t="s">
        <v>49</v>
      </c>
    </row>
    <row r="29" spans="1:14">
      <c r="A29" t="s">
        <v>109</v>
      </c>
      <c r="B29" t="s">
        <v>23</v>
      </c>
      <c r="C29" t="s">
        <v>21</v>
      </c>
      <c r="D29" t="s">
        <v>46</v>
      </c>
      <c r="E29" t="s">
        <v>110</v>
      </c>
      <c r="F29" t="s">
        <v>59</v>
      </c>
      <c r="G29">
        <v>2016</v>
      </c>
      <c r="H29">
        <v>0</v>
      </c>
      <c r="I29">
        <v>76.007999999999996</v>
      </c>
      <c r="J29">
        <v>1.4030010000000001E-3</v>
      </c>
      <c r="K29">
        <v>0</v>
      </c>
      <c r="L29">
        <v>0.25619009599999998</v>
      </c>
      <c r="M29" t="s">
        <v>49</v>
      </c>
      <c r="N29">
        <v>0</v>
      </c>
    </row>
    <row r="30" spans="1:14">
      <c r="A30" t="s">
        <v>111</v>
      </c>
      <c r="B30" t="s">
        <v>23</v>
      </c>
      <c r="C30" t="s">
        <v>21</v>
      </c>
      <c r="D30" t="s">
        <v>54</v>
      </c>
      <c r="E30" t="s">
        <v>112</v>
      </c>
      <c r="F30" t="s">
        <v>63</v>
      </c>
      <c r="G30">
        <v>2021</v>
      </c>
      <c r="H30">
        <v>0</v>
      </c>
      <c r="I30">
        <v>398.62040000000002</v>
      </c>
      <c r="J30">
        <v>7.3579730000000003E-3</v>
      </c>
      <c r="K30" t="s">
        <v>49</v>
      </c>
      <c r="L30">
        <v>0</v>
      </c>
      <c r="M30" t="s">
        <v>49</v>
      </c>
    </row>
    <row r="31" spans="1:14">
      <c r="A31" t="s">
        <v>113</v>
      </c>
      <c r="B31" t="s">
        <v>23</v>
      </c>
      <c r="C31" t="s">
        <v>21</v>
      </c>
      <c r="D31" t="s">
        <v>46</v>
      </c>
      <c r="E31" t="s">
        <v>114</v>
      </c>
      <c r="F31" t="s">
        <v>59</v>
      </c>
      <c r="G31">
        <v>2013</v>
      </c>
      <c r="H31">
        <v>0</v>
      </c>
      <c r="I31">
        <v>163.30875</v>
      </c>
      <c r="J31">
        <v>3.0144500000000001E-3</v>
      </c>
      <c r="K31">
        <v>1.7165290000000001E-3</v>
      </c>
      <c r="L31">
        <v>1.9211090040000001</v>
      </c>
      <c r="M31" t="s">
        <v>49</v>
      </c>
      <c r="N31">
        <v>0</v>
      </c>
    </row>
    <row r="32" spans="1:14">
      <c r="A32" t="s">
        <v>115</v>
      </c>
      <c r="B32" t="s">
        <v>51</v>
      </c>
      <c r="C32" t="s">
        <v>61</v>
      </c>
      <c r="D32" t="s">
        <v>46</v>
      </c>
      <c r="E32" t="s">
        <v>116</v>
      </c>
      <c r="F32" t="s">
        <v>48</v>
      </c>
      <c r="G32" t="s">
        <v>74</v>
      </c>
      <c r="H32">
        <v>0</v>
      </c>
      <c r="I32" t="s">
        <v>49</v>
      </c>
      <c r="J32" t="s">
        <v>49</v>
      </c>
      <c r="K32" t="s">
        <v>49</v>
      </c>
      <c r="L32">
        <v>0</v>
      </c>
      <c r="M32" t="s">
        <v>49</v>
      </c>
    </row>
    <row r="33" spans="1:14">
      <c r="A33" t="s">
        <v>117</v>
      </c>
      <c r="B33" t="s">
        <v>23</v>
      </c>
      <c r="C33" t="s">
        <v>21</v>
      </c>
      <c r="D33" t="s">
        <v>46</v>
      </c>
      <c r="E33" t="s">
        <v>118</v>
      </c>
      <c r="F33" t="s">
        <v>59</v>
      </c>
      <c r="G33">
        <v>2014</v>
      </c>
      <c r="H33">
        <v>0</v>
      </c>
      <c r="I33">
        <v>138.37428</v>
      </c>
      <c r="J33">
        <v>2.554195E-3</v>
      </c>
      <c r="K33">
        <v>7.5067720000000001E-3</v>
      </c>
      <c r="L33">
        <v>0.91314033100000003</v>
      </c>
      <c r="M33" t="s">
        <v>49</v>
      </c>
      <c r="N33">
        <v>0</v>
      </c>
    </row>
    <row r="34" spans="1:14">
      <c r="A34" t="s">
        <v>119</v>
      </c>
      <c r="B34" t="s">
        <v>51</v>
      </c>
      <c r="C34" t="s">
        <v>21</v>
      </c>
      <c r="D34" t="s">
        <v>54</v>
      </c>
      <c r="E34" t="s">
        <v>120</v>
      </c>
      <c r="F34" t="s">
        <v>63</v>
      </c>
      <c r="G34">
        <v>2010</v>
      </c>
      <c r="H34">
        <v>0</v>
      </c>
      <c r="I34">
        <v>2.6158000000000001</v>
      </c>
      <c r="J34" s="15">
        <v>4.8300000000000002E-5</v>
      </c>
      <c r="K34">
        <v>5.2695749E-2</v>
      </c>
      <c r="L34">
        <v>4.6959018999999998E-2</v>
      </c>
      <c r="M34" t="s">
        <v>99</v>
      </c>
      <c r="N34">
        <v>0</v>
      </c>
    </row>
    <row r="35" spans="1:14">
      <c r="A35" t="s">
        <v>121</v>
      </c>
      <c r="B35" t="s">
        <v>51</v>
      </c>
      <c r="C35" t="s">
        <v>122</v>
      </c>
      <c r="D35" t="s">
        <v>54</v>
      </c>
      <c r="E35" t="s">
        <v>123</v>
      </c>
      <c r="F35" t="s">
        <v>59</v>
      </c>
      <c r="G35">
        <v>2022</v>
      </c>
      <c r="H35">
        <v>0</v>
      </c>
      <c r="I35" t="s">
        <v>49</v>
      </c>
      <c r="K35" t="s">
        <v>49</v>
      </c>
      <c r="L35">
        <v>0</v>
      </c>
      <c r="M35" t="s">
        <v>49</v>
      </c>
      <c r="N35">
        <v>0</v>
      </c>
    </row>
    <row r="36" spans="1:14">
      <c r="A36" t="s">
        <v>124</v>
      </c>
      <c r="B36" t="s">
        <v>23</v>
      </c>
      <c r="C36" t="s">
        <v>61</v>
      </c>
      <c r="D36" t="s">
        <v>54</v>
      </c>
      <c r="E36" t="s">
        <v>123</v>
      </c>
      <c r="F36" t="s">
        <v>59</v>
      </c>
      <c r="G36" t="s">
        <v>74</v>
      </c>
      <c r="H36">
        <v>0</v>
      </c>
      <c r="I36" t="s">
        <v>49</v>
      </c>
      <c r="J36" t="s">
        <v>49</v>
      </c>
      <c r="K36" t="s">
        <v>49</v>
      </c>
      <c r="L36">
        <v>0</v>
      </c>
      <c r="M36" t="s">
        <v>49</v>
      </c>
    </row>
    <row r="37" spans="1:14">
      <c r="A37" t="s">
        <v>125</v>
      </c>
      <c r="B37" t="s">
        <v>51</v>
      </c>
      <c r="C37" t="s">
        <v>21</v>
      </c>
      <c r="D37" t="s">
        <v>54</v>
      </c>
      <c r="E37" t="s">
        <v>126</v>
      </c>
      <c r="F37" t="s">
        <v>63</v>
      </c>
      <c r="G37">
        <v>2010</v>
      </c>
      <c r="H37">
        <v>0</v>
      </c>
      <c r="I37">
        <v>32.161149999999999</v>
      </c>
      <c r="J37">
        <v>5.9365000000000004E-4</v>
      </c>
      <c r="K37">
        <v>0.5802524</v>
      </c>
      <c r="L37">
        <v>0.57960816199999998</v>
      </c>
      <c r="M37" t="s">
        <v>99</v>
      </c>
      <c r="N37">
        <v>12.864459999999999</v>
      </c>
    </row>
    <row r="38" spans="1:14">
      <c r="A38" t="s">
        <v>127</v>
      </c>
      <c r="B38" t="s">
        <v>51</v>
      </c>
      <c r="C38" t="s">
        <v>61</v>
      </c>
      <c r="D38" t="s">
        <v>54</v>
      </c>
      <c r="E38" t="s">
        <v>128</v>
      </c>
      <c r="F38" t="s">
        <v>63</v>
      </c>
      <c r="G38" t="s">
        <v>74</v>
      </c>
      <c r="H38">
        <v>0</v>
      </c>
      <c r="I38" t="s">
        <v>49</v>
      </c>
      <c r="J38" t="s">
        <v>49</v>
      </c>
      <c r="K38" t="s">
        <v>49</v>
      </c>
      <c r="L38">
        <v>0</v>
      </c>
      <c r="M38" t="s">
        <v>49</v>
      </c>
      <c r="N38" t="s">
        <v>49</v>
      </c>
    </row>
    <row r="39" spans="1:14">
      <c r="A39" t="s">
        <v>129</v>
      </c>
      <c r="B39" t="s">
        <v>51</v>
      </c>
      <c r="C39" t="s">
        <v>61</v>
      </c>
      <c r="D39" t="s">
        <v>46</v>
      </c>
      <c r="E39" t="s">
        <v>130</v>
      </c>
      <c r="F39" t="s">
        <v>56</v>
      </c>
      <c r="G39" t="s">
        <v>74</v>
      </c>
      <c r="H39">
        <v>0</v>
      </c>
      <c r="I39" t="s">
        <v>49</v>
      </c>
      <c r="J39" t="s">
        <v>49</v>
      </c>
      <c r="K39" t="s">
        <v>49</v>
      </c>
      <c r="L39">
        <v>0</v>
      </c>
      <c r="M39" t="s">
        <v>49</v>
      </c>
    </row>
    <row r="40" spans="1:14">
      <c r="A40" t="s">
        <v>131</v>
      </c>
      <c r="B40" t="s">
        <v>23</v>
      </c>
      <c r="C40" t="s">
        <v>61</v>
      </c>
      <c r="D40" t="s">
        <v>54</v>
      </c>
      <c r="E40" t="s">
        <v>132</v>
      </c>
      <c r="F40" t="s">
        <v>59</v>
      </c>
      <c r="G40" t="s">
        <v>74</v>
      </c>
      <c r="H40">
        <v>0</v>
      </c>
      <c r="I40" t="s">
        <v>49</v>
      </c>
      <c r="J40" t="s">
        <v>49</v>
      </c>
      <c r="K40" t="s">
        <v>49</v>
      </c>
      <c r="L40">
        <v>0</v>
      </c>
      <c r="M40" t="s">
        <v>49</v>
      </c>
    </row>
    <row r="41" spans="1:14">
      <c r="A41" t="s">
        <v>133</v>
      </c>
      <c r="B41" t="s">
        <v>51</v>
      </c>
      <c r="C41" t="s">
        <v>21</v>
      </c>
      <c r="D41" t="s">
        <v>54</v>
      </c>
      <c r="E41" t="s">
        <v>132</v>
      </c>
      <c r="F41" t="s">
        <v>59</v>
      </c>
      <c r="G41">
        <v>2012</v>
      </c>
      <c r="H41">
        <v>0</v>
      </c>
      <c r="I41">
        <v>1008.9135</v>
      </c>
      <c r="J41">
        <v>1.8623126E-2</v>
      </c>
      <c r="K41">
        <v>2.3648343710000002</v>
      </c>
      <c r="L41">
        <v>2.4381858630000002</v>
      </c>
      <c r="M41" t="s">
        <v>134</v>
      </c>
      <c r="N41">
        <v>20.581835399999999</v>
      </c>
    </row>
    <row r="42" spans="1:14">
      <c r="A42" t="s">
        <v>135</v>
      </c>
      <c r="B42" t="s">
        <v>23</v>
      </c>
      <c r="C42" t="s">
        <v>21</v>
      </c>
      <c r="D42" t="s">
        <v>54</v>
      </c>
      <c r="E42" t="s">
        <v>136</v>
      </c>
      <c r="F42" t="s">
        <v>63</v>
      </c>
      <c r="G42">
        <v>2013</v>
      </c>
      <c r="H42">
        <v>0</v>
      </c>
      <c r="I42">
        <v>156.52128999999999</v>
      </c>
      <c r="J42">
        <v>2.8891630000000001E-3</v>
      </c>
      <c r="K42">
        <v>0</v>
      </c>
      <c r="L42">
        <v>0.18021711400000001</v>
      </c>
      <c r="M42" t="s">
        <v>49</v>
      </c>
    </row>
    <row r="43" spans="1:14">
      <c r="A43" t="s">
        <v>137</v>
      </c>
      <c r="B43" t="s">
        <v>23</v>
      </c>
      <c r="C43" t="s">
        <v>21</v>
      </c>
      <c r="D43" t="s">
        <v>54</v>
      </c>
      <c r="E43" t="s">
        <v>138</v>
      </c>
      <c r="F43" t="s">
        <v>59</v>
      </c>
      <c r="G43">
        <v>2015</v>
      </c>
      <c r="H43">
        <v>0</v>
      </c>
      <c r="I43">
        <v>513.41954999999996</v>
      </c>
      <c r="J43">
        <v>9.4770040000000007E-3</v>
      </c>
      <c r="K43">
        <v>0.21923008999999999</v>
      </c>
      <c r="L43">
        <v>17.967224399999999</v>
      </c>
      <c r="M43" t="s">
        <v>49</v>
      </c>
    </row>
    <row r="44" spans="1:14">
      <c r="A44" t="s">
        <v>139</v>
      </c>
      <c r="B44" t="s">
        <v>51</v>
      </c>
      <c r="C44" t="s">
        <v>21</v>
      </c>
      <c r="D44" t="s">
        <v>54</v>
      </c>
      <c r="E44" t="s">
        <v>140</v>
      </c>
      <c r="F44" t="s">
        <v>63</v>
      </c>
      <c r="G44">
        <v>2004</v>
      </c>
      <c r="H44">
        <v>0</v>
      </c>
      <c r="I44">
        <v>0.53556000000000004</v>
      </c>
      <c r="J44" s="15">
        <v>9.8900000000000002E-6</v>
      </c>
      <c r="K44">
        <v>5.000272E-3</v>
      </c>
      <c r="L44">
        <v>1.8120264000000001E-2</v>
      </c>
      <c r="M44" t="s">
        <v>99</v>
      </c>
      <c r="N44">
        <v>0</v>
      </c>
    </row>
    <row r="45" spans="1:14">
      <c r="A45" t="s">
        <v>141</v>
      </c>
      <c r="B45" t="s">
        <v>51</v>
      </c>
      <c r="C45" t="s">
        <v>21</v>
      </c>
      <c r="D45" t="s">
        <v>54</v>
      </c>
      <c r="E45" t="s">
        <v>142</v>
      </c>
      <c r="F45" t="s">
        <v>63</v>
      </c>
      <c r="G45">
        <v>2008</v>
      </c>
      <c r="H45">
        <v>0</v>
      </c>
      <c r="I45">
        <v>5.4184000000000003E-2</v>
      </c>
      <c r="J45" s="15">
        <v>9.9999999999999995E-7</v>
      </c>
      <c r="K45">
        <v>6.35273E-3</v>
      </c>
      <c r="L45">
        <v>2.0820389999999999E-3</v>
      </c>
      <c r="M45" t="s">
        <v>49</v>
      </c>
    </row>
    <row r="46" spans="1:14">
      <c r="A46" t="s">
        <v>143</v>
      </c>
      <c r="B46" t="s">
        <v>51</v>
      </c>
      <c r="C46" t="s">
        <v>21</v>
      </c>
      <c r="D46" t="s">
        <v>54</v>
      </c>
      <c r="E46" t="s">
        <v>144</v>
      </c>
      <c r="F46" t="s">
        <v>63</v>
      </c>
      <c r="G46">
        <v>2021</v>
      </c>
      <c r="H46">
        <v>0</v>
      </c>
      <c r="I46">
        <v>7.0336499999999997</v>
      </c>
      <c r="J46">
        <v>1.2983100000000001E-4</v>
      </c>
      <c r="K46" t="s">
        <v>49</v>
      </c>
      <c r="L46">
        <v>0</v>
      </c>
      <c r="M46" t="s">
        <v>49</v>
      </c>
    </row>
    <row r="47" spans="1:14">
      <c r="A47" t="s">
        <v>145</v>
      </c>
      <c r="B47" t="s">
        <v>23</v>
      </c>
      <c r="C47" t="s">
        <v>61</v>
      </c>
      <c r="D47" t="s">
        <v>54</v>
      </c>
      <c r="E47" t="s">
        <v>146</v>
      </c>
      <c r="F47" t="s">
        <v>59</v>
      </c>
      <c r="G47" t="s">
        <v>74</v>
      </c>
      <c r="H47">
        <v>0</v>
      </c>
      <c r="I47" t="s">
        <v>49</v>
      </c>
      <c r="J47" t="s">
        <v>49</v>
      </c>
      <c r="K47" t="s">
        <v>49</v>
      </c>
      <c r="L47">
        <v>0</v>
      </c>
      <c r="M47" t="s">
        <v>49</v>
      </c>
      <c r="N47" t="s">
        <v>49</v>
      </c>
    </row>
    <row r="48" spans="1:14">
      <c r="A48" t="s">
        <v>147</v>
      </c>
      <c r="B48" t="s">
        <v>23</v>
      </c>
      <c r="C48" t="s">
        <v>61</v>
      </c>
      <c r="D48" t="s">
        <v>46</v>
      </c>
      <c r="E48" t="s">
        <v>148</v>
      </c>
      <c r="F48" t="s">
        <v>48</v>
      </c>
      <c r="G48" t="s">
        <v>74</v>
      </c>
      <c r="H48">
        <v>0</v>
      </c>
      <c r="I48" t="s">
        <v>49</v>
      </c>
      <c r="J48" t="s">
        <v>49</v>
      </c>
      <c r="K48" t="s">
        <v>49</v>
      </c>
      <c r="L48">
        <v>0</v>
      </c>
      <c r="M48" t="s">
        <v>49</v>
      </c>
    </row>
    <row r="49" spans="1:14">
      <c r="A49" t="s">
        <v>149</v>
      </c>
      <c r="B49" t="s">
        <v>51</v>
      </c>
      <c r="C49" t="s">
        <v>61</v>
      </c>
      <c r="D49" t="s">
        <v>46</v>
      </c>
      <c r="E49" t="s">
        <v>148</v>
      </c>
      <c r="F49" t="s">
        <v>48</v>
      </c>
      <c r="G49" t="s">
        <v>74</v>
      </c>
      <c r="H49">
        <v>0</v>
      </c>
      <c r="I49" t="s">
        <v>49</v>
      </c>
      <c r="J49" t="s">
        <v>49</v>
      </c>
      <c r="K49" t="s">
        <v>49</v>
      </c>
      <c r="L49">
        <v>0</v>
      </c>
      <c r="M49" t="s">
        <v>49</v>
      </c>
    </row>
    <row r="50" spans="1:14">
      <c r="A50" t="s">
        <v>150</v>
      </c>
      <c r="B50" t="s">
        <v>23</v>
      </c>
      <c r="C50" t="s">
        <v>21</v>
      </c>
      <c r="D50" t="s">
        <v>46</v>
      </c>
      <c r="E50" t="s">
        <v>151</v>
      </c>
      <c r="F50" t="s">
        <v>48</v>
      </c>
      <c r="G50">
        <v>2018</v>
      </c>
      <c r="H50">
        <v>0</v>
      </c>
      <c r="I50">
        <v>11.8849</v>
      </c>
      <c r="J50">
        <v>2.1937899999999999E-4</v>
      </c>
      <c r="K50">
        <v>1.5779999999999999E-2</v>
      </c>
      <c r="L50">
        <v>6.9687819999999998E-2</v>
      </c>
      <c r="M50" t="s">
        <v>151</v>
      </c>
      <c r="N50">
        <v>11.8849</v>
      </c>
    </row>
    <row r="51" spans="1:14">
      <c r="A51" t="s">
        <v>152</v>
      </c>
      <c r="B51" t="s">
        <v>51</v>
      </c>
      <c r="C51" t="s">
        <v>21</v>
      </c>
      <c r="D51" t="s">
        <v>54</v>
      </c>
      <c r="E51" t="s">
        <v>153</v>
      </c>
      <c r="F51" t="s">
        <v>56</v>
      </c>
      <c r="G51">
        <v>2014</v>
      </c>
      <c r="H51">
        <v>0</v>
      </c>
      <c r="I51">
        <v>188.19105500000001</v>
      </c>
      <c r="J51">
        <v>3.4737430000000001E-3</v>
      </c>
      <c r="K51">
        <v>0.22989236800000001</v>
      </c>
      <c r="L51">
        <v>0.254477281</v>
      </c>
      <c r="M51" t="s">
        <v>49</v>
      </c>
    </row>
    <row r="52" spans="1:14">
      <c r="A52" t="s">
        <v>154</v>
      </c>
      <c r="B52" t="s">
        <v>23</v>
      </c>
      <c r="C52" t="s">
        <v>21</v>
      </c>
      <c r="D52" t="s">
        <v>54</v>
      </c>
      <c r="E52" t="s">
        <v>153</v>
      </c>
      <c r="F52" t="s">
        <v>56</v>
      </c>
      <c r="G52">
        <v>2020</v>
      </c>
      <c r="H52">
        <v>0</v>
      </c>
      <c r="I52">
        <v>328.71800000000002</v>
      </c>
      <c r="J52">
        <v>6.067673E-3</v>
      </c>
      <c r="K52" t="s">
        <v>49</v>
      </c>
      <c r="L52">
        <v>0</v>
      </c>
      <c r="M52" t="s">
        <v>49</v>
      </c>
    </row>
    <row r="53" spans="1:14">
      <c r="A53" t="s">
        <v>155</v>
      </c>
      <c r="B53" t="s">
        <v>23</v>
      </c>
      <c r="C53" t="s">
        <v>61</v>
      </c>
      <c r="D53" t="s">
        <v>54</v>
      </c>
      <c r="E53" t="s">
        <v>156</v>
      </c>
      <c r="F53" t="s">
        <v>63</v>
      </c>
      <c r="G53" t="s">
        <v>74</v>
      </c>
      <c r="H53">
        <v>0</v>
      </c>
      <c r="I53" t="s">
        <v>49</v>
      </c>
      <c r="J53" t="s">
        <v>49</v>
      </c>
      <c r="K53" t="s">
        <v>49</v>
      </c>
      <c r="L53">
        <v>0</v>
      </c>
      <c r="M53" t="s">
        <v>49</v>
      </c>
    </row>
    <row r="54" spans="1:14">
      <c r="A54" t="s">
        <v>157</v>
      </c>
      <c r="B54" t="s">
        <v>51</v>
      </c>
      <c r="C54" t="s">
        <v>21</v>
      </c>
      <c r="D54" t="s">
        <v>54</v>
      </c>
      <c r="E54" t="s">
        <v>158</v>
      </c>
      <c r="F54" t="s">
        <v>63</v>
      </c>
      <c r="G54">
        <v>2021</v>
      </c>
      <c r="H54">
        <v>0</v>
      </c>
      <c r="I54">
        <v>25.63644</v>
      </c>
      <c r="J54">
        <v>4.73213E-4</v>
      </c>
      <c r="K54" t="s">
        <v>99</v>
      </c>
      <c r="L54">
        <v>0</v>
      </c>
      <c r="M54" t="s">
        <v>49</v>
      </c>
      <c r="N54">
        <v>25.63644</v>
      </c>
    </row>
    <row r="55" spans="1:14">
      <c r="A55" t="s">
        <v>159</v>
      </c>
      <c r="B55" t="s">
        <v>23</v>
      </c>
      <c r="C55" t="s">
        <v>21</v>
      </c>
      <c r="D55" t="s">
        <v>46</v>
      </c>
      <c r="E55" t="s">
        <v>160</v>
      </c>
      <c r="F55" t="s">
        <v>48</v>
      </c>
      <c r="G55">
        <v>2021</v>
      </c>
      <c r="H55">
        <v>0</v>
      </c>
      <c r="I55" t="s">
        <v>49</v>
      </c>
      <c r="J55" t="s">
        <v>49</v>
      </c>
      <c r="K55" t="s">
        <v>49</v>
      </c>
      <c r="L55">
        <v>0</v>
      </c>
      <c r="M55" t="s">
        <v>49</v>
      </c>
    </row>
    <row r="56" spans="1:14">
      <c r="A56" t="s">
        <v>161</v>
      </c>
      <c r="B56" t="s">
        <v>51</v>
      </c>
      <c r="C56" t="s">
        <v>21</v>
      </c>
      <c r="D56" t="s">
        <v>46</v>
      </c>
      <c r="E56" t="s">
        <v>160</v>
      </c>
      <c r="F56" t="s">
        <v>48</v>
      </c>
      <c r="G56">
        <v>2020</v>
      </c>
      <c r="H56">
        <v>0</v>
      </c>
      <c r="I56">
        <v>5.52318</v>
      </c>
      <c r="J56">
        <v>1.0195E-4</v>
      </c>
      <c r="K56">
        <v>9.8925586999999995E-2</v>
      </c>
      <c r="L56">
        <v>6.8052326999999996E-2</v>
      </c>
      <c r="M56" t="s">
        <v>49</v>
      </c>
    </row>
    <row r="57" spans="1:14">
      <c r="A57" t="s">
        <v>162</v>
      </c>
      <c r="B57" t="s">
        <v>23</v>
      </c>
      <c r="C57" t="s">
        <v>21</v>
      </c>
      <c r="D57" t="s">
        <v>54</v>
      </c>
      <c r="E57" t="s">
        <v>163</v>
      </c>
      <c r="F57" t="s">
        <v>59</v>
      </c>
      <c r="G57">
        <v>2008</v>
      </c>
      <c r="H57">
        <v>0</v>
      </c>
      <c r="I57">
        <v>45.253830000000001</v>
      </c>
      <c r="J57">
        <v>8.35322E-4</v>
      </c>
      <c r="K57">
        <v>0</v>
      </c>
      <c r="L57">
        <v>0.48083959100000001</v>
      </c>
      <c r="M57" t="s">
        <v>49</v>
      </c>
    </row>
    <row r="58" spans="1:14">
      <c r="A58" t="s">
        <v>164</v>
      </c>
      <c r="B58" t="s">
        <v>23</v>
      </c>
      <c r="C58" t="s">
        <v>21</v>
      </c>
      <c r="D58" t="s">
        <v>46</v>
      </c>
      <c r="E58" t="s">
        <v>165</v>
      </c>
      <c r="F58" t="s">
        <v>48</v>
      </c>
      <c r="G58">
        <v>2019</v>
      </c>
      <c r="H58">
        <v>0</v>
      </c>
      <c r="I58">
        <v>4.5876700000000001</v>
      </c>
      <c r="J58" s="15">
        <v>8.4699999999999999E-5</v>
      </c>
      <c r="K58">
        <v>0</v>
      </c>
      <c r="L58">
        <v>0</v>
      </c>
      <c r="M58" t="s">
        <v>49</v>
      </c>
    </row>
    <row r="59" spans="1:14">
      <c r="A59" t="s">
        <v>166</v>
      </c>
      <c r="B59" t="s">
        <v>51</v>
      </c>
      <c r="C59" t="s">
        <v>21</v>
      </c>
      <c r="D59" t="s">
        <v>46</v>
      </c>
      <c r="E59" t="s">
        <v>165</v>
      </c>
      <c r="F59" t="s">
        <v>48</v>
      </c>
      <c r="G59">
        <v>2019</v>
      </c>
      <c r="H59">
        <v>0</v>
      </c>
      <c r="I59">
        <v>5.0144299999999999</v>
      </c>
      <c r="J59" s="15">
        <v>9.2600000000000001E-5</v>
      </c>
      <c r="K59">
        <v>4.6438519999999997E-2</v>
      </c>
      <c r="L59">
        <v>6.4347519000000006E-2</v>
      </c>
      <c r="M59" t="s">
        <v>49</v>
      </c>
    </row>
    <row r="60" spans="1:14">
      <c r="A60" t="s">
        <v>167</v>
      </c>
      <c r="B60" t="s">
        <v>51</v>
      </c>
      <c r="C60" t="s">
        <v>21</v>
      </c>
      <c r="D60" t="s">
        <v>46</v>
      </c>
      <c r="E60" t="s">
        <v>168</v>
      </c>
      <c r="F60" t="s">
        <v>48</v>
      </c>
      <c r="G60">
        <v>2019</v>
      </c>
      <c r="H60">
        <v>0</v>
      </c>
      <c r="I60">
        <v>1.33273</v>
      </c>
      <c r="J60" s="15">
        <v>2.4600000000000002E-5</v>
      </c>
      <c r="K60">
        <v>1.5089534E-2</v>
      </c>
      <c r="L60">
        <v>1.8384893999999999E-2</v>
      </c>
      <c r="M60" t="s">
        <v>49</v>
      </c>
    </row>
    <row r="61" spans="1:14">
      <c r="A61" t="s">
        <v>169</v>
      </c>
      <c r="B61" t="s">
        <v>51</v>
      </c>
      <c r="C61" t="s">
        <v>21</v>
      </c>
      <c r="D61" t="s">
        <v>54</v>
      </c>
      <c r="E61" t="s">
        <v>170</v>
      </c>
      <c r="F61" t="s">
        <v>63</v>
      </c>
      <c r="G61">
        <v>1991</v>
      </c>
      <c r="H61">
        <v>0</v>
      </c>
      <c r="I61">
        <v>49.331040000000002</v>
      </c>
      <c r="J61">
        <v>9.1058199999999995E-4</v>
      </c>
      <c r="K61">
        <v>1.758378397</v>
      </c>
      <c r="L61">
        <v>1.45477404</v>
      </c>
      <c r="M61" t="s">
        <v>99</v>
      </c>
      <c r="N61">
        <v>23.6788992</v>
      </c>
    </row>
    <row r="62" spans="1:14">
      <c r="A62" t="s">
        <v>171</v>
      </c>
      <c r="B62" t="s">
        <v>23</v>
      </c>
      <c r="C62" t="s">
        <v>21</v>
      </c>
      <c r="D62" t="s">
        <v>46</v>
      </c>
      <c r="E62" t="s">
        <v>172</v>
      </c>
      <c r="F62" t="s">
        <v>48</v>
      </c>
      <c r="G62">
        <v>2019</v>
      </c>
      <c r="H62">
        <v>0</v>
      </c>
      <c r="I62">
        <v>13.244</v>
      </c>
      <c r="J62">
        <v>2.4446599999999999E-4</v>
      </c>
      <c r="K62">
        <v>2.2839634000000001E-2</v>
      </c>
      <c r="L62">
        <v>0</v>
      </c>
      <c r="M62" t="s">
        <v>49</v>
      </c>
    </row>
    <row r="63" spans="1:14">
      <c r="A63" t="s">
        <v>173</v>
      </c>
      <c r="B63" t="s">
        <v>23</v>
      </c>
      <c r="C63" t="s">
        <v>52</v>
      </c>
      <c r="D63" t="s">
        <v>46</v>
      </c>
      <c r="E63" t="s">
        <v>174</v>
      </c>
      <c r="F63" t="s">
        <v>48</v>
      </c>
      <c r="G63">
        <v>2017</v>
      </c>
      <c r="H63">
        <v>2019</v>
      </c>
      <c r="I63">
        <v>0</v>
      </c>
      <c r="J63">
        <v>0</v>
      </c>
      <c r="K63" t="s">
        <v>49</v>
      </c>
      <c r="L63">
        <v>0</v>
      </c>
      <c r="M63" t="s">
        <v>49</v>
      </c>
    </row>
    <row r="64" spans="1:14">
      <c r="A64" t="s">
        <v>175</v>
      </c>
      <c r="B64" t="s">
        <v>23</v>
      </c>
      <c r="C64" t="s">
        <v>122</v>
      </c>
      <c r="D64" t="s">
        <v>46</v>
      </c>
      <c r="E64" t="s">
        <v>174</v>
      </c>
      <c r="F64" t="s">
        <v>48</v>
      </c>
      <c r="G64" t="s">
        <v>74</v>
      </c>
      <c r="H64">
        <v>0</v>
      </c>
      <c r="I64" t="s">
        <v>49</v>
      </c>
      <c r="J64" t="s">
        <v>49</v>
      </c>
      <c r="K64" t="s">
        <v>49</v>
      </c>
      <c r="L64">
        <v>0</v>
      </c>
      <c r="M64" t="s">
        <v>49</v>
      </c>
    </row>
    <row r="65" spans="1:14">
      <c r="A65" t="s">
        <v>176</v>
      </c>
      <c r="B65" t="s">
        <v>23</v>
      </c>
      <c r="C65" t="s">
        <v>61</v>
      </c>
      <c r="D65" t="s">
        <v>46</v>
      </c>
      <c r="E65" t="s">
        <v>177</v>
      </c>
      <c r="F65" t="s">
        <v>48</v>
      </c>
      <c r="G65" t="s">
        <v>74</v>
      </c>
      <c r="H65">
        <v>0</v>
      </c>
      <c r="I65" t="s">
        <v>49</v>
      </c>
      <c r="J65" t="s">
        <v>49</v>
      </c>
      <c r="K65" t="s">
        <v>49</v>
      </c>
      <c r="L65">
        <v>0</v>
      </c>
      <c r="M65" t="s">
        <v>49</v>
      </c>
    </row>
    <row r="66" spans="1:14">
      <c r="A66" t="s">
        <v>178</v>
      </c>
      <c r="B66" t="s">
        <v>23</v>
      </c>
      <c r="C66" t="s">
        <v>61</v>
      </c>
      <c r="D66" t="s">
        <v>54</v>
      </c>
      <c r="E66" t="s">
        <v>179</v>
      </c>
      <c r="F66" t="s">
        <v>180</v>
      </c>
      <c r="G66" t="s">
        <v>74</v>
      </c>
      <c r="H66">
        <v>0</v>
      </c>
      <c r="I66">
        <v>0</v>
      </c>
      <c r="L66">
        <v>0</v>
      </c>
    </row>
    <row r="67" spans="1:14">
      <c r="A67" t="s">
        <v>181</v>
      </c>
      <c r="B67" t="s">
        <v>23</v>
      </c>
      <c r="C67" t="s">
        <v>61</v>
      </c>
      <c r="D67" t="s">
        <v>46</v>
      </c>
      <c r="E67" t="s">
        <v>182</v>
      </c>
      <c r="F67" t="s">
        <v>48</v>
      </c>
      <c r="G67" t="s">
        <v>74</v>
      </c>
      <c r="H67">
        <v>0</v>
      </c>
      <c r="I67" t="s">
        <v>49</v>
      </c>
      <c r="J67" t="s">
        <v>49</v>
      </c>
      <c r="K67" t="s">
        <v>49</v>
      </c>
      <c r="L67">
        <v>0</v>
      </c>
      <c r="M67" t="s">
        <v>49</v>
      </c>
    </row>
    <row r="68" spans="1:14">
      <c r="A68" t="s">
        <v>183</v>
      </c>
      <c r="B68" t="s">
        <v>51</v>
      </c>
      <c r="C68" t="s">
        <v>21</v>
      </c>
      <c r="D68" t="s">
        <v>54</v>
      </c>
      <c r="E68" t="s">
        <v>184</v>
      </c>
      <c r="F68" t="s">
        <v>63</v>
      </c>
      <c r="G68">
        <v>1990</v>
      </c>
      <c r="H68">
        <v>0</v>
      </c>
      <c r="I68">
        <v>16.103024999999999</v>
      </c>
      <c r="J68">
        <v>2.9723899999999998E-4</v>
      </c>
      <c r="K68">
        <v>1.181901E-3</v>
      </c>
      <c r="L68">
        <v>1.1177349999999999E-3</v>
      </c>
      <c r="M68" t="s">
        <v>49</v>
      </c>
    </row>
    <row r="69" spans="1:14">
      <c r="A69" t="s">
        <v>185</v>
      </c>
      <c r="B69" t="s">
        <v>51</v>
      </c>
      <c r="C69" t="s">
        <v>21</v>
      </c>
      <c r="D69" t="s">
        <v>54</v>
      </c>
      <c r="E69" t="s">
        <v>186</v>
      </c>
      <c r="F69" t="s">
        <v>63</v>
      </c>
      <c r="G69">
        <v>2015</v>
      </c>
      <c r="H69">
        <v>0</v>
      </c>
      <c r="I69">
        <v>23.564240000000002</v>
      </c>
      <c r="J69">
        <v>4.3496300000000002E-4</v>
      </c>
      <c r="K69">
        <v>0.27603100000000003</v>
      </c>
      <c r="L69">
        <v>0.520365678</v>
      </c>
      <c r="M69" t="s">
        <v>49</v>
      </c>
    </row>
    <row r="70" spans="1:14">
      <c r="A70" t="s">
        <v>187</v>
      </c>
      <c r="B70" t="s">
        <v>51</v>
      </c>
      <c r="C70" t="s">
        <v>21</v>
      </c>
      <c r="D70" t="s">
        <v>46</v>
      </c>
      <c r="E70" t="s">
        <v>188</v>
      </c>
      <c r="F70" t="s">
        <v>48</v>
      </c>
      <c r="G70">
        <v>2019</v>
      </c>
      <c r="H70">
        <v>0</v>
      </c>
      <c r="I70">
        <v>0.96936</v>
      </c>
      <c r="J70" s="15">
        <v>1.7900000000000001E-5</v>
      </c>
      <c r="K70">
        <v>1.03462E-2</v>
      </c>
      <c r="L70">
        <v>1.2121315000000001E-2</v>
      </c>
      <c r="M70" t="s">
        <v>49</v>
      </c>
    </row>
    <row r="71" spans="1:14">
      <c r="A71" t="s">
        <v>189</v>
      </c>
      <c r="B71" t="s">
        <v>23</v>
      </c>
      <c r="C71" t="s">
        <v>21</v>
      </c>
      <c r="D71" t="s">
        <v>46</v>
      </c>
      <c r="E71" t="s">
        <v>190</v>
      </c>
      <c r="F71" t="s">
        <v>48</v>
      </c>
      <c r="G71">
        <v>2013</v>
      </c>
      <c r="H71">
        <v>0</v>
      </c>
      <c r="I71">
        <v>60.901620000000001</v>
      </c>
      <c r="J71">
        <v>1.1241580000000001E-3</v>
      </c>
      <c r="K71">
        <v>0.54906486300000001</v>
      </c>
      <c r="L71">
        <v>0.83752199999999999</v>
      </c>
      <c r="M71" t="s">
        <v>49</v>
      </c>
    </row>
    <row r="72" spans="1:14">
      <c r="A72" t="s">
        <v>151</v>
      </c>
      <c r="B72" t="s">
        <v>23</v>
      </c>
      <c r="C72" t="s">
        <v>21</v>
      </c>
      <c r="D72" t="s">
        <v>46</v>
      </c>
      <c r="E72" t="s">
        <v>151</v>
      </c>
      <c r="F72" t="s">
        <v>48</v>
      </c>
      <c r="G72">
        <v>2009</v>
      </c>
      <c r="H72">
        <v>0</v>
      </c>
      <c r="I72">
        <v>160.263024</v>
      </c>
      <c r="J72">
        <v>2.9582300000000001E-3</v>
      </c>
      <c r="K72">
        <v>0.4163</v>
      </c>
      <c r="L72">
        <v>0.44836199999999998</v>
      </c>
      <c r="M72" t="s">
        <v>150</v>
      </c>
      <c r="N72">
        <v>14.92863028</v>
      </c>
    </row>
    <row r="73" spans="1:14">
      <c r="A73" t="s">
        <v>191</v>
      </c>
      <c r="B73" t="s">
        <v>23</v>
      </c>
      <c r="C73" t="s">
        <v>21</v>
      </c>
      <c r="D73" t="s">
        <v>46</v>
      </c>
      <c r="E73" t="s">
        <v>192</v>
      </c>
      <c r="F73" t="s">
        <v>59</v>
      </c>
      <c r="G73">
        <v>2011</v>
      </c>
      <c r="H73">
        <v>0</v>
      </c>
      <c r="I73">
        <v>7.44</v>
      </c>
      <c r="J73">
        <v>1.3733199999999999E-4</v>
      </c>
      <c r="K73" t="s">
        <v>49</v>
      </c>
      <c r="L73">
        <v>6.587145E-3</v>
      </c>
      <c r="M73" t="s">
        <v>133</v>
      </c>
      <c r="N73">
        <v>7.44</v>
      </c>
    </row>
    <row r="74" spans="1:14">
      <c r="A74" t="s">
        <v>193</v>
      </c>
      <c r="B74" t="s">
        <v>23</v>
      </c>
      <c r="C74" t="s">
        <v>61</v>
      </c>
      <c r="D74" t="s">
        <v>46</v>
      </c>
      <c r="E74" t="s">
        <v>194</v>
      </c>
      <c r="F74" t="s">
        <v>63</v>
      </c>
      <c r="G74" t="s">
        <v>74</v>
      </c>
      <c r="H74">
        <v>0</v>
      </c>
      <c r="I74" t="s">
        <v>49</v>
      </c>
      <c r="J74" t="s">
        <v>49</v>
      </c>
      <c r="K74" t="s">
        <v>49</v>
      </c>
      <c r="L74">
        <v>0</v>
      </c>
      <c r="M74" t="s">
        <v>49</v>
      </c>
      <c r="N74" t="s">
        <v>49</v>
      </c>
    </row>
    <row r="75" spans="1:14">
      <c r="A75" t="s">
        <v>195</v>
      </c>
      <c r="B75" t="s">
        <v>23</v>
      </c>
      <c r="C75" t="s">
        <v>21</v>
      </c>
      <c r="D75" t="s">
        <v>46</v>
      </c>
      <c r="E75" t="s">
        <v>196</v>
      </c>
      <c r="F75" t="s">
        <v>48</v>
      </c>
      <c r="G75">
        <v>2019</v>
      </c>
      <c r="H75">
        <v>0</v>
      </c>
      <c r="I75">
        <v>8.6523800000000008</v>
      </c>
      <c r="J75">
        <v>1.5971099999999999E-4</v>
      </c>
      <c r="K75">
        <v>0</v>
      </c>
      <c r="L75">
        <v>0</v>
      </c>
      <c r="M75" t="s">
        <v>49</v>
      </c>
    </row>
    <row r="76" spans="1:14">
      <c r="A76" t="s">
        <v>197</v>
      </c>
      <c r="B76" t="s">
        <v>51</v>
      </c>
      <c r="C76" t="s">
        <v>61</v>
      </c>
      <c r="D76" t="s">
        <v>54</v>
      </c>
      <c r="E76" t="s">
        <v>198</v>
      </c>
      <c r="F76" t="s">
        <v>96</v>
      </c>
      <c r="G76" t="s">
        <v>74</v>
      </c>
      <c r="H76">
        <v>0</v>
      </c>
      <c r="I76" t="s">
        <v>49</v>
      </c>
      <c r="J76" t="s">
        <v>49</v>
      </c>
      <c r="K76" t="s">
        <v>49</v>
      </c>
      <c r="L76">
        <v>0</v>
      </c>
      <c r="M76" t="s">
        <v>49</v>
      </c>
    </row>
    <row r="77" spans="1:14">
      <c r="A77" t="s">
        <v>199</v>
      </c>
      <c r="B77" t="s">
        <v>23</v>
      </c>
      <c r="C77" t="s">
        <v>61</v>
      </c>
      <c r="D77" t="s">
        <v>54</v>
      </c>
      <c r="E77" t="s">
        <v>200</v>
      </c>
      <c r="F77" t="s">
        <v>63</v>
      </c>
      <c r="G77" t="s">
        <v>74</v>
      </c>
      <c r="H77">
        <v>0</v>
      </c>
      <c r="I77" t="s">
        <v>49</v>
      </c>
      <c r="J77" t="s">
        <v>49</v>
      </c>
      <c r="K77" t="s">
        <v>49</v>
      </c>
      <c r="L77">
        <v>0</v>
      </c>
      <c r="M77" t="s">
        <v>49</v>
      </c>
      <c r="N77" t="s">
        <v>49</v>
      </c>
    </row>
    <row r="78" spans="1:14">
      <c r="A78" t="s">
        <v>201</v>
      </c>
      <c r="B78" t="s">
        <v>23</v>
      </c>
      <c r="C78" t="s">
        <v>21</v>
      </c>
      <c r="D78" t="s">
        <v>46</v>
      </c>
      <c r="E78" t="s">
        <v>202</v>
      </c>
      <c r="F78" t="s">
        <v>59</v>
      </c>
      <c r="G78">
        <v>2013</v>
      </c>
      <c r="H78">
        <v>0</v>
      </c>
      <c r="I78">
        <v>104.19499999999999</v>
      </c>
      <c r="J78">
        <v>1.923293E-3</v>
      </c>
      <c r="K78">
        <v>1.2849621E-2</v>
      </c>
      <c r="L78">
        <v>0.80088683999999999</v>
      </c>
      <c r="M78" t="s">
        <v>49</v>
      </c>
      <c r="N78">
        <v>0</v>
      </c>
    </row>
    <row r="79" spans="1:14">
      <c r="A79" t="s">
        <v>203</v>
      </c>
      <c r="B79" t="s">
        <v>23</v>
      </c>
      <c r="C79" t="s">
        <v>61</v>
      </c>
      <c r="D79" t="s">
        <v>46</v>
      </c>
      <c r="E79" t="s">
        <v>204</v>
      </c>
      <c r="F79" t="s">
        <v>59</v>
      </c>
      <c r="G79" t="s">
        <v>74</v>
      </c>
      <c r="H79">
        <v>0</v>
      </c>
      <c r="I79" t="s">
        <v>49</v>
      </c>
      <c r="J79" t="s">
        <v>49</v>
      </c>
      <c r="K79" t="s">
        <v>49</v>
      </c>
      <c r="L79">
        <v>0</v>
      </c>
      <c r="M79" t="s">
        <v>49</v>
      </c>
    </row>
    <row r="80" spans="1:14">
      <c r="A80" t="s">
        <v>205</v>
      </c>
      <c r="B80" t="s">
        <v>23</v>
      </c>
      <c r="C80" t="s">
        <v>21</v>
      </c>
      <c r="D80" t="s">
        <v>46</v>
      </c>
      <c r="E80" t="s">
        <v>206</v>
      </c>
      <c r="F80" t="s">
        <v>59</v>
      </c>
      <c r="G80">
        <v>2013</v>
      </c>
      <c r="H80">
        <v>0</v>
      </c>
      <c r="I80">
        <v>24.38409</v>
      </c>
      <c r="J80">
        <v>4.5009599999999998E-4</v>
      </c>
      <c r="K80">
        <v>4.0478399999999999E-4</v>
      </c>
      <c r="L80">
        <v>7.4993739000000004E-2</v>
      </c>
      <c r="M80" t="s">
        <v>49</v>
      </c>
      <c r="N80">
        <v>0</v>
      </c>
    </row>
    <row r="81" spans="1:14">
      <c r="A81" t="s">
        <v>207</v>
      </c>
      <c r="B81" t="s">
        <v>51</v>
      </c>
      <c r="C81" t="s">
        <v>21</v>
      </c>
      <c r="D81" t="s">
        <v>54</v>
      </c>
      <c r="E81" t="s">
        <v>208</v>
      </c>
      <c r="F81" t="s">
        <v>59</v>
      </c>
      <c r="G81">
        <v>2019</v>
      </c>
      <c r="H81">
        <v>0</v>
      </c>
      <c r="I81">
        <v>44.782400000000003</v>
      </c>
      <c r="J81">
        <v>8.2662000000000002E-4</v>
      </c>
      <c r="K81">
        <v>0.143642305</v>
      </c>
      <c r="L81">
        <v>0.134295162</v>
      </c>
      <c r="M81" t="s">
        <v>49</v>
      </c>
    </row>
    <row r="82" spans="1:14">
      <c r="A82" t="s">
        <v>209</v>
      </c>
      <c r="B82" t="s">
        <v>51</v>
      </c>
      <c r="C82" t="s">
        <v>21</v>
      </c>
      <c r="D82" t="s">
        <v>54</v>
      </c>
      <c r="E82" t="s">
        <v>210</v>
      </c>
      <c r="F82" t="s">
        <v>63</v>
      </c>
      <c r="G82">
        <v>1996</v>
      </c>
      <c r="H82">
        <v>0</v>
      </c>
      <c r="I82">
        <v>10.645913999999999</v>
      </c>
      <c r="J82" s="15">
        <v>1.9699999999999999E-4</v>
      </c>
      <c r="K82">
        <v>0.14729484000000001</v>
      </c>
      <c r="L82">
        <v>8.0870257000000001E-2</v>
      </c>
      <c r="M82" t="s">
        <v>49</v>
      </c>
      <c r="N82">
        <v>0</v>
      </c>
    </row>
    <row r="83" spans="1:14">
      <c r="A83" t="s">
        <v>211</v>
      </c>
      <c r="B83" t="s">
        <v>51</v>
      </c>
      <c r="C83" t="s">
        <v>21</v>
      </c>
      <c r="D83" t="s">
        <v>54</v>
      </c>
      <c r="E83" t="s">
        <v>212</v>
      </c>
      <c r="F83" t="s">
        <v>96</v>
      </c>
      <c r="G83">
        <v>2019</v>
      </c>
      <c r="H83">
        <v>0</v>
      </c>
      <c r="I83">
        <v>512.24800000000005</v>
      </c>
      <c r="J83">
        <v>9.4553789999999999E-3</v>
      </c>
      <c r="K83">
        <v>4.3314417000000001E-2</v>
      </c>
      <c r="L83">
        <v>9.7281635000000005E-2</v>
      </c>
      <c r="M83" t="s">
        <v>49</v>
      </c>
    </row>
    <row r="84" spans="1:14">
      <c r="A84" t="s">
        <v>213</v>
      </c>
      <c r="B84" t="s">
        <v>51</v>
      </c>
      <c r="C84" t="s">
        <v>21</v>
      </c>
      <c r="D84" t="s">
        <v>54</v>
      </c>
      <c r="E84" t="s">
        <v>214</v>
      </c>
      <c r="F84" t="s">
        <v>63</v>
      </c>
      <c r="G84">
        <v>2014</v>
      </c>
      <c r="H84">
        <v>0</v>
      </c>
      <c r="I84">
        <v>9.2239799999999992</v>
      </c>
      <c r="J84">
        <v>1.7026199999999999E-4</v>
      </c>
      <c r="K84">
        <v>0.12920599999999999</v>
      </c>
      <c r="L84">
        <v>0.120296034</v>
      </c>
      <c r="M84" t="s">
        <v>49</v>
      </c>
    </row>
    <row r="85" spans="1:14">
      <c r="A85" t="s">
        <v>215</v>
      </c>
      <c r="B85" t="s">
        <v>51</v>
      </c>
      <c r="C85" t="s">
        <v>21</v>
      </c>
      <c r="D85" t="s">
        <v>54</v>
      </c>
      <c r="E85" t="s">
        <v>216</v>
      </c>
      <c r="F85" t="s">
        <v>63</v>
      </c>
      <c r="G85">
        <v>1991</v>
      </c>
      <c r="H85">
        <v>0</v>
      </c>
      <c r="I85">
        <v>44.148662899999998</v>
      </c>
      <c r="J85">
        <v>8.1492200000000004E-4</v>
      </c>
      <c r="K85">
        <v>2.283956265</v>
      </c>
      <c r="L85">
        <v>2.295169193</v>
      </c>
      <c r="M85" t="s">
        <v>99</v>
      </c>
      <c r="N85">
        <v>0</v>
      </c>
    </row>
    <row r="86" spans="1:14">
      <c r="A86" t="s">
        <v>217</v>
      </c>
      <c r="B86" t="s">
        <v>23</v>
      </c>
      <c r="C86" t="s">
        <v>21</v>
      </c>
      <c r="D86" t="s">
        <v>54</v>
      </c>
      <c r="E86" t="s">
        <v>218</v>
      </c>
      <c r="F86" t="s">
        <v>63</v>
      </c>
      <c r="G86">
        <v>2008</v>
      </c>
      <c r="H86">
        <v>0</v>
      </c>
      <c r="I86">
        <v>6.0415476000000004</v>
      </c>
      <c r="J86">
        <v>1.11518E-4</v>
      </c>
      <c r="K86">
        <v>7.7162940000000003E-3</v>
      </c>
      <c r="L86">
        <v>0.116563086</v>
      </c>
      <c r="M86" t="s">
        <v>49</v>
      </c>
    </row>
    <row r="87" spans="1:14">
      <c r="A87" t="s">
        <v>219</v>
      </c>
      <c r="B87" t="s">
        <v>51</v>
      </c>
      <c r="C87" t="s">
        <v>21</v>
      </c>
      <c r="D87" t="s">
        <v>54</v>
      </c>
      <c r="E87" t="s">
        <v>218</v>
      </c>
      <c r="F87" t="s">
        <v>63</v>
      </c>
      <c r="G87">
        <v>2008</v>
      </c>
      <c r="H87">
        <v>0</v>
      </c>
      <c r="I87">
        <v>18.1246428</v>
      </c>
      <c r="J87">
        <v>3.34555E-4</v>
      </c>
      <c r="K87">
        <v>1.238835157</v>
      </c>
      <c r="L87">
        <v>1.214004592</v>
      </c>
      <c r="M87" t="s">
        <v>49</v>
      </c>
    </row>
    <row r="88" spans="1:14">
      <c r="A88" t="s">
        <v>220</v>
      </c>
      <c r="B88" t="s">
        <v>23</v>
      </c>
      <c r="C88" t="s">
        <v>122</v>
      </c>
      <c r="D88" t="s">
        <v>46</v>
      </c>
      <c r="E88" t="s">
        <v>221</v>
      </c>
      <c r="F88" t="s">
        <v>48</v>
      </c>
      <c r="G88" t="s">
        <v>74</v>
      </c>
      <c r="H88">
        <v>0</v>
      </c>
      <c r="I88" t="s">
        <v>49</v>
      </c>
      <c r="J88" t="s">
        <v>49</v>
      </c>
      <c r="K88" t="s">
        <v>49</v>
      </c>
      <c r="L88">
        <v>0</v>
      </c>
      <c r="M88" t="s">
        <v>49</v>
      </c>
    </row>
    <row r="89" spans="1:14">
      <c r="A89" t="s">
        <v>222</v>
      </c>
      <c r="B89" t="s">
        <v>72</v>
      </c>
      <c r="C89" t="s">
        <v>61</v>
      </c>
      <c r="D89" t="s">
        <v>46</v>
      </c>
      <c r="E89" t="s">
        <v>223</v>
      </c>
      <c r="F89" t="s">
        <v>59</v>
      </c>
      <c r="G89" t="s">
        <v>74</v>
      </c>
      <c r="H89">
        <v>0</v>
      </c>
      <c r="I89" t="s">
        <v>49</v>
      </c>
      <c r="J89" t="s">
        <v>49</v>
      </c>
      <c r="K89" t="s">
        <v>49</v>
      </c>
      <c r="L89">
        <v>0</v>
      </c>
      <c r="M89" t="s">
        <v>49</v>
      </c>
    </row>
    <row r="90" spans="1:14">
      <c r="A90" t="s">
        <v>224</v>
      </c>
      <c r="B90" t="s">
        <v>51</v>
      </c>
      <c r="C90" t="s">
        <v>21</v>
      </c>
      <c r="D90" t="s">
        <v>46</v>
      </c>
      <c r="E90" t="s">
        <v>225</v>
      </c>
      <c r="F90" t="s">
        <v>56</v>
      </c>
      <c r="G90">
        <v>2021</v>
      </c>
      <c r="H90">
        <v>0</v>
      </c>
      <c r="I90" t="s">
        <v>49</v>
      </c>
      <c r="J90" t="s">
        <v>49</v>
      </c>
      <c r="K90" t="s">
        <v>49</v>
      </c>
      <c r="L90">
        <v>0</v>
      </c>
      <c r="M90" t="s">
        <v>49</v>
      </c>
    </row>
    <row r="91" spans="1:14">
      <c r="A91" t="s">
        <v>226</v>
      </c>
      <c r="B91" t="s">
        <v>23</v>
      </c>
      <c r="C91" t="s">
        <v>61</v>
      </c>
      <c r="D91" t="s">
        <v>54</v>
      </c>
      <c r="E91" t="s">
        <v>227</v>
      </c>
      <c r="F91" t="s">
        <v>59</v>
      </c>
      <c r="G91" t="s">
        <v>74</v>
      </c>
      <c r="H91">
        <v>0</v>
      </c>
      <c r="I91" t="s">
        <v>49</v>
      </c>
      <c r="J91" t="s">
        <v>49</v>
      </c>
      <c r="K91" t="s">
        <v>49</v>
      </c>
      <c r="L91">
        <v>0</v>
      </c>
      <c r="M91" t="s">
        <v>49</v>
      </c>
    </row>
    <row r="92" spans="1:14">
      <c r="A92" t="s">
        <v>228</v>
      </c>
      <c r="B92" t="s">
        <v>23</v>
      </c>
      <c r="C92" t="s">
        <v>21</v>
      </c>
      <c r="D92" t="s">
        <v>46</v>
      </c>
      <c r="E92" t="s">
        <v>229</v>
      </c>
      <c r="F92" t="s">
        <v>59</v>
      </c>
      <c r="G92">
        <v>2013</v>
      </c>
      <c r="H92">
        <v>0</v>
      </c>
      <c r="I92">
        <v>53.756999999999998</v>
      </c>
      <c r="J92">
        <v>9.9227899999999999E-4</v>
      </c>
      <c r="K92">
        <v>8.6374290000000003E-3</v>
      </c>
      <c r="L92">
        <v>0.464520504</v>
      </c>
      <c r="M92" t="s">
        <v>49</v>
      </c>
      <c r="N92">
        <v>0</v>
      </c>
    </row>
    <row r="93" spans="1:14">
      <c r="A93" t="s">
        <v>230</v>
      </c>
      <c r="B93" t="s">
        <v>23</v>
      </c>
      <c r="C93" t="s">
        <v>21</v>
      </c>
      <c r="D93" t="s">
        <v>46</v>
      </c>
      <c r="E93" t="s">
        <v>231</v>
      </c>
      <c r="F93" t="s">
        <v>59</v>
      </c>
      <c r="G93">
        <v>2010</v>
      </c>
      <c r="H93">
        <v>0</v>
      </c>
      <c r="I93">
        <v>13.18</v>
      </c>
      <c r="J93">
        <v>2.43284E-4</v>
      </c>
      <c r="K93" t="s">
        <v>49</v>
      </c>
      <c r="L93">
        <v>1.0150587000000001E-2</v>
      </c>
      <c r="M93" t="s">
        <v>133</v>
      </c>
      <c r="N93">
        <v>13.18</v>
      </c>
    </row>
    <row r="94" spans="1:14">
      <c r="A94" t="s">
        <v>232</v>
      </c>
      <c r="B94" t="s">
        <v>23</v>
      </c>
      <c r="C94" t="s">
        <v>61</v>
      </c>
      <c r="D94" t="s">
        <v>54</v>
      </c>
      <c r="E94" t="s">
        <v>233</v>
      </c>
      <c r="F94" t="s">
        <v>63</v>
      </c>
      <c r="G94" t="s">
        <v>74</v>
      </c>
      <c r="H94">
        <v>0</v>
      </c>
      <c r="I94" t="s">
        <v>49</v>
      </c>
      <c r="J94" t="s">
        <v>49</v>
      </c>
      <c r="K94" t="s">
        <v>49</v>
      </c>
      <c r="L94">
        <v>0</v>
      </c>
      <c r="M94" t="s">
        <v>49</v>
      </c>
    </row>
    <row r="95" spans="1:14">
      <c r="A95" t="s">
        <v>234</v>
      </c>
      <c r="B95" t="s">
        <v>23</v>
      </c>
      <c r="C95" t="s">
        <v>21</v>
      </c>
      <c r="D95" t="s">
        <v>54</v>
      </c>
      <c r="E95" t="s">
        <v>235</v>
      </c>
      <c r="F95" t="s">
        <v>63</v>
      </c>
      <c r="G95">
        <v>2021</v>
      </c>
      <c r="H95">
        <v>0</v>
      </c>
      <c r="I95">
        <v>192.42620099999999</v>
      </c>
      <c r="J95">
        <v>3.5519169999999999E-3</v>
      </c>
      <c r="K95" t="s">
        <v>49</v>
      </c>
      <c r="L95">
        <v>0</v>
      </c>
      <c r="M95" t="s">
        <v>236</v>
      </c>
      <c r="N95">
        <v>134.11523099999999</v>
      </c>
    </row>
    <row r="96" spans="1:14">
      <c r="A96" t="s">
        <v>236</v>
      </c>
      <c r="B96" t="s">
        <v>51</v>
      </c>
      <c r="C96" t="s">
        <v>21</v>
      </c>
      <c r="D96" t="s">
        <v>54</v>
      </c>
      <c r="E96" t="s">
        <v>235</v>
      </c>
      <c r="F96" t="s">
        <v>63</v>
      </c>
      <c r="G96">
        <v>2013</v>
      </c>
      <c r="H96">
        <v>0</v>
      </c>
      <c r="I96">
        <v>134.11523099999999</v>
      </c>
      <c r="J96">
        <v>2.4755789999999999E-3</v>
      </c>
      <c r="K96">
        <v>0.94772000000000001</v>
      </c>
      <c r="L96">
        <v>0.85218852</v>
      </c>
      <c r="M96" t="s">
        <v>234</v>
      </c>
      <c r="N96">
        <v>134.11523099999999</v>
      </c>
    </row>
    <row r="97" spans="1:14">
      <c r="A97" t="s">
        <v>237</v>
      </c>
      <c r="B97" t="s">
        <v>23</v>
      </c>
      <c r="C97" t="s">
        <v>61</v>
      </c>
      <c r="D97" t="s">
        <v>54</v>
      </c>
      <c r="E97" t="s">
        <v>238</v>
      </c>
      <c r="F97" t="s">
        <v>63</v>
      </c>
      <c r="G97" t="s">
        <v>74</v>
      </c>
      <c r="H97">
        <v>0</v>
      </c>
      <c r="I97" t="s">
        <v>49</v>
      </c>
      <c r="J97" t="s">
        <v>49</v>
      </c>
      <c r="K97" t="s">
        <v>49</v>
      </c>
      <c r="L97">
        <v>0</v>
      </c>
      <c r="M97" t="s">
        <v>49</v>
      </c>
    </row>
    <row r="98" spans="1:14">
      <c r="A98" t="s">
        <v>239</v>
      </c>
      <c r="B98" t="s">
        <v>51</v>
      </c>
      <c r="C98" t="s">
        <v>21</v>
      </c>
      <c r="D98" t="s">
        <v>54</v>
      </c>
      <c r="E98" t="s">
        <v>238</v>
      </c>
      <c r="F98" t="s">
        <v>63</v>
      </c>
      <c r="G98">
        <v>2011</v>
      </c>
      <c r="H98">
        <v>0</v>
      </c>
      <c r="I98">
        <v>221.58319</v>
      </c>
      <c r="J98">
        <v>4.0901139999999997E-3</v>
      </c>
      <c r="K98">
        <v>3.0847584000000001E-2</v>
      </c>
      <c r="L98">
        <v>4.7692308000000003E-2</v>
      </c>
      <c r="M98" t="s">
        <v>49</v>
      </c>
    </row>
    <row r="99" spans="1:14">
      <c r="A99" t="s">
        <v>240</v>
      </c>
      <c r="B99" t="s">
        <v>51</v>
      </c>
      <c r="C99" t="s">
        <v>61</v>
      </c>
      <c r="D99" t="s">
        <v>54</v>
      </c>
      <c r="E99" t="s">
        <v>241</v>
      </c>
      <c r="F99" t="s">
        <v>56</v>
      </c>
      <c r="G99" t="s">
        <v>74</v>
      </c>
      <c r="H99">
        <v>0</v>
      </c>
      <c r="I99" t="s">
        <v>49</v>
      </c>
      <c r="J99" t="s">
        <v>49</v>
      </c>
      <c r="K99" t="s">
        <v>49</v>
      </c>
      <c r="L99">
        <v>0</v>
      </c>
      <c r="M99" t="s">
        <v>49</v>
      </c>
      <c r="N99" t="s">
        <v>49</v>
      </c>
    </row>
    <row r="100" spans="1:14">
      <c r="A100" t="s">
        <v>242</v>
      </c>
      <c r="B100" t="s">
        <v>23</v>
      </c>
      <c r="C100" t="s">
        <v>61</v>
      </c>
      <c r="D100" t="s">
        <v>54</v>
      </c>
      <c r="E100" t="s">
        <v>243</v>
      </c>
      <c r="F100" t="s">
        <v>59</v>
      </c>
      <c r="G100" t="s">
        <v>74</v>
      </c>
      <c r="H100">
        <v>0</v>
      </c>
      <c r="I100" t="s">
        <v>49</v>
      </c>
      <c r="J100" t="s">
        <v>49</v>
      </c>
      <c r="K100" t="s">
        <v>49</v>
      </c>
      <c r="L100">
        <v>0</v>
      </c>
      <c r="M100" t="s">
        <v>49</v>
      </c>
    </row>
    <row r="101" spans="1:14">
      <c r="A101" t="s">
        <v>244</v>
      </c>
      <c r="B101" t="s">
        <v>23</v>
      </c>
      <c r="C101" t="s">
        <v>52</v>
      </c>
      <c r="D101" t="s">
        <v>46</v>
      </c>
      <c r="E101" t="s">
        <v>245</v>
      </c>
      <c r="F101" t="s">
        <v>48</v>
      </c>
      <c r="G101">
        <v>2020</v>
      </c>
      <c r="H101">
        <v>2021</v>
      </c>
      <c r="I101">
        <v>0</v>
      </c>
      <c r="J101" t="s">
        <v>49</v>
      </c>
      <c r="K101" t="s">
        <v>49</v>
      </c>
      <c r="L101">
        <v>0</v>
      </c>
      <c r="M101" t="s">
        <v>49</v>
      </c>
    </row>
    <row r="102" spans="1:14">
      <c r="A102" t="s">
        <v>246</v>
      </c>
      <c r="B102" t="s">
        <v>23</v>
      </c>
      <c r="C102" t="s">
        <v>122</v>
      </c>
      <c r="D102" t="s">
        <v>46</v>
      </c>
      <c r="E102" t="s">
        <v>247</v>
      </c>
      <c r="F102" t="s">
        <v>48</v>
      </c>
      <c r="G102" t="s">
        <v>74</v>
      </c>
      <c r="H102">
        <v>0</v>
      </c>
      <c r="I102">
        <v>65.861000000000004</v>
      </c>
      <c r="J102" t="s">
        <v>49</v>
      </c>
      <c r="K102" t="s">
        <v>49</v>
      </c>
      <c r="L102">
        <v>0</v>
      </c>
      <c r="M102" t="s">
        <v>49</v>
      </c>
    </row>
    <row r="103" spans="1:14">
      <c r="A103" t="s">
        <v>248</v>
      </c>
      <c r="B103" t="s">
        <v>51</v>
      </c>
      <c r="C103" t="s">
        <v>21</v>
      </c>
      <c r="D103" t="s">
        <v>46</v>
      </c>
      <c r="E103" t="s">
        <v>249</v>
      </c>
      <c r="F103" t="s">
        <v>56</v>
      </c>
      <c r="G103">
        <v>2017</v>
      </c>
      <c r="H103">
        <v>0</v>
      </c>
      <c r="I103" t="s">
        <v>49</v>
      </c>
      <c r="J103" t="s">
        <v>49</v>
      </c>
      <c r="K103" t="s">
        <v>49</v>
      </c>
      <c r="L103">
        <v>0</v>
      </c>
      <c r="M103" t="s">
        <v>49</v>
      </c>
    </row>
  </sheetData>
  <autoFilter ref="A1:N103" xr:uid="{9DCEE39D-02FA-4493-85C6-08D883019BF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5C5B-2791-4E2F-BEAB-C619EB3EBA27}">
  <dimension ref="A1:P31"/>
  <sheetViews>
    <sheetView workbookViewId="0">
      <selection activeCell="E9" sqref="E9"/>
    </sheetView>
  </sheetViews>
  <sheetFormatPr defaultRowHeight="15"/>
  <cols>
    <col min="14" max="14" width="9.140625" style="17"/>
  </cols>
  <sheetData>
    <row r="1" spans="1:16">
      <c r="A1" t="s">
        <v>32</v>
      </c>
      <c r="B1" t="s">
        <v>33</v>
      </c>
      <c r="C1" t="s">
        <v>34</v>
      </c>
      <c r="D1" t="s">
        <v>35</v>
      </c>
      <c r="E1" t="s">
        <v>36</v>
      </c>
      <c r="F1" t="s">
        <v>37</v>
      </c>
      <c r="G1" t="s">
        <v>38</v>
      </c>
      <c r="H1" s="18" t="s">
        <v>250</v>
      </c>
      <c r="I1" s="18" t="s">
        <v>251</v>
      </c>
      <c r="J1" t="s">
        <v>39</v>
      </c>
      <c r="K1" t="s">
        <v>40</v>
      </c>
      <c r="L1" t="s">
        <v>41</v>
      </c>
      <c r="M1" t="s">
        <v>42</v>
      </c>
      <c r="N1" s="17" t="s">
        <v>26</v>
      </c>
      <c r="O1" t="s">
        <v>43</v>
      </c>
      <c r="P1" t="s">
        <v>44</v>
      </c>
    </row>
    <row r="2" spans="1:16">
      <c r="A2" t="s">
        <v>45</v>
      </c>
      <c r="B2" t="s">
        <v>23</v>
      </c>
      <c r="C2" t="s">
        <v>21</v>
      </c>
      <c r="D2" t="s">
        <v>46</v>
      </c>
      <c r="E2" t="s">
        <v>47</v>
      </c>
      <c r="F2" t="s">
        <v>48</v>
      </c>
      <c r="G2">
        <v>2007</v>
      </c>
      <c r="I2" t="s">
        <v>80</v>
      </c>
      <c r="J2">
        <v>0</v>
      </c>
      <c r="K2">
        <v>153.87512000000001</v>
      </c>
      <c r="L2">
        <v>2.840319E-3</v>
      </c>
      <c r="M2">
        <v>0.34122562699999998</v>
      </c>
      <c r="N2" s="17">
        <v>2.7833718109999999</v>
      </c>
      <c r="O2" t="s">
        <v>49</v>
      </c>
    </row>
    <row r="3" spans="1:16">
      <c r="A3" t="s">
        <v>64</v>
      </c>
      <c r="B3" t="s">
        <v>23</v>
      </c>
      <c r="C3" t="s">
        <v>21</v>
      </c>
      <c r="D3" t="s">
        <v>46</v>
      </c>
      <c r="E3" t="s">
        <v>65</v>
      </c>
      <c r="F3" t="s">
        <v>48</v>
      </c>
      <c r="G3">
        <v>2016</v>
      </c>
      <c r="I3" t="s">
        <v>80</v>
      </c>
      <c r="J3">
        <v>0</v>
      </c>
      <c r="K3">
        <v>0</v>
      </c>
      <c r="L3">
        <v>0</v>
      </c>
      <c r="M3" t="s">
        <v>49</v>
      </c>
      <c r="N3" s="17">
        <v>0</v>
      </c>
      <c r="O3" t="s">
        <v>66</v>
      </c>
      <c r="P3">
        <v>0</v>
      </c>
    </row>
    <row r="4" spans="1:16">
      <c r="A4" t="s">
        <v>69</v>
      </c>
      <c r="B4" t="s">
        <v>23</v>
      </c>
      <c r="C4" t="s">
        <v>21</v>
      </c>
      <c r="D4" t="s">
        <v>46</v>
      </c>
      <c r="E4" t="s">
        <v>70</v>
      </c>
      <c r="F4" t="s">
        <v>59</v>
      </c>
      <c r="G4">
        <v>2013</v>
      </c>
      <c r="I4" t="s">
        <v>88</v>
      </c>
      <c r="J4">
        <v>0</v>
      </c>
      <c r="K4">
        <v>69.65343</v>
      </c>
      <c r="L4">
        <v>1.2857039999999999E-3</v>
      </c>
      <c r="M4">
        <v>0</v>
      </c>
      <c r="N4" s="17">
        <v>0.61021102599999999</v>
      </c>
      <c r="O4" t="s">
        <v>49</v>
      </c>
      <c r="P4">
        <v>0</v>
      </c>
    </row>
    <row r="5" spans="1:16">
      <c r="A5" t="s">
        <v>77</v>
      </c>
      <c r="B5" t="s">
        <v>23</v>
      </c>
      <c r="C5" t="s">
        <v>21</v>
      </c>
      <c r="D5" t="s">
        <v>46</v>
      </c>
      <c r="E5" t="s">
        <v>78</v>
      </c>
      <c r="F5" t="s">
        <v>48</v>
      </c>
      <c r="G5">
        <v>2012</v>
      </c>
      <c r="I5" t="s">
        <v>252</v>
      </c>
      <c r="J5">
        <v>0</v>
      </c>
      <c r="K5">
        <v>352.64</v>
      </c>
      <c r="L5">
        <v>6.509239E-3</v>
      </c>
      <c r="M5">
        <v>1.6983155860000001</v>
      </c>
      <c r="N5" s="17">
        <v>5.1132600000000004</v>
      </c>
      <c r="O5" t="s">
        <v>49</v>
      </c>
    </row>
    <row r="6" spans="1:16">
      <c r="A6" t="s">
        <v>79</v>
      </c>
      <c r="B6" t="s">
        <v>23</v>
      </c>
      <c r="C6" t="s">
        <v>21</v>
      </c>
      <c r="D6" t="s">
        <v>54</v>
      </c>
      <c r="E6" t="s">
        <v>80</v>
      </c>
      <c r="F6" t="s">
        <v>48</v>
      </c>
      <c r="G6">
        <v>2019</v>
      </c>
      <c r="J6">
        <v>0</v>
      </c>
      <c r="K6">
        <v>73.523610000000005</v>
      </c>
      <c r="L6">
        <v>1.3571430000000001E-3</v>
      </c>
      <c r="M6">
        <v>0.203541584</v>
      </c>
      <c r="N6" s="19">
        <v>0</v>
      </c>
      <c r="O6" t="s">
        <v>49</v>
      </c>
    </row>
    <row r="7" spans="1:16">
      <c r="A7" t="s">
        <v>87</v>
      </c>
      <c r="B7" t="s">
        <v>23</v>
      </c>
      <c r="C7" t="s">
        <v>21</v>
      </c>
      <c r="D7" t="s">
        <v>54</v>
      </c>
      <c r="E7" t="s">
        <v>88</v>
      </c>
      <c r="F7" t="s">
        <v>59</v>
      </c>
      <c r="G7">
        <v>2021</v>
      </c>
      <c r="J7">
        <v>0</v>
      </c>
      <c r="K7">
        <v>3996.904164</v>
      </c>
      <c r="L7">
        <v>7.3777235999999996E-2</v>
      </c>
      <c r="M7" t="s">
        <v>49</v>
      </c>
      <c r="N7" s="19">
        <v>0</v>
      </c>
      <c r="O7" t="s">
        <v>49</v>
      </c>
      <c r="P7">
        <v>0</v>
      </c>
    </row>
    <row r="8" spans="1:16">
      <c r="A8" t="s">
        <v>89</v>
      </c>
      <c r="B8" t="s">
        <v>23</v>
      </c>
      <c r="C8" t="s">
        <v>21</v>
      </c>
      <c r="D8" t="s">
        <v>46</v>
      </c>
      <c r="E8" t="s">
        <v>90</v>
      </c>
      <c r="F8" t="s">
        <v>59</v>
      </c>
      <c r="G8">
        <v>2014</v>
      </c>
      <c r="I8" t="s">
        <v>88</v>
      </c>
      <c r="J8">
        <v>0</v>
      </c>
      <c r="K8">
        <v>21.20448</v>
      </c>
      <c r="L8">
        <v>3.91405E-4</v>
      </c>
      <c r="M8">
        <v>0</v>
      </c>
      <c r="N8" s="17">
        <v>0.53053872099999999</v>
      </c>
      <c r="O8" t="s">
        <v>49</v>
      </c>
      <c r="P8">
        <v>0</v>
      </c>
    </row>
    <row r="9" spans="1:16">
      <c r="A9" t="s">
        <v>99</v>
      </c>
      <c r="B9" t="s">
        <v>23</v>
      </c>
      <c r="C9" t="s">
        <v>21</v>
      </c>
      <c r="D9" t="s">
        <v>100</v>
      </c>
      <c r="E9" t="s">
        <v>101</v>
      </c>
      <c r="F9" t="s">
        <v>63</v>
      </c>
      <c r="G9">
        <v>2005</v>
      </c>
      <c r="J9">
        <v>0</v>
      </c>
      <c r="K9">
        <v>1725.7734800000001</v>
      </c>
      <c r="L9">
        <v>3.1855354000000002E-2</v>
      </c>
      <c r="M9">
        <v>22.547621599999999</v>
      </c>
      <c r="N9" s="17">
        <v>33.662329700000001</v>
      </c>
      <c r="O9" t="s">
        <v>102</v>
      </c>
      <c r="P9">
        <v>77.088741999999996</v>
      </c>
    </row>
    <row r="10" spans="1:16">
      <c r="A10" t="s">
        <v>109</v>
      </c>
      <c r="B10" t="s">
        <v>23</v>
      </c>
      <c r="C10" t="s">
        <v>21</v>
      </c>
      <c r="D10" t="s">
        <v>46</v>
      </c>
      <c r="E10" t="s">
        <v>110</v>
      </c>
      <c r="F10" t="s">
        <v>59</v>
      </c>
      <c r="G10">
        <v>2016</v>
      </c>
      <c r="I10" t="s">
        <v>88</v>
      </c>
      <c r="J10">
        <v>0</v>
      </c>
      <c r="K10">
        <v>76.007999999999996</v>
      </c>
      <c r="L10">
        <v>1.4030010000000001E-3</v>
      </c>
      <c r="M10">
        <v>0</v>
      </c>
      <c r="N10" s="17">
        <v>0.25619009599999998</v>
      </c>
      <c r="O10" t="s">
        <v>49</v>
      </c>
      <c r="P10">
        <v>0</v>
      </c>
    </row>
    <row r="11" spans="1:16">
      <c r="A11" t="s">
        <v>111</v>
      </c>
      <c r="B11" t="s">
        <v>23</v>
      </c>
      <c r="C11" t="s">
        <v>21</v>
      </c>
      <c r="D11" t="s">
        <v>54</v>
      </c>
      <c r="E11" t="s">
        <v>112</v>
      </c>
      <c r="F11" t="s">
        <v>63</v>
      </c>
      <c r="G11">
        <v>2021</v>
      </c>
      <c r="H11" t="s">
        <v>253</v>
      </c>
      <c r="J11">
        <v>0</v>
      </c>
      <c r="K11">
        <v>398.62040000000002</v>
      </c>
      <c r="L11">
        <v>7.3579730000000003E-3</v>
      </c>
      <c r="M11" t="s">
        <v>49</v>
      </c>
      <c r="N11" s="19">
        <v>0</v>
      </c>
      <c r="O11" t="s">
        <v>49</v>
      </c>
    </row>
    <row r="12" spans="1:16">
      <c r="A12" t="s">
        <v>113</v>
      </c>
      <c r="B12" t="s">
        <v>23</v>
      </c>
      <c r="C12" t="s">
        <v>21</v>
      </c>
      <c r="D12" t="s">
        <v>46</v>
      </c>
      <c r="E12" t="s">
        <v>114</v>
      </c>
      <c r="F12" t="s">
        <v>59</v>
      </c>
      <c r="G12">
        <v>2013</v>
      </c>
      <c r="I12" t="s">
        <v>88</v>
      </c>
      <c r="J12">
        <v>0</v>
      </c>
      <c r="K12">
        <v>163.30875</v>
      </c>
      <c r="L12">
        <v>3.0144500000000001E-3</v>
      </c>
      <c r="M12">
        <v>1.7165290000000001E-3</v>
      </c>
      <c r="N12" s="17">
        <v>1.9211090040000001</v>
      </c>
      <c r="O12" t="s">
        <v>49</v>
      </c>
      <c r="P12">
        <v>0</v>
      </c>
    </row>
    <row r="13" spans="1:16">
      <c r="A13" t="s">
        <v>117</v>
      </c>
      <c r="B13" t="s">
        <v>23</v>
      </c>
      <c r="C13" t="s">
        <v>21</v>
      </c>
      <c r="D13" t="s">
        <v>46</v>
      </c>
      <c r="E13" t="s">
        <v>118</v>
      </c>
      <c r="F13" t="s">
        <v>59</v>
      </c>
      <c r="G13">
        <v>2014</v>
      </c>
      <c r="I13" t="s">
        <v>88</v>
      </c>
      <c r="J13">
        <v>0</v>
      </c>
      <c r="K13">
        <v>138.37428</v>
      </c>
      <c r="L13">
        <v>2.554195E-3</v>
      </c>
      <c r="M13">
        <v>7.5067720000000001E-3</v>
      </c>
      <c r="N13" s="17">
        <v>0.91314033100000003</v>
      </c>
      <c r="O13" t="s">
        <v>49</v>
      </c>
      <c r="P13">
        <v>0</v>
      </c>
    </row>
    <row r="14" spans="1:16">
      <c r="A14" t="s">
        <v>135</v>
      </c>
      <c r="B14" t="s">
        <v>23</v>
      </c>
      <c r="C14" t="s">
        <v>21</v>
      </c>
      <c r="D14" t="s">
        <v>54</v>
      </c>
      <c r="E14" t="s">
        <v>136</v>
      </c>
      <c r="F14" t="s">
        <v>63</v>
      </c>
      <c r="G14">
        <v>2013</v>
      </c>
      <c r="J14">
        <v>0</v>
      </c>
      <c r="K14">
        <v>156.52128999999999</v>
      </c>
      <c r="L14">
        <v>2.8891630000000001E-3</v>
      </c>
      <c r="M14">
        <v>0</v>
      </c>
      <c r="N14" s="17">
        <v>0.18021711400000001</v>
      </c>
      <c r="O14" t="s">
        <v>49</v>
      </c>
    </row>
    <row r="15" spans="1:16">
      <c r="A15" t="s">
        <v>137</v>
      </c>
      <c r="B15" t="s">
        <v>23</v>
      </c>
      <c r="C15" t="s">
        <v>21</v>
      </c>
      <c r="D15" t="s">
        <v>54</v>
      </c>
      <c r="E15" t="s">
        <v>138</v>
      </c>
      <c r="F15" t="s">
        <v>59</v>
      </c>
      <c r="G15">
        <v>2015</v>
      </c>
      <c r="J15">
        <v>0</v>
      </c>
      <c r="K15">
        <v>513.41954999999996</v>
      </c>
      <c r="L15">
        <v>9.4770040000000007E-3</v>
      </c>
      <c r="M15">
        <v>0.21923008999999999</v>
      </c>
      <c r="N15" s="17">
        <v>17.967224399999999</v>
      </c>
      <c r="O15" t="s">
        <v>49</v>
      </c>
    </row>
    <row r="16" spans="1:16">
      <c r="A16" t="s">
        <v>150</v>
      </c>
      <c r="B16" t="s">
        <v>23</v>
      </c>
      <c r="C16" t="s">
        <v>21</v>
      </c>
      <c r="D16" t="s">
        <v>46</v>
      </c>
      <c r="E16" t="s">
        <v>151</v>
      </c>
      <c r="F16" t="s">
        <v>48</v>
      </c>
      <c r="G16">
        <v>2018</v>
      </c>
      <c r="I16" t="s">
        <v>252</v>
      </c>
      <c r="J16">
        <v>0</v>
      </c>
      <c r="K16">
        <v>11.8849</v>
      </c>
      <c r="L16">
        <v>2.1937899999999999E-4</v>
      </c>
      <c r="M16">
        <v>1.5779999999999999E-2</v>
      </c>
      <c r="N16" s="17">
        <v>6.9687819999999998E-2</v>
      </c>
      <c r="O16" t="s">
        <v>151</v>
      </c>
      <c r="P16">
        <v>11.8849</v>
      </c>
    </row>
    <row r="17" spans="1:16">
      <c r="A17" t="s">
        <v>154</v>
      </c>
      <c r="B17" t="s">
        <v>23</v>
      </c>
      <c r="C17" t="s">
        <v>21</v>
      </c>
      <c r="D17" t="s">
        <v>54</v>
      </c>
      <c r="E17" t="s">
        <v>153</v>
      </c>
      <c r="F17" t="s">
        <v>56</v>
      </c>
      <c r="G17">
        <v>2020</v>
      </c>
      <c r="J17">
        <v>0</v>
      </c>
      <c r="K17">
        <v>328.71800000000002</v>
      </c>
      <c r="L17">
        <v>6.067673E-3</v>
      </c>
      <c r="M17" t="s">
        <v>49</v>
      </c>
      <c r="N17" s="19">
        <v>0</v>
      </c>
      <c r="O17" t="s">
        <v>49</v>
      </c>
    </row>
    <row r="18" spans="1:16">
      <c r="A18" t="s">
        <v>159</v>
      </c>
      <c r="B18" t="s">
        <v>23</v>
      </c>
      <c r="C18" t="s">
        <v>21</v>
      </c>
      <c r="D18" t="s">
        <v>46</v>
      </c>
      <c r="E18" t="s">
        <v>160</v>
      </c>
      <c r="F18" t="s">
        <v>48</v>
      </c>
      <c r="G18">
        <v>2021</v>
      </c>
      <c r="I18" t="s">
        <v>80</v>
      </c>
      <c r="J18">
        <v>0</v>
      </c>
      <c r="K18" t="s">
        <v>49</v>
      </c>
      <c r="L18" t="s">
        <v>49</v>
      </c>
      <c r="M18" t="s">
        <v>49</v>
      </c>
      <c r="N18" s="17">
        <v>0</v>
      </c>
      <c r="O18" t="s">
        <v>49</v>
      </c>
    </row>
    <row r="19" spans="1:16">
      <c r="A19" t="s">
        <v>162</v>
      </c>
      <c r="B19" t="s">
        <v>23</v>
      </c>
      <c r="C19" t="s">
        <v>21</v>
      </c>
      <c r="D19" t="s">
        <v>54</v>
      </c>
      <c r="E19" t="s">
        <v>163</v>
      </c>
      <c r="F19" t="s">
        <v>59</v>
      </c>
      <c r="G19">
        <v>2008</v>
      </c>
      <c r="J19">
        <v>0</v>
      </c>
      <c r="K19">
        <v>45.253830000000001</v>
      </c>
      <c r="L19">
        <v>8.35322E-4</v>
      </c>
      <c r="M19">
        <v>0</v>
      </c>
      <c r="N19" s="17">
        <v>0.48083959100000001</v>
      </c>
      <c r="O19" t="s">
        <v>49</v>
      </c>
    </row>
    <row r="20" spans="1:16">
      <c r="A20" t="s">
        <v>164</v>
      </c>
      <c r="B20" t="s">
        <v>23</v>
      </c>
      <c r="C20" t="s">
        <v>21</v>
      </c>
      <c r="D20" t="s">
        <v>46</v>
      </c>
      <c r="E20" t="s">
        <v>165</v>
      </c>
      <c r="F20" t="s">
        <v>48</v>
      </c>
      <c r="G20">
        <v>2019</v>
      </c>
      <c r="I20" t="s">
        <v>80</v>
      </c>
      <c r="J20">
        <v>0</v>
      </c>
      <c r="K20">
        <v>4.5876700000000001</v>
      </c>
      <c r="L20" s="15">
        <v>8.4699999999999999E-5</v>
      </c>
      <c r="M20">
        <v>0</v>
      </c>
      <c r="N20" s="17">
        <v>0</v>
      </c>
      <c r="O20" t="s">
        <v>49</v>
      </c>
    </row>
    <row r="21" spans="1:16">
      <c r="A21" t="s">
        <v>171</v>
      </c>
      <c r="B21" t="s">
        <v>23</v>
      </c>
      <c r="C21" t="s">
        <v>21</v>
      </c>
      <c r="D21" t="s">
        <v>46</v>
      </c>
      <c r="E21" t="s">
        <v>172</v>
      </c>
      <c r="F21" t="s">
        <v>48</v>
      </c>
      <c r="G21">
        <v>2019</v>
      </c>
      <c r="I21" t="s">
        <v>80</v>
      </c>
      <c r="J21">
        <v>0</v>
      </c>
      <c r="K21">
        <v>13.244</v>
      </c>
      <c r="L21">
        <v>2.4446599999999999E-4</v>
      </c>
      <c r="M21">
        <v>2.2839634000000001E-2</v>
      </c>
      <c r="N21" s="17">
        <v>0</v>
      </c>
      <c r="O21" t="s">
        <v>49</v>
      </c>
    </row>
    <row r="22" spans="1:16">
      <c r="A22" t="s">
        <v>189</v>
      </c>
      <c r="B22" t="s">
        <v>23</v>
      </c>
      <c r="C22" t="s">
        <v>21</v>
      </c>
      <c r="D22" t="s">
        <v>46</v>
      </c>
      <c r="E22" t="s">
        <v>190</v>
      </c>
      <c r="F22" t="s">
        <v>48</v>
      </c>
      <c r="G22">
        <v>2013</v>
      </c>
      <c r="I22" t="s">
        <v>80</v>
      </c>
      <c r="J22">
        <v>0</v>
      </c>
      <c r="K22">
        <v>60.901620000000001</v>
      </c>
      <c r="L22">
        <v>1.1241580000000001E-3</v>
      </c>
      <c r="M22">
        <v>0.54906486300000001</v>
      </c>
      <c r="N22" s="17">
        <v>0.83752199999999999</v>
      </c>
      <c r="O22" t="s">
        <v>49</v>
      </c>
    </row>
    <row r="23" spans="1:16">
      <c r="A23" t="s">
        <v>151</v>
      </c>
      <c r="B23" t="s">
        <v>23</v>
      </c>
      <c r="C23" t="s">
        <v>21</v>
      </c>
      <c r="D23" t="s">
        <v>46</v>
      </c>
      <c r="E23" t="s">
        <v>151</v>
      </c>
      <c r="F23" t="s">
        <v>48</v>
      </c>
      <c r="G23">
        <v>2009</v>
      </c>
      <c r="I23" t="s">
        <v>252</v>
      </c>
      <c r="J23">
        <v>0</v>
      </c>
      <c r="K23">
        <v>160.263024</v>
      </c>
      <c r="L23">
        <v>2.9582300000000001E-3</v>
      </c>
      <c r="M23">
        <v>0.4163</v>
      </c>
      <c r="N23" s="17">
        <v>0.44836199999999998</v>
      </c>
      <c r="O23" t="s">
        <v>150</v>
      </c>
      <c r="P23">
        <v>14.92863028</v>
      </c>
    </row>
    <row r="24" spans="1:16">
      <c r="A24" t="s">
        <v>191</v>
      </c>
      <c r="B24" t="s">
        <v>23</v>
      </c>
      <c r="C24" t="s">
        <v>21</v>
      </c>
      <c r="D24" t="s">
        <v>46</v>
      </c>
      <c r="E24" t="s">
        <v>192</v>
      </c>
      <c r="F24" t="s">
        <v>59</v>
      </c>
      <c r="G24">
        <v>2011</v>
      </c>
      <c r="I24" t="s">
        <v>132</v>
      </c>
      <c r="J24">
        <v>0</v>
      </c>
      <c r="K24">
        <v>7.44</v>
      </c>
      <c r="L24">
        <v>1.3733199999999999E-4</v>
      </c>
      <c r="M24" t="s">
        <v>49</v>
      </c>
      <c r="N24" s="17">
        <v>6.587145E-3</v>
      </c>
      <c r="O24" t="s">
        <v>133</v>
      </c>
      <c r="P24">
        <v>7.44</v>
      </c>
    </row>
    <row r="25" spans="1:16">
      <c r="A25" t="s">
        <v>195</v>
      </c>
      <c r="B25" t="s">
        <v>23</v>
      </c>
      <c r="C25" t="s">
        <v>21</v>
      </c>
      <c r="D25" t="s">
        <v>46</v>
      </c>
      <c r="E25" t="s">
        <v>196</v>
      </c>
      <c r="F25" t="s">
        <v>48</v>
      </c>
      <c r="G25">
        <v>2019</v>
      </c>
      <c r="I25" t="s">
        <v>80</v>
      </c>
      <c r="J25">
        <v>0</v>
      </c>
      <c r="K25">
        <v>8.6523800000000008</v>
      </c>
      <c r="L25">
        <v>1.5971099999999999E-4</v>
      </c>
      <c r="M25">
        <v>0</v>
      </c>
      <c r="N25" s="17">
        <v>0</v>
      </c>
      <c r="O25" t="s">
        <v>49</v>
      </c>
    </row>
    <row r="26" spans="1:16">
      <c r="A26" t="s">
        <v>201</v>
      </c>
      <c r="B26" t="s">
        <v>23</v>
      </c>
      <c r="C26" t="s">
        <v>21</v>
      </c>
      <c r="D26" t="s">
        <v>46</v>
      </c>
      <c r="E26" t="s">
        <v>202</v>
      </c>
      <c r="F26" t="s">
        <v>59</v>
      </c>
      <c r="G26">
        <v>2013</v>
      </c>
      <c r="I26" t="s">
        <v>88</v>
      </c>
      <c r="J26">
        <v>0</v>
      </c>
      <c r="K26">
        <v>104.19499999999999</v>
      </c>
      <c r="L26">
        <v>1.923293E-3</v>
      </c>
      <c r="M26">
        <v>1.2849621E-2</v>
      </c>
      <c r="N26" s="17">
        <v>0.80088683999999999</v>
      </c>
      <c r="O26" t="s">
        <v>49</v>
      </c>
      <c r="P26">
        <v>0</v>
      </c>
    </row>
    <row r="27" spans="1:16">
      <c r="A27" t="s">
        <v>205</v>
      </c>
      <c r="B27" t="s">
        <v>23</v>
      </c>
      <c r="C27" t="s">
        <v>21</v>
      </c>
      <c r="D27" t="s">
        <v>46</v>
      </c>
      <c r="E27" t="s">
        <v>206</v>
      </c>
      <c r="F27" t="s">
        <v>59</v>
      </c>
      <c r="G27">
        <v>2013</v>
      </c>
      <c r="I27" t="s">
        <v>88</v>
      </c>
      <c r="J27">
        <v>0</v>
      </c>
      <c r="K27">
        <v>24.38409</v>
      </c>
      <c r="L27">
        <v>4.5009599999999998E-4</v>
      </c>
      <c r="M27">
        <v>4.0478399999999999E-4</v>
      </c>
      <c r="N27" s="17">
        <v>7.4993739000000004E-2</v>
      </c>
      <c r="O27" t="s">
        <v>49</v>
      </c>
      <c r="P27">
        <v>0</v>
      </c>
    </row>
    <row r="28" spans="1:16">
      <c r="A28" t="s">
        <v>217</v>
      </c>
      <c r="B28" t="s">
        <v>23</v>
      </c>
      <c r="C28" t="s">
        <v>21</v>
      </c>
      <c r="D28" t="s">
        <v>54</v>
      </c>
      <c r="E28" t="s">
        <v>218</v>
      </c>
      <c r="F28" t="s">
        <v>63</v>
      </c>
      <c r="G28">
        <v>2008</v>
      </c>
      <c r="J28">
        <v>0</v>
      </c>
      <c r="K28">
        <v>6.0415476000000004</v>
      </c>
      <c r="L28">
        <v>1.11518E-4</v>
      </c>
      <c r="M28">
        <v>7.7162940000000003E-3</v>
      </c>
      <c r="N28" s="17">
        <v>0.116563086</v>
      </c>
      <c r="O28" t="s">
        <v>49</v>
      </c>
    </row>
    <row r="29" spans="1:16">
      <c r="A29" t="s">
        <v>228</v>
      </c>
      <c r="B29" t="s">
        <v>23</v>
      </c>
      <c r="C29" t="s">
        <v>21</v>
      </c>
      <c r="D29" t="s">
        <v>46</v>
      </c>
      <c r="E29" t="s">
        <v>229</v>
      </c>
      <c r="F29" t="s">
        <v>59</v>
      </c>
      <c r="G29">
        <v>2013</v>
      </c>
      <c r="I29" t="s">
        <v>88</v>
      </c>
      <c r="J29">
        <v>0</v>
      </c>
      <c r="K29">
        <v>53.756999999999998</v>
      </c>
      <c r="L29">
        <v>9.9227899999999999E-4</v>
      </c>
      <c r="M29">
        <v>8.6374290000000003E-3</v>
      </c>
      <c r="N29" s="17">
        <v>0.464520504</v>
      </c>
      <c r="O29" t="s">
        <v>49</v>
      </c>
      <c r="P29">
        <v>0</v>
      </c>
    </row>
    <row r="30" spans="1:16">
      <c r="A30" t="s">
        <v>230</v>
      </c>
      <c r="B30" t="s">
        <v>23</v>
      </c>
      <c r="C30" t="s">
        <v>21</v>
      </c>
      <c r="D30" t="s">
        <v>46</v>
      </c>
      <c r="E30" t="s">
        <v>231</v>
      </c>
      <c r="F30" t="s">
        <v>59</v>
      </c>
      <c r="G30">
        <v>2010</v>
      </c>
      <c r="I30" t="s">
        <v>132</v>
      </c>
      <c r="J30">
        <v>0</v>
      </c>
      <c r="K30">
        <v>13.18</v>
      </c>
      <c r="L30">
        <v>2.43284E-4</v>
      </c>
      <c r="M30" t="s">
        <v>49</v>
      </c>
      <c r="N30" s="17">
        <v>1.0150587000000001E-2</v>
      </c>
      <c r="O30" t="s">
        <v>133</v>
      </c>
      <c r="P30">
        <v>13.18</v>
      </c>
    </row>
    <row r="31" spans="1:16">
      <c r="A31" t="s">
        <v>234</v>
      </c>
      <c r="B31" t="s">
        <v>23</v>
      </c>
      <c r="C31" t="s">
        <v>21</v>
      </c>
      <c r="D31" t="s">
        <v>54</v>
      </c>
      <c r="E31" t="s">
        <v>235</v>
      </c>
      <c r="F31" t="s">
        <v>63</v>
      </c>
      <c r="G31">
        <v>2021</v>
      </c>
      <c r="J31">
        <v>0</v>
      </c>
      <c r="K31">
        <v>192.42620099999999</v>
      </c>
      <c r="L31">
        <v>3.5519169999999999E-3</v>
      </c>
      <c r="M31" t="s">
        <v>49</v>
      </c>
      <c r="N31" s="19">
        <v>0</v>
      </c>
      <c r="O31" t="s">
        <v>236</v>
      </c>
      <c r="P31">
        <v>134.11523099999999</v>
      </c>
    </row>
  </sheetData>
  <autoFilter ref="A1:I31" xr:uid="{B4FF5C5B-2791-4E2F-BEAB-C619EB3EBA27}"/>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FBDF-1E1A-4395-A7FA-70D62869298A}">
  <sheetPr>
    <tabColor rgb="FF4472C4"/>
  </sheetPr>
  <dimension ref="A1:H33"/>
  <sheetViews>
    <sheetView tabSelected="1" workbookViewId="0">
      <selection activeCell="C7" sqref="C7"/>
    </sheetView>
  </sheetViews>
  <sheetFormatPr defaultRowHeight="14.45"/>
  <cols>
    <col min="3" max="3" width="9.28515625" bestFit="1" customWidth="1"/>
  </cols>
  <sheetData>
    <row r="1" spans="1:8" s="3" customFormat="1" ht="15">
      <c r="A1" s="11" t="s">
        <v>254</v>
      </c>
      <c r="B1" s="3" t="s">
        <v>255</v>
      </c>
      <c r="C1" s="11" t="s">
        <v>256</v>
      </c>
      <c r="D1" s="11"/>
      <c r="E1" s="11"/>
      <c r="G1" s="11"/>
      <c r="H1" s="11"/>
    </row>
    <row r="2" spans="1:8" ht="15">
      <c r="A2">
        <v>2005</v>
      </c>
      <c r="B2" t="s">
        <v>257</v>
      </c>
      <c r="C2" s="2">
        <f>SUMIF(Sheet1!G:G,mkt_vlu_ets!A2,Sheet1!N:N)</f>
        <v>33.662329700000001</v>
      </c>
      <c r="D2" s="2"/>
      <c r="H2" s="2"/>
    </row>
    <row r="3" spans="1:8" ht="15">
      <c r="A3">
        <v>2006</v>
      </c>
      <c r="B3" t="s">
        <v>257</v>
      </c>
      <c r="C3" s="2">
        <v>33.662329999999997</v>
      </c>
      <c r="D3" s="2"/>
      <c r="H3" s="2"/>
    </row>
    <row r="4" spans="1:8" ht="15">
      <c r="A4">
        <v>2007</v>
      </c>
      <c r="B4" t="s">
        <v>257</v>
      </c>
      <c r="C4" s="2">
        <f>SUMIF(Sheet1!G:G,mkt_vlu_ets!A4,Sheet1!N:N)+C2</f>
        <v>36.445701511000003</v>
      </c>
      <c r="D4" s="2"/>
      <c r="H4" s="2"/>
    </row>
    <row r="5" spans="1:8" ht="15">
      <c r="A5">
        <v>2008</v>
      </c>
      <c r="B5" t="s">
        <v>257</v>
      </c>
      <c r="C5" s="2">
        <f>SUMIF(Sheet1!G:G,mkt_vlu_ets!A5,Sheet1!N:N)+C4</f>
        <v>37.043104188000001</v>
      </c>
      <c r="D5" s="2"/>
      <c r="H5" s="2"/>
    </row>
    <row r="6" spans="1:8" ht="15">
      <c r="A6">
        <v>2009</v>
      </c>
      <c r="B6" t="s">
        <v>257</v>
      </c>
      <c r="C6" s="2">
        <f>SUMIF(Sheet1!G:G,mkt_vlu_ets!A6,Sheet1!N:N)+C5</f>
        <v>37.491466188000004</v>
      </c>
      <c r="D6" s="2"/>
      <c r="H6" s="2"/>
    </row>
    <row r="7" spans="1:8" ht="15">
      <c r="A7">
        <v>2010</v>
      </c>
      <c r="B7" t="s">
        <v>257</v>
      </c>
      <c r="C7" s="2">
        <f>SUMIF(Sheet1!G:G,mkt_vlu_ets!A7,Sheet1!N:N)+C6</f>
        <v>37.501616775000002</v>
      </c>
      <c r="D7" s="2"/>
      <c r="H7" s="2"/>
    </row>
    <row r="8" spans="1:8" ht="15">
      <c r="A8">
        <v>2011</v>
      </c>
      <c r="B8" t="s">
        <v>257</v>
      </c>
      <c r="C8" s="2">
        <f>SUMIF(Sheet1!G:G,mkt_vlu_ets!A8,Sheet1!N:N)+C7</f>
        <v>37.50820392</v>
      </c>
      <c r="D8" s="2"/>
      <c r="H8" s="2"/>
    </row>
    <row r="9" spans="1:8" ht="15">
      <c r="A9">
        <v>2012</v>
      </c>
      <c r="B9" t="s">
        <v>257</v>
      </c>
      <c r="C9" s="2">
        <f>SUMIF(Sheet1!G:G,mkt_vlu_ets!A9,Sheet1!N:N)+C8</f>
        <v>42.621463919999997</v>
      </c>
      <c r="D9" s="2"/>
      <c r="H9" s="2"/>
    </row>
    <row r="10" spans="1:8" ht="15">
      <c r="A10">
        <v>2013</v>
      </c>
      <c r="B10" t="s">
        <v>257</v>
      </c>
      <c r="C10" s="2">
        <f>SUMIF(Sheet1!G:G,mkt_vlu_ets!A10,Sheet1!N:N)+C9</f>
        <v>47.510924146999997</v>
      </c>
      <c r="D10" s="2"/>
      <c r="H10" s="2"/>
    </row>
    <row r="11" spans="1:8" ht="15">
      <c r="A11">
        <v>2014</v>
      </c>
      <c r="B11" t="s">
        <v>257</v>
      </c>
      <c r="C11" s="2">
        <f>SUMIF(Sheet1!G:G,mkt_vlu_ets!A11,Sheet1!N:N)+C10</f>
        <v>48.954603198999997</v>
      </c>
      <c r="D11" s="2"/>
      <c r="H11" s="2"/>
    </row>
    <row r="12" spans="1:8" ht="15">
      <c r="A12">
        <v>2015</v>
      </c>
      <c r="B12" t="s">
        <v>257</v>
      </c>
      <c r="C12" s="2">
        <f>SUMIF(Sheet1!G:G,mkt_vlu_ets!A12,Sheet1!N:N)+C11</f>
        <v>66.921827598999997</v>
      </c>
      <c r="D12" s="2"/>
      <c r="H12" s="2"/>
    </row>
    <row r="13" spans="1:8" ht="15">
      <c r="A13">
        <v>2016</v>
      </c>
      <c r="B13" t="s">
        <v>257</v>
      </c>
      <c r="C13" s="2">
        <f>SUMIF(Sheet1!G:G,mkt_vlu_ets!A13,Sheet1!N:N)+C12</f>
        <v>67.178017694999994</v>
      </c>
      <c r="D13" s="2"/>
      <c r="H13" s="2"/>
    </row>
    <row r="14" spans="1:8" ht="15">
      <c r="A14">
        <v>2017</v>
      </c>
      <c r="B14" t="s">
        <v>257</v>
      </c>
      <c r="C14" s="2">
        <v>67.178020000000004</v>
      </c>
      <c r="D14" s="2"/>
      <c r="H14" s="2"/>
    </row>
    <row r="15" spans="1:8" ht="15">
      <c r="A15">
        <v>2018</v>
      </c>
      <c r="B15" t="s">
        <v>257</v>
      </c>
      <c r="C15" s="2">
        <f>SUMIF(Sheet1!G:G,mkt_vlu_ets!A15,Sheet1!N:N)+C13</f>
        <v>67.247705514999993</v>
      </c>
      <c r="H15" s="2"/>
    </row>
    <row r="16" spans="1:8" ht="15">
      <c r="A16">
        <v>2019</v>
      </c>
      <c r="B16" t="s">
        <v>257</v>
      </c>
      <c r="C16" s="2">
        <f>SUMIF(Sheet1!G:G,mkt_vlu_ets!A16,Sheet1!N:N)+C15</f>
        <v>67.247705514999993</v>
      </c>
      <c r="H16" s="2"/>
    </row>
    <row r="17" spans="1:8" ht="15">
      <c r="A17">
        <v>2020</v>
      </c>
      <c r="B17" t="s">
        <v>257</v>
      </c>
      <c r="C17" s="2">
        <f>SUMIF(Sheet1!G:G,mkt_vlu_ets!A17,Sheet1!N:N)+C16</f>
        <v>67.247705514999993</v>
      </c>
      <c r="H17" s="2"/>
    </row>
    <row r="18" spans="1:8" ht="15">
      <c r="A18">
        <v>2021</v>
      </c>
      <c r="B18" t="s">
        <v>257</v>
      </c>
      <c r="C18" s="2">
        <f>SUMIF(Sheet1!G:G,mkt_vlu_ets!A18,Sheet1!N:N)+C17</f>
        <v>67.247705514999993</v>
      </c>
    </row>
    <row r="19" spans="1:8" ht="15"/>
    <row r="20" spans="1:8" ht="15"/>
    <row r="21" spans="1:8" ht="15"/>
    <row r="22" spans="1:8" ht="15"/>
    <row r="23" spans="1:8" ht="15"/>
    <row r="24" spans="1:8" ht="15"/>
    <row r="25" spans="1:8" ht="15"/>
    <row r="26" spans="1:8" ht="15"/>
    <row r="27" spans="1:8" ht="15"/>
    <row r="28" spans="1:8" ht="15"/>
    <row r="29" spans="1:8" ht="15"/>
    <row r="30" spans="1:8" ht="15"/>
    <row r="31" spans="1:8" ht="15"/>
    <row r="32" spans="1:8" ht="15"/>
    <row r="33" ht="15"/>
  </sheetData>
  <sortState xmlns:xlrd2="http://schemas.microsoft.com/office/spreadsheetml/2017/richdata2" ref="A2:A1048576">
    <sortCondition ref="A2:A1048576"/>
  </sortState>
  <pageMargins left="0.7" right="0.7" top="0.75" bottom="0.75" header="0.3" footer="0.3"/>
  <pageSetup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ED6BB6-E898-4ACA-A4E2-37A75CA246E3}"/>
</file>

<file path=customXml/itemProps2.xml><?xml version="1.0" encoding="utf-8"?>
<ds:datastoreItem xmlns:ds="http://schemas.openxmlformats.org/officeDocument/2006/customXml" ds:itemID="{1AD2F842-A716-48E7-A65D-09A78C10A368}"/>
</file>

<file path=customXml/itemProps3.xml><?xml version="1.0" encoding="utf-8"?>
<ds:datastoreItem xmlns:ds="http://schemas.openxmlformats.org/officeDocument/2006/customXml" ds:itemID="{8324F32B-BCB0-4EC5-9C26-8A1DAD8150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Henderson</dc:creator>
  <cp:keywords/>
  <dc:description/>
  <cp:lastModifiedBy>Mengpin Ge</cp:lastModifiedBy>
  <cp:revision/>
  <dcterms:created xsi:type="dcterms:W3CDTF">2021-11-16T20:44:57Z</dcterms:created>
  <dcterms:modified xsi:type="dcterms:W3CDTF">2022-04-27T21:35:05Z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