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.Henderso\Downloads\"/>
    </mc:Choice>
  </mc:AlternateContent>
  <xr:revisionPtr revIDLastSave="178" documentId="13_ncr:1_{2BE8F6D4-1ED3-4B9E-8475-AAFD2B7D262B}" xr6:coauthVersionLast="47" xr6:coauthVersionMax="47" xr10:uidLastSave="{FC0C7EF4-D28B-4C73-B7BF-E48C5BABD0FF}"/>
  <bookViews>
    <workbookView xWindow="-110" yWindow="-110" windowWidth="19420" windowHeight="10420" xr2:uid="{00000000-000D-0000-FFFF-FFFF00000000}"/>
  </bookViews>
  <sheets>
    <sheet name="Notes" sheetId="1" r:id="rId1"/>
    <sheet name="coal_mine" sheetId="5" r:id="rId2"/>
    <sheet name="coal_pwr" sheetId="6" r:id="rId3"/>
    <sheet name="calculations" sheetId="7" r:id="rId4"/>
    <sheet name="data by institution" sheetId="9" r:id="rId5"/>
    <sheet name="pvt_fnc_coal" sheetId="3" r:id="rId6"/>
  </sheets>
  <externalReferences>
    <externalReference r:id="rId7"/>
    <externalReference r:id="rId8"/>
    <externalReference r:id="rId9"/>
  </externalReferences>
  <definedNames>
    <definedName name="_xlnm._FilterDatabase" localSheetId="4" hidden="1">'data by institution'!$A$1:$I$1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2" i="3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2" i="7"/>
</calcChain>
</file>

<file path=xl/sharedStrings.xml><?xml version="1.0" encoding="utf-8"?>
<sst xmlns="http://schemas.openxmlformats.org/spreadsheetml/2006/main" count="586" uniqueCount="93">
  <si>
    <t>Key</t>
  </si>
  <si>
    <t>section</t>
  </si>
  <si>
    <t>_short</t>
  </si>
  <si>
    <t>_long</t>
  </si>
  <si>
    <t>Indicator</t>
  </si>
  <si>
    <t>pvt_fnc_coal</t>
  </si>
  <si>
    <t>$ Private financial investing, financing, insuring for coal from the world's largest financial insitutions</t>
  </si>
  <si>
    <t>Sector</t>
  </si>
  <si>
    <t>fsys</t>
  </si>
  <si>
    <t>Financial Systems</t>
  </si>
  <si>
    <t>Transformation</t>
  </si>
  <si>
    <t>fsys_subs</t>
  </si>
  <si>
    <t>Eliminate harmful subsidies and financing</t>
  </si>
  <si>
    <t>unit</t>
  </si>
  <si>
    <t>billion $</t>
  </si>
  <si>
    <t>billion USD</t>
  </si>
  <si>
    <t>Data source:</t>
  </si>
  <si>
    <t>https://www.bankingonclimatechaos.org/#sector-panel</t>
  </si>
  <si>
    <t>Note:</t>
  </si>
  <si>
    <t>Data is from Banking on Climate Chaos Report. Values determined by adding finance for coal mining and coal power for each bank.</t>
  </si>
  <si>
    <t>MG: data aggregated to global by adding all banks, unit converted from USD to billion USD</t>
  </si>
  <si>
    <t>Log</t>
  </si>
  <si>
    <t>CH file initiate</t>
  </si>
  <si>
    <t>MG aggregate global value</t>
  </si>
  <si>
    <t>CH updated values from 2022 report (previous values were from 2021 report)</t>
  </si>
  <si>
    <t>Bank</t>
  </si>
  <si>
    <t>Total</t>
  </si>
  <si>
    <t>Agricultural Bank of China</t>
  </si>
  <si>
    <t>ANZ</t>
  </si>
  <si>
    <t>Bank of America</t>
  </si>
  <si>
    <t>Bank of China</t>
  </si>
  <si>
    <t>Bank of Communications</t>
  </si>
  <si>
    <t>Bank of Montreal</t>
  </si>
  <si>
    <t>Barclays</t>
  </si>
  <si>
    <t>BBVA</t>
  </si>
  <si>
    <t>BNP Paribas</t>
  </si>
  <si>
    <t>BPCE/Natixis</t>
  </si>
  <si>
    <t>CaixaBank</t>
  </si>
  <si>
    <t>China CITIC Bank</t>
  </si>
  <si>
    <t>China Construction Bank</t>
  </si>
  <si>
    <t>China Everbright Bank</t>
  </si>
  <si>
    <t>China Merchants Bank</t>
  </si>
  <si>
    <t>China Minsheng Bank</t>
  </si>
  <si>
    <t>CIBC</t>
  </si>
  <si>
    <t>Citi</t>
  </si>
  <si>
    <t>Commerzbank</t>
  </si>
  <si>
    <t>Commonwealth Bank</t>
  </si>
  <si>
    <t>Crédit Agricole</t>
  </si>
  <si>
    <t>Crédit Mutuel</t>
  </si>
  <si>
    <t>Credit Suisse</t>
  </si>
  <si>
    <t>Danske Bank</t>
  </si>
  <si>
    <t>Deutsche Bank</t>
  </si>
  <si>
    <t>DZ Bank</t>
  </si>
  <si>
    <t>Goldman Sachs</t>
  </si>
  <si>
    <t>HSBC</t>
  </si>
  <si>
    <t>ICBC</t>
  </si>
  <si>
    <t>Industrial Bank</t>
  </si>
  <si>
    <t>ING</t>
  </si>
  <si>
    <t>Intesa Sanpaolo</t>
  </si>
  <si>
    <t>JPMorgan Chase</t>
  </si>
  <si>
    <t>KB Financial</t>
  </si>
  <si>
    <t>La Banque Postale</t>
  </si>
  <si>
    <t>Lloyds</t>
  </si>
  <si>
    <t>Mizuho</t>
  </si>
  <si>
    <t>Morgan Stanley</t>
  </si>
  <si>
    <t>MUFG</t>
  </si>
  <si>
    <t>NAB</t>
  </si>
  <si>
    <t>NatWest</t>
  </si>
  <si>
    <t>Nordea Bank</t>
  </si>
  <si>
    <t>Ping An Group</t>
  </si>
  <si>
    <t>PNC</t>
  </si>
  <si>
    <t>Postal Savings Bank of China</t>
  </si>
  <si>
    <t>Rabobank</t>
  </si>
  <si>
    <t>RBC</t>
  </si>
  <si>
    <t>Santander</t>
  </si>
  <si>
    <t>Scotiabank</t>
  </si>
  <si>
    <t>Shanghai Pudong Development Bank</t>
  </si>
  <si>
    <t>SMBC Group</t>
  </si>
  <si>
    <t>Société Générale</t>
  </si>
  <si>
    <t>Standard Chartered</t>
  </si>
  <si>
    <t>State Bank of India</t>
  </si>
  <si>
    <t>SuMi TRUST</t>
  </si>
  <si>
    <t>TD</t>
  </si>
  <si>
    <t>UBS</t>
  </si>
  <si>
    <t>UniCredit</t>
  </si>
  <si>
    <t>Wells Fargo</t>
  </si>
  <si>
    <t>Westpac</t>
  </si>
  <si>
    <t>Grand Total</t>
  </si>
  <si>
    <t>financial institution</t>
  </si>
  <si>
    <t>year</t>
  </si>
  <si>
    <t>value</t>
  </si>
  <si>
    <t>geo</t>
  </si>
  <si>
    <t>WLD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</si>
</sst>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0" fontId="4" fillId="0" borderId="0" xfId="0" applyFont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3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tl_fs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al_mine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al_pw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l_fsl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l_mine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l_pwr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nkingonclimatechaos.or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topLeftCell="A10" workbookViewId="0">
      <selection activeCell="C22" sqref="C22"/>
    </sheetView>
  </sheetViews>
  <sheetFormatPr defaultRowHeight="14.45"/>
  <cols>
    <col min="1" max="1" width="15.140625" bestFit="1" customWidth="1"/>
    <col min="2" max="2" width="20.85546875" customWidth="1"/>
    <col min="3" max="3" width="21.140625" bestFit="1" customWidth="1"/>
  </cols>
  <sheetData>
    <row r="1" spans="1:4">
      <c r="A1" s="2" t="s">
        <v>0</v>
      </c>
      <c r="B1" t="s">
        <v>1</v>
      </c>
      <c r="C1" t="s">
        <v>2</v>
      </c>
      <c r="D1" t="s">
        <v>3</v>
      </c>
    </row>
    <row r="2" spans="1:4">
      <c r="B2" s="9" t="s">
        <v>4</v>
      </c>
      <c r="C2" s="2" t="s">
        <v>5</v>
      </c>
      <c r="D2" s="7" t="s">
        <v>6</v>
      </c>
    </row>
    <row r="3" spans="1:4">
      <c r="B3" s="2" t="s">
        <v>7</v>
      </c>
      <c r="C3" s="3" t="s">
        <v>8</v>
      </c>
      <c r="D3" s="8" t="s">
        <v>9</v>
      </c>
    </row>
    <row r="4" spans="1:4">
      <c r="B4" s="2" t="s">
        <v>10</v>
      </c>
      <c r="C4" s="4" t="s">
        <v>11</v>
      </c>
      <c r="D4" s="6" t="s">
        <v>12</v>
      </c>
    </row>
    <row r="5" spans="1:4">
      <c r="B5" t="s">
        <v>13</v>
      </c>
      <c r="C5" t="s">
        <v>14</v>
      </c>
      <c r="D5" t="s">
        <v>15</v>
      </c>
    </row>
    <row r="9" spans="1:4">
      <c r="A9" s="2" t="s">
        <v>16</v>
      </c>
      <c r="B9" s="1" t="s">
        <v>17</v>
      </c>
    </row>
    <row r="10" spans="1:4">
      <c r="B10" s="1"/>
    </row>
    <row r="15" spans="1:4">
      <c r="A15" s="2" t="s">
        <v>18</v>
      </c>
      <c r="B15" t="s">
        <v>19</v>
      </c>
    </row>
    <row r="16" spans="1:4">
      <c r="B16" t="s">
        <v>20</v>
      </c>
      <c r="D16" s="1"/>
    </row>
    <row r="19" spans="1:3">
      <c r="A19" s="2" t="s">
        <v>21</v>
      </c>
      <c r="B19" s="5">
        <v>44610</v>
      </c>
      <c r="C19" t="s">
        <v>22</v>
      </c>
    </row>
    <row r="20" spans="1:3">
      <c r="B20" s="5">
        <v>44658</v>
      </c>
      <c r="C20" t="s">
        <v>23</v>
      </c>
    </row>
    <row r="21" spans="1:3">
      <c r="B21" s="5">
        <v>44665</v>
      </c>
      <c r="C21" t="s">
        <v>24</v>
      </c>
    </row>
  </sheetData>
  <hyperlinks>
    <hyperlink ref="B9" r:id="rId1" location="sector-panel" xr:uid="{65E3910F-6C14-483E-8B9E-31BCF2939F46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A340-DEC3-4187-AAA7-484F8D139DC4}">
  <dimension ref="A1:H62"/>
  <sheetViews>
    <sheetView workbookViewId="0">
      <selection activeCell="B2" sqref="B2"/>
    </sheetView>
  </sheetViews>
  <sheetFormatPr defaultRowHeight="15"/>
  <cols>
    <col min="1" max="1" width="31.7109375" bestFit="1" customWidth="1"/>
    <col min="2" max="8" width="13.28515625" bestFit="1" customWidth="1"/>
  </cols>
  <sheetData>
    <row r="1" spans="1:8">
      <c r="A1" t="s">
        <v>25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 t="s">
        <v>26</v>
      </c>
    </row>
    <row r="2" spans="1:8">
      <c r="A2" t="s">
        <v>27</v>
      </c>
      <c r="B2">
        <v>1417025536.2119801</v>
      </c>
      <c r="C2">
        <v>616678714.85483825</v>
      </c>
      <c r="D2">
        <v>348437900.9289788</v>
      </c>
      <c r="E2">
        <v>765131343.74777412</v>
      </c>
      <c r="F2">
        <v>1437029051.1314924</v>
      </c>
      <c r="G2">
        <v>430772352.57274091</v>
      </c>
      <c r="H2">
        <v>5015074899.4478064</v>
      </c>
    </row>
    <row r="3" spans="1:8">
      <c r="A3" t="s">
        <v>28</v>
      </c>
      <c r="B3">
        <v>7896637.29991314</v>
      </c>
      <c r="C3">
        <v>40744376.207562797</v>
      </c>
      <c r="D3">
        <v>62854838.793782189</v>
      </c>
      <c r="E3">
        <v>85817689.118852466</v>
      </c>
      <c r="F3">
        <v>89596112.425434366</v>
      </c>
      <c r="G3">
        <v>0</v>
      </c>
      <c r="H3">
        <v>286909653.84554493</v>
      </c>
    </row>
    <row r="4" spans="1:8">
      <c r="A4" t="s">
        <v>29</v>
      </c>
      <c r="B4">
        <v>44692892.759977005</v>
      </c>
      <c r="C4">
        <v>79474487.856835797</v>
      </c>
      <c r="D4">
        <v>74714325.526062369</v>
      </c>
      <c r="E4">
        <v>193817689.11885247</v>
      </c>
      <c r="F4">
        <v>175911185.65811443</v>
      </c>
      <c r="G4">
        <v>84722133.119645625</v>
      </c>
      <c r="H4">
        <v>653332714.0394876</v>
      </c>
    </row>
    <row r="5" spans="1:8">
      <c r="A5" t="s">
        <v>30</v>
      </c>
      <c r="B5">
        <v>731871011.50329685</v>
      </c>
      <c r="C5">
        <v>918741030.1183095</v>
      </c>
      <c r="D5">
        <v>1960046591.7676792</v>
      </c>
      <c r="E5">
        <v>1919938536.6430855</v>
      </c>
      <c r="F5">
        <v>1621091376.2477174</v>
      </c>
      <c r="G5">
        <v>1402414696.679523</v>
      </c>
      <c r="H5">
        <v>8554103242.9596119</v>
      </c>
    </row>
    <row r="6" spans="1:8">
      <c r="A6" t="s">
        <v>31</v>
      </c>
      <c r="B6">
        <v>730570045.96996367</v>
      </c>
      <c r="C6">
        <v>806503301.09613776</v>
      </c>
      <c r="D6">
        <v>1163579652.5276306</v>
      </c>
      <c r="E6">
        <v>869352635.15336204</v>
      </c>
      <c r="F6">
        <v>1204294625.5871434</v>
      </c>
      <c r="G6">
        <v>405262234.04856753</v>
      </c>
      <c r="H6">
        <v>5179562494.3828058</v>
      </c>
    </row>
    <row r="7" spans="1:8">
      <c r="A7" t="s">
        <v>32</v>
      </c>
      <c r="B7">
        <v>35372240.777809553</v>
      </c>
      <c r="C7">
        <v>131423839.22310685</v>
      </c>
      <c r="D7">
        <v>136167120.16705045</v>
      </c>
      <c r="E7">
        <v>193817689.11885247</v>
      </c>
      <c r="F7">
        <v>165561363.39068532</v>
      </c>
      <c r="G7">
        <v>0</v>
      </c>
      <c r="H7">
        <v>662342252.67750466</v>
      </c>
    </row>
    <row r="8" spans="1:8">
      <c r="A8" t="s">
        <v>33</v>
      </c>
      <c r="B8">
        <v>35372240.777809553</v>
      </c>
      <c r="C8">
        <v>76295024.841291755</v>
      </c>
      <c r="D8">
        <v>74714325.526062369</v>
      </c>
      <c r="E8">
        <v>116407084.61065574</v>
      </c>
      <c r="F8">
        <v>127847654.89647684</v>
      </c>
      <c r="G8">
        <v>0</v>
      </c>
      <c r="H8">
        <v>430636330.6522963</v>
      </c>
    </row>
    <row r="9" spans="1:8">
      <c r="A9" t="s">
        <v>34</v>
      </c>
      <c r="B9">
        <v>35372240.777809553</v>
      </c>
      <c r="C9">
        <v>40744376.207562797</v>
      </c>
      <c r="D9">
        <v>56167120.167050451</v>
      </c>
      <c r="E9">
        <v>106602709.61065575</v>
      </c>
      <c r="F9">
        <v>108874031.29147984</v>
      </c>
      <c r="G9">
        <v>43496972.327726528</v>
      </c>
      <c r="H9">
        <v>391257450.38228494</v>
      </c>
    </row>
    <row r="10" spans="1:8">
      <c r="A10" t="s">
        <v>35</v>
      </c>
      <c r="B10">
        <v>75391318.558764666</v>
      </c>
      <c r="C10">
        <v>40744376.207562797</v>
      </c>
      <c r="D10">
        <v>86306328.875444829</v>
      </c>
      <c r="E10">
        <v>110638595.04736945</v>
      </c>
      <c r="F10">
        <v>89596112.425434366</v>
      </c>
      <c r="G10">
        <v>0</v>
      </c>
      <c r="H10">
        <v>402676731.1145761</v>
      </c>
    </row>
    <row r="11" spans="1:8">
      <c r="A11" t="s">
        <v>36</v>
      </c>
      <c r="B11">
        <v>0</v>
      </c>
      <c r="C11">
        <v>3777777.7800000003</v>
      </c>
      <c r="D11">
        <v>909090.9</v>
      </c>
      <c r="E11">
        <v>3100000</v>
      </c>
      <c r="F11">
        <v>0</v>
      </c>
      <c r="G11">
        <v>21703743.84156267</v>
      </c>
      <c r="H11">
        <v>29490612.521562669</v>
      </c>
    </row>
    <row r="12" spans="1:8">
      <c r="A12" t="s">
        <v>37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t="s">
        <v>38</v>
      </c>
      <c r="B13">
        <v>1950309797.9537761</v>
      </c>
      <c r="C13">
        <v>1240254552.1581914</v>
      </c>
      <c r="D13">
        <v>2257434354.7654123</v>
      </c>
      <c r="E13">
        <v>2877508314.5067806</v>
      </c>
      <c r="F13">
        <v>1371661284.1851175</v>
      </c>
      <c r="G13">
        <v>2333112310.1094184</v>
      </c>
      <c r="H13">
        <v>12030280613.678698</v>
      </c>
    </row>
    <row r="14" spans="1:8">
      <c r="A14" t="s">
        <v>39</v>
      </c>
      <c r="B14">
        <v>2415938679.4501376</v>
      </c>
      <c r="C14">
        <v>1554490223.6235192</v>
      </c>
      <c r="D14">
        <v>2174506887.8828702</v>
      </c>
      <c r="E14">
        <v>2151125461.2880368</v>
      </c>
      <c r="F14">
        <v>2076643006.9870505</v>
      </c>
      <c r="G14">
        <v>1343741970.9726453</v>
      </c>
      <c r="H14">
        <v>11716446230.20426</v>
      </c>
    </row>
    <row r="15" spans="1:8">
      <c r="A15" t="s">
        <v>40</v>
      </c>
      <c r="B15">
        <v>811024115.71078277</v>
      </c>
      <c r="C15">
        <v>915213525.90940785</v>
      </c>
      <c r="D15">
        <v>857381878.71109307</v>
      </c>
      <c r="E15">
        <v>1336940464.1256921</v>
      </c>
      <c r="F15">
        <v>2665829165.369174</v>
      </c>
      <c r="G15">
        <v>3453546773.1889043</v>
      </c>
      <c r="H15">
        <v>10039935923.015055</v>
      </c>
    </row>
    <row r="16" spans="1:8">
      <c r="A16" t="s">
        <v>41</v>
      </c>
      <c r="B16">
        <v>1906360703.1019795</v>
      </c>
      <c r="C16">
        <v>558689894.73513949</v>
      </c>
      <c r="D16">
        <v>1557355191.4690125</v>
      </c>
      <c r="E16">
        <v>1245163013.5054965</v>
      </c>
      <c r="F16">
        <v>531037128.24584079</v>
      </c>
      <c r="G16">
        <v>895917191.04544973</v>
      </c>
      <c r="H16">
        <v>6694523122.1029186</v>
      </c>
    </row>
    <row r="17" spans="1:8">
      <c r="A17" t="s">
        <v>42</v>
      </c>
      <c r="B17">
        <v>202162826.62391478</v>
      </c>
      <c r="C17">
        <v>125549167.48900624</v>
      </c>
      <c r="D17">
        <v>495123596.92371053</v>
      </c>
      <c r="E17">
        <v>200559178.96812779</v>
      </c>
      <c r="F17">
        <v>326933129.29530686</v>
      </c>
      <c r="G17">
        <v>394454884.09771192</v>
      </c>
      <c r="H17">
        <v>1744782783.397778</v>
      </c>
    </row>
    <row r="18" spans="1:8">
      <c r="A18" t="s">
        <v>43</v>
      </c>
      <c r="B18">
        <v>35372240.777809553</v>
      </c>
      <c r="C18">
        <v>0</v>
      </c>
      <c r="D18">
        <v>0</v>
      </c>
      <c r="E18">
        <v>0</v>
      </c>
      <c r="F18">
        <v>0</v>
      </c>
      <c r="G18">
        <v>0</v>
      </c>
      <c r="H18">
        <v>35372240.777809553</v>
      </c>
    </row>
    <row r="19" spans="1:8">
      <c r="A19" t="s">
        <v>44</v>
      </c>
      <c r="B19">
        <v>835372240.7778095</v>
      </c>
      <c r="C19">
        <v>109662815.85326557</v>
      </c>
      <c r="D19">
        <v>68668214.416432902</v>
      </c>
      <c r="E19">
        <v>171209984.03023723</v>
      </c>
      <c r="F19">
        <v>299465345.1631422</v>
      </c>
      <c r="G19">
        <v>217541493.64695507</v>
      </c>
      <c r="H19">
        <v>1701920093.8878424</v>
      </c>
    </row>
    <row r="20" spans="1:8">
      <c r="A20" t="s">
        <v>45</v>
      </c>
      <c r="B20">
        <v>122033789.16805349</v>
      </c>
      <c r="C20">
        <v>151984296.03992549</v>
      </c>
      <c r="D20">
        <v>322160386.692303</v>
      </c>
      <c r="E20">
        <v>116407084.61065574</v>
      </c>
      <c r="F20">
        <v>230531784.94005427</v>
      </c>
      <c r="G20">
        <v>72426160.814773157</v>
      </c>
      <c r="H20">
        <v>1015543502.2657652</v>
      </c>
    </row>
    <row r="21" spans="1:8">
      <c r="A21" t="s">
        <v>46</v>
      </c>
      <c r="B21">
        <v>35372240.777809553</v>
      </c>
      <c r="C21">
        <v>40744376.207562797</v>
      </c>
      <c r="D21">
        <v>56167120.167050451</v>
      </c>
      <c r="E21">
        <v>85817689.118852466</v>
      </c>
      <c r="F21">
        <v>89596112.425434366</v>
      </c>
      <c r="G21">
        <v>0</v>
      </c>
      <c r="H21">
        <v>307697538.69670963</v>
      </c>
    </row>
    <row r="22" spans="1:8">
      <c r="A22" t="s">
        <v>47</v>
      </c>
      <c r="B22">
        <v>35372240.777809553</v>
      </c>
      <c r="C22">
        <v>45445230.9075628</v>
      </c>
      <c r="D22">
        <v>56167120.167050451</v>
      </c>
      <c r="E22">
        <v>153466869.44672132</v>
      </c>
      <c r="F22">
        <v>89596112.425434366</v>
      </c>
      <c r="G22">
        <v>65200716.169289201</v>
      </c>
      <c r="H22">
        <v>445248289.89386773</v>
      </c>
    </row>
    <row r="23" spans="1:8">
      <c r="A23" t="s">
        <v>48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t="s">
        <v>49</v>
      </c>
      <c r="B24">
        <v>69410212.409957603</v>
      </c>
      <c r="C24">
        <v>1413071386.8291984</v>
      </c>
      <c r="D24">
        <v>155019572.98245707</v>
      </c>
      <c r="E24">
        <v>163431162.47950819</v>
      </c>
      <c r="F24">
        <v>254057677.16375116</v>
      </c>
      <c r="G24">
        <v>13373033.098209441</v>
      </c>
      <c r="H24">
        <v>2068363044.9630818</v>
      </c>
    </row>
    <row r="25" spans="1:8">
      <c r="A25" t="s">
        <v>50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t="s">
        <v>51</v>
      </c>
      <c r="B26">
        <v>35372240.777809553</v>
      </c>
      <c r="C26">
        <v>206011444.95660362</v>
      </c>
      <c r="D26">
        <v>147422763.45572534</v>
      </c>
      <c r="E26">
        <v>252388371.44728622</v>
      </c>
      <c r="F26">
        <v>538382703.46585655</v>
      </c>
      <c r="G26">
        <v>255434282.6596145</v>
      </c>
      <c r="H26">
        <v>1435011806.7628958</v>
      </c>
    </row>
    <row r="27" spans="1:8">
      <c r="A27" t="s">
        <v>52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53</v>
      </c>
      <c r="B28">
        <v>0</v>
      </c>
      <c r="C28">
        <v>873195016.88</v>
      </c>
      <c r="D28">
        <v>80000000</v>
      </c>
      <c r="E28">
        <v>0</v>
      </c>
      <c r="F28">
        <v>0</v>
      </c>
      <c r="G28">
        <v>0</v>
      </c>
      <c r="H28">
        <v>953195016.88</v>
      </c>
    </row>
    <row r="29" spans="1:8">
      <c r="A29" t="s">
        <v>54</v>
      </c>
      <c r="B29">
        <v>83287955.858677804</v>
      </c>
      <c r="C29">
        <v>45304984.088389322</v>
      </c>
      <c r="D29">
        <v>81402044.152794108</v>
      </c>
      <c r="E29">
        <v>116169866.8599702</v>
      </c>
      <c r="F29">
        <v>127847654.89647684</v>
      </c>
      <c r="G29">
        <v>7105141.0860938663</v>
      </c>
      <c r="H29">
        <v>461117646.94240206</v>
      </c>
    </row>
    <row r="30" spans="1:8">
      <c r="A30" t="s">
        <v>55</v>
      </c>
      <c r="B30">
        <v>1217563482.7764962</v>
      </c>
      <c r="C30">
        <v>1009372534.8072904</v>
      </c>
      <c r="D30">
        <v>1197711982.1162941</v>
      </c>
      <c r="E30">
        <v>1407484521.5945849</v>
      </c>
      <c r="F30">
        <v>1063754072.4919709</v>
      </c>
      <c r="G30">
        <v>965296951.75568402</v>
      </c>
      <c r="H30">
        <v>6861183545.5423212</v>
      </c>
    </row>
    <row r="31" spans="1:8">
      <c r="A31" t="s">
        <v>56</v>
      </c>
      <c r="B31">
        <v>1512951876.9925799</v>
      </c>
      <c r="C31">
        <v>2770206116.0570283</v>
      </c>
      <c r="D31">
        <v>3563174948.5218101</v>
      </c>
      <c r="E31">
        <v>2047001786.664567</v>
      </c>
      <c r="F31">
        <v>2500013581.1303763</v>
      </c>
      <c r="G31">
        <v>1643871611.6865594</v>
      </c>
      <c r="H31">
        <v>14037219921.052921</v>
      </c>
    </row>
    <row r="32" spans="1:8">
      <c r="A32" t="s">
        <v>57</v>
      </c>
      <c r="B32">
        <v>152846797.29813477</v>
      </c>
      <c r="C32">
        <v>45445230.9075628</v>
      </c>
      <c r="D32">
        <v>56167120.167050451</v>
      </c>
      <c r="E32">
        <v>113319271.08606559</v>
      </c>
      <c r="F32">
        <v>127847654.89647684</v>
      </c>
      <c r="G32">
        <v>62398263.646228969</v>
      </c>
      <c r="H32">
        <v>558024338.00151944</v>
      </c>
    </row>
    <row r="33" spans="1:8">
      <c r="A33" t="s">
        <v>58</v>
      </c>
      <c r="B33">
        <v>122033789.16805349</v>
      </c>
      <c r="C33">
        <v>0</v>
      </c>
      <c r="D33">
        <v>324682874.15496922</v>
      </c>
      <c r="E33">
        <v>0</v>
      </c>
      <c r="F33">
        <v>0</v>
      </c>
      <c r="G33">
        <v>0</v>
      </c>
      <c r="H33">
        <v>446716663.32302272</v>
      </c>
    </row>
    <row r="34" spans="1:8">
      <c r="A34" t="s">
        <v>59</v>
      </c>
      <c r="B34">
        <v>63769784.892725907</v>
      </c>
      <c r="C34">
        <v>971627107.2826252</v>
      </c>
      <c r="D34">
        <v>155623416.42606238</v>
      </c>
      <c r="E34">
        <v>258366869.44672132</v>
      </c>
      <c r="F34">
        <v>105598698.46191756</v>
      </c>
      <c r="G34">
        <v>69717527.05033125</v>
      </c>
      <c r="H34">
        <v>1624703403.5603838</v>
      </c>
    </row>
    <row r="35" spans="1:8">
      <c r="A35" t="s">
        <v>60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t="s">
        <v>61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t="s">
        <v>62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t="s">
        <v>63</v>
      </c>
      <c r="B38">
        <v>35372240.777809553</v>
      </c>
      <c r="C38">
        <v>76295024.841291755</v>
      </c>
      <c r="D38">
        <v>56167120.167050451</v>
      </c>
      <c r="E38">
        <v>106040405.75743875</v>
      </c>
      <c r="F38">
        <v>114526795.06053393</v>
      </c>
      <c r="G38">
        <v>84316129.80580005</v>
      </c>
      <c r="H38">
        <v>472717716.40992451</v>
      </c>
    </row>
    <row r="39" spans="1:8">
      <c r="A39" t="s">
        <v>64</v>
      </c>
      <c r="B39">
        <v>35372240.777809553</v>
      </c>
      <c r="C39">
        <v>40744376.207562797</v>
      </c>
      <c r="D39">
        <v>56167120.167050451</v>
      </c>
      <c r="E39">
        <v>130441987.72465187</v>
      </c>
      <c r="F39">
        <v>134397524.00912592</v>
      </c>
      <c r="G39">
        <v>55344546.934346177</v>
      </c>
      <c r="H39">
        <v>452467795.82054675</v>
      </c>
    </row>
    <row r="40" spans="1:8">
      <c r="A40" t="s">
        <v>65</v>
      </c>
      <c r="B40">
        <v>35372240.777809553</v>
      </c>
      <c r="C40">
        <v>40744376.207562797</v>
      </c>
      <c r="D40">
        <v>114856727.79676709</v>
      </c>
      <c r="E40">
        <v>150366869.44672132</v>
      </c>
      <c r="F40">
        <v>89596112.425434366</v>
      </c>
      <c r="G40">
        <v>40694519.804666303</v>
      </c>
      <c r="H40">
        <v>471630846.45896137</v>
      </c>
    </row>
    <row r="41" spans="1:8">
      <c r="A41" t="s">
        <v>66</v>
      </c>
      <c r="B41">
        <v>56963111.238204181</v>
      </c>
      <c r="C41">
        <v>40744376.207562797</v>
      </c>
      <c r="D41">
        <v>56167120.167050451</v>
      </c>
      <c r="E41">
        <v>85817689.118852466</v>
      </c>
      <c r="F41">
        <v>89596112.425434366</v>
      </c>
      <c r="G41">
        <v>0</v>
      </c>
      <c r="H41">
        <v>329288409.15710425</v>
      </c>
    </row>
    <row r="42" spans="1:8">
      <c r="A42" t="s">
        <v>67</v>
      </c>
      <c r="B42">
        <v>40019077.780955106</v>
      </c>
      <c r="C42">
        <v>40744376.207562797</v>
      </c>
      <c r="D42">
        <v>56167120.352522492</v>
      </c>
      <c r="E42">
        <v>150366869.44672132</v>
      </c>
      <c r="F42">
        <v>112604467.63778958</v>
      </c>
      <c r="G42">
        <v>0</v>
      </c>
      <c r="H42">
        <v>399901911.4255513</v>
      </c>
    </row>
    <row r="43" spans="1:8">
      <c r="A43" t="s">
        <v>68</v>
      </c>
      <c r="B43">
        <v>86661548.390243918</v>
      </c>
      <c r="C43">
        <v>3777777.7800000003</v>
      </c>
      <c r="D43">
        <v>0</v>
      </c>
      <c r="E43">
        <v>0</v>
      </c>
      <c r="F43">
        <v>0</v>
      </c>
      <c r="G43">
        <v>0</v>
      </c>
      <c r="H43">
        <v>90439326.170243919</v>
      </c>
    </row>
    <row r="44" spans="1:8">
      <c r="A44" t="s">
        <v>69</v>
      </c>
      <c r="B44">
        <v>320470749.41903317</v>
      </c>
      <c r="C44">
        <v>953473304.95332789</v>
      </c>
      <c r="D44">
        <v>775625861.8440901</v>
      </c>
      <c r="E44">
        <v>265080403.52269873</v>
      </c>
      <c r="F44">
        <v>1934348817.1964135</v>
      </c>
      <c r="G44">
        <v>1093411154.6892991</v>
      </c>
      <c r="H44">
        <v>5342410291.6248627</v>
      </c>
    </row>
    <row r="45" spans="1:8">
      <c r="A45" t="s">
        <v>70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71</v>
      </c>
      <c r="B46">
        <v>9451123.2550564576</v>
      </c>
      <c r="C46">
        <v>14452886.859462202</v>
      </c>
      <c r="D46">
        <v>109484886.83354893</v>
      </c>
      <c r="E46">
        <v>34381175.385069624</v>
      </c>
      <c r="F46">
        <v>574897644.84927106</v>
      </c>
      <c r="G46">
        <v>1077750322.1841903</v>
      </c>
      <c r="H46">
        <v>1820418039.3665986</v>
      </c>
    </row>
    <row r="47" spans="1:8">
      <c r="A47" t="s">
        <v>72</v>
      </c>
      <c r="B47">
        <v>152846797.29813477</v>
      </c>
      <c r="C47">
        <v>40744376.207562797</v>
      </c>
      <c r="D47">
        <v>0</v>
      </c>
      <c r="E47">
        <v>0</v>
      </c>
      <c r="F47">
        <v>0</v>
      </c>
      <c r="G47">
        <v>21703743.84156267</v>
      </c>
      <c r="H47">
        <v>215294917.34726024</v>
      </c>
    </row>
    <row r="48" spans="1:8">
      <c r="A48" t="s">
        <v>73</v>
      </c>
      <c r="B48">
        <v>35372240.777809553</v>
      </c>
      <c r="C48">
        <v>40744376.207562797</v>
      </c>
      <c r="D48">
        <v>56167120.167050451</v>
      </c>
      <c r="E48">
        <v>150366869.44672132</v>
      </c>
      <c r="F48">
        <v>89596112.425434366</v>
      </c>
      <c r="G48">
        <v>0</v>
      </c>
      <c r="H48">
        <v>372246719.02457845</v>
      </c>
    </row>
    <row r="49" spans="1:8">
      <c r="A49" t="s">
        <v>74</v>
      </c>
      <c r="B49">
        <v>35372240.777809553</v>
      </c>
      <c r="C49">
        <v>76295024.841291755</v>
      </c>
      <c r="D49">
        <v>114856727.79676709</v>
      </c>
      <c r="E49">
        <v>116407084.61065574</v>
      </c>
      <c r="F49">
        <v>127847654.89647684</v>
      </c>
      <c r="G49">
        <v>0</v>
      </c>
      <c r="H49">
        <v>470778732.92300093</v>
      </c>
    </row>
    <row r="50" spans="1:8">
      <c r="A50" t="s">
        <v>75</v>
      </c>
      <c r="B50">
        <v>35372240.777809553</v>
      </c>
      <c r="C50">
        <v>40744376.207562797</v>
      </c>
      <c r="D50">
        <v>56167120.167050451</v>
      </c>
      <c r="E50">
        <v>85817689.118852466</v>
      </c>
      <c r="F50">
        <v>89596112.425434366</v>
      </c>
      <c r="G50">
        <v>77048290.775908843</v>
      </c>
      <c r="H50">
        <v>384745829.47261846</v>
      </c>
    </row>
    <row r="51" spans="1:8">
      <c r="A51" t="s">
        <v>76</v>
      </c>
      <c r="B51">
        <v>760329481.83441293</v>
      </c>
      <c r="C51">
        <v>596653289.8006351</v>
      </c>
      <c r="D51">
        <v>1056240289.7645141</v>
      </c>
      <c r="E51">
        <v>1447816911.9848759</v>
      </c>
      <c r="F51">
        <v>730065615.14611113</v>
      </c>
      <c r="G51">
        <v>572522991.15299034</v>
      </c>
      <c r="H51">
        <v>5163628579.6835394</v>
      </c>
    </row>
    <row r="52" spans="1:8">
      <c r="A52" t="s">
        <v>77</v>
      </c>
      <c r="B52">
        <v>0</v>
      </c>
      <c r="C52">
        <v>40744376.207562797</v>
      </c>
      <c r="D52">
        <v>56167120.167050451</v>
      </c>
      <c r="E52">
        <v>89853574.555566162</v>
      </c>
      <c r="F52">
        <v>89596112.425434366</v>
      </c>
      <c r="G52">
        <v>77048290.775908843</v>
      </c>
      <c r="H52">
        <v>353409474.1315226</v>
      </c>
    </row>
    <row r="53" spans="1:8">
      <c r="A53" t="s">
        <v>78</v>
      </c>
      <c r="B53">
        <v>146511690.58675265</v>
      </c>
      <c r="C53">
        <v>266637484.58919847</v>
      </c>
      <c r="D53">
        <v>56167120.167050451</v>
      </c>
      <c r="E53">
        <v>113319271.08606559</v>
      </c>
      <c r="F53">
        <v>89596112.425434366</v>
      </c>
      <c r="G53">
        <v>69200716.169289201</v>
      </c>
      <c r="H53">
        <v>741432395.02379072</v>
      </c>
    </row>
    <row r="54" spans="1:8">
      <c r="A54" t="s">
        <v>79</v>
      </c>
      <c r="B54">
        <v>35372240.777809553</v>
      </c>
      <c r="C54">
        <v>330855632.72211826</v>
      </c>
      <c r="D54">
        <v>62854838.793782189</v>
      </c>
      <c r="E54">
        <v>110219271.08606559</v>
      </c>
      <c r="F54">
        <v>147125573.76252231</v>
      </c>
      <c r="G54">
        <v>0</v>
      </c>
      <c r="H54">
        <v>686427557.14229786</v>
      </c>
    </row>
    <row r="55" spans="1:8">
      <c r="A55" t="s">
        <v>80</v>
      </c>
      <c r="B55">
        <v>0</v>
      </c>
      <c r="C55">
        <v>0</v>
      </c>
      <c r="D55">
        <v>143015296</v>
      </c>
      <c r="E55">
        <v>7356693.563466128</v>
      </c>
      <c r="F55">
        <v>0</v>
      </c>
      <c r="G55">
        <v>0</v>
      </c>
      <c r="H55">
        <v>150371989.56346613</v>
      </c>
    </row>
    <row r="56" spans="1:8">
      <c r="A56" t="s">
        <v>81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t="s">
        <v>82</v>
      </c>
      <c r="B57">
        <v>35372240.777809553</v>
      </c>
      <c r="C57">
        <v>40744376.207562797</v>
      </c>
      <c r="D57">
        <v>56167120.167050451</v>
      </c>
      <c r="E57">
        <v>85817689.118852466</v>
      </c>
      <c r="F57">
        <v>165561363.39068532</v>
      </c>
      <c r="G57">
        <v>0</v>
      </c>
      <c r="H57">
        <v>383662789.6619606</v>
      </c>
    </row>
    <row r="58" spans="1:8">
      <c r="A58" t="s">
        <v>83</v>
      </c>
      <c r="B58">
        <v>311913389.9999699</v>
      </c>
      <c r="C58">
        <v>132928365.73425604</v>
      </c>
      <c r="D58">
        <v>113953382.79061857</v>
      </c>
      <c r="E58">
        <v>432536575.88362241</v>
      </c>
      <c r="F58">
        <v>132399923.51517674</v>
      </c>
      <c r="G58">
        <v>56870005.425935969</v>
      </c>
      <c r="H58">
        <v>1180601643.3495796</v>
      </c>
    </row>
    <row r="59" spans="1:8">
      <c r="A59" t="s">
        <v>84</v>
      </c>
      <c r="B59">
        <v>217343728.73762646</v>
      </c>
      <c r="C59">
        <v>152907372.9599255</v>
      </c>
      <c r="D59">
        <v>86345312.077151448</v>
      </c>
      <c r="E59">
        <v>113319271.08606559</v>
      </c>
      <c r="F59">
        <v>89596112.425434366</v>
      </c>
      <c r="G59">
        <v>0</v>
      </c>
      <c r="H59">
        <v>659511797.28620338</v>
      </c>
    </row>
    <row r="60" spans="1:8">
      <c r="A60" t="s">
        <v>85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86</v>
      </c>
      <c r="B61">
        <v>0</v>
      </c>
      <c r="C61">
        <v>0</v>
      </c>
      <c r="D61">
        <v>0</v>
      </c>
      <c r="E61">
        <v>4035885.4367136951</v>
      </c>
      <c r="F61">
        <v>0</v>
      </c>
      <c r="G61">
        <v>0</v>
      </c>
      <c r="H61">
        <v>4035885.4367136951</v>
      </c>
    </row>
    <row r="62" spans="1:8" s="2" customFormat="1">
      <c r="A62" s="2" t="s">
        <v>87</v>
      </c>
      <c r="B62" s="2">
        <v>17105607804.694502</v>
      </c>
      <c r="C62" s="2">
        <v>17802370760.075062</v>
      </c>
      <c r="D62" s="2">
        <v>20652804173.738007</v>
      </c>
      <c r="E62" s="2">
        <v>20740346068.728436</v>
      </c>
      <c r="F62" s="2">
        <v>22219544791.039505</v>
      </c>
      <c r="G62" s="2">
        <v>17407421155.177532</v>
      </c>
      <c r="H62" s="2">
        <v>115928094753.45305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2C29D-D6F7-40F8-A88B-2E1BEF2BCFC6}">
  <dimension ref="A1:H62"/>
  <sheetViews>
    <sheetView workbookViewId="0">
      <selection activeCell="B62" sqref="B62"/>
    </sheetView>
  </sheetViews>
  <sheetFormatPr defaultRowHeight="15"/>
  <cols>
    <col min="1" max="1" width="34.140625" bestFit="1" customWidth="1"/>
    <col min="2" max="8" width="13.28515625" bestFit="1" customWidth="1"/>
  </cols>
  <sheetData>
    <row r="1" spans="1:8">
      <c r="A1" t="s">
        <v>25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 t="s">
        <v>26</v>
      </c>
    </row>
    <row r="2" spans="1:8">
      <c r="A2" t="s">
        <v>27</v>
      </c>
      <c r="B2">
        <v>4057803794.0689998</v>
      </c>
      <c r="C2">
        <v>2757094983.4642043</v>
      </c>
      <c r="D2">
        <v>3015745131.801579</v>
      </c>
      <c r="E2">
        <v>3834828345.0043278</v>
      </c>
      <c r="F2">
        <v>3766887194.3414254</v>
      </c>
      <c r="G2">
        <v>2617572711.0156026</v>
      </c>
      <c r="H2">
        <v>20049932159.69614</v>
      </c>
    </row>
    <row r="3" spans="1:8">
      <c r="A3" t="s">
        <v>28</v>
      </c>
      <c r="B3">
        <v>134620397.97851458</v>
      </c>
      <c r="C3">
        <v>106673652.04715046</v>
      </c>
      <c r="D3">
        <v>199908337.48712236</v>
      </c>
      <c r="E3">
        <v>143943333.7446</v>
      </c>
      <c r="F3">
        <v>125325606.45056792</v>
      </c>
      <c r="G3">
        <v>70598950.646922737</v>
      </c>
      <c r="H3">
        <v>781070278.35487807</v>
      </c>
    </row>
    <row r="4" spans="1:8">
      <c r="A4" t="s">
        <v>29</v>
      </c>
      <c r="B4">
        <v>527752282.08148241</v>
      </c>
      <c r="C4">
        <v>667431659.34820867</v>
      </c>
      <c r="D4">
        <v>476127995.46394295</v>
      </c>
      <c r="E4">
        <v>591078501.81470513</v>
      </c>
      <c r="F4">
        <v>660310250.11610425</v>
      </c>
      <c r="G4">
        <v>719350399.87741184</v>
      </c>
      <c r="H4">
        <v>3642051088.7018552</v>
      </c>
    </row>
    <row r="5" spans="1:8">
      <c r="A5" t="s">
        <v>30</v>
      </c>
      <c r="B5">
        <v>5277621695.8281431</v>
      </c>
      <c r="C5">
        <v>4849664861.1558571</v>
      </c>
      <c r="D5">
        <v>6562250696.6963997</v>
      </c>
      <c r="E5">
        <v>4065389586.3248</v>
      </c>
      <c r="F5">
        <v>5940773089.7881737</v>
      </c>
      <c r="G5">
        <v>3222189984.2288361</v>
      </c>
      <c r="H5">
        <v>29917889914.022209</v>
      </c>
    </row>
    <row r="6" spans="1:8">
      <c r="A6" t="s">
        <v>31</v>
      </c>
      <c r="B6">
        <v>742348923.50696802</v>
      </c>
      <c r="C6">
        <v>671029954.26710963</v>
      </c>
      <c r="D6">
        <v>1010921497.6791091</v>
      </c>
      <c r="E6">
        <v>373942546.2414698</v>
      </c>
      <c r="F6">
        <v>712198327.05239594</v>
      </c>
      <c r="G6">
        <v>2147284752.5105305</v>
      </c>
      <c r="H6">
        <v>5657726001.2575836</v>
      </c>
    </row>
    <row r="7" spans="1:8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t="s">
        <v>33</v>
      </c>
      <c r="B8">
        <v>761339866.55874491</v>
      </c>
      <c r="C8">
        <v>577086781.90817952</v>
      </c>
      <c r="D8">
        <v>1062238344.3099469</v>
      </c>
      <c r="E8">
        <v>871807089.350788</v>
      </c>
      <c r="F8">
        <v>594477227.0860393</v>
      </c>
      <c r="G8">
        <v>641897704.670017</v>
      </c>
      <c r="H8">
        <v>4508847013.8837156</v>
      </c>
    </row>
    <row r="9" spans="1:8">
      <c r="A9" t="s">
        <v>34</v>
      </c>
      <c r="B9">
        <v>0</v>
      </c>
      <c r="C9">
        <v>0</v>
      </c>
      <c r="D9">
        <v>0</v>
      </c>
      <c r="E9">
        <v>110002494.38762784</v>
      </c>
      <c r="F9">
        <v>26176626.133954525</v>
      </c>
      <c r="G9">
        <v>0</v>
      </c>
      <c r="H9">
        <v>136179120.52158237</v>
      </c>
    </row>
    <row r="10" spans="1:8">
      <c r="A10" t="s">
        <v>35</v>
      </c>
      <c r="B10">
        <v>210445811.48278546</v>
      </c>
      <c r="C10">
        <v>228278438.28535798</v>
      </c>
      <c r="D10">
        <v>229028904.09347841</v>
      </c>
      <c r="E10">
        <v>460315373.09337443</v>
      </c>
      <c r="F10">
        <v>163382391.46146816</v>
      </c>
      <c r="G10">
        <v>88098532.735151559</v>
      </c>
      <c r="H10">
        <v>1379549451.1516161</v>
      </c>
    </row>
    <row r="11" spans="1:8">
      <c r="A11" t="s">
        <v>36</v>
      </c>
      <c r="B11">
        <v>0</v>
      </c>
      <c r="C11">
        <v>0</v>
      </c>
      <c r="D11">
        <v>0</v>
      </c>
      <c r="E11">
        <v>4532713.218325845</v>
      </c>
      <c r="F11">
        <v>2446406.1524303458</v>
      </c>
      <c r="G11">
        <v>1635169.3977037806</v>
      </c>
      <c r="H11">
        <v>8614288.7684599701</v>
      </c>
    </row>
    <row r="12" spans="1:8">
      <c r="A12" t="s">
        <v>37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t="s">
        <v>38</v>
      </c>
      <c r="B13">
        <v>2929083472.687542</v>
      </c>
      <c r="C13">
        <v>3257459447.1859903</v>
      </c>
      <c r="D13">
        <v>4039439248.1483412</v>
      </c>
      <c r="E13">
        <v>5374364465.3919134</v>
      </c>
      <c r="F13">
        <v>3089326855.012619</v>
      </c>
      <c r="G13">
        <v>3234136250.4727869</v>
      </c>
      <c r="H13">
        <v>21923809738.899193</v>
      </c>
    </row>
    <row r="14" spans="1:8">
      <c r="A14" t="s">
        <v>39</v>
      </c>
      <c r="B14">
        <v>5541390909.2109547</v>
      </c>
      <c r="C14">
        <v>2667477298.6095705</v>
      </c>
      <c r="D14">
        <v>3099842895.4984097</v>
      </c>
      <c r="E14">
        <v>1921060045.8917689</v>
      </c>
      <c r="F14">
        <v>3416433629.3917289</v>
      </c>
      <c r="G14">
        <v>3012243736.3082128</v>
      </c>
      <c r="H14">
        <v>19658448514.910648</v>
      </c>
    </row>
    <row r="15" spans="1:8">
      <c r="A15" t="s">
        <v>40</v>
      </c>
      <c r="B15">
        <v>2037283987.2530735</v>
      </c>
      <c r="C15">
        <v>1328316209.4208195</v>
      </c>
      <c r="D15">
        <v>1342272387.9567363</v>
      </c>
      <c r="E15">
        <v>1782442170.2759418</v>
      </c>
      <c r="F15">
        <v>2249487215.8512597</v>
      </c>
      <c r="G15">
        <v>2677229857.1078949</v>
      </c>
      <c r="H15">
        <v>11417031827.865726</v>
      </c>
    </row>
    <row r="16" spans="1:8">
      <c r="A16" t="s">
        <v>41</v>
      </c>
      <c r="B16">
        <v>3373227967.3182983</v>
      </c>
      <c r="C16">
        <v>1463815649.7378473</v>
      </c>
      <c r="D16">
        <v>3555780383.3954563</v>
      </c>
      <c r="E16">
        <v>1961562979.8947709</v>
      </c>
      <c r="F16">
        <v>2432571812.2751441</v>
      </c>
      <c r="G16">
        <v>3983704926.9297295</v>
      </c>
      <c r="H16">
        <v>16770663719.551247</v>
      </c>
    </row>
    <row r="17" spans="1:8">
      <c r="A17" t="s">
        <v>42</v>
      </c>
      <c r="B17">
        <v>391763426.56312454</v>
      </c>
      <c r="C17">
        <v>71024704.487142473</v>
      </c>
      <c r="D17">
        <v>319442089.9621982</v>
      </c>
      <c r="E17">
        <v>135028136.18591002</v>
      </c>
      <c r="F17">
        <v>715642484.29211795</v>
      </c>
      <c r="G17">
        <v>324141115.46380657</v>
      </c>
      <c r="H17">
        <v>1957041956.9542999</v>
      </c>
    </row>
    <row r="18" spans="1:8">
      <c r="A18" t="s">
        <v>43</v>
      </c>
      <c r="B18">
        <v>0</v>
      </c>
      <c r="C18">
        <v>0</v>
      </c>
      <c r="D18">
        <v>0</v>
      </c>
      <c r="E18">
        <v>0</v>
      </c>
      <c r="F18">
        <v>0</v>
      </c>
      <c r="G18">
        <v>114988063.17335945</v>
      </c>
      <c r="H18">
        <v>114988063.17335945</v>
      </c>
    </row>
    <row r="19" spans="1:8">
      <c r="A19" t="s">
        <v>44</v>
      </c>
      <c r="B19">
        <v>474997130.00409687</v>
      </c>
      <c r="C19">
        <v>1633779117.2786603</v>
      </c>
      <c r="D19">
        <v>1535675521.6416488</v>
      </c>
      <c r="E19">
        <v>961492655.06693888</v>
      </c>
      <c r="F19">
        <v>972625524.88575149</v>
      </c>
      <c r="G19">
        <v>715928478.56016445</v>
      </c>
      <c r="H19">
        <v>6294498427.4372606</v>
      </c>
    </row>
    <row r="20" spans="1:8">
      <c r="A20" t="s">
        <v>45</v>
      </c>
      <c r="B20">
        <v>0</v>
      </c>
      <c r="C20">
        <v>10582010.592592591</v>
      </c>
      <c r="D20">
        <v>34006734.074747473</v>
      </c>
      <c r="E20">
        <v>0</v>
      </c>
      <c r="F20">
        <v>44249512.670565292</v>
      </c>
      <c r="G20">
        <v>19142199.347150259</v>
      </c>
      <c r="H20">
        <v>107980456.68505561</v>
      </c>
    </row>
    <row r="21" spans="1:8">
      <c r="A21" t="s">
        <v>46</v>
      </c>
      <c r="B21">
        <v>0</v>
      </c>
      <c r="C21">
        <v>0</v>
      </c>
      <c r="D21">
        <v>124147481.21527544</v>
      </c>
      <c r="E21">
        <v>0</v>
      </c>
      <c r="F21">
        <v>0</v>
      </c>
      <c r="G21">
        <v>95505442.55034332</v>
      </c>
      <c r="H21">
        <v>219652923.76561874</v>
      </c>
    </row>
    <row r="22" spans="1:8">
      <c r="A22" t="s">
        <v>47</v>
      </c>
      <c r="B22">
        <v>44415629.798795134</v>
      </c>
      <c r="C22">
        <v>222574665.81302369</v>
      </c>
      <c r="D22">
        <v>74555049.668874174</v>
      </c>
      <c r="E22">
        <v>241246661.98053086</v>
      </c>
      <c r="F22">
        <v>304541291.83111268</v>
      </c>
      <c r="G22">
        <v>133024578.14524829</v>
      </c>
      <c r="H22">
        <v>1020357877.2375847</v>
      </c>
    </row>
    <row r="23" spans="1:8">
      <c r="A23" t="s">
        <v>48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t="s">
        <v>49</v>
      </c>
      <c r="B24">
        <v>702639850.7535212</v>
      </c>
      <c r="C24">
        <v>525935603.48024726</v>
      </c>
      <c r="D24">
        <v>425445149.91841948</v>
      </c>
      <c r="E24">
        <v>819402030.12492871</v>
      </c>
      <c r="F24">
        <v>663583356.15167165</v>
      </c>
      <c r="G24">
        <v>294964116.20313317</v>
      </c>
      <c r="H24">
        <v>3431970106.6319213</v>
      </c>
    </row>
    <row r="25" spans="1:8">
      <c r="A25" t="s">
        <v>50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t="s">
        <v>51</v>
      </c>
      <c r="B26">
        <v>249477804.23032451</v>
      </c>
      <c r="C26">
        <v>141127217.58211252</v>
      </c>
      <c r="D26">
        <v>0</v>
      </c>
      <c r="E26">
        <v>4532713.218325845</v>
      </c>
      <c r="F26">
        <v>217074343.5618175</v>
      </c>
      <c r="G26">
        <v>6996176.191775036</v>
      </c>
      <c r="H26">
        <v>619208254.78435552</v>
      </c>
    </row>
    <row r="27" spans="1:8">
      <c r="A27" t="s">
        <v>52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53</v>
      </c>
      <c r="B28">
        <v>174623767.7492528</v>
      </c>
      <c r="C28">
        <v>117835719.7899754</v>
      </c>
      <c r="D28">
        <v>352648522.20037812</v>
      </c>
      <c r="E28">
        <v>377976444.76428252</v>
      </c>
      <c r="F28">
        <v>239208546.53029966</v>
      </c>
      <c r="G28">
        <v>106385273.59817958</v>
      </c>
      <c r="H28">
        <v>1368678274.6323681</v>
      </c>
    </row>
    <row r="29" spans="1:8">
      <c r="A29" t="s">
        <v>54</v>
      </c>
      <c r="B29">
        <v>175814052.46946394</v>
      </c>
      <c r="C29">
        <v>839003164.52613056</v>
      </c>
      <c r="D29">
        <v>819650362.36273158</v>
      </c>
      <c r="E29">
        <v>740616213.21418703</v>
      </c>
      <c r="F29">
        <v>478157912.57545942</v>
      </c>
      <c r="G29">
        <v>216715851.7488853</v>
      </c>
      <c r="H29">
        <v>3269957556.8968577</v>
      </c>
    </row>
    <row r="30" spans="1:8">
      <c r="A30" t="s">
        <v>55</v>
      </c>
      <c r="B30">
        <v>5210898689.0801086</v>
      </c>
      <c r="C30">
        <v>6291278816.723875</v>
      </c>
      <c r="D30">
        <v>4911516864.3419237</v>
      </c>
      <c r="E30">
        <v>4244878002.4240127</v>
      </c>
      <c r="F30">
        <v>3380167393.7241249</v>
      </c>
      <c r="G30">
        <v>3190912079.7725291</v>
      </c>
      <c r="H30">
        <v>27229651846.066574</v>
      </c>
    </row>
    <row r="31" spans="1:8">
      <c r="A31" t="s">
        <v>56</v>
      </c>
      <c r="B31">
        <v>1792693717.1229188</v>
      </c>
      <c r="C31">
        <v>1489897324.4987645</v>
      </c>
      <c r="D31">
        <v>2112853976.8667386</v>
      </c>
      <c r="E31">
        <v>2864930216.5273151</v>
      </c>
      <c r="F31">
        <v>1985968497.1722453</v>
      </c>
      <c r="G31">
        <v>3217112708.631834</v>
      </c>
      <c r="H31">
        <v>13463456440.819817</v>
      </c>
    </row>
    <row r="32" spans="1:8">
      <c r="A32" t="s">
        <v>57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58</v>
      </c>
      <c r="B33">
        <v>0</v>
      </c>
      <c r="C33">
        <v>0</v>
      </c>
      <c r="D33">
        <v>198983255.46337169</v>
      </c>
      <c r="E33">
        <v>0</v>
      </c>
      <c r="F33">
        <v>0</v>
      </c>
      <c r="G33">
        <v>0</v>
      </c>
      <c r="H33">
        <v>198983255.46337169</v>
      </c>
    </row>
    <row r="34" spans="1:8">
      <c r="A34" t="s">
        <v>59</v>
      </c>
      <c r="B34">
        <v>481236344.77588153</v>
      </c>
      <c r="C34">
        <v>614643114.44872451</v>
      </c>
      <c r="D34">
        <v>934451128.19006193</v>
      </c>
      <c r="E34">
        <v>684555495.2553736</v>
      </c>
      <c r="F34">
        <v>658803784.85192561</v>
      </c>
      <c r="G34">
        <v>1233356133.7977059</v>
      </c>
      <c r="H34">
        <v>4607046001.3196726</v>
      </c>
    </row>
    <row r="35" spans="1:8">
      <c r="A35" t="s">
        <v>60</v>
      </c>
      <c r="B35">
        <v>0</v>
      </c>
      <c r="C35">
        <v>127048669.90256546</v>
      </c>
      <c r="D35">
        <v>124156300.82393755</v>
      </c>
      <c r="E35">
        <v>0</v>
      </c>
      <c r="F35">
        <v>112892066.33817117</v>
      </c>
      <c r="G35">
        <v>0</v>
      </c>
      <c r="H35">
        <v>364097037.0646742</v>
      </c>
    </row>
    <row r="36" spans="1:8">
      <c r="A36" t="s">
        <v>61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t="s">
        <v>62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t="s">
        <v>63</v>
      </c>
      <c r="B38">
        <v>678993932.52767265</v>
      </c>
      <c r="C38">
        <v>514814514.68552971</v>
      </c>
      <c r="D38">
        <v>1033726591.3385398</v>
      </c>
      <c r="E38">
        <v>800840469.298316</v>
      </c>
      <c r="F38">
        <v>561083096.27919436</v>
      </c>
      <c r="G38">
        <v>694472912.20881379</v>
      </c>
      <c r="H38">
        <v>4283931516.3380666</v>
      </c>
    </row>
    <row r="39" spans="1:8">
      <c r="A39" t="s">
        <v>64</v>
      </c>
      <c r="B39">
        <v>343638931.06214899</v>
      </c>
      <c r="C39">
        <v>93533993.22949551</v>
      </c>
      <c r="D39">
        <v>548766523.38885319</v>
      </c>
      <c r="E39">
        <v>312171640.22296679</v>
      </c>
      <c r="F39">
        <v>107660906.72425811</v>
      </c>
      <c r="G39">
        <v>307328424.07123625</v>
      </c>
      <c r="H39">
        <v>1713100418.6989589</v>
      </c>
    </row>
    <row r="40" spans="1:8">
      <c r="A40" t="s">
        <v>65</v>
      </c>
      <c r="B40">
        <v>1100397724.4729476</v>
      </c>
      <c r="C40">
        <v>680829925.03901589</v>
      </c>
      <c r="D40">
        <v>1213234491.7307925</v>
      </c>
      <c r="E40">
        <v>1355353715.9031787</v>
      </c>
      <c r="F40">
        <v>824227488.40430152</v>
      </c>
      <c r="G40">
        <v>626945526.04261124</v>
      </c>
      <c r="H40">
        <v>5800988871.5928478</v>
      </c>
    </row>
    <row r="41" spans="1:8">
      <c r="A41" t="s">
        <v>66</v>
      </c>
      <c r="B41">
        <v>0</v>
      </c>
      <c r="C41">
        <v>0</v>
      </c>
      <c r="D41">
        <v>124147481.21527544</v>
      </c>
      <c r="E41">
        <v>0</v>
      </c>
      <c r="F41">
        <v>0</v>
      </c>
      <c r="G41">
        <v>95505442.55034332</v>
      </c>
      <c r="H41">
        <v>219652923.76561874</v>
      </c>
    </row>
    <row r="42" spans="1:8">
      <c r="A42" t="s">
        <v>67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68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t="s">
        <v>69</v>
      </c>
      <c r="B44">
        <v>1298016206.1045403</v>
      </c>
      <c r="C44">
        <v>2815223067.0470748</v>
      </c>
      <c r="D44">
        <v>5041242516.545186</v>
      </c>
      <c r="E44">
        <v>3444913251.6604886</v>
      </c>
      <c r="F44">
        <v>3084007452.5142269</v>
      </c>
      <c r="G44">
        <v>3862423938.2662325</v>
      </c>
      <c r="H44">
        <v>19545826432.137749</v>
      </c>
    </row>
    <row r="45" spans="1:8">
      <c r="A45" t="s">
        <v>70</v>
      </c>
      <c r="B45">
        <v>0</v>
      </c>
      <c r="C45">
        <v>260577530.85539436</v>
      </c>
      <c r="D45">
        <v>102333912.72806543</v>
      </c>
      <c r="E45">
        <v>282597548.38506997</v>
      </c>
      <c r="F45">
        <v>331322857.25288707</v>
      </c>
      <c r="G45">
        <v>163518607.35312513</v>
      </c>
      <c r="H45">
        <v>1140350456.5745418</v>
      </c>
    </row>
    <row r="46" spans="1:8">
      <c r="A46" t="s">
        <v>71</v>
      </c>
      <c r="B46">
        <v>107429890.62082569</v>
      </c>
      <c r="C46">
        <v>108743890.25022155</v>
      </c>
      <c r="D46">
        <v>553191795.3994298</v>
      </c>
      <c r="E46">
        <v>849446844.61925435</v>
      </c>
      <c r="F46">
        <v>894909194.93906665</v>
      </c>
      <c r="G46">
        <v>1041839906.7813029</v>
      </c>
      <c r="H46">
        <v>3555561522.6101012</v>
      </c>
    </row>
    <row r="47" spans="1:8">
      <c r="A47" t="s">
        <v>72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73</v>
      </c>
      <c r="B48">
        <v>352910162.8768937</v>
      </c>
      <c r="C48">
        <v>529085963.60645384</v>
      </c>
      <c r="D48">
        <v>44951009.798040397</v>
      </c>
      <c r="E48">
        <v>314010652.5334422</v>
      </c>
      <c r="F48">
        <v>491519826.8982752</v>
      </c>
      <c r="G48">
        <v>205744325.63350564</v>
      </c>
      <c r="H48">
        <v>1938221941.3466108</v>
      </c>
    </row>
    <row r="49" spans="1:8">
      <c r="A49" t="s">
        <v>74</v>
      </c>
      <c r="B49">
        <v>181989541.52985528</v>
      </c>
      <c r="C49">
        <v>0</v>
      </c>
      <c r="D49">
        <v>164976521.38862422</v>
      </c>
      <c r="E49">
        <v>0</v>
      </c>
      <c r="F49">
        <v>0</v>
      </c>
      <c r="G49">
        <v>0</v>
      </c>
      <c r="H49">
        <v>346966062.9184795</v>
      </c>
    </row>
    <row r="50" spans="1:8">
      <c r="A50" t="s">
        <v>75</v>
      </c>
      <c r="B50">
        <v>306694050.89292645</v>
      </c>
      <c r="C50">
        <v>290871849.70171821</v>
      </c>
      <c r="D50">
        <v>453539347.19881165</v>
      </c>
      <c r="E50">
        <v>427564745.80481112</v>
      </c>
      <c r="F50">
        <v>307388639.61862111</v>
      </c>
      <c r="G50">
        <v>405104878.10408062</v>
      </c>
      <c r="H50">
        <v>2191163511.3209691</v>
      </c>
    </row>
    <row r="51" spans="1:8">
      <c r="A51" t="s">
        <v>76</v>
      </c>
      <c r="B51">
        <v>2593751419.6488791</v>
      </c>
      <c r="C51">
        <v>1788883779.7939889</v>
      </c>
      <c r="D51">
        <v>1850837671.4419653</v>
      </c>
      <c r="E51">
        <v>2224576149.1832829</v>
      </c>
      <c r="F51">
        <v>1361346593.1481428</v>
      </c>
      <c r="G51">
        <v>2688524077.8742061</v>
      </c>
      <c r="H51">
        <v>12507919691.090466</v>
      </c>
    </row>
    <row r="52" spans="1:8">
      <c r="A52" t="s">
        <v>77</v>
      </c>
      <c r="B52">
        <v>0</v>
      </c>
      <c r="C52">
        <v>89877994.586514771</v>
      </c>
      <c r="D52">
        <v>469057890.88715529</v>
      </c>
      <c r="E52">
        <v>439025543.02588767</v>
      </c>
      <c r="F52">
        <v>499137538.83256841</v>
      </c>
      <c r="G52">
        <v>173382121.74765626</v>
      </c>
      <c r="H52">
        <v>1670481089.0797825</v>
      </c>
    </row>
    <row r="53" spans="1:8">
      <c r="A53" t="s">
        <v>78</v>
      </c>
      <c r="B53">
        <v>0</v>
      </c>
      <c r="C53">
        <v>10582010.592592591</v>
      </c>
      <c r="D53">
        <v>0</v>
      </c>
      <c r="E53">
        <v>4532713.218325845</v>
      </c>
      <c r="F53">
        <v>0</v>
      </c>
      <c r="G53">
        <v>0</v>
      </c>
      <c r="H53">
        <v>15114723.810918435</v>
      </c>
    </row>
    <row r="54" spans="1:8">
      <c r="A54" t="s">
        <v>79</v>
      </c>
      <c r="B54">
        <v>0</v>
      </c>
      <c r="C54">
        <v>273060241.29239249</v>
      </c>
      <c r="D54">
        <v>787674508.52825069</v>
      </c>
      <c r="E54">
        <v>602876325.10883927</v>
      </c>
      <c r="F54">
        <v>412008598.19663566</v>
      </c>
      <c r="G54">
        <v>107310046.14894958</v>
      </c>
      <c r="H54">
        <v>2182929719.2750678</v>
      </c>
    </row>
    <row r="55" spans="1:8">
      <c r="A55" t="s">
        <v>80</v>
      </c>
      <c r="B55">
        <v>409320028.9189176</v>
      </c>
      <c r="C55">
        <v>328941734.12129653</v>
      </c>
      <c r="D55">
        <v>127266525.01398185</v>
      </c>
      <c r="E55">
        <v>163123982.59103698</v>
      </c>
      <c r="F55">
        <v>376846594.48530304</v>
      </c>
      <c r="G55">
        <v>136455717.30290487</v>
      </c>
      <c r="H55">
        <v>1541954582.4334409</v>
      </c>
    </row>
    <row r="56" spans="1:8">
      <c r="A56" t="s">
        <v>81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t="s">
        <v>82</v>
      </c>
      <c r="B57">
        <v>251291040.13285246</v>
      </c>
      <c r="C57">
        <v>170226929.31990483</v>
      </c>
      <c r="D57">
        <v>0</v>
      </c>
      <c r="E57">
        <v>217855540.95261264</v>
      </c>
      <c r="F57">
        <v>213477270.98171785</v>
      </c>
      <c r="G57">
        <v>152751428.10356647</v>
      </c>
      <c r="H57">
        <v>1005602209.4906542</v>
      </c>
    </row>
    <row r="58" spans="1:8">
      <c r="A58" t="s">
        <v>83</v>
      </c>
      <c r="B58">
        <v>787943014.36569619</v>
      </c>
      <c r="C58">
        <v>311568417.52294594</v>
      </c>
      <c r="D58">
        <v>330699836.37493002</v>
      </c>
      <c r="E58">
        <v>160174595.20851856</v>
      </c>
      <c r="F58">
        <v>42475046.451870017</v>
      </c>
      <c r="G58">
        <v>214947604.551213</v>
      </c>
      <c r="H58">
        <v>1847808514.4751737</v>
      </c>
    </row>
    <row r="59" spans="1:8">
      <c r="A59" t="s">
        <v>84</v>
      </c>
      <c r="B59">
        <v>0</v>
      </c>
      <c r="C59">
        <v>10582010.592592591</v>
      </c>
      <c r="D59">
        <v>3741998.9898989899</v>
      </c>
      <c r="E59">
        <v>0</v>
      </c>
      <c r="F59">
        <v>0</v>
      </c>
      <c r="G59">
        <v>0</v>
      </c>
      <c r="H59">
        <v>14324009.58249158</v>
      </c>
    </row>
    <row r="60" spans="1:8">
      <c r="A60" t="s">
        <v>85</v>
      </c>
      <c r="B60">
        <v>377467046.11541736</v>
      </c>
      <c r="C60">
        <v>531252609.50336921</v>
      </c>
      <c r="D60">
        <v>659318775.40397763</v>
      </c>
      <c r="E60">
        <v>369140726.90098548</v>
      </c>
      <c r="F60">
        <v>602013530.90346754</v>
      </c>
      <c r="G60">
        <v>558871476.32586169</v>
      </c>
      <c r="H60">
        <v>3098064165.153079</v>
      </c>
    </row>
    <row r="61" spans="1:8">
      <c r="A61" t="s">
        <v>86</v>
      </c>
      <c r="B61">
        <v>0</v>
      </c>
      <c r="C61">
        <v>0</v>
      </c>
      <c r="D61">
        <v>20851332.815005828</v>
      </c>
      <c r="E61">
        <v>32470491.988006476</v>
      </c>
      <c r="F61">
        <v>0</v>
      </c>
      <c r="G61">
        <v>0</v>
      </c>
      <c r="H61">
        <v>53321824.803012304</v>
      </c>
    </row>
    <row r="62" spans="1:8" s="2" customFormat="1">
      <c r="A62" s="2" t="s">
        <v>87</v>
      </c>
      <c r="B62" s="2">
        <v>44081322509.792564</v>
      </c>
      <c r="C62" s="2">
        <v>39467715526.294617</v>
      </c>
      <c r="D62" s="2">
        <v>50090646989.447617</v>
      </c>
      <c r="E62" s="2">
        <v>44570603150.001236</v>
      </c>
      <c r="F62" s="2">
        <v>43062135981.329102</v>
      </c>
      <c r="G62" s="2">
        <v>43520241626.150528</v>
      </c>
      <c r="H62" s="2">
        <v>264792665783.01566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AD7E7-3E82-4FCA-AB7D-455B2319FA1E}">
  <dimension ref="A1:H62"/>
  <sheetViews>
    <sheetView topLeftCell="A59" workbookViewId="0">
      <selection activeCell="D69" sqref="D69"/>
    </sheetView>
  </sheetViews>
  <sheetFormatPr defaultRowHeight="15"/>
  <cols>
    <col min="1" max="1" width="31.7109375" bestFit="1" customWidth="1"/>
    <col min="2" max="8" width="13.28515625" bestFit="1" customWidth="1"/>
  </cols>
  <sheetData>
    <row r="1" spans="1:8" s="2" customFormat="1">
      <c r="A1" s="2" t="s">
        <v>25</v>
      </c>
      <c r="B1" s="2">
        <v>2016</v>
      </c>
      <c r="C1" s="2">
        <v>2017</v>
      </c>
      <c r="D1" s="2">
        <v>2018</v>
      </c>
      <c r="E1" s="2">
        <v>2019</v>
      </c>
      <c r="F1" s="2">
        <v>2020</v>
      </c>
      <c r="G1" s="2">
        <v>2021</v>
      </c>
      <c r="H1" s="2" t="s">
        <v>26</v>
      </c>
    </row>
    <row r="2" spans="1:8">
      <c r="A2" t="s">
        <v>27</v>
      </c>
      <c r="B2">
        <f>coal_mine!B2+coal_pwr!B2</f>
        <v>5474829330.2809801</v>
      </c>
      <c r="C2">
        <f>coal_mine!C2+coal_pwr!C2</f>
        <v>3373773698.3190427</v>
      </c>
      <c r="D2">
        <f>coal_mine!D2+coal_pwr!D2</f>
        <v>3364183032.7305579</v>
      </c>
      <c r="E2">
        <f>coal_mine!E2+coal_pwr!E2</f>
        <v>4599959688.7521019</v>
      </c>
      <c r="F2">
        <f>coal_mine!F2+coal_pwr!F2</f>
        <v>5203916245.4729176</v>
      </c>
      <c r="G2">
        <f>coal_mine!G2+coal_pwr!G2</f>
        <v>3048345063.5883436</v>
      </c>
      <c r="H2">
        <f>coal_mine!H2+coal_pwr!H2</f>
        <v>25065007059.143948</v>
      </c>
    </row>
    <row r="3" spans="1:8">
      <c r="A3" t="s">
        <v>28</v>
      </c>
      <c r="B3">
        <f>coal_mine!B3+coal_pwr!B3</f>
        <v>142517035.27842772</v>
      </c>
      <c r="C3">
        <f>coal_mine!C3+coal_pwr!C3</f>
        <v>147418028.25471327</v>
      </c>
      <c r="D3">
        <f>coal_mine!D3+coal_pwr!D3</f>
        <v>262763176.28090453</v>
      </c>
      <c r="E3">
        <f>coal_mine!E3+coal_pwr!E3</f>
        <v>229761022.86345246</v>
      </c>
      <c r="F3">
        <f>coal_mine!F3+coal_pwr!F3</f>
        <v>214921718.87600228</v>
      </c>
      <c r="G3">
        <f>coal_mine!G3+coal_pwr!G3</f>
        <v>70598950.646922737</v>
      </c>
      <c r="H3">
        <f>coal_mine!H3+coal_pwr!H3</f>
        <v>1067979932.200423</v>
      </c>
    </row>
    <row r="4" spans="1:8">
      <c r="A4" t="s">
        <v>29</v>
      </c>
      <c r="B4">
        <f>coal_mine!B4+coal_pwr!B4</f>
        <v>572445174.84145939</v>
      </c>
      <c r="C4">
        <f>coal_mine!C4+coal_pwr!C4</f>
        <v>746906147.20504451</v>
      </c>
      <c r="D4">
        <f>coal_mine!D4+coal_pwr!D4</f>
        <v>550842320.99000525</v>
      </c>
      <c r="E4">
        <f>coal_mine!E4+coal_pwr!E4</f>
        <v>784896190.93355763</v>
      </c>
      <c r="F4">
        <f>coal_mine!F4+coal_pwr!F4</f>
        <v>836221435.77421868</v>
      </c>
      <c r="G4">
        <f>coal_mine!G4+coal_pwr!G4</f>
        <v>804072532.99705744</v>
      </c>
      <c r="H4">
        <f>coal_mine!H4+coal_pwr!H4</f>
        <v>4295383802.7413425</v>
      </c>
    </row>
    <row r="5" spans="1:8">
      <c r="A5" t="s">
        <v>30</v>
      </c>
      <c r="B5">
        <f>coal_mine!B5+coal_pwr!B5</f>
        <v>6009492707.33144</v>
      </c>
      <c r="C5">
        <f>coal_mine!C5+coal_pwr!C5</f>
        <v>5768405891.2741661</v>
      </c>
      <c r="D5">
        <f>coal_mine!D5+coal_pwr!D5</f>
        <v>8522297288.4640789</v>
      </c>
      <c r="E5">
        <f>coal_mine!E5+coal_pwr!E5</f>
        <v>5985328122.967886</v>
      </c>
      <c r="F5">
        <f>coal_mine!F5+coal_pwr!F5</f>
        <v>7561864466.0358906</v>
      </c>
      <c r="G5">
        <f>coal_mine!G5+coal_pwr!G5</f>
        <v>4624604680.9083595</v>
      </c>
      <c r="H5">
        <f>coal_mine!H5+coal_pwr!H5</f>
        <v>38471993156.981819</v>
      </c>
    </row>
    <row r="6" spans="1:8">
      <c r="A6" t="s">
        <v>31</v>
      </c>
      <c r="B6">
        <f>coal_mine!B6+coal_pwr!B6</f>
        <v>1472918969.4769316</v>
      </c>
      <c r="C6">
        <f>coal_mine!C6+coal_pwr!C6</f>
        <v>1477533255.3632474</v>
      </c>
      <c r="D6">
        <f>coal_mine!D6+coal_pwr!D6</f>
        <v>2174501150.2067394</v>
      </c>
      <c r="E6">
        <f>coal_mine!E6+coal_pwr!E6</f>
        <v>1243295181.3948319</v>
      </c>
      <c r="F6">
        <f>coal_mine!F6+coal_pwr!F6</f>
        <v>1916492952.6395392</v>
      </c>
      <c r="G6">
        <f>coal_mine!G6+coal_pwr!G6</f>
        <v>2552546986.5590982</v>
      </c>
      <c r="H6">
        <f>coal_mine!H6+coal_pwr!H6</f>
        <v>10837288495.640388</v>
      </c>
    </row>
    <row r="7" spans="1:8">
      <c r="A7" t="s">
        <v>32</v>
      </c>
      <c r="B7">
        <f>coal_mine!B7+coal_pwr!B7</f>
        <v>35372240.777809553</v>
      </c>
      <c r="C7">
        <f>coal_mine!C7+coal_pwr!C7</f>
        <v>131423839.22310685</v>
      </c>
      <c r="D7">
        <f>coal_mine!D7+coal_pwr!D7</f>
        <v>136167120.16705045</v>
      </c>
      <c r="E7">
        <f>coal_mine!E7+coal_pwr!E7</f>
        <v>193817689.11885247</v>
      </c>
      <c r="F7">
        <f>coal_mine!F7+coal_pwr!F7</f>
        <v>165561363.39068532</v>
      </c>
      <c r="G7">
        <f>coal_mine!G7+coal_pwr!G7</f>
        <v>0</v>
      </c>
      <c r="H7">
        <f>coal_mine!H7+coal_pwr!H7</f>
        <v>662342252.67750466</v>
      </c>
    </row>
    <row r="8" spans="1:8">
      <c r="A8" t="s">
        <v>33</v>
      </c>
      <c r="B8">
        <f>coal_mine!B8+coal_pwr!B8</f>
        <v>796712107.33655441</v>
      </c>
      <c r="C8">
        <f>coal_mine!C8+coal_pwr!C8</f>
        <v>653381806.74947131</v>
      </c>
      <c r="D8">
        <f>coal_mine!D8+coal_pwr!D8</f>
        <v>1136952669.8360093</v>
      </c>
      <c r="E8">
        <f>coal_mine!E8+coal_pwr!E8</f>
        <v>988214173.96144378</v>
      </c>
      <c r="F8">
        <f>coal_mine!F8+coal_pwr!F8</f>
        <v>722324881.98251617</v>
      </c>
      <c r="G8">
        <f>coal_mine!G8+coal_pwr!G8</f>
        <v>641897704.670017</v>
      </c>
      <c r="H8">
        <f>coal_mine!H8+coal_pwr!H8</f>
        <v>4939483344.5360117</v>
      </c>
    </row>
    <row r="9" spans="1:8">
      <c r="A9" t="s">
        <v>34</v>
      </c>
      <c r="B9">
        <f>coal_mine!B9+coal_pwr!B9</f>
        <v>35372240.777809553</v>
      </c>
      <c r="C9">
        <f>coal_mine!C9+coal_pwr!C9</f>
        <v>40744376.207562797</v>
      </c>
      <c r="D9">
        <f>coal_mine!D9+coal_pwr!D9</f>
        <v>56167120.167050451</v>
      </c>
      <c r="E9">
        <f>coal_mine!E9+coal_pwr!E9</f>
        <v>216605203.99828359</v>
      </c>
      <c r="F9">
        <f>coal_mine!F9+coal_pwr!F9</f>
        <v>135050657.42543435</v>
      </c>
      <c r="G9">
        <f>coal_mine!G9+coal_pwr!G9</f>
        <v>43496972.327726528</v>
      </c>
      <c r="H9">
        <f>coal_mine!H9+coal_pwr!H9</f>
        <v>527436570.9038673</v>
      </c>
    </row>
    <row r="10" spans="1:8">
      <c r="A10" t="s">
        <v>35</v>
      </c>
      <c r="B10">
        <f>coal_mine!B10+coal_pwr!B10</f>
        <v>285837130.04155016</v>
      </c>
      <c r="C10">
        <f>coal_mine!C10+coal_pwr!C10</f>
        <v>269022814.49292076</v>
      </c>
      <c r="D10">
        <f>coal_mine!D10+coal_pwr!D10</f>
        <v>315335232.96892321</v>
      </c>
      <c r="E10">
        <f>coal_mine!E10+coal_pwr!E10</f>
        <v>570953968.14074385</v>
      </c>
      <c r="F10">
        <f>coal_mine!F10+coal_pwr!F10</f>
        <v>252978503.88690251</v>
      </c>
      <c r="G10">
        <f>coal_mine!G10+coal_pwr!G10</f>
        <v>88098532.735151559</v>
      </c>
      <c r="H10">
        <f>coal_mine!H10+coal_pwr!H10</f>
        <v>1782226182.2661922</v>
      </c>
    </row>
    <row r="11" spans="1:8">
      <c r="A11" t="s">
        <v>36</v>
      </c>
      <c r="B11">
        <f>coal_mine!B11+coal_pwr!B11</f>
        <v>0</v>
      </c>
      <c r="C11">
        <f>coal_mine!C11+coal_pwr!C11</f>
        <v>3777777.7800000003</v>
      </c>
      <c r="D11">
        <f>coal_mine!D11+coal_pwr!D11</f>
        <v>909090.9</v>
      </c>
      <c r="E11">
        <f>coal_mine!E11+coal_pwr!E11</f>
        <v>7632713.218325845</v>
      </c>
      <c r="F11">
        <f>coal_mine!F11+coal_pwr!F11</f>
        <v>2446406.1524303458</v>
      </c>
      <c r="G11">
        <f>coal_mine!G11+coal_pwr!G11</f>
        <v>23338913.239266451</v>
      </c>
      <c r="H11">
        <f>coal_mine!H11+coal_pwr!H11</f>
        <v>38104901.290022641</v>
      </c>
    </row>
    <row r="12" spans="1:8">
      <c r="A12" t="s">
        <v>37</v>
      </c>
      <c r="B12">
        <f>coal_mine!B12+coal_pwr!B12</f>
        <v>0</v>
      </c>
      <c r="C12">
        <f>coal_mine!C12+coal_pwr!C12</f>
        <v>0</v>
      </c>
      <c r="D12">
        <f>coal_mine!D12+coal_pwr!D12</f>
        <v>0</v>
      </c>
      <c r="E12">
        <f>coal_mine!E12+coal_pwr!E12</f>
        <v>0</v>
      </c>
      <c r="F12">
        <f>coal_mine!F12+coal_pwr!F12</f>
        <v>0</v>
      </c>
      <c r="G12">
        <f>coal_mine!G12+coal_pwr!G12</f>
        <v>0</v>
      </c>
      <c r="H12">
        <f>coal_mine!H12+coal_pwr!H12</f>
        <v>0</v>
      </c>
    </row>
    <row r="13" spans="1:8">
      <c r="A13" t="s">
        <v>38</v>
      </c>
      <c r="B13">
        <f>coal_mine!B13+coal_pwr!B13</f>
        <v>4879393270.6413183</v>
      </c>
      <c r="C13">
        <f>coal_mine!C13+coal_pwr!C13</f>
        <v>4497713999.344182</v>
      </c>
      <c r="D13">
        <f>coal_mine!D13+coal_pwr!D13</f>
        <v>6296873602.9137535</v>
      </c>
      <c r="E13">
        <f>coal_mine!E13+coal_pwr!E13</f>
        <v>8251872779.898694</v>
      </c>
      <c r="F13">
        <f>coal_mine!F13+coal_pwr!F13</f>
        <v>4460988139.1977367</v>
      </c>
      <c r="G13">
        <f>coal_mine!G13+coal_pwr!G13</f>
        <v>5567248560.5822048</v>
      </c>
      <c r="H13">
        <f>coal_mine!H13+coal_pwr!H13</f>
        <v>33954090352.577888</v>
      </c>
    </row>
    <row r="14" spans="1:8">
      <c r="A14" t="s">
        <v>39</v>
      </c>
      <c r="B14">
        <f>coal_mine!B14+coal_pwr!B14</f>
        <v>7957329588.6610928</v>
      </c>
      <c r="C14">
        <f>coal_mine!C14+coal_pwr!C14</f>
        <v>4221967522.2330894</v>
      </c>
      <c r="D14">
        <f>coal_mine!D14+coal_pwr!D14</f>
        <v>5274349783.3812799</v>
      </c>
      <c r="E14">
        <f>coal_mine!E14+coal_pwr!E14</f>
        <v>4072185507.1798058</v>
      </c>
      <c r="F14">
        <f>coal_mine!F14+coal_pwr!F14</f>
        <v>5493076636.3787794</v>
      </c>
      <c r="G14">
        <f>coal_mine!G14+coal_pwr!G14</f>
        <v>4355985707.280858</v>
      </c>
      <c r="H14">
        <f>coal_mine!H14+coal_pwr!H14</f>
        <v>31374894745.114906</v>
      </c>
    </row>
    <row r="15" spans="1:8">
      <c r="A15" t="s">
        <v>40</v>
      </c>
      <c r="B15">
        <f>coal_mine!B15+coal_pwr!B15</f>
        <v>2848308102.9638562</v>
      </c>
      <c r="C15">
        <f>coal_mine!C15+coal_pwr!C15</f>
        <v>2243529735.3302274</v>
      </c>
      <c r="D15">
        <f>coal_mine!D15+coal_pwr!D15</f>
        <v>2199654266.6678295</v>
      </c>
      <c r="E15">
        <f>coal_mine!E15+coal_pwr!E15</f>
        <v>3119382634.4016342</v>
      </c>
      <c r="F15">
        <f>coal_mine!F15+coal_pwr!F15</f>
        <v>4915316381.2204342</v>
      </c>
      <c r="G15">
        <f>coal_mine!G15+coal_pwr!G15</f>
        <v>6130776630.2967987</v>
      </c>
      <c r="H15">
        <f>coal_mine!H15+coal_pwr!H15</f>
        <v>21456967750.880783</v>
      </c>
    </row>
    <row r="16" spans="1:8">
      <c r="A16" t="s">
        <v>41</v>
      </c>
      <c r="B16">
        <f>coal_mine!B16+coal_pwr!B16</f>
        <v>5279588670.4202776</v>
      </c>
      <c r="C16">
        <f>coal_mine!C16+coal_pwr!C16</f>
        <v>2022505544.4729867</v>
      </c>
      <c r="D16">
        <f>coal_mine!D16+coal_pwr!D16</f>
        <v>5113135574.8644686</v>
      </c>
      <c r="E16">
        <f>coal_mine!E16+coal_pwr!E16</f>
        <v>3206725993.4002676</v>
      </c>
      <c r="F16">
        <f>coal_mine!F16+coal_pwr!F16</f>
        <v>2963608940.5209846</v>
      </c>
      <c r="G16">
        <f>coal_mine!G16+coal_pwr!G16</f>
        <v>4879622117.9751797</v>
      </c>
      <c r="H16">
        <f>coal_mine!H16+coal_pwr!H16</f>
        <v>23465186841.654167</v>
      </c>
    </row>
    <row r="17" spans="1:8">
      <c r="A17" t="s">
        <v>42</v>
      </c>
      <c r="B17">
        <f>coal_mine!B17+coal_pwr!B17</f>
        <v>593926253.18703938</v>
      </c>
      <c r="C17">
        <f>coal_mine!C17+coal_pwr!C17</f>
        <v>196573871.97614872</v>
      </c>
      <c r="D17">
        <f>coal_mine!D17+coal_pwr!D17</f>
        <v>814565686.88590872</v>
      </c>
      <c r="E17">
        <f>coal_mine!E17+coal_pwr!E17</f>
        <v>335587315.15403783</v>
      </c>
      <c r="F17">
        <f>coal_mine!F17+coal_pwr!F17</f>
        <v>1042575613.5874248</v>
      </c>
      <c r="G17">
        <f>coal_mine!G17+coal_pwr!G17</f>
        <v>718595999.56151843</v>
      </c>
      <c r="H17">
        <f>coal_mine!H17+coal_pwr!H17</f>
        <v>3701824740.352078</v>
      </c>
    </row>
    <row r="18" spans="1:8">
      <c r="A18" t="s">
        <v>43</v>
      </c>
      <c r="B18">
        <f>coal_mine!B18+coal_pwr!B18</f>
        <v>35372240.777809553</v>
      </c>
      <c r="C18">
        <f>coal_mine!C18+coal_pwr!C18</f>
        <v>0</v>
      </c>
      <c r="D18">
        <f>coal_mine!D18+coal_pwr!D18</f>
        <v>0</v>
      </c>
      <c r="E18">
        <f>coal_mine!E18+coal_pwr!E18</f>
        <v>0</v>
      </c>
      <c r="F18">
        <f>coal_mine!F18+coal_pwr!F18</f>
        <v>0</v>
      </c>
      <c r="G18">
        <f>coal_mine!G18+coal_pwr!G18</f>
        <v>114988063.17335945</v>
      </c>
      <c r="H18">
        <f>coal_mine!H18+coal_pwr!H18</f>
        <v>150360303.95116901</v>
      </c>
    </row>
    <row r="19" spans="1:8">
      <c r="A19" t="s">
        <v>44</v>
      </c>
      <c r="B19">
        <f>coal_mine!B19+coal_pwr!B19</f>
        <v>1310369370.7819064</v>
      </c>
      <c r="C19">
        <f>coal_mine!C19+coal_pwr!C19</f>
        <v>1743441933.1319258</v>
      </c>
      <c r="D19">
        <f>coal_mine!D19+coal_pwr!D19</f>
        <v>1604343736.0580816</v>
      </c>
      <c r="E19">
        <f>coal_mine!E19+coal_pwr!E19</f>
        <v>1132702639.0971761</v>
      </c>
      <c r="F19">
        <f>coal_mine!F19+coal_pwr!F19</f>
        <v>1272090870.0488937</v>
      </c>
      <c r="G19">
        <f>coal_mine!G19+coal_pwr!G19</f>
        <v>933469972.20711946</v>
      </c>
      <c r="H19">
        <f>coal_mine!H19+coal_pwr!H19</f>
        <v>7996418521.3251028</v>
      </c>
    </row>
    <row r="20" spans="1:8">
      <c r="A20" t="s">
        <v>45</v>
      </c>
      <c r="B20">
        <f>coal_mine!B20+coal_pwr!B20</f>
        <v>122033789.16805349</v>
      </c>
      <c r="C20">
        <f>coal_mine!C20+coal_pwr!C20</f>
        <v>162566306.63251808</v>
      </c>
      <c r="D20">
        <f>coal_mine!D20+coal_pwr!D20</f>
        <v>356167120.7670505</v>
      </c>
      <c r="E20">
        <f>coal_mine!E20+coal_pwr!E20</f>
        <v>116407084.61065574</v>
      </c>
      <c r="F20">
        <f>coal_mine!F20+coal_pwr!F20</f>
        <v>274781297.61061954</v>
      </c>
      <c r="G20">
        <f>coal_mine!G20+coal_pwr!G20</f>
        <v>91568360.161923409</v>
      </c>
      <c r="H20">
        <f>coal_mine!H20+coal_pwr!H20</f>
        <v>1123523958.9508209</v>
      </c>
    </row>
    <row r="21" spans="1:8">
      <c r="A21" t="s">
        <v>46</v>
      </c>
      <c r="B21">
        <f>coal_mine!B21+coal_pwr!B21</f>
        <v>35372240.777809553</v>
      </c>
      <c r="C21">
        <f>coal_mine!C21+coal_pwr!C21</f>
        <v>40744376.207562797</v>
      </c>
      <c r="D21">
        <f>coal_mine!D21+coal_pwr!D21</f>
        <v>180314601.38232589</v>
      </c>
      <c r="E21">
        <f>coal_mine!E21+coal_pwr!E21</f>
        <v>85817689.118852466</v>
      </c>
      <c r="F21">
        <f>coal_mine!F21+coal_pwr!F21</f>
        <v>89596112.425434366</v>
      </c>
      <c r="G21">
        <f>coal_mine!G21+coal_pwr!G21</f>
        <v>95505442.55034332</v>
      </c>
      <c r="H21">
        <f>coal_mine!H21+coal_pwr!H21</f>
        <v>527350462.46232837</v>
      </c>
    </row>
    <row r="22" spans="1:8">
      <c r="A22" t="s">
        <v>47</v>
      </c>
      <c r="B22">
        <f>coal_mine!B22+coal_pwr!B22</f>
        <v>79787870.576604694</v>
      </c>
      <c r="C22">
        <f>coal_mine!C22+coal_pwr!C22</f>
        <v>268019896.72058648</v>
      </c>
      <c r="D22">
        <f>coal_mine!D22+coal_pwr!D22</f>
        <v>130722169.83592463</v>
      </c>
      <c r="E22">
        <f>coal_mine!E22+coal_pwr!E22</f>
        <v>394713531.42725217</v>
      </c>
      <c r="F22">
        <f>coal_mine!F22+coal_pwr!F22</f>
        <v>394137404.25654703</v>
      </c>
      <c r="G22">
        <f>coal_mine!G22+coal_pwr!G22</f>
        <v>198225294.3145375</v>
      </c>
      <c r="H22">
        <f>coal_mine!H22+coal_pwr!H22</f>
        <v>1465606167.1314526</v>
      </c>
    </row>
    <row r="23" spans="1:8">
      <c r="A23" t="s">
        <v>48</v>
      </c>
      <c r="B23">
        <f>coal_mine!B23+coal_pwr!B23</f>
        <v>0</v>
      </c>
      <c r="C23">
        <f>coal_mine!C23+coal_pwr!C23</f>
        <v>0</v>
      </c>
      <c r="D23">
        <f>coal_mine!D23+coal_pwr!D23</f>
        <v>0</v>
      </c>
      <c r="E23">
        <f>coal_mine!E23+coal_pwr!E23</f>
        <v>0</v>
      </c>
      <c r="F23">
        <f>coal_mine!F23+coal_pwr!F23</f>
        <v>0</v>
      </c>
      <c r="G23">
        <f>coal_mine!G23+coal_pwr!G23</f>
        <v>0</v>
      </c>
      <c r="H23">
        <f>coal_mine!H23+coal_pwr!H23</f>
        <v>0</v>
      </c>
    </row>
    <row r="24" spans="1:8">
      <c r="A24" t="s">
        <v>49</v>
      </c>
      <c r="B24">
        <f>coal_mine!B24+coal_pwr!B24</f>
        <v>772050063.16347885</v>
      </c>
      <c r="C24">
        <f>coal_mine!C24+coal_pwr!C24</f>
        <v>1939006990.3094456</v>
      </c>
      <c r="D24">
        <f>coal_mine!D24+coal_pwr!D24</f>
        <v>580464722.90087652</v>
      </c>
      <c r="E24">
        <f>coal_mine!E24+coal_pwr!E24</f>
        <v>982833192.60443687</v>
      </c>
      <c r="F24">
        <f>coal_mine!F24+coal_pwr!F24</f>
        <v>917641033.31542277</v>
      </c>
      <c r="G24">
        <f>coal_mine!G24+coal_pwr!G24</f>
        <v>308337149.30134261</v>
      </c>
      <c r="H24">
        <f>coal_mine!H24+coal_pwr!H24</f>
        <v>5500333151.5950031</v>
      </c>
    </row>
    <row r="25" spans="1:8">
      <c r="A25" t="s">
        <v>50</v>
      </c>
      <c r="B25">
        <f>coal_mine!B25+coal_pwr!B25</f>
        <v>0</v>
      </c>
      <c r="C25">
        <f>coal_mine!C25+coal_pwr!C25</f>
        <v>0</v>
      </c>
      <c r="D25">
        <f>coal_mine!D25+coal_pwr!D25</f>
        <v>0</v>
      </c>
      <c r="E25">
        <f>coal_mine!E25+coal_pwr!E25</f>
        <v>0</v>
      </c>
      <c r="F25">
        <f>coal_mine!F25+coal_pwr!F25</f>
        <v>0</v>
      </c>
      <c r="G25">
        <f>coal_mine!G25+coal_pwr!G25</f>
        <v>0</v>
      </c>
      <c r="H25">
        <f>coal_mine!H25+coal_pwr!H25</f>
        <v>0</v>
      </c>
    </row>
    <row r="26" spans="1:8">
      <c r="A26" t="s">
        <v>51</v>
      </c>
      <c r="B26">
        <f>coal_mine!B26+coal_pwr!B26</f>
        <v>284850045.00813407</v>
      </c>
      <c r="C26">
        <f>coal_mine!C26+coal_pwr!C26</f>
        <v>347138662.53871614</v>
      </c>
      <c r="D26">
        <f>coal_mine!D26+coal_pwr!D26</f>
        <v>147422763.45572534</v>
      </c>
      <c r="E26">
        <f>coal_mine!E26+coal_pwr!E26</f>
        <v>256921084.66561207</v>
      </c>
      <c r="F26">
        <f>coal_mine!F26+coal_pwr!F26</f>
        <v>755457047.02767408</v>
      </c>
      <c r="G26">
        <f>coal_mine!G26+coal_pwr!G26</f>
        <v>262430458.85138953</v>
      </c>
      <c r="H26">
        <f>coal_mine!H26+coal_pwr!H26</f>
        <v>2054220061.5472512</v>
      </c>
    </row>
    <row r="27" spans="1:8">
      <c r="A27" t="s">
        <v>52</v>
      </c>
      <c r="B27">
        <f>coal_mine!B27+coal_pwr!B27</f>
        <v>0</v>
      </c>
      <c r="C27">
        <f>coal_mine!C27+coal_pwr!C27</f>
        <v>0</v>
      </c>
      <c r="D27">
        <f>coal_mine!D27+coal_pwr!D27</f>
        <v>0</v>
      </c>
      <c r="E27">
        <f>coal_mine!E27+coal_pwr!E27</f>
        <v>0</v>
      </c>
      <c r="F27">
        <f>coal_mine!F27+coal_pwr!F27</f>
        <v>0</v>
      </c>
      <c r="G27">
        <f>coal_mine!G27+coal_pwr!G27</f>
        <v>0</v>
      </c>
      <c r="H27">
        <f>coal_mine!H27+coal_pwr!H27</f>
        <v>0</v>
      </c>
    </row>
    <row r="28" spans="1:8">
      <c r="A28" t="s">
        <v>53</v>
      </c>
      <c r="B28">
        <f>coal_mine!B28+coal_pwr!B28</f>
        <v>174623767.7492528</v>
      </c>
      <c r="C28">
        <f>coal_mine!C28+coal_pwr!C28</f>
        <v>991030736.6699754</v>
      </c>
      <c r="D28">
        <f>coal_mine!D28+coal_pwr!D28</f>
        <v>432648522.20037812</v>
      </c>
      <c r="E28">
        <f>coal_mine!E28+coal_pwr!E28</f>
        <v>377976444.76428252</v>
      </c>
      <c r="F28">
        <f>coal_mine!F28+coal_pwr!F28</f>
        <v>239208546.53029966</v>
      </c>
      <c r="G28">
        <f>coal_mine!G28+coal_pwr!G28</f>
        <v>106385273.59817958</v>
      </c>
      <c r="H28">
        <f>coal_mine!H28+coal_pwr!H28</f>
        <v>2321873291.5123682</v>
      </c>
    </row>
    <row r="29" spans="1:8">
      <c r="A29" t="s">
        <v>54</v>
      </c>
      <c r="B29">
        <f>coal_mine!B29+coal_pwr!B29</f>
        <v>259102008.32814175</v>
      </c>
      <c r="C29">
        <f>coal_mine!C29+coal_pwr!C29</f>
        <v>884308148.61451983</v>
      </c>
      <c r="D29">
        <f>coal_mine!D29+coal_pwr!D29</f>
        <v>901052406.5155257</v>
      </c>
      <c r="E29">
        <f>coal_mine!E29+coal_pwr!E29</f>
        <v>856786080.07415724</v>
      </c>
      <c r="F29">
        <f>coal_mine!F29+coal_pwr!F29</f>
        <v>606005567.47193623</v>
      </c>
      <c r="G29">
        <f>coal_mine!G29+coal_pwr!G29</f>
        <v>223820992.83497918</v>
      </c>
      <c r="H29">
        <f>coal_mine!H29+coal_pwr!H29</f>
        <v>3731075203.8392596</v>
      </c>
    </row>
    <row r="30" spans="1:8">
      <c r="A30" t="s">
        <v>55</v>
      </c>
      <c r="B30">
        <f>coal_mine!B30+coal_pwr!B30</f>
        <v>6428462171.8566046</v>
      </c>
      <c r="C30">
        <f>coal_mine!C30+coal_pwr!C30</f>
        <v>7300651351.5311651</v>
      </c>
      <c r="D30">
        <f>coal_mine!D30+coal_pwr!D30</f>
        <v>6109228846.4582176</v>
      </c>
      <c r="E30">
        <f>coal_mine!E30+coal_pwr!E30</f>
        <v>5652362524.0185976</v>
      </c>
      <c r="F30">
        <f>coal_mine!F30+coal_pwr!F30</f>
        <v>4443921466.2160959</v>
      </c>
      <c r="G30">
        <f>coal_mine!G30+coal_pwr!G30</f>
        <v>4156209031.528213</v>
      </c>
      <c r="H30">
        <f>coal_mine!H30+coal_pwr!H30</f>
        <v>34090835391.608894</v>
      </c>
    </row>
    <row r="31" spans="1:8">
      <c r="A31" t="s">
        <v>56</v>
      </c>
      <c r="B31">
        <f>coal_mine!B31+coal_pwr!B31</f>
        <v>3305645594.1154985</v>
      </c>
      <c r="C31">
        <f>coal_mine!C31+coal_pwr!C31</f>
        <v>4260103440.5557928</v>
      </c>
      <c r="D31">
        <f>coal_mine!D31+coal_pwr!D31</f>
        <v>5676028925.3885489</v>
      </c>
      <c r="E31">
        <f>coal_mine!E31+coal_pwr!E31</f>
        <v>4911932003.1918821</v>
      </c>
      <c r="F31">
        <f>coal_mine!F31+coal_pwr!F31</f>
        <v>4485982078.3026218</v>
      </c>
      <c r="G31">
        <f>coal_mine!G31+coal_pwr!G31</f>
        <v>4860984320.3183937</v>
      </c>
      <c r="H31">
        <f>coal_mine!H31+coal_pwr!H31</f>
        <v>27500676361.872738</v>
      </c>
    </row>
    <row r="32" spans="1:8">
      <c r="A32" t="s">
        <v>57</v>
      </c>
      <c r="B32">
        <f>coal_mine!B32+coal_pwr!B32</f>
        <v>152846797.29813477</v>
      </c>
      <c r="C32">
        <f>coal_mine!C32+coal_pwr!C32</f>
        <v>45445230.9075628</v>
      </c>
      <c r="D32">
        <f>coal_mine!D32+coal_pwr!D32</f>
        <v>56167120.167050451</v>
      </c>
      <c r="E32">
        <f>coal_mine!E32+coal_pwr!E32</f>
        <v>113319271.08606559</v>
      </c>
      <c r="F32">
        <f>coal_mine!F32+coal_pwr!F32</f>
        <v>127847654.89647684</v>
      </c>
      <c r="G32">
        <f>coal_mine!G32+coal_pwr!G32</f>
        <v>62398263.646228969</v>
      </c>
      <c r="H32">
        <f>coal_mine!H32+coal_pwr!H32</f>
        <v>558024338.00151944</v>
      </c>
    </row>
    <row r="33" spans="1:8">
      <c r="A33" t="s">
        <v>58</v>
      </c>
      <c r="B33">
        <f>coal_mine!B33+coal_pwr!B33</f>
        <v>122033789.16805349</v>
      </c>
      <c r="C33">
        <f>coal_mine!C33+coal_pwr!C33</f>
        <v>0</v>
      </c>
      <c r="D33">
        <f>coal_mine!D33+coal_pwr!D33</f>
        <v>523666129.61834091</v>
      </c>
      <c r="E33">
        <f>coal_mine!E33+coal_pwr!E33</f>
        <v>0</v>
      </c>
      <c r="F33">
        <f>coal_mine!F33+coal_pwr!F33</f>
        <v>0</v>
      </c>
      <c r="G33">
        <f>coal_mine!G33+coal_pwr!G33</f>
        <v>0</v>
      </c>
      <c r="H33">
        <f>coal_mine!H33+coal_pwr!H33</f>
        <v>645699918.78639436</v>
      </c>
    </row>
    <row r="34" spans="1:8">
      <c r="A34" t="s">
        <v>59</v>
      </c>
      <c r="B34">
        <f>coal_mine!B34+coal_pwr!B34</f>
        <v>545006129.66860747</v>
      </c>
      <c r="C34">
        <f>coal_mine!C34+coal_pwr!C34</f>
        <v>1586270221.7313497</v>
      </c>
      <c r="D34">
        <f>coal_mine!D34+coal_pwr!D34</f>
        <v>1090074544.6161244</v>
      </c>
      <c r="E34">
        <f>coal_mine!E34+coal_pwr!E34</f>
        <v>942922364.70209491</v>
      </c>
      <c r="F34">
        <f>coal_mine!F34+coal_pwr!F34</f>
        <v>764402483.31384313</v>
      </c>
      <c r="G34">
        <f>coal_mine!G34+coal_pwr!G34</f>
        <v>1303073660.8480372</v>
      </c>
      <c r="H34">
        <f>coal_mine!H34+coal_pwr!H34</f>
        <v>6231749404.8800564</v>
      </c>
    </row>
    <row r="35" spans="1:8">
      <c r="A35" t="s">
        <v>60</v>
      </c>
      <c r="B35">
        <f>coal_mine!B35+coal_pwr!B35</f>
        <v>0</v>
      </c>
      <c r="C35">
        <f>coal_mine!C35+coal_pwr!C35</f>
        <v>127048669.90256546</v>
      </c>
      <c r="D35">
        <f>coal_mine!D35+coal_pwr!D35</f>
        <v>124156300.82393755</v>
      </c>
      <c r="E35">
        <f>coal_mine!E35+coal_pwr!E35</f>
        <v>0</v>
      </c>
      <c r="F35">
        <f>coal_mine!F35+coal_pwr!F35</f>
        <v>112892066.33817117</v>
      </c>
      <c r="G35">
        <f>coal_mine!G35+coal_pwr!G35</f>
        <v>0</v>
      </c>
      <c r="H35">
        <f>coal_mine!H35+coal_pwr!H35</f>
        <v>364097037.0646742</v>
      </c>
    </row>
    <row r="36" spans="1:8">
      <c r="A36" t="s">
        <v>61</v>
      </c>
      <c r="B36">
        <f>coal_mine!B36+coal_pwr!B36</f>
        <v>0</v>
      </c>
      <c r="C36">
        <f>coal_mine!C36+coal_pwr!C36</f>
        <v>0</v>
      </c>
      <c r="D36">
        <f>coal_mine!D36+coal_pwr!D36</f>
        <v>0</v>
      </c>
      <c r="E36">
        <f>coal_mine!E36+coal_pwr!E36</f>
        <v>0</v>
      </c>
      <c r="F36">
        <f>coal_mine!F36+coal_pwr!F36</f>
        <v>0</v>
      </c>
      <c r="G36">
        <f>coal_mine!G36+coal_pwr!G36</f>
        <v>0</v>
      </c>
      <c r="H36">
        <f>coal_mine!H36+coal_pwr!H36</f>
        <v>0</v>
      </c>
    </row>
    <row r="37" spans="1:8">
      <c r="A37" t="s">
        <v>62</v>
      </c>
      <c r="B37">
        <f>coal_mine!B37+coal_pwr!B37</f>
        <v>0</v>
      </c>
      <c r="C37">
        <f>coal_mine!C37+coal_pwr!C37</f>
        <v>0</v>
      </c>
      <c r="D37">
        <f>coal_mine!D37+coal_pwr!D37</f>
        <v>0</v>
      </c>
      <c r="E37">
        <f>coal_mine!E37+coal_pwr!E37</f>
        <v>0</v>
      </c>
      <c r="F37">
        <f>coal_mine!F37+coal_pwr!F37</f>
        <v>0</v>
      </c>
      <c r="G37">
        <f>coal_mine!G37+coal_pwr!G37</f>
        <v>0</v>
      </c>
      <c r="H37">
        <f>coal_mine!H37+coal_pwr!H37</f>
        <v>0</v>
      </c>
    </row>
    <row r="38" spans="1:8">
      <c r="A38" t="s">
        <v>63</v>
      </c>
      <c r="B38">
        <f>coal_mine!B38+coal_pwr!B38</f>
        <v>714366173.30548215</v>
      </c>
      <c r="C38">
        <f>coal_mine!C38+coal_pwr!C38</f>
        <v>591109539.52682149</v>
      </c>
      <c r="D38">
        <f>coal_mine!D38+coal_pwr!D38</f>
        <v>1089893711.5055902</v>
      </c>
      <c r="E38">
        <f>coal_mine!E38+coal_pwr!E38</f>
        <v>906880875.05575478</v>
      </c>
      <c r="F38">
        <f>coal_mine!F38+coal_pwr!F38</f>
        <v>675609891.33972824</v>
      </c>
      <c r="G38">
        <f>coal_mine!G38+coal_pwr!G38</f>
        <v>778789042.01461387</v>
      </c>
      <c r="H38">
        <f>coal_mine!H38+coal_pwr!H38</f>
        <v>4756649232.7479916</v>
      </c>
    </row>
    <row r="39" spans="1:8">
      <c r="A39" t="s">
        <v>64</v>
      </c>
      <c r="B39">
        <f>coal_mine!B39+coal_pwr!B39</f>
        <v>379011171.83995855</v>
      </c>
      <c r="C39">
        <f>coal_mine!C39+coal_pwr!C39</f>
        <v>134278369.4370583</v>
      </c>
      <c r="D39">
        <f>coal_mine!D39+coal_pwr!D39</f>
        <v>604933643.55590367</v>
      </c>
      <c r="E39">
        <f>coal_mine!E39+coal_pwr!E39</f>
        <v>442613627.94761866</v>
      </c>
      <c r="F39">
        <f>coal_mine!F39+coal_pwr!F39</f>
        <v>242058430.73338401</v>
      </c>
      <c r="G39">
        <f>coal_mine!G39+coal_pwr!G39</f>
        <v>362672971.00558245</v>
      </c>
      <c r="H39">
        <f>coal_mine!H39+coal_pwr!H39</f>
        <v>2165568214.5195055</v>
      </c>
    </row>
    <row r="40" spans="1:8">
      <c r="A40" t="s">
        <v>65</v>
      </c>
      <c r="B40">
        <f>coal_mine!B40+coal_pwr!B40</f>
        <v>1135769965.2507572</v>
      </c>
      <c r="C40">
        <f>coal_mine!C40+coal_pwr!C40</f>
        <v>721574301.24657869</v>
      </c>
      <c r="D40">
        <f>coal_mine!D40+coal_pwr!D40</f>
        <v>1328091219.5275595</v>
      </c>
      <c r="E40">
        <f>coal_mine!E40+coal_pwr!E40</f>
        <v>1505720585.3499</v>
      </c>
      <c r="F40">
        <f>coal_mine!F40+coal_pwr!F40</f>
        <v>913823600.82973588</v>
      </c>
      <c r="G40">
        <f>coal_mine!G40+coal_pwr!G40</f>
        <v>667640045.84727752</v>
      </c>
      <c r="H40">
        <f>coal_mine!H40+coal_pwr!H40</f>
        <v>6272619718.0518093</v>
      </c>
    </row>
    <row r="41" spans="1:8">
      <c r="A41" t="s">
        <v>66</v>
      </c>
      <c r="B41">
        <f>coal_mine!B41+coal_pwr!B41</f>
        <v>56963111.238204181</v>
      </c>
      <c r="C41">
        <f>coal_mine!C41+coal_pwr!C41</f>
        <v>40744376.207562797</v>
      </c>
      <c r="D41">
        <f>coal_mine!D41+coal_pwr!D41</f>
        <v>180314601.38232589</v>
      </c>
      <c r="E41">
        <f>coal_mine!E41+coal_pwr!E41</f>
        <v>85817689.118852466</v>
      </c>
      <c r="F41">
        <f>coal_mine!F41+coal_pwr!F41</f>
        <v>89596112.425434366</v>
      </c>
      <c r="G41">
        <f>coal_mine!G41+coal_pwr!G41</f>
        <v>95505442.55034332</v>
      </c>
      <c r="H41">
        <f>coal_mine!H41+coal_pwr!H41</f>
        <v>548941332.92272305</v>
      </c>
    </row>
    <row r="42" spans="1:8">
      <c r="A42" t="s">
        <v>67</v>
      </c>
      <c r="B42">
        <f>coal_mine!B42+coal_pwr!B42</f>
        <v>40019077.780955106</v>
      </c>
      <c r="C42">
        <f>coal_mine!C42+coal_pwr!C42</f>
        <v>40744376.207562797</v>
      </c>
      <c r="D42">
        <f>coal_mine!D42+coal_pwr!D42</f>
        <v>56167120.352522492</v>
      </c>
      <c r="E42">
        <f>coal_mine!E42+coal_pwr!E42</f>
        <v>150366869.44672132</v>
      </c>
      <c r="F42">
        <f>coal_mine!F42+coal_pwr!F42</f>
        <v>112604467.63778958</v>
      </c>
      <c r="G42">
        <f>coal_mine!G42+coal_pwr!G42</f>
        <v>0</v>
      </c>
      <c r="H42">
        <f>coal_mine!H42+coal_pwr!H42</f>
        <v>399901911.4255513</v>
      </c>
    </row>
    <row r="43" spans="1:8">
      <c r="A43" t="s">
        <v>68</v>
      </c>
      <c r="B43">
        <f>coal_mine!B43+coal_pwr!B43</f>
        <v>86661548.390243918</v>
      </c>
      <c r="C43">
        <f>coal_mine!C43+coal_pwr!C43</f>
        <v>3777777.7800000003</v>
      </c>
      <c r="D43">
        <f>coal_mine!D43+coal_pwr!D43</f>
        <v>0</v>
      </c>
      <c r="E43">
        <f>coal_mine!E43+coal_pwr!E43</f>
        <v>0</v>
      </c>
      <c r="F43">
        <f>coal_mine!F43+coal_pwr!F43</f>
        <v>0</v>
      </c>
      <c r="G43">
        <f>coal_mine!G43+coal_pwr!G43</f>
        <v>0</v>
      </c>
      <c r="H43">
        <f>coal_mine!H43+coal_pwr!H43</f>
        <v>90439326.170243919</v>
      </c>
    </row>
    <row r="44" spans="1:8">
      <c r="A44" t="s">
        <v>69</v>
      </c>
      <c r="B44">
        <f>coal_mine!B44+coal_pwr!B44</f>
        <v>1618486955.5235734</v>
      </c>
      <c r="C44">
        <f>coal_mine!C44+coal_pwr!C44</f>
        <v>3768696372.0004025</v>
      </c>
      <c r="D44">
        <f>coal_mine!D44+coal_pwr!D44</f>
        <v>5816868378.3892765</v>
      </c>
      <c r="E44">
        <f>coal_mine!E44+coal_pwr!E44</f>
        <v>3709993655.1831875</v>
      </c>
      <c r="F44">
        <f>coal_mine!F44+coal_pwr!F44</f>
        <v>5018356269.71064</v>
      </c>
      <c r="G44">
        <f>coal_mine!G44+coal_pwr!G44</f>
        <v>4955835092.9555321</v>
      </c>
      <c r="H44">
        <f>coal_mine!H44+coal_pwr!H44</f>
        <v>24888236723.762611</v>
      </c>
    </row>
    <row r="45" spans="1:8">
      <c r="A45" t="s">
        <v>70</v>
      </c>
      <c r="B45">
        <f>coal_mine!B45+coal_pwr!B45</f>
        <v>0</v>
      </c>
      <c r="C45">
        <f>coal_mine!C45+coal_pwr!C45</f>
        <v>260577530.85539436</v>
      </c>
      <c r="D45">
        <f>coal_mine!D45+coal_pwr!D45</f>
        <v>102333912.72806543</v>
      </c>
      <c r="E45">
        <f>coal_mine!E45+coal_pwr!E45</f>
        <v>282597548.38506997</v>
      </c>
      <c r="F45">
        <f>coal_mine!F45+coal_pwr!F45</f>
        <v>331322857.25288707</v>
      </c>
      <c r="G45">
        <f>coal_mine!G45+coal_pwr!G45</f>
        <v>163518607.35312513</v>
      </c>
      <c r="H45">
        <f>coal_mine!H45+coal_pwr!H45</f>
        <v>1140350456.5745418</v>
      </c>
    </row>
    <row r="46" spans="1:8">
      <c r="A46" t="s">
        <v>71</v>
      </c>
      <c r="B46">
        <f>coal_mine!B46+coal_pwr!B46</f>
        <v>116881013.87588215</v>
      </c>
      <c r="C46">
        <f>coal_mine!C46+coal_pwr!C46</f>
        <v>123196777.10968375</v>
      </c>
      <c r="D46">
        <f>coal_mine!D46+coal_pwr!D46</f>
        <v>662676682.2329787</v>
      </c>
      <c r="E46">
        <f>coal_mine!E46+coal_pwr!E46</f>
        <v>883828020.00432396</v>
      </c>
      <c r="F46">
        <f>coal_mine!F46+coal_pwr!F46</f>
        <v>1469806839.7883377</v>
      </c>
      <c r="G46">
        <f>coal_mine!G46+coal_pwr!G46</f>
        <v>2119590228.9654932</v>
      </c>
      <c r="H46">
        <f>coal_mine!H46+coal_pwr!H46</f>
        <v>5375979561.9766998</v>
      </c>
    </row>
    <row r="47" spans="1:8">
      <c r="A47" t="s">
        <v>72</v>
      </c>
      <c r="B47">
        <f>coal_mine!B47+coal_pwr!B47</f>
        <v>152846797.29813477</v>
      </c>
      <c r="C47">
        <f>coal_mine!C47+coal_pwr!C47</f>
        <v>40744376.207562797</v>
      </c>
      <c r="D47">
        <f>coal_mine!D47+coal_pwr!D47</f>
        <v>0</v>
      </c>
      <c r="E47">
        <f>coal_mine!E47+coal_pwr!E47</f>
        <v>0</v>
      </c>
      <c r="F47">
        <f>coal_mine!F47+coal_pwr!F47</f>
        <v>0</v>
      </c>
      <c r="G47">
        <f>coal_mine!G47+coal_pwr!G47</f>
        <v>21703743.84156267</v>
      </c>
      <c r="H47">
        <f>coal_mine!H47+coal_pwr!H47</f>
        <v>215294917.34726024</v>
      </c>
    </row>
    <row r="48" spans="1:8">
      <c r="A48" t="s">
        <v>73</v>
      </c>
      <c r="B48">
        <f>coal_mine!B48+coal_pwr!B48</f>
        <v>388282403.65470326</v>
      </c>
      <c r="C48">
        <f>coal_mine!C48+coal_pwr!C48</f>
        <v>569830339.81401658</v>
      </c>
      <c r="D48">
        <f>coal_mine!D48+coal_pwr!D48</f>
        <v>101118129.96509084</v>
      </c>
      <c r="E48">
        <f>coal_mine!E48+coal_pwr!E48</f>
        <v>464377521.98016351</v>
      </c>
      <c r="F48">
        <f>coal_mine!F48+coal_pwr!F48</f>
        <v>581115939.32370961</v>
      </c>
      <c r="G48">
        <f>coal_mine!G48+coal_pwr!G48</f>
        <v>205744325.63350564</v>
      </c>
      <c r="H48">
        <f>coal_mine!H48+coal_pwr!H48</f>
        <v>2310468660.3711891</v>
      </c>
    </row>
    <row r="49" spans="1:8">
      <c r="A49" t="s">
        <v>74</v>
      </c>
      <c r="B49">
        <f>coal_mine!B49+coal_pwr!B49</f>
        <v>217361782.30766484</v>
      </c>
      <c r="C49">
        <f>coal_mine!C49+coal_pwr!C49</f>
        <v>76295024.841291755</v>
      </c>
      <c r="D49">
        <f>coal_mine!D49+coal_pwr!D49</f>
        <v>279833249.18539131</v>
      </c>
      <c r="E49">
        <f>coal_mine!E49+coal_pwr!E49</f>
        <v>116407084.61065574</v>
      </c>
      <c r="F49">
        <f>coal_mine!F49+coal_pwr!F49</f>
        <v>127847654.89647684</v>
      </c>
      <c r="G49">
        <f>coal_mine!G49+coal_pwr!G49</f>
        <v>0</v>
      </c>
      <c r="H49">
        <f>coal_mine!H49+coal_pwr!H49</f>
        <v>817744795.84148049</v>
      </c>
    </row>
    <row r="50" spans="1:8">
      <c r="A50" t="s">
        <v>75</v>
      </c>
      <c r="B50">
        <f>coal_mine!B50+coal_pwr!B50</f>
        <v>342066291.67073601</v>
      </c>
      <c r="C50">
        <f>coal_mine!C50+coal_pwr!C50</f>
        <v>331616225.90928102</v>
      </c>
      <c r="D50">
        <f>coal_mine!D50+coal_pwr!D50</f>
        <v>509706467.36586213</v>
      </c>
      <c r="E50">
        <f>coal_mine!E50+coal_pwr!E50</f>
        <v>513382434.92366362</v>
      </c>
      <c r="F50">
        <f>coal_mine!F50+coal_pwr!F50</f>
        <v>396984752.04405546</v>
      </c>
      <c r="G50">
        <f>coal_mine!G50+coal_pwr!G50</f>
        <v>482153168.87998945</v>
      </c>
      <c r="H50">
        <f>coal_mine!H50+coal_pwr!H50</f>
        <v>2575909340.7935877</v>
      </c>
    </row>
    <row r="51" spans="1:8">
      <c r="A51" t="s">
        <v>76</v>
      </c>
      <c r="B51">
        <f>coal_mine!B51+coal_pwr!B51</f>
        <v>3354080901.4832921</v>
      </c>
      <c r="C51">
        <f>coal_mine!C51+coal_pwr!C51</f>
        <v>2385537069.594624</v>
      </c>
      <c r="D51">
        <f>coal_mine!D51+coal_pwr!D51</f>
        <v>2907077961.2064795</v>
      </c>
      <c r="E51">
        <f>coal_mine!E51+coal_pwr!E51</f>
        <v>3672393061.1681585</v>
      </c>
      <c r="F51">
        <f>coal_mine!F51+coal_pwr!F51</f>
        <v>2091412208.2942538</v>
      </c>
      <c r="G51">
        <f>coal_mine!G51+coal_pwr!G51</f>
        <v>3261047069.0271964</v>
      </c>
      <c r="H51">
        <f>coal_mine!H51+coal_pwr!H51</f>
        <v>17671548270.774006</v>
      </c>
    </row>
    <row r="52" spans="1:8">
      <c r="A52" t="s">
        <v>77</v>
      </c>
      <c r="B52">
        <f>coal_mine!B52+coal_pwr!B52</f>
        <v>0</v>
      </c>
      <c r="C52">
        <f>coal_mine!C52+coal_pwr!C52</f>
        <v>130622370.79407758</v>
      </c>
      <c r="D52">
        <f>coal_mine!D52+coal_pwr!D52</f>
        <v>525225011.05420578</v>
      </c>
      <c r="E52">
        <f>coal_mine!E52+coal_pwr!E52</f>
        <v>528879117.5814538</v>
      </c>
      <c r="F52">
        <f>coal_mine!F52+coal_pwr!F52</f>
        <v>588733651.25800276</v>
      </c>
      <c r="G52">
        <f>coal_mine!G52+coal_pwr!G52</f>
        <v>250430412.52356511</v>
      </c>
      <c r="H52">
        <f>coal_mine!H52+coal_pwr!H52</f>
        <v>2023890563.2113051</v>
      </c>
    </row>
    <row r="53" spans="1:8">
      <c r="A53" t="s">
        <v>78</v>
      </c>
      <c r="B53">
        <f>coal_mine!B53+coal_pwr!B53</f>
        <v>146511690.58675265</v>
      </c>
      <c r="C53">
        <f>coal_mine!C53+coal_pwr!C53</f>
        <v>277219495.18179107</v>
      </c>
      <c r="D53">
        <f>coal_mine!D53+coal_pwr!D53</f>
        <v>56167120.167050451</v>
      </c>
      <c r="E53">
        <f>coal_mine!E53+coal_pwr!E53</f>
        <v>117851984.30439143</v>
      </c>
      <c r="F53">
        <f>coal_mine!F53+coal_pwr!F53</f>
        <v>89596112.425434366</v>
      </c>
      <c r="G53">
        <f>coal_mine!G53+coal_pwr!G53</f>
        <v>69200716.169289201</v>
      </c>
      <c r="H53">
        <f>coal_mine!H53+coal_pwr!H53</f>
        <v>756547118.83470917</v>
      </c>
    </row>
    <row r="54" spans="1:8">
      <c r="A54" t="s">
        <v>79</v>
      </c>
      <c r="B54">
        <f>coal_mine!B54+coal_pwr!B54</f>
        <v>35372240.777809553</v>
      </c>
      <c r="C54">
        <f>coal_mine!C54+coal_pwr!C54</f>
        <v>603915874.01451075</v>
      </c>
      <c r="D54">
        <f>coal_mine!D54+coal_pwr!D54</f>
        <v>850529347.32203293</v>
      </c>
      <c r="E54">
        <f>coal_mine!E54+coal_pwr!E54</f>
        <v>713095596.1949048</v>
      </c>
      <c r="F54">
        <f>coal_mine!F54+coal_pwr!F54</f>
        <v>559134171.95915794</v>
      </c>
      <c r="G54">
        <f>coal_mine!G54+coal_pwr!G54</f>
        <v>107310046.14894958</v>
      </c>
      <c r="H54">
        <f>coal_mine!H54+coal_pwr!H54</f>
        <v>2869357276.4173656</v>
      </c>
    </row>
    <row r="55" spans="1:8">
      <c r="A55" t="s">
        <v>80</v>
      </c>
      <c r="B55">
        <f>coal_mine!B55+coal_pwr!B55</f>
        <v>409320028.9189176</v>
      </c>
      <c r="C55">
        <f>coal_mine!C55+coal_pwr!C55</f>
        <v>328941734.12129653</v>
      </c>
      <c r="D55">
        <f>coal_mine!D55+coal_pwr!D55</f>
        <v>270281821.01398182</v>
      </c>
      <c r="E55">
        <f>coal_mine!E55+coal_pwr!E55</f>
        <v>170480676.15450311</v>
      </c>
      <c r="F55">
        <f>coal_mine!F55+coal_pwr!F55</f>
        <v>376846594.48530304</v>
      </c>
      <c r="G55">
        <f>coal_mine!G55+coal_pwr!G55</f>
        <v>136455717.30290487</v>
      </c>
      <c r="H55">
        <f>coal_mine!H55+coal_pwr!H55</f>
        <v>1692326571.996907</v>
      </c>
    </row>
    <row r="56" spans="1:8">
      <c r="A56" t="s">
        <v>81</v>
      </c>
      <c r="B56">
        <f>coal_mine!B56+coal_pwr!B56</f>
        <v>0</v>
      </c>
      <c r="C56">
        <f>coal_mine!C56+coal_pwr!C56</f>
        <v>0</v>
      </c>
      <c r="D56">
        <f>coal_mine!D56+coal_pwr!D56</f>
        <v>0</v>
      </c>
      <c r="E56">
        <f>coal_mine!E56+coal_pwr!E56</f>
        <v>0</v>
      </c>
      <c r="F56">
        <f>coal_mine!F56+coal_pwr!F56</f>
        <v>0</v>
      </c>
      <c r="G56">
        <f>coal_mine!G56+coal_pwr!G56</f>
        <v>0</v>
      </c>
      <c r="H56">
        <f>coal_mine!H56+coal_pwr!H56</f>
        <v>0</v>
      </c>
    </row>
    <row r="57" spans="1:8">
      <c r="A57" t="s">
        <v>82</v>
      </c>
      <c r="B57">
        <f>coal_mine!B57+coal_pwr!B57</f>
        <v>286663280.910662</v>
      </c>
      <c r="C57">
        <f>coal_mine!C57+coal_pwr!C57</f>
        <v>210971305.52746764</v>
      </c>
      <c r="D57">
        <f>coal_mine!D57+coal_pwr!D57</f>
        <v>56167120.167050451</v>
      </c>
      <c r="E57">
        <f>coal_mine!E57+coal_pwr!E57</f>
        <v>303673230.07146513</v>
      </c>
      <c r="F57">
        <f>coal_mine!F57+coal_pwr!F57</f>
        <v>379038634.37240314</v>
      </c>
      <c r="G57">
        <f>coal_mine!G57+coal_pwr!G57</f>
        <v>152751428.10356647</v>
      </c>
      <c r="H57">
        <f>coal_mine!H57+coal_pwr!H57</f>
        <v>1389264999.1526148</v>
      </c>
    </row>
    <row r="58" spans="1:8">
      <c r="A58" t="s">
        <v>83</v>
      </c>
      <c r="B58">
        <f>coal_mine!B58+coal_pwr!B58</f>
        <v>1099856404.3656662</v>
      </c>
      <c r="C58">
        <f>coal_mine!C58+coal_pwr!C58</f>
        <v>444496783.25720197</v>
      </c>
      <c r="D58">
        <f>coal_mine!D58+coal_pwr!D58</f>
        <v>444653219.16554856</v>
      </c>
      <c r="E58">
        <f>coal_mine!E58+coal_pwr!E58</f>
        <v>592711171.09214091</v>
      </c>
      <c r="F58">
        <f>coal_mine!F58+coal_pwr!F58</f>
        <v>174874969.96704677</v>
      </c>
      <c r="G58">
        <f>coal_mine!G58+coal_pwr!G58</f>
        <v>271817609.97714895</v>
      </c>
      <c r="H58">
        <f>coal_mine!H58+coal_pwr!H58</f>
        <v>3028410157.8247533</v>
      </c>
    </row>
    <row r="59" spans="1:8">
      <c r="A59" t="s">
        <v>84</v>
      </c>
      <c r="B59">
        <f>coal_mine!B59+coal_pwr!B59</f>
        <v>217343728.73762646</v>
      </c>
      <c r="C59">
        <f>coal_mine!C59+coal_pwr!C59</f>
        <v>163489383.5525181</v>
      </c>
      <c r="D59">
        <f>coal_mine!D59+coal_pwr!D59</f>
        <v>90087311.067050442</v>
      </c>
      <c r="E59">
        <f>coal_mine!E59+coal_pwr!E59</f>
        <v>113319271.08606559</v>
      </c>
      <c r="F59">
        <f>coal_mine!F59+coal_pwr!F59</f>
        <v>89596112.425434366</v>
      </c>
      <c r="G59">
        <f>coal_mine!G59+coal_pwr!G59</f>
        <v>0</v>
      </c>
      <c r="H59">
        <f>coal_mine!H59+coal_pwr!H59</f>
        <v>673835806.86869502</v>
      </c>
    </row>
    <row r="60" spans="1:8">
      <c r="A60" t="s">
        <v>85</v>
      </c>
      <c r="B60">
        <f>coal_mine!B60+coal_pwr!B60</f>
        <v>377467046.11541736</v>
      </c>
      <c r="C60">
        <f>coal_mine!C60+coal_pwr!C60</f>
        <v>531252609.50336921</v>
      </c>
      <c r="D60">
        <f>coal_mine!D60+coal_pwr!D60</f>
        <v>659318775.40397763</v>
      </c>
      <c r="E60">
        <f>coal_mine!E60+coal_pwr!E60</f>
        <v>369140726.90098548</v>
      </c>
      <c r="F60">
        <f>coal_mine!F60+coal_pwr!F60</f>
        <v>602013530.90346754</v>
      </c>
      <c r="G60">
        <f>coal_mine!G60+coal_pwr!G60</f>
        <v>558871476.32586169</v>
      </c>
      <c r="H60">
        <f>coal_mine!H60+coal_pwr!H60</f>
        <v>3098064165.153079</v>
      </c>
    </row>
    <row r="61" spans="1:8">
      <c r="A61" t="s">
        <v>86</v>
      </c>
      <c r="B61">
        <f>coal_mine!B61+coal_pwr!B61</f>
        <v>0</v>
      </c>
      <c r="C61">
        <f>coal_mine!C61+coal_pwr!C61</f>
        <v>0</v>
      </c>
      <c r="D61">
        <f>coal_mine!D61+coal_pwr!D61</f>
        <v>20851332.815005828</v>
      </c>
      <c r="E61">
        <f>coal_mine!E61+coal_pwr!E61</f>
        <v>36506377.424720168</v>
      </c>
      <c r="F61">
        <f>coal_mine!F61+coal_pwr!F61</f>
        <v>0</v>
      </c>
      <c r="G61">
        <f>coal_mine!G61+coal_pwr!G61</f>
        <v>0</v>
      </c>
      <c r="H61">
        <f>coal_mine!H61+coal_pwr!H61</f>
        <v>57357710.239726</v>
      </c>
    </row>
    <row r="62" spans="1:8" s="2" customFormat="1">
      <c r="A62" s="2" t="s">
        <v>26</v>
      </c>
      <c r="B62">
        <f>coal_mine!B62+coal_pwr!B62</f>
        <v>61186930314.487068</v>
      </c>
      <c r="C62">
        <f>coal_mine!C62+coal_pwr!C62</f>
        <v>57270086286.369675</v>
      </c>
      <c r="D62">
        <f>coal_mine!D62+coal_pwr!D62</f>
        <v>70743451163.185623</v>
      </c>
      <c r="E62">
        <f>coal_mine!E62+coal_pwr!E62</f>
        <v>65310949218.729675</v>
      </c>
      <c r="F62">
        <f>coal_mine!F62+coal_pwr!F62</f>
        <v>65281680772.368607</v>
      </c>
      <c r="G62">
        <f>coal_mine!G62+coal_pwr!G62</f>
        <v>60927662781.328064</v>
      </c>
      <c r="H62">
        <f>coal_mine!H62+coal_pwr!H62</f>
        <v>380720760536.46869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4FB2-BDB0-4224-99FD-FF19E42D6F5A}">
  <dimension ref="A1:C361"/>
  <sheetViews>
    <sheetView workbookViewId="0">
      <selection activeCell="F5" sqref="F5"/>
    </sheetView>
  </sheetViews>
  <sheetFormatPr defaultRowHeight="15"/>
  <cols>
    <col min="1" max="1" width="34.140625" bestFit="1" customWidth="1"/>
    <col min="2" max="2" width="5.42578125" bestFit="1" customWidth="1"/>
    <col min="3" max="9" width="13.28515625" bestFit="1" customWidth="1"/>
  </cols>
  <sheetData>
    <row r="1" spans="1:3">
      <c r="A1" s="2" t="s">
        <v>88</v>
      </c>
      <c r="B1" s="2" t="s">
        <v>89</v>
      </c>
      <c r="C1" s="2" t="s">
        <v>90</v>
      </c>
    </row>
    <row r="2" spans="1:3">
      <c r="A2" t="s">
        <v>27</v>
      </c>
      <c r="B2">
        <v>2016</v>
      </c>
      <c r="C2">
        <v>5474829330.2809801</v>
      </c>
    </row>
    <row r="3" spans="1:3">
      <c r="A3" t="s">
        <v>27</v>
      </c>
      <c r="B3">
        <v>2017</v>
      </c>
      <c r="C3">
        <v>3373773698.3190427</v>
      </c>
    </row>
    <row r="4" spans="1:3">
      <c r="A4" t="s">
        <v>27</v>
      </c>
      <c r="B4">
        <v>2018</v>
      </c>
      <c r="C4">
        <v>3364183032.7305579</v>
      </c>
    </row>
    <row r="5" spans="1:3">
      <c r="A5" t="s">
        <v>27</v>
      </c>
      <c r="B5">
        <v>2019</v>
      </c>
      <c r="C5">
        <v>4599959688.7521019</v>
      </c>
    </row>
    <row r="6" spans="1:3">
      <c r="A6" t="s">
        <v>27</v>
      </c>
      <c r="B6">
        <v>2020</v>
      </c>
      <c r="C6">
        <v>5203916245.4729176</v>
      </c>
    </row>
    <row r="7" spans="1:3">
      <c r="A7" t="s">
        <v>27</v>
      </c>
      <c r="B7">
        <v>2021</v>
      </c>
      <c r="C7">
        <v>3048345063.5883436</v>
      </c>
    </row>
    <row r="8" spans="1:3">
      <c r="A8" t="s">
        <v>28</v>
      </c>
      <c r="B8">
        <v>2016</v>
      </c>
      <c r="C8">
        <v>142517035.27842772</v>
      </c>
    </row>
    <row r="9" spans="1:3">
      <c r="A9" t="s">
        <v>28</v>
      </c>
      <c r="B9">
        <v>2017</v>
      </c>
      <c r="C9">
        <v>147418028.25471327</v>
      </c>
    </row>
    <row r="10" spans="1:3">
      <c r="A10" t="s">
        <v>28</v>
      </c>
      <c r="B10">
        <v>2018</v>
      </c>
      <c r="C10">
        <v>262763176.28090453</v>
      </c>
    </row>
    <row r="11" spans="1:3">
      <c r="A11" t="s">
        <v>28</v>
      </c>
      <c r="B11">
        <v>2019</v>
      </c>
      <c r="C11">
        <v>229761022.86345246</v>
      </c>
    </row>
    <row r="12" spans="1:3">
      <c r="A12" t="s">
        <v>28</v>
      </c>
      <c r="B12">
        <v>2020</v>
      </c>
      <c r="C12">
        <v>214921718.87600228</v>
      </c>
    </row>
    <row r="13" spans="1:3">
      <c r="A13" t="s">
        <v>28</v>
      </c>
      <c r="B13">
        <v>2021</v>
      </c>
      <c r="C13">
        <v>70598950.646922737</v>
      </c>
    </row>
    <row r="14" spans="1:3">
      <c r="A14" t="s">
        <v>29</v>
      </c>
      <c r="B14">
        <v>2016</v>
      </c>
      <c r="C14">
        <v>572445174.84145939</v>
      </c>
    </row>
    <row r="15" spans="1:3">
      <c r="A15" t="s">
        <v>29</v>
      </c>
      <c r="B15">
        <v>2017</v>
      </c>
      <c r="C15">
        <v>746906147.20504451</v>
      </c>
    </row>
    <row r="16" spans="1:3">
      <c r="A16" t="s">
        <v>29</v>
      </c>
      <c r="B16">
        <v>2018</v>
      </c>
      <c r="C16">
        <v>550842320.99000525</v>
      </c>
    </row>
    <row r="17" spans="1:3">
      <c r="A17" t="s">
        <v>29</v>
      </c>
      <c r="B17">
        <v>2019</v>
      </c>
      <c r="C17">
        <v>784896190.93355763</v>
      </c>
    </row>
    <row r="18" spans="1:3">
      <c r="A18" t="s">
        <v>29</v>
      </c>
      <c r="B18">
        <v>2020</v>
      </c>
      <c r="C18">
        <v>836221435.77421868</v>
      </c>
    </row>
    <row r="19" spans="1:3">
      <c r="A19" t="s">
        <v>29</v>
      </c>
      <c r="B19">
        <v>2021</v>
      </c>
      <c r="C19">
        <v>804072532.99705744</v>
      </c>
    </row>
    <row r="20" spans="1:3">
      <c r="A20" t="s">
        <v>30</v>
      </c>
      <c r="B20">
        <v>2016</v>
      </c>
      <c r="C20">
        <v>6009492707.33144</v>
      </c>
    </row>
    <row r="21" spans="1:3">
      <c r="A21" t="s">
        <v>30</v>
      </c>
      <c r="B21">
        <v>2017</v>
      </c>
      <c r="C21">
        <v>5768405891.2741661</v>
      </c>
    </row>
    <row r="22" spans="1:3">
      <c r="A22" t="s">
        <v>30</v>
      </c>
      <c r="B22">
        <v>2018</v>
      </c>
      <c r="C22">
        <v>8522297288.4640789</v>
      </c>
    </row>
    <row r="23" spans="1:3">
      <c r="A23" t="s">
        <v>30</v>
      </c>
      <c r="B23">
        <v>2019</v>
      </c>
      <c r="C23">
        <v>5985328122.967886</v>
      </c>
    </row>
    <row r="24" spans="1:3">
      <c r="A24" t="s">
        <v>30</v>
      </c>
      <c r="B24">
        <v>2020</v>
      </c>
      <c r="C24">
        <v>7561864466.0358906</v>
      </c>
    </row>
    <row r="25" spans="1:3">
      <c r="A25" t="s">
        <v>30</v>
      </c>
      <c r="B25">
        <v>2021</v>
      </c>
      <c r="C25">
        <v>4624604680.9083595</v>
      </c>
    </row>
    <row r="26" spans="1:3">
      <c r="A26" t="s">
        <v>31</v>
      </c>
      <c r="B26">
        <v>2016</v>
      </c>
      <c r="C26">
        <v>1472918969.4769316</v>
      </c>
    </row>
    <row r="27" spans="1:3">
      <c r="A27" t="s">
        <v>31</v>
      </c>
      <c r="B27">
        <v>2017</v>
      </c>
      <c r="C27">
        <v>1477533255.3632474</v>
      </c>
    </row>
    <row r="28" spans="1:3">
      <c r="A28" t="s">
        <v>31</v>
      </c>
      <c r="B28">
        <v>2018</v>
      </c>
      <c r="C28">
        <v>2174501150.2067394</v>
      </c>
    </row>
    <row r="29" spans="1:3">
      <c r="A29" t="s">
        <v>31</v>
      </c>
      <c r="B29">
        <v>2019</v>
      </c>
      <c r="C29">
        <v>1243295181.3948319</v>
      </c>
    </row>
    <row r="30" spans="1:3">
      <c r="A30" t="s">
        <v>31</v>
      </c>
      <c r="B30">
        <v>2020</v>
      </c>
      <c r="C30">
        <v>1916492952.6395392</v>
      </c>
    </row>
    <row r="31" spans="1:3">
      <c r="A31" t="s">
        <v>31</v>
      </c>
      <c r="B31">
        <v>2021</v>
      </c>
      <c r="C31">
        <v>2552546986.5590982</v>
      </c>
    </row>
    <row r="32" spans="1:3">
      <c r="A32" t="s">
        <v>32</v>
      </c>
      <c r="B32">
        <v>2016</v>
      </c>
      <c r="C32">
        <v>35372240.777809553</v>
      </c>
    </row>
    <row r="33" spans="1:3">
      <c r="A33" t="s">
        <v>32</v>
      </c>
      <c r="B33">
        <v>2017</v>
      </c>
      <c r="C33">
        <v>131423839.22310685</v>
      </c>
    </row>
    <row r="34" spans="1:3">
      <c r="A34" t="s">
        <v>32</v>
      </c>
      <c r="B34">
        <v>2018</v>
      </c>
      <c r="C34">
        <v>136167120.16705045</v>
      </c>
    </row>
    <row r="35" spans="1:3">
      <c r="A35" t="s">
        <v>32</v>
      </c>
      <c r="B35">
        <v>2019</v>
      </c>
      <c r="C35">
        <v>193817689.11885247</v>
      </c>
    </row>
    <row r="36" spans="1:3">
      <c r="A36" t="s">
        <v>32</v>
      </c>
      <c r="B36">
        <v>2020</v>
      </c>
      <c r="C36">
        <v>165561363.39068532</v>
      </c>
    </row>
    <row r="37" spans="1:3">
      <c r="A37" t="s">
        <v>32</v>
      </c>
      <c r="B37">
        <v>2021</v>
      </c>
      <c r="C37">
        <v>0</v>
      </c>
    </row>
    <row r="38" spans="1:3">
      <c r="A38" t="s">
        <v>33</v>
      </c>
      <c r="B38">
        <v>2016</v>
      </c>
      <c r="C38">
        <v>796712107.33655441</v>
      </c>
    </row>
    <row r="39" spans="1:3">
      <c r="A39" t="s">
        <v>33</v>
      </c>
      <c r="B39">
        <v>2017</v>
      </c>
      <c r="C39">
        <v>653381806.74947131</v>
      </c>
    </row>
    <row r="40" spans="1:3">
      <c r="A40" t="s">
        <v>33</v>
      </c>
      <c r="B40">
        <v>2018</v>
      </c>
      <c r="C40">
        <v>1136952669.8360093</v>
      </c>
    </row>
    <row r="41" spans="1:3">
      <c r="A41" t="s">
        <v>33</v>
      </c>
      <c r="B41">
        <v>2019</v>
      </c>
      <c r="C41">
        <v>988214173.96144378</v>
      </c>
    </row>
    <row r="42" spans="1:3">
      <c r="A42" t="s">
        <v>33</v>
      </c>
      <c r="B42">
        <v>2020</v>
      </c>
      <c r="C42">
        <v>722324881.98251617</v>
      </c>
    </row>
    <row r="43" spans="1:3">
      <c r="A43" t="s">
        <v>33</v>
      </c>
      <c r="B43">
        <v>2021</v>
      </c>
      <c r="C43">
        <v>641897704.670017</v>
      </c>
    </row>
    <row r="44" spans="1:3">
      <c r="A44" t="s">
        <v>34</v>
      </c>
      <c r="B44">
        <v>2016</v>
      </c>
      <c r="C44">
        <v>35372240.777809553</v>
      </c>
    </row>
    <row r="45" spans="1:3">
      <c r="A45" t="s">
        <v>34</v>
      </c>
      <c r="B45">
        <v>2017</v>
      </c>
      <c r="C45">
        <v>40744376.207562797</v>
      </c>
    </row>
    <row r="46" spans="1:3">
      <c r="A46" t="s">
        <v>34</v>
      </c>
      <c r="B46">
        <v>2018</v>
      </c>
      <c r="C46">
        <v>56167120.167050451</v>
      </c>
    </row>
    <row r="47" spans="1:3">
      <c r="A47" t="s">
        <v>34</v>
      </c>
      <c r="B47">
        <v>2019</v>
      </c>
      <c r="C47">
        <v>216605203.99828359</v>
      </c>
    </row>
    <row r="48" spans="1:3">
      <c r="A48" t="s">
        <v>34</v>
      </c>
      <c r="B48">
        <v>2020</v>
      </c>
      <c r="C48">
        <v>135050657.42543435</v>
      </c>
    </row>
    <row r="49" spans="1:3">
      <c r="A49" t="s">
        <v>34</v>
      </c>
      <c r="B49">
        <v>2021</v>
      </c>
      <c r="C49">
        <v>43496972.327726528</v>
      </c>
    </row>
    <row r="50" spans="1:3">
      <c r="A50" t="s">
        <v>35</v>
      </c>
      <c r="B50">
        <v>2016</v>
      </c>
      <c r="C50">
        <v>285837130.04155016</v>
      </c>
    </row>
    <row r="51" spans="1:3">
      <c r="A51" t="s">
        <v>35</v>
      </c>
      <c r="B51">
        <v>2017</v>
      </c>
      <c r="C51">
        <v>269022814.49292076</v>
      </c>
    </row>
    <row r="52" spans="1:3">
      <c r="A52" t="s">
        <v>35</v>
      </c>
      <c r="B52">
        <v>2018</v>
      </c>
      <c r="C52">
        <v>315335232.96892321</v>
      </c>
    </row>
    <row r="53" spans="1:3">
      <c r="A53" t="s">
        <v>35</v>
      </c>
      <c r="B53">
        <v>2019</v>
      </c>
      <c r="C53">
        <v>570953968.14074385</v>
      </c>
    </row>
    <row r="54" spans="1:3">
      <c r="A54" t="s">
        <v>35</v>
      </c>
      <c r="B54">
        <v>2020</v>
      </c>
      <c r="C54">
        <v>252978503.88690251</v>
      </c>
    </row>
    <row r="55" spans="1:3">
      <c r="A55" t="s">
        <v>35</v>
      </c>
      <c r="B55">
        <v>2021</v>
      </c>
      <c r="C55">
        <v>88098532.735151559</v>
      </c>
    </row>
    <row r="56" spans="1:3">
      <c r="A56" t="s">
        <v>36</v>
      </c>
      <c r="B56">
        <v>2016</v>
      </c>
      <c r="C56">
        <v>0</v>
      </c>
    </row>
    <row r="57" spans="1:3">
      <c r="A57" t="s">
        <v>36</v>
      </c>
      <c r="B57">
        <v>2017</v>
      </c>
      <c r="C57">
        <v>3777777.7800000003</v>
      </c>
    </row>
    <row r="58" spans="1:3">
      <c r="A58" t="s">
        <v>36</v>
      </c>
      <c r="B58">
        <v>2018</v>
      </c>
      <c r="C58">
        <v>909090.9</v>
      </c>
    </row>
    <row r="59" spans="1:3">
      <c r="A59" t="s">
        <v>36</v>
      </c>
      <c r="B59">
        <v>2019</v>
      </c>
      <c r="C59">
        <v>7632713.218325845</v>
      </c>
    </row>
    <row r="60" spans="1:3">
      <c r="A60" t="s">
        <v>36</v>
      </c>
      <c r="B60">
        <v>2020</v>
      </c>
      <c r="C60">
        <v>2446406.1524303458</v>
      </c>
    </row>
    <row r="61" spans="1:3">
      <c r="A61" t="s">
        <v>36</v>
      </c>
      <c r="B61">
        <v>2021</v>
      </c>
      <c r="C61">
        <v>23338913.239266451</v>
      </c>
    </row>
    <row r="62" spans="1:3">
      <c r="A62" t="s">
        <v>37</v>
      </c>
      <c r="B62">
        <v>2016</v>
      </c>
      <c r="C62">
        <v>0</v>
      </c>
    </row>
    <row r="63" spans="1:3">
      <c r="A63" t="s">
        <v>37</v>
      </c>
      <c r="B63">
        <v>2017</v>
      </c>
      <c r="C63">
        <v>0</v>
      </c>
    </row>
    <row r="64" spans="1:3">
      <c r="A64" t="s">
        <v>37</v>
      </c>
      <c r="B64">
        <v>2018</v>
      </c>
      <c r="C64">
        <v>0</v>
      </c>
    </row>
    <row r="65" spans="1:3">
      <c r="A65" t="s">
        <v>37</v>
      </c>
      <c r="B65">
        <v>2019</v>
      </c>
      <c r="C65">
        <v>0</v>
      </c>
    </row>
    <row r="66" spans="1:3">
      <c r="A66" t="s">
        <v>37</v>
      </c>
      <c r="B66">
        <v>2020</v>
      </c>
      <c r="C66">
        <v>0</v>
      </c>
    </row>
    <row r="67" spans="1:3">
      <c r="A67" t="s">
        <v>37</v>
      </c>
      <c r="B67">
        <v>2021</v>
      </c>
      <c r="C67">
        <v>0</v>
      </c>
    </row>
    <row r="68" spans="1:3">
      <c r="A68" t="s">
        <v>38</v>
      </c>
      <c r="B68">
        <v>2016</v>
      </c>
      <c r="C68">
        <v>4879393270.6413183</v>
      </c>
    </row>
    <row r="69" spans="1:3">
      <c r="A69" t="s">
        <v>38</v>
      </c>
      <c r="B69">
        <v>2017</v>
      </c>
      <c r="C69">
        <v>4497713999.344182</v>
      </c>
    </row>
    <row r="70" spans="1:3">
      <c r="A70" t="s">
        <v>38</v>
      </c>
      <c r="B70">
        <v>2018</v>
      </c>
      <c r="C70">
        <v>6296873602.9137535</v>
      </c>
    </row>
    <row r="71" spans="1:3">
      <c r="A71" t="s">
        <v>38</v>
      </c>
      <c r="B71">
        <v>2019</v>
      </c>
      <c r="C71">
        <v>8251872779.898694</v>
      </c>
    </row>
    <row r="72" spans="1:3">
      <c r="A72" t="s">
        <v>38</v>
      </c>
      <c r="B72">
        <v>2020</v>
      </c>
      <c r="C72">
        <v>4460988139.1977367</v>
      </c>
    </row>
    <row r="73" spans="1:3">
      <c r="A73" t="s">
        <v>38</v>
      </c>
      <c r="B73">
        <v>2021</v>
      </c>
      <c r="C73">
        <v>5567248560.5822048</v>
      </c>
    </row>
    <row r="74" spans="1:3">
      <c r="A74" t="s">
        <v>39</v>
      </c>
      <c r="B74">
        <v>2016</v>
      </c>
      <c r="C74">
        <v>7957329588.6610928</v>
      </c>
    </row>
    <row r="75" spans="1:3">
      <c r="A75" t="s">
        <v>39</v>
      </c>
      <c r="B75">
        <v>2017</v>
      </c>
      <c r="C75">
        <v>4221967522.2330894</v>
      </c>
    </row>
    <row r="76" spans="1:3">
      <c r="A76" t="s">
        <v>39</v>
      </c>
      <c r="B76">
        <v>2018</v>
      </c>
      <c r="C76">
        <v>5274349783.3812799</v>
      </c>
    </row>
    <row r="77" spans="1:3">
      <c r="A77" t="s">
        <v>39</v>
      </c>
      <c r="B77">
        <v>2019</v>
      </c>
      <c r="C77">
        <v>4072185507.1798058</v>
      </c>
    </row>
    <row r="78" spans="1:3">
      <c r="A78" t="s">
        <v>39</v>
      </c>
      <c r="B78">
        <v>2020</v>
      </c>
      <c r="C78">
        <v>5493076636.3787794</v>
      </c>
    </row>
    <row r="79" spans="1:3">
      <c r="A79" t="s">
        <v>39</v>
      </c>
      <c r="B79">
        <v>2021</v>
      </c>
      <c r="C79">
        <v>4355985707.280858</v>
      </c>
    </row>
    <row r="80" spans="1:3">
      <c r="A80" t="s">
        <v>40</v>
      </c>
      <c r="B80">
        <v>2016</v>
      </c>
      <c r="C80">
        <v>2848308102.9638562</v>
      </c>
    </row>
    <row r="81" spans="1:3">
      <c r="A81" t="s">
        <v>40</v>
      </c>
      <c r="B81">
        <v>2017</v>
      </c>
      <c r="C81">
        <v>2243529735.3302274</v>
      </c>
    </row>
    <row r="82" spans="1:3">
      <c r="A82" t="s">
        <v>40</v>
      </c>
      <c r="B82">
        <v>2018</v>
      </c>
      <c r="C82">
        <v>2199654266.6678295</v>
      </c>
    </row>
    <row r="83" spans="1:3">
      <c r="A83" t="s">
        <v>40</v>
      </c>
      <c r="B83">
        <v>2019</v>
      </c>
      <c r="C83">
        <v>3119382634.4016342</v>
      </c>
    </row>
    <row r="84" spans="1:3">
      <c r="A84" t="s">
        <v>40</v>
      </c>
      <c r="B84">
        <v>2020</v>
      </c>
      <c r="C84">
        <v>4915316381.2204342</v>
      </c>
    </row>
    <row r="85" spans="1:3">
      <c r="A85" t="s">
        <v>40</v>
      </c>
      <c r="B85">
        <v>2021</v>
      </c>
      <c r="C85">
        <v>6130776630.2967987</v>
      </c>
    </row>
    <row r="86" spans="1:3">
      <c r="A86" t="s">
        <v>41</v>
      </c>
      <c r="B86">
        <v>2016</v>
      </c>
      <c r="C86">
        <v>5279588670.4202776</v>
      </c>
    </row>
    <row r="87" spans="1:3">
      <c r="A87" t="s">
        <v>41</v>
      </c>
      <c r="B87">
        <v>2017</v>
      </c>
      <c r="C87">
        <v>2022505544.4729867</v>
      </c>
    </row>
    <row r="88" spans="1:3">
      <c r="A88" t="s">
        <v>41</v>
      </c>
      <c r="B88">
        <v>2018</v>
      </c>
      <c r="C88">
        <v>5113135574.8644686</v>
      </c>
    </row>
    <row r="89" spans="1:3">
      <c r="A89" t="s">
        <v>41</v>
      </c>
      <c r="B89">
        <v>2019</v>
      </c>
      <c r="C89">
        <v>3206725993.4002676</v>
      </c>
    </row>
    <row r="90" spans="1:3">
      <c r="A90" t="s">
        <v>41</v>
      </c>
      <c r="B90">
        <v>2020</v>
      </c>
      <c r="C90">
        <v>2963608940.5209846</v>
      </c>
    </row>
    <row r="91" spans="1:3">
      <c r="A91" t="s">
        <v>41</v>
      </c>
      <c r="B91">
        <v>2021</v>
      </c>
      <c r="C91">
        <v>4879622117.9751797</v>
      </c>
    </row>
    <row r="92" spans="1:3">
      <c r="A92" t="s">
        <v>42</v>
      </c>
      <c r="B92">
        <v>2016</v>
      </c>
      <c r="C92">
        <v>593926253.18703938</v>
      </c>
    </row>
    <row r="93" spans="1:3">
      <c r="A93" t="s">
        <v>42</v>
      </c>
      <c r="B93">
        <v>2017</v>
      </c>
      <c r="C93">
        <v>196573871.97614872</v>
      </c>
    </row>
    <row r="94" spans="1:3">
      <c r="A94" t="s">
        <v>42</v>
      </c>
      <c r="B94">
        <v>2018</v>
      </c>
      <c r="C94">
        <v>814565686.88590872</v>
      </c>
    </row>
    <row r="95" spans="1:3">
      <c r="A95" t="s">
        <v>42</v>
      </c>
      <c r="B95">
        <v>2019</v>
      </c>
      <c r="C95">
        <v>335587315.15403783</v>
      </c>
    </row>
    <row r="96" spans="1:3">
      <c r="A96" t="s">
        <v>42</v>
      </c>
      <c r="B96">
        <v>2020</v>
      </c>
      <c r="C96">
        <v>1042575613.5874248</v>
      </c>
    </row>
    <row r="97" spans="1:3">
      <c r="A97" t="s">
        <v>42</v>
      </c>
      <c r="B97">
        <v>2021</v>
      </c>
      <c r="C97">
        <v>718595999.56151843</v>
      </c>
    </row>
    <row r="98" spans="1:3">
      <c r="A98" t="s">
        <v>43</v>
      </c>
      <c r="B98">
        <v>2016</v>
      </c>
      <c r="C98">
        <v>35372240.777809553</v>
      </c>
    </row>
    <row r="99" spans="1:3">
      <c r="A99" t="s">
        <v>43</v>
      </c>
      <c r="B99">
        <v>2017</v>
      </c>
      <c r="C99">
        <v>0</v>
      </c>
    </row>
    <row r="100" spans="1:3">
      <c r="A100" t="s">
        <v>43</v>
      </c>
      <c r="B100">
        <v>2018</v>
      </c>
      <c r="C100">
        <v>0</v>
      </c>
    </row>
    <row r="101" spans="1:3">
      <c r="A101" t="s">
        <v>43</v>
      </c>
      <c r="B101">
        <v>2019</v>
      </c>
      <c r="C101">
        <v>0</v>
      </c>
    </row>
    <row r="102" spans="1:3">
      <c r="A102" t="s">
        <v>43</v>
      </c>
      <c r="B102">
        <v>2020</v>
      </c>
      <c r="C102">
        <v>0</v>
      </c>
    </row>
    <row r="103" spans="1:3">
      <c r="A103" t="s">
        <v>43</v>
      </c>
      <c r="B103">
        <v>2021</v>
      </c>
      <c r="C103">
        <v>114988063.17335945</v>
      </c>
    </row>
    <row r="104" spans="1:3">
      <c r="A104" t="s">
        <v>44</v>
      </c>
      <c r="B104">
        <v>2016</v>
      </c>
      <c r="C104">
        <v>1310369370.7819064</v>
      </c>
    </row>
    <row r="105" spans="1:3">
      <c r="A105" t="s">
        <v>44</v>
      </c>
      <c r="B105">
        <v>2017</v>
      </c>
      <c r="C105">
        <v>1743441933.1319258</v>
      </c>
    </row>
    <row r="106" spans="1:3">
      <c r="A106" t="s">
        <v>44</v>
      </c>
      <c r="B106">
        <v>2018</v>
      </c>
      <c r="C106">
        <v>1604343736.0580816</v>
      </c>
    </row>
    <row r="107" spans="1:3">
      <c r="A107" t="s">
        <v>44</v>
      </c>
      <c r="B107">
        <v>2019</v>
      </c>
      <c r="C107">
        <v>1132702639.0971761</v>
      </c>
    </row>
    <row r="108" spans="1:3">
      <c r="A108" t="s">
        <v>44</v>
      </c>
      <c r="B108">
        <v>2020</v>
      </c>
      <c r="C108">
        <v>1272090870.0488937</v>
      </c>
    </row>
    <row r="109" spans="1:3">
      <c r="A109" t="s">
        <v>44</v>
      </c>
      <c r="B109">
        <v>2021</v>
      </c>
      <c r="C109">
        <v>933469972.20711946</v>
      </c>
    </row>
    <row r="110" spans="1:3">
      <c r="A110" t="s">
        <v>45</v>
      </c>
      <c r="B110">
        <v>2016</v>
      </c>
      <c r="C110">
        <v>122033789.16805349</v>
      </c>
    </row>
    <row r="111" spans="1:3">
      <c r="A111" t="s">
        <v>45</v>
      </c>
      <c r="B111">
        <v>2017</v>
      </c>
      <c r="C111">
        <v>162566306.63251808</v>
      </c>
    </row>
    <row r="112" spans="1:3">
      <c r="A112" t="s">
        <v>45</v>
      </c>
      <c r="B112">
        <v>2018</v>
      </c>
      <c r="C112">
        <v>356167120.7670505</v>
      </c>
    </row>
    <row r="113" spans="1:3">
      <c r="A113" t="s">
        <v>45</v>
      </c>
      <c r="B113">
        <v>2019</v>
      </c>
      <c r="C113">
        <v>116407084.61065574</v>
      </c>
    </row>
    <row r="114" spans="1:3">
      <c r="A114" t="s">
        <v>45</v>
      </c>
      <c r="B114">
        <v>2020</v>
      </c>
      <c r="C114">
        <v>274781297.61061954</v>
      </c>
    </row>
    <row r="115" spans="1:3">
      <c r="A115" t="s">
        <v>45</v>
      </c>
      <c r="B115">
        <v>2021</v>
      </c>
      <c r="C115">
        <v>91568360.161923409</v>
      </c>
    </row>
    <row r="116" spans="1:3">
      <c r="A116" t="s">
        <v>46</v>
      </c>
      <c r="B116">
        <v>2016</v>
      </c>
      <c r="C116">
        <v>35372240.777809553</v>
      </c>
    </row>
    <row r="117" spans="1:3">
      <c r="A117" t="s">
        <v>46</v>
      </c>
      <c r="B117">
        <v>2017</v>
      </c>
      <c r="C117">
        <v>40744376.207562797</v>
      </c>
    </row>
    <row r="118" spans="1:3">
      <c r="A118" t="s">
        <v>46</v>
      </c>
      <c r="B118">
        <v>2018</v>
      </c>
      <c r="C118">
        <v>180314601.38232589</v>
      </c>
    </row>
    <row r="119" spans="1:3">
      <c r="A119" t="s">
        <v>46</v>
      </c>
      <c r="B119">
        <v>2019</v>
      </c>
      <c r="C119">
        <v>85817689.118852466</v>
      </c>
    </row>
    <row r="120" spans="1:3">
      <c r="A120" t="s">
        <v>46</v>
      </c>
      <c r="B120">
        <v>2020</v>
      </c>
      <c r="C120">
        <v>89596112.425434366</v>
      </c>
    </row>
    <row r="121" spans="1:3">
      <c r="A121" t="s">
        <v>46</v>
      </c>
      <c r="B121">
        <v>2021</v>
      </c>
      <c r="C121">
        <v>95505442.55034332</v>
      </c>
    </row>
    <row r="122" spans="1:3">
      <c r="A122" t="s">
        <v>47</v>
      </c>
      <c r="B122">
        <v>2016</v>
      </c>
      <c r="C122">
        <v>79787870.576604694</v>
      </c>
    </row>
    <row r="123" spans="1:3">
      <c r="A123" t="s">
        <v>47</v>
      </c>
      <c r="B123">
        <v>2017</v>
      </c>
      <c r="C123">
        <v>268019896.72058648</v>
      </c>
    </row>
    <row r="124" spans="1:3">
      <c r="A124" t="s">
        <v>47</v>
      </c>
      <c r="B124">
        <v>2018</v>
      </c>
      <c r="C124">
        <v>130722169.83592463</v>
      </c>
    </row>
    <row r="125" spans="1:3">
      <c r="A125" t="s">
        <v>47</v>
      </c>
      <c r="B125">
        <v>2019</v>
      </c>
      <c r="C125">
        <v>394713531.42725217</v>
      </c>
    </row>
    <row r="126" spans="1:3">
      <c r="A126" t="s">
        <v>47</v>
      </c>
      <c r="B126">
        <v>2020</v>
      </c>
      <c r="C126">
        <v>394137404.25654703</v>
      </c>
    </row>
    <row r="127" spans="1:3">
      <c r="A127" t="s">
        <v>47</v>
      </c>
      <c r="B127">
        <v>2021</v>
      </c>
      <c r="C127">
        <v>198225294.3145375</v>
      </c>
    </row>
    <row r="128" spans="1:3">
      <c r="A128" t="s">
        <v>48</v>
      </c>
      <c r="B128">
        <v>2016</v>
      </c>
      <c r="C128">
        <v>0</v>
      </c>
    </row>
    <row r="129" spans="1:3">
      <c r="A129" t="s">
        <v>48</v>
      </c>
      <c r="B129">
        <v>2017</v>
      </c>
      <c r="C129">
        <v>0</v>
      </c>
    </row>
    <row r="130" spans="1:3">
      <c r="A130" t="s">
        <v>48</v>
      </c>
      <c r="B130">
        <v>2018</v>
      </c>
      <c r="C130">
        <v>0</v>
      </c>
    </row>
    <row r="131" spans="1:3">
      <c r="A131" t="s">
        <v>48</v>
      </c>
      <c r="B131">
        <v>2019</v>
      </c>
      <c r="C131">
        <v>0</v>
      </c>
    </row>
    <row r="132" spans="1:3">
      <c r="A132" t="s">
        <v>48</v>
      </c>
      <c r="B132">
        <v>2020</v>
      </c>
      <c r="C132">
        <v>0</v>
      </c>
    </row>
    <row r="133" spans="1:3">
      <c r="A133" t="s">
        <v>48</v>
      </c>
      <c r="B133">
        <v>2021</v>
      </c>
      <c r="C133">
        <v>0</v>
      </c>
    </row>
    <row r="134" spans="1:3">
      <c r="A134" t="s">
        <v>49</v>
      </c>
      <c r="B134">
        <v>2016</v>
      </c>
      <c r="C134">
        <v>772050063.16347885</v>
      </c>
    </row>
    <row r="135" spans="1:3">
      <c r="A135" t="s">
        <v>49</v>
      </c>
      <c r="B135">
        <v>2017</v>
      </c>
      <c r="C135">
        <v>1939006990.3094456</v>
      </c>
    </row>
    <row r="136" spans="1:3">
      <c r="A136" t="s">
        <v>49</v>
      </c>
      <c r="B136">
        <v>2018</v>
      </c>
      <c r="C136">
        <v>580464722.90087652</v>
      </c>
    </row>
    <row r="137" spans="1:3">
      <c r="A137" t="s">
        <v>49</v>
      </c>
      <c r="B137">
        <v>2019</v>
      </c>
      <c r="C137">
        <v>982833192.60443687</v>
      </c>
    </row>
    <row r="138" spans="1:3">
      <c r="A138" t="s">
        <v>49</v>
      </c>
      <c r="B138">
        <v>2020</v>
      </c>
      <c r="C138">
        <v>917641033.31542277</v>
      </c>
    </row>
    <row r="139" spans="1:3">
      <c r="A139" t="s">
        <v>49</v>
      </c>
      <c r="B139">
        <v>2021</v>
      </c>
      <c r="C139">
        <v>308337149.30134261</v>
      </c>
    </row>
    <row r="140" spans="1:3">
      <c r="A140" t="s">
        <v>50</v>
      </c>
      <c r="B140">
        <v>2016</v>
      </c>
      <c r="C140">
        <v>0</v>
      </c>
    </row>
    <row r="141" spans="1:3">
      <c r="A141" t="s">
        <v>50</v>
      </c>
      <c r="B141">
        <v>2017</v>
      </c>
      <c r="C141">
        <v>0</v>
      </c>
    </row>
    <row r="142" spans="1:3">
      <c r="A142" t="s">
        <v>50</v>
      </c>
      <c r="B142">
        <v>2018</v>
      </c>
      <c r="C142">
        <v>0</v>
      </c>
    </row>
    <row r="143" spans="1:3">
      <c r="A143" t="s">
        <v>50</v>
      </c>
      <c r="B143">
        <v>2019</v>
      </c>
      <c r="C143">
        <v>0</v>
      </c>
    </row>
    <row r="144" spans="1:3">
      <c r="A144" t="s">
        <v>50</v>
      </c>
      <c r="B144">
        <v>2020</v>
      </c>
      <c r="C144">
        <v>0</v>
      </c>
    </row>
    <row r="145" spans="1:3">
      <c r="A145" t="s">
        <v>50</v>
      </c>
      <c r="B145">
        <v>2021</v>
      </c>
      <c r="C145">
        <v>0</v>
      </c>
    </row>
    <row r="146" spans="1:3">
      <c r="A146" t="s">
        <v>51</v>
      </c>
      <c r="B146">
        <v>2016</v>
      </c>
      <c r="C146">
        <v>284850045.00813407</v>
      </c>
    </row>
    <row r="147" spans="1:3">
      <c r="A147" t="s">
        <v>51</v>
      </c>
      <c r="B147">
        <v>2017</v>
      </c>
      <c r="C147">
        <v>347138662.53871614</v>
      </c>
    </row>
    <row r="148" spans="1:3">
      <c r="A148" t="s">
        <v>51</v>
      </c>
      <c r="B148">
        <v>2018</v>
      </c>
      <c r="C148">
        <v>147422763.45572534</v>
      </c>
    </row>
    <row r="149" spans="1:3">
      <c r="A149" t="s">
        <v>51</v>
      </c>
      <c r="B149">
        <v>2019</v>
      </c>
      <c r="C149">
        <v>256921084.66561207</v>
      </c>
    </row>
    <row r="150" spans="1:3">
      <c r="A150" t="s">
        <v>51</v>
      </c>
      <c r="B150">
        <v>2020</v>
      </c>
      <c r="C150">
        <v>755457047.02767408</v>
      </c>
    </row>
    <row r="151" spans="1:3">
      <c r="A151" t="s">
        <v>51</v>
      </c>
      <c r="B151">
        <v>2021</v>
      </c>
      <c r="C151">
        <v>262430458.85138953</v>
      </c>
    </row>
    <row r="152" spans="1:3">
      <c r="A152" t="s">
        <v>52</v>
      </c>
      <c r="B152">
        <v>2016</v>
      </c>
      <c r="C152">
        <v>0</v>
      </c>
    </row>
    <row r="153" spans="1:3">
      <c r="A153" t="s">
        <v>52</v>
      </c>
      <c r="B153">
        <v>2017</v>
      </c>
      <c r="C153">
        <v>0</v>
      </c>
    </row>
    <row r="154" spans="1:3">
      <c r="A154" t="s">
        <v>52</v>
      </c>
      <c r="B154">
        <v>2018</v>
      </c>
      <c r="C154">
        <v>0</v>
      </c>
    </row>
    <row r="155" spans="1:3">
      <c r="A155" t="s">
        <v>52</v>
      </c>
      <c r="B155">
        <v>2019</v>
      </c>
      <c r="C155">
        <v>0</v>
      </c>
    </row>
    <row r="156" spans="1:3">
      <c r="A156" t="s">
        <v>52</v>
      </c>
      <c r="B156">
        <v>2020</v>
      </c>
      <c r="C156">
        <v>0</v>
      </c>
    </row>
    <row r="157" spans="1:3">
      <c r="A157" t="s">
        <v>52</v>
      </c>
      <c r="B157">
        <v>2021</v>
      </c>
      <c r="C157">
        <v>0</v>
      </c>
    </row>
    <row r="158" spans="1:3">
      <c r="A158" t="s">
        <v>53</v>
      </c>
      <c r="B158">
        <v>2016</v>
      </c>
      <c r="C158">
        <v>174623767.7492528</v>
      </c>
    </row>
    <row r="159" spans="1:3">
      <c r="A159" t="s">
        <v>53</v>
      </c>
      <c r="B159">
        <v>2017</v>
      </c>
      <c r="C159">
        <v>991030736.6699754</v>
      </c>
    </row>
    <row r="160" spans="1:3">
      <c r="A160" t="s">
        <v>53</v>
      </c>
      <c r="B160">
        <v>2018</v>
      </c>
      <c r="C160">
        <v>432648522.20037812</v>
      </c>
    </row>
    <row r="161" spans="1:3">
      <c r="A161" t="s">
        <v>53</v>
      </c>
      <c r="B161">
        <v>2019</v>
      </c>
      <c r="C161">
        <v>377976444.76428252</v>
      </c>
    </row>
    <row r="162" spans="1:3">
      <c r="A162" t="s">
        <v>53</v>
      </c>
      <c r="B162">
        <v>2020</v>
      </c>
      <c r="C162">
        <v>239208546.53029966</v>
      </c>
    </row>
    <row r="163" spans="1:3">
      <c r="A163" t="s">
        <v>53</v>
      </c>
      <c r="B163">
        <v>2021</v>
      </c>
      <c r="C163">
        <v>106385273.59817958</v>
      </c>
    </row>
    <row r="164" spans="1:3">
      <c r="A164" t="s">
        <v>54</v>
      </c>
      <c r="B164">
        <v>2016</v>
      </c>
      <c r="C164">
        <v>259102008.32814175</v>
      </c>
    </row>
    <row r="165" spans="1:3">
      <c r="A165" t="s">
        <v>54</v>
      </c>
      <c r="B165">
        <v>2017</v>
      </c>
      <c r="C165">
        <v>884308148.61451983</v>
      </c>
    </row>
    <row r="166" spans="1:3">
      <c r="A166" t="s">
        <v>54</v>
      </c>
      <c r="B166">
        <v>2018</v>
      </c>
      <c r="C166">
        <v>901052406.5155257</v>
      </c>
    </row>
    <row r="167" spans="1:3">
      <c r="A167" t="s">
        <v>54</v>
      </c>
      <c r="B167">
        <v>2019</v>
      </c>
      <c r="C167">
        <v>856786080.07415724</v>
      </c>
    </row>
    <row r="168" spans="1:3">
      <c r="A168" t="s">
        <v>54</v>
      </c>
      <c r="B168">
        <v>2020</v>
      </c>
      <c r="C168">
        <v>606005567.47193623</v>
      </c>
    </row>
    <row r="169" spans="1:3">
      <c r="A169" t="s">
        <v>54</v>
      </c>
      <c r="B169">
        <v>2021</v>
      </c>
      <c r="C169">
        <v>223820992.83497918</v>
      </c>
    </row>
    <row r="170" spans="1:3">
      <c r="A170" t="s">
        <v>55</v>
      </c>
      <c r="B170">
        <v>2016</v>
      </c>
      <c r="C170">
        <v>6428462171.8566046</v>
      </c>
    </row>
    <row r="171" spans="1:3">
      <c r="A171" t="s">
        <v>55</v>
      </c>
      <c r="B171">
        <v>2017</v>
      </c>
      <c r="C171">
        <v>7300651351.5311651</v>
      </c>
    </row>
    <row r="172" spans="1:3">
      <c r="A172" t="s">
        <v>55</v>
      </c>
      <c r="B172">
        <v>2018</v>
      </c>
      <c r="C172">
        <v>6109228846.4582176</v>
      </c>
    </row>
    <row r="173" spans="1:3">
      <c r="A173" t="s">
        <v>55</v>
      </c>
      <c r="B173">
        <v>2019</v>
      </c>
      <c r="C173">
        <v>5652362524.0185976</v>
      </c>
    </row>
    <row r="174" spans="1:3">
      <c r="A174" t="s">
        <v>55</v>
      </c>
      <c r="B174">
        <v>2020</v>
      </c>
      <c r="C174">
        <v>4443921466.2160959</v>
      </c>
    </row>
    <row r="175" spans="1:3">
      <c r="A175" t="s">
        <v>55</v>
      </c>
      <c r="B175">
        <v>2021</v>
      </c>
      <c r="C175">
        <v>4156209031.528213</v>
      </c>
    </row>
    <row r="176" spans="1:3">
      <c r="A176" t="s">
        <v>56</v>
      </c>
      <c r="B176">
        <v>2016</v>
      </c>
      <c r="C176">
        <v>3305645594.1154985</v>
      </c>
    </row>
    <row r="177" spans="1:3">
      <c r="A177" t="s">
        <v>56</v>
      </c>
      <c r="B177">
        <v>2017</v>
      </c>
      <c r="C177">
        <v>4260103440.5557928</v>
      </c>
    </row>
    <row r="178" spans="1:3">
      <c r="A178" t="s">
        <v>56</v>
      </c>
      <c r="B178">
        <v>2018</v>
      </c>
      <c r="C178">
        <v>5676028925.3885489</v>
      </c>
    </row>
    <row r="179" spans="1:3">
      <c r="A179" t="s">
        <v>56</v>
      </c>
      <c r="B179">
        <v>2019</v>
      </c>
      <c r="C179">
        <v>4911932003.1918821</v>
      </c>
    </row>
    <row r="180" spans="1:3">
      <c r="A180" t="s">
        <v>56</v>
      </c>
      <c r="B180">
        <v>2020</v>
      </c>
      <c r="C180">
        <v>4485982078.3026218</v>
      </c>
    </row>
    <row r="181" spans="1:3">
      <c r="A181" t="s">
        <v>56</v>
      </c>
      <c r="B181">
        <v>2021</v>
      </c>
      <c r="C181">
        <v>4860984320.3183937</v>
      </c>
    </row>
    <row r="182" spans="1:3">
      <c r="A182" t="s">
        <v>57</v>
      </c>
      <c r="B182">
        <v>2016</v>
      </c>
      <c r="C182">
        <v>152846797.29813477</v>
      </c>
    </row>
    <row r="183" spans="1:3">
      <c r="A183" t="s">
        <v>57</v>
      </c>
      <c r="B183">
        <v>2017</v>
      </c>
      <c r="C183">
        <v>45445230.9075628</v>
      </c>
    </row>
    <row r="184" spans="1:3">
      <c r="A184" t="s">
        <v>57</v>
      </c>
      <c r="B184">
        <v>2018</v>
      </c>
      <c r="C184">
        <v>56167120.167050451</v>
      </c>
    </row>
    <row r="185" spans="1:3">
      <c r="A185" t="s">
        <v>57</v>
      </c>
      <c r="B185">
        <v>2019</v>
      </c>
      <c r="C185">
        <v>113319271.08606559</v>
      </c>
    </row>
    <row r="186" spans="1:3">
      <c r="A186" t="s">
        <v>57</v>
      </c>
      <c r="B186">
        <v>2020</v>
      </c>
      <c r="C186">
        <v>127847654.89647684</v>
      </c>
    </row>
    <row r="187" spans="1:3">
      <c r="A187" t="s">
        <v>57</v>
      </c>
      <c r="B187">
        <v>2021</v>
      </c>
      <c r="C187">
        <v>62398263.646228969</v>
      </c>
    </row>
    <row r="188" spans="1:3">
      <c r="A188" t="s">
        <v>58</v>
      </c>
      <c r="B188">
        <v>2016</v>
      </c>
      <c r="C188">
        <v>122033789.16805349</v>
      </c>
    </row>
    <row r="189" spans="1:3">
      <c r="A189" t="s">
        <v>58</v>
      </c>
      <c r="B189">
        <v>2017</v>
      </c>
      <c r="C189">
        <v>0</v>
      </c>
    </row>
    <row r="190" spans="1:3">
      <c r="A190" t="s">
        <v>58</v>
      </c>
      <c r="B190">
        <v>2018</v>
      </c>
      <c r="C190">
        <v>523666129.61834091</v>
      </c>
    </row>
    <row r="191" spans="1:3">
      <c r="A191" t="s">
        <v>58</v>
      </c>
      <c r="B191">
        <v>2019</v>
      </c>
      <c r="C191">
        <v>0</v>
      </c>
    </row>
    <row r="192" spans="1:3">
      <c r="A192" t="s">
        <v>58</v>
      </c>
      <c r="B192">
        <v>2020</v>
      </c>
      <c r="C192">
        <v>0</v>
      </c>
    </row>
    <row r="193" spans="1:3">
      <c r="A193" t="s">
        <v>58</v>
      </c>
      <c r="B193">
        <v>2021</v>
      </c>
      <c r="C193">
        <v>0</v>
      </c>
    </row>
    <row r="194" spans="1:3">
      <c r="A194" t="s">
        <v>59</v>
      </c>
      <c r="B194">
        <v>2016</v>
      </c>
      <c r="C194">
        <v>545006129.66860747</v>
      </c>
    </row>
    <row r="195" spans="1:3">
      <c r="A195" t="s">
        <v>59</v>
      </c>
      <c r="B195">
        <v>2017</v>
      </c>
      <c r="C195">
        <v>1586270221.7313497</v>
      </c>
    </row>
    <row r="196" spans="1:3">
      <c r="A196" t="s">
        <v>59</v>
      </c>
      <c r="B196">
        <v>2018</v>
      </c>
      <c r="C196">
        <v>1090074544.6161244</v>
      </c>
    </row>
    <row r="197" spans="1:3">
      <c r="A197" t="s">
        <v>59</v>
      </c>
      <c r="B197">
        <v>2019</v>
      </c>
      <c r="C197">
        <v>942922364.70209491</v>
      </c>
    </row>
    <row r="198" spans="1:3">
      <c r="A198" t="s">
        <v>59</v>
      </c>
      <c r="B198">
        <v>2020</v>
      </c>
      <c r="C198">
        <v>764402483.31384313</v>
      </c>
    </row>
    <row r="199" spans="1:3">
      <c r="A199" t="s">
        <v>59</v>
      </c>
      <c r="B199">
        <v>2021</v>
      </c>
      <c r="C199">
        <v>1303073660.8480372</v>
      </c>
    </row>
    <row r="200" spans="1:3">
      <c r="A200" t="s">
        <v>60</v>
      </c>
      <c r="B200">
        <v>2016</v>
      </c>
      <c r="C200">
        <v>0</v>
      </c>
    </row>
    <row r="201" spans="1:3">
      <c r="A201" t="s">
        <v>60</v>
      </c>
      <c r="B201">
        <v>2017</v>
      </c>
      <c r="C201">
        <v>127048669.90256546</v>
      </c>
    </row>
    <row r="202" spans="1:3">
      <c r="A202" t="s">
        <v>60</v>
      </c>
      <c r="B202">
        <v>2018</v>
      </c>
      <c r="C202">
        <v>124156300.82393755</v>
      </c>
    </row>
    <row r="203" spans="1:3">
      <c r="A203" t="s">
        <v>60</v>
      </c>
      <c r="B203">
        <v>2019</v>
      </c>
      <c r="C203">
        <v>0</v>
      </c>
    </row>
    <row r="204" spans="1:3">
      <c r="A204" t="s">
        <v>60</v>
      </c>
      <c r="B204">
        <v>2020</v>
      </c>
      <c r="C204">
        <v>112892066.33817117</v>
      </c>
    </row>
    <row r="205" spans="1:3">
      <c r="A205" t="s">
        <v>60</v>
      </c>
      <c r="B205">
        <v>2021</v>
      </c>
      <c r="C205">
        <v>0</v>
      </c>
    </row>
    <row r="206" spans="1:3">
      <c r="A206" t="s">
        <v>61</v>
      </c>
      <c r="B206">
        <v>2016</v>
      </c>
      <c r="C206">
        <v>0</v>
      </c>
    </row>
    <row r="207" spans="1:3">
      <c r="A207" t="s">
        <v>61</v>
      </c>
      <c r="B207">
        <v>2017</v>
      </c>
      <c r="C207">
        <v>0</v>
      </c>
    </row>
    <row r="208" spans="1:3">
      <c r="A208" t="s">
        <v>61</v>
      </c>
      <c r="B208">
        <v>2018</v>
      </c>
      <c r="C208">
        <v>0</v>
      </c>
    </row>
    <row r="209" spans="1:3">
      <c r="A209" t="s">
        <v>61</v>
      </c>
      <c r="B209">
        <v>2019</v>
      </c>
      <c r="C209">
        <v>0</v>
      </c>
    </row>
    <row r="210" spans="1:3">
      <c r="A210" t="s">
        <v>61</v>
      </c>
      <c r="B210">
        <v>2020</v>
      </c>
      <c r="C210">
        <v>0</v>
      </c>
    </row>
    <row r="211" spans="1:3">
      <c r="A211" t="s">
        <v>61</v>
      </c>
      <c r="B211">
        <v>2021</v>
      </c>
      <c r="C211">
        <v>0</v>
      </c>
    </row>
    <row r="212" spans="1:3">
      <c r="A212" t="s">
        <v>62</v>
      </c>
      <c r="B212">
        <v>2016</v>
      </c>
      <c r="C212">
        <v>0</v>
      </c>
    </row>
    <row r="213" spans="1:3">
      <c r="A213" t="s">
        <v>62</v>
      </c>
      <c r="B213">
        <v>2017</v>
      </c>
      <c r="C213">
        <v>0</v>
      </c>
    </row>
    <row r="214" spans="1:3">
      <c r="A214" t="s">
        <v>62</v>
      </c>
      <c r="B214">
        <v>2018</v>
      </c>
      <c r="C214">
        <v>0</v>
      </c>
    </row>
    <row r="215" spans="1:3">
      <c r="A215" t="s">
        <v>62</v>
      </c>
      <c r="B215">
        <v>2019</v>
      </c>
      <c r="C215">
        <v>0</v>
      </c>
    </row>
    <row r="216" spans="1:3">
      <c r="A216" t="s">
        <v>62</v>
      </c>
      <c r="B216">
        <v>2020</v>
      </c>
      <c r="C216">
        <v>0</v>
      </c>
    </row>
    <row r="217" spans="1:3">
      <c r="A217" t="s">
        <v>62</v>
      </c>
      <c r="B217">
        <v>2021</v>
      </c>
      <c r="C217">
        <v>0</v>
      </c>
    </row>
    <row r="218" spans="1:3">
      <c r="A218" t="s">
        <v>63</v>
      </c>
      <c r="B218">
        <v>2016</v>
      </c>
      <c r="C218">
        <v>714366173.30548215</v>
      </c>
    </row>
    <row r="219" spans="1:3">
      <c r="A219" t="s">
        <v>63</v>
      </c>
      <c r="B219">
        <v>2017</v>
      </c>
      <c r="C219">
        <v>591109539.52682149</v>
      </c>
    </row>
    <row r="220" spans="1:3">
      <c r="A220" t="s">
        <v>63</v>
      </c>
      <c r="B220">
        <v>2018</v>
      </c>
      <c r="C220">
        <v>1089893711.5055902</v>
      </c>
    </row>
    <row r="221" spans="1:3">
      <c r="A221" t="s">
        <v>63</v>
      </c>
      <c r="B221">
        <v>2019</v>
      </c>
      <c r="C221">
        <v>906880875.05575478</v>
      </c>
    </row>
    <row r="222" spans="1:3">
      <c r="A222" t="s">
        <v>63</v>
      </c>
      <c r="B222">
        <v>2020</v>
      </c>
      <c r="C222">
        <v>675609891.33972824</v>
      </c>
    </row>
    <row r="223" spans="1:3">
      <c r="A223" t="s">
        <v>63</v>
      </c>
      <c r="B223">
        <v>2021</v>
      </c>
      <c r="C223">
        <v>778789042.01461387</v>
      </c>
    </row>
    <row r="224" spans="1:3">
      <c r="A224" t="s">
        <v>64</v>
      </c>
      <c r="B224">
        <v>2016</v>
      </c>
      <c r="C224">
        <v>379011171.83995855</v>
      </c>
    </row>
    <row r="225" spans="1:3">
      <c r="A225" t="s">
        <v>64</v>
      </c>
      <c r="B225">
        <v>2017</v>
      </c>
      <c r="C225">
        <v>134278369.4370583</v>
      </c>
    </row>
    <row r="226" spans="1:3">
      <c r="A226" t="s">
        <v>64</v>
      </c>
      <c r="B226">
        <v>2018</v>
      </c>
      <c r="C226">
        <v>604933643.55590367</v>
      </c>
    </row>
    <row r="227" spans="1:3">
      <c r="A227" t="s">
        <v>64</v>
      </c>
      <c r="B227">
        <v>2019</v>
      </c>
      <c r="C227">
        <v>442613627.94761866</v>
      </c>
    </row>
    <row r="228" spans="1:3">
      <c r="A228" t="s">
        <v>64</v>
      </c>
      <c r="B228">
        <v>2020</v>
      </c>
      <c r="C228">
        <v>242058430.73338401</v>
      </c>
    </row>
    <row r="229" spans="1:3">
      <c r="A229" t="s">
        <v>64</v>
      </c>
      <c r="B229">
        <v>2021</v>
      </c>
      <c r="C229">
        <v>362672971.00558245</v>
      </c>
    </row>
    <row r="230" spans="1:3">
      <c r="A230" t="s">
        <v>65</v>
      </c>
      <c r="B230">
        <v>2016</v>
      </c>
      <c r="C230">
        <v>1135769965.2507572</v>
      </c>
    </row>
    <row r="231" spans="1:3">
      <c r="A231" t="s">
        <v>65</v>
      </c>
      <c r="B231">
        <v>2017</v>
      </c>
      <c r="C231">
        <v>721574301.24657869</v>
      </c>
    </row>
    <row r="232" spans="1:3">
      <c r="A232" t="s">
        <v>65</v>
      </c>
      <c r="B232">
        <v>2018</v>
      </c>
      <c r="C232">
        <v>1328091219.5275595</v>
      </c>
    </row>
    <row r="233" spans="1:3">
      <c r="A233" t="s">
        <v>65</v>
      </c>
      <c r="B233">
        <v>2019</v>
      </c>
      <c r="C233">
        <v>1505720585.3499</v>
      </c>
    </row>
    <row r="234" spans="1:3">
      <c r="A234" t="s">
        <v>65</v>
      </c>
      <c r="B234">
        <v>2020</v>
      </c>
      <c r="C234">
        <v>913823600.82973588</v>
      </c>
    </row>
    <row r="235" spans="1:3">
      <c r="A235" t="s">
        <v>65</v>
      </c>
      <c r="B235">
        <v>2021</v>
      </c>
      <c r="C235">
        <v>667640045.84727752</v>
      </c>
    </row>
    <row r="236" spans="1:3">
      <c r="A236" t="s">
        <v>66</v>
      </c>
      <c r="B236">
        <v>2016</v>
      </c>
      <c r="C236">
        <v>56963111.238204181</v>
      </c>
    </row>
    <row r="237" spans="1:3">
      <c r="A237" t="s">
        <v>66</v>
      </c>
      <c r="B237">
        <v>2017</v>
      </c>
      <c r="C237">
        <v>40744376.207562797</v>
      </c>
    </row>
    <row r="238" spans="1:3">
      <c r="A238" t="s">
        <v>66</v>
      </c>
      <c r="B238">
        <v>2018</v>
      </c>
      <c r="C238">
        <v>180314601.38232589</v>
      </c>
    </row>
    <row r="239" spans="1:3">
      <c r="A239" t="s">
        <v>66</v>
      </c>
      <c r="B239">
        <v>2019</v>
      </c>
      <c r="C239">
        <v>85817689.118852466</v>
      </c>
    </row>
    <row r="240" spans="1:3">
      <c r="A240" t="s">
        <v>66</v>
      </c>
      <c r="B240">
        <v>2020</v>
      </c>
      <c r="C240">
        <v>89596112.425434366</v>
      </c>
    </row>
    <row r="241" spans="1:3">
      <c r="A241" t="s">
        <v>66</v>
      </c>
      <c r="B241">
        <v>2021</v>
      </c>
      <c r="C241">
        <v>95505442.55034332</v>
      </c>
    </row>
    <row r="242" spans="1:3">
      <c r="A242" t="s">
        <v>67</v>
      </c>
      <c r="B242">
        <v>2016</v>
      </c>
      <c r="C242">
        <v>40019077.780955106</v>
      </c>
    </row>
    <row r="243" spans="1:3">
      <c r="A243" t="s">
        <v>67</v>
      </c>
      <c r="B243">
        <v>2017</v>
      </c>
      <c r="C243">
        <v>40744376.207562797</v>
      </c>
    </row>
    <row r="244" spans="1:3">
      <c r="A244" t="s">
        <v>67</v>
      </c>
      <c r="B244">
        <v>2018</v>
      </c>
      <c r="C244">
        <v>56167120.352522492</v>
      </c>
    </row>
    <row r="245" spans="1:3">
      <c r="A245" t="s">
        <v>67</v>
      </c>
      <c r="B245">
        <v>2019</v>
      </c>
      <c r="C245">
        <v>150366869.44672132</v>
      </c>
    </row>
    <row r="246" spans="1:3">
      <c r="A246" t="s">
        <v>67</v>
      </c>
      <c r="B246">
        <v>2020</v>
      </c>
      <c r="C246">
        <v>112604467.63778958</v>
      </c>
    </row>
    <row r="247" spans="1:3">
      <c r="A247" t="s">
        <v>67</v>
      </c>
      <c r="B247">
        <v>2021</v>
      </c>
      <c r="C247">
        <v>0</v>
      </c>
    </row>
    <row r="248" spans="1:3">
      <c r="A248" t="s">
        <v>68</v>
      </c>
      <c r="B248">
        <v>2016</v>
      </c>
      <c r="C248">
        <v>86661548.390243918</v>
      </c>
    </row>
    <row r="249" spans="1:3">
      <c r="A249" t="s">
        <v>68</v>
      </c>
      <c r="B249">
        <v>2017</v>
      </c>
      <c r="C249">
        <v>3777777.7800000003</v>
      </c>
    </row>
    <row r="250" spans="1:3">
      <c r="A250" t="s">
        <v>68</v>
      </c>
      <c r="B250">
        <v>2018</v>
      </c>
      <c r="C250">
        <v>0</v>
      </c>
    </row>
    <row r="251" spans="1:3">
      <c r="A251" t="s">
        <v>68</v>
      </c>
      <c r="B251">
        <v>2019</v>
      </c>
      <c r="C251">
        <v>0</v>
      </c>
    </row>
    <row r="252" spans="1:3">
      <c r="A252" t="s">
        <v>68</v>
      </c>
      <c r="B252">
        <v>2020</v>
      </c>
      <c r="C252">
        <v>0</v>
      </c>
    </row>
    <row r="253" spans="1:3">
      <c r="A253" t="s">
        <v>68</v>
      </c>
      <c r="B253">
        <v>2021</v>
      </c>
      <c r="C253">
        <v>0</v>
      </c>
    </row>
    <row r="254" spans="1:3">
      <c r="A254" t="s">
        <v>69</v>
      </c>
      <c r="B254">
        <v>2016</v>
      </c>
      <c r="C254">
        <v>1618486955.5235734</v>
      </c>
    </row>
    <row r="255" spans="1:3">
      <c r="A255" t="s">
        <v>69</v>
      </c>
      <c r="B255">
        <v>2017</v>
      </c>
      <c r="C255">
        <v>3768696372.0004025</v>
      </c>
    </row>
    <row r="256" spans="1:3">
      <c r="A256" t="s">
        <v>69</v>
      </c>
      <c r="B256">
        <v>2018</v>
      </c>
      <c r="C256">
        <v>5816868378.3892765</v>
      </c>
    </row>
    <row r="257" spans="1:3">
      <c r="A257" t="s">
        <v>69</v>
      </c>
      <c r="B257">
        <v>2019</v>
      </c>
      <c r="C257">
        <v>3709993655.1831875</v>
      </c>
    </row>
    <row r="258" spans="1:3">
      <c r="A258" t="s">
        <v>69</v>
      </c>
      <c r="B258">
        <v>2020</v>
      </c>
      <c r="C258">
        <v>5018356269.71064</v>
      </c>
    </row>
    <row r="259" spans="1:3">
      <c r="A259" t="s">
        <v>69</v>
      </c>
      <c r="B259">
        <v>2021</v>
      </c>
      <c r="C259">
        <v>4955835092.9555321</v>
      </c>
    </row>
    <row r="260" spans="1:3">
      <c r="A260" t="s">
        <v>70</v>
      </c>
      <c r="B260">
        <v>2016</v>
      </c>
      <c r="C260">
        <v>0</v>
      </c>
    </row>
    <row r="261" spans="1:3">
      <c r="A261" t="s">
        <v>70</v>
      </c>
      <c r="B261">
        <v>2017</v>
      </c>
      <c r="C261">
        <v>260577530.85539436</v>
      </c>
    </row>
    <row r="262" spans="1:3">
      <c r="A262" t="s">
        <v>70</v>
      </c>
      <c r="B262">
        <v>2018</v>
      </c>
      <c r="C262">
        <v>102333912.72806543</v>
      </c>
    </row>
    <row r="263" spans="1:3">
      <c r="A263" t="s">
        <v>70</v>
      </c>
      <c r="B263">
        <v>2019</v>
      </c>
      <c r="C263">
        <v>282597548.38506997</v>
      </c>
    </row>
    <row r="264" spans="1:3">
      <c r="A264" t="s">
        <v>70</v>
      </c>
      <c r="B264">
        <v>2020</v>
      </c>
      <c r="C264">
        <v>331322857.25288707</v>
      </c>
    </row>
    <row r="265" spans="1:3">
      <c r="A265" t="s">
        <v>70</v>
      </c>
      <c r="B265">
        <v>2021</v>
      </c>
      <c r="C265">
        <v>163518607.35312513</v>
      </c>
    </row>
    <row r="266" spans="1:3">
      <c r="A266" t="s">
        <v>71</v>
      </c>
      <c r="B266">
        <v>2016</v>
      </c>
      <c r="C266">
        <v>116881013.87588215</v>
      </c>
    </row>
    <row r="267" spans="1:3">
      <c r="A267" t="s">
        <v>71</v>
      </c>
      <c r="B267">
        <v>2017</v>
      </c>
      <c r="C267">
        <v>123196777.10968375</v>
      </c>
    </row>
    <row r="268" spans="1:3">
      <c r="A268" t="s">
        <v>71</v>
      </c>
      <c r="B268">
        <v>2018</v>
      </c>
      <c r="C268">
        <v>662676682.2329787</v>
      </c>
    </row>
    <row r="269" spans="1:3">
      <c r="A269" t="s">
        <v>71</v>
      </c>
      <c r="B269">
        <v>2019</v>
      </c>
      <c r="C269">
        <v>883828020.00432396</v>
      </c>
    </row>
    <row r="270" spans="1:3">
      <c r="A270" t="s">
        <v>71</v>
      </c>
      <c r="B270">
        <v>2020</v>
      </c>
      <c r="C270">
        <v>1469806839.7883377</v>
      </c>
    </row>
    <row r="271" spans="1:3">
      <c r="A271" t="s">
        <v>71</v>
      </c>
      <c r="B271">
        <v>2021</v>
      </c>
      <c r="C271">
        <v>2119590228.9654932</v>
      </c>
    </row>
    <row r="272" spans="1:3">
      <c r="A272" t="s">
        <v>72</v>
      </c>
      <c r="B272">
        <v>2016</v>
      </c>
      <c r="C272">
        <v>152846797.29813477</v>
      </c>
    </row>
    <row r="273" spans="1:3">
      <c r="A273" t="s">
        <v>72</v>
      </c>
      <c r="B273">
        <v>2017</v>
      </c>
      <c r="C273">
        <v>40744376.207562797</v>
      </c>
    </row>
    <row r="274" spans="1:3">
      <c r="A274" t="s">
        <v>72</v>
      </c>
      <c r="B274">
        <v>2018</v>
      </c>
      <c r="C274">
        <v>0</v>
      </c>
    </row>
    <row r="275" spans="1:3">
      <c r="A275" t="s">
        <v>72</v>
      </c>
      <c r="B275">
        <v>2019</v>
      </c>
      <c r="C275">
        <v>0</v>
      </c>
    </row>
    <row r="276" spans="1:3">
      <c r="A276" t="s">
        <v>72</v>
      </c>
      <c r="B276">
        <v>2020</v>
      </c>
      <c r="C276">
        <v>0</v>
      </c>
    </row>
    <row r="277" spans="1:3">
      <c r="A277" t="s">
        <v>72</v>
      </c>
      <c r="B277">
        <v>2021</v>
      </c>
      <c r="C277">
        <v>21703743.84156267</v>
      </c>
    </row>
    <row r="278" spans="1:3">
      <c r="A278" t="s">
        <v>73</v>
      </c>
      <c r="B278">
        <v>2016</v>
      </c>
      <c r="C278">
        <v>388282403.65470326</v>
      </c>
    </row>
    <row r="279" spans="1:3">
      <c r="A279" t="s">
        <v>73</v>
      </c>
      <c r="B279">
        <v>2017</v>
      </c>
      <c r="C279">
        <v>569830339.81401658</v>
      </c>
    </row>
    <row r="280" spans="1:3">
      <c r="A280" t="s">
        <v>73</v>
      </c>
      <c r="B280">
        <v>2018</v>
      </c>
      <c r="C280">
        <v>101118129.96509084</v>
      </c>
    </row>
    <row r="281" spans="1:3">
      <c r="A281" t="s">
        <v>73</v>
      </c>
      <c r="B281">
        <v>2019</v>
      </c>
      <c r="C281">
        <v>464377521.98016351</v>
      </c>
    </row>
    <row r="282" spans="1:3">
      <c r="A282" t="s">
        <v>73</v>
      </c>
      <c r="B282">
        <v>2020</v>
      </c>
      <c r="C282">
        <v>581115939.32370961</v>
      </c>
    </row>
    <row r="283" spans="1:3">
      <c r="A283" t="s">
        <v>73</v>
      </c>
      <c r="B283">
        <v>2021</v>
      </c>
      <c r="C283">
        <v>205744325.63350564</v>
      </c>
    </row>
    <row r="284" spans="1:3">
      <c r="A284" t="s">
        <v>74</v>
      </c>
      <c r="B284">
        <v>2016</v>
      </c>
      <c r="C284">
        <v>217361782.30766484</v>
      </c>
    </row>
    <row r="285" spans="1:3">
      <c r="A285" t="s">
        <v>74</v>
      </c>
      <c r="B285">
        <v>2017</v>
      </c>
      <c r="C285">
        <v>76295024.841291755</v>
      </c>
    </row>
    <row r="286" spans="1:3">
      <c r="A286" t="s">
        <v>74</v>
      </c>
      <c r="B286">
        <v>2018</v>
      </c>
      <c r="C286">
        <v>279833249.18539131</v>
      </c>
    </row>
    <row r="287" spans="1:3">
      <c r="A287" t="s">
        <v>74</v>
      </c>
      <c r="B287">
        <v>2019</v>
      </c>
      <c r="C287">
        <v>116407084.61065574</v>
      </c>
    </row>
    <row r="288" spans="1:3">
      <c r="A288" t="s">
        <v>74</v>
      </c>
      <c r="B288">
        <v>2020</v>
      </c>
      <c r="C288">
        <v>127847654.89647684</v>
      </c>
    </row>
    <row r="289" spans="1:3">
      <c r="A289" t="s">
        <v>74</v>
      </c>
      <c r="B289">
        <v>2021</v>
      </c>
      <c r="C289">
        <v>0</v>
      </c>
    </row>
    <row r="290" spans="1:3">
      <c r="A290" t="s">
        <v>75</v>
      </c>
      <c r="B290">
        <v>2016</v>
      </c>
      <c r="C290">
        <v>342066291.67073601</v>
      </c>
    </row>
    <row r="291" spans="1:3">
      <c r="A291" t="s">
        <v>75</v>
      </c>
      <c r="B291">
        <v>2017</v>
      </c>
      <c r="C291">
        <v>331616225.90928102</v>
      </c>
    </row>
    <row r="292" spans="1:3">
      <c r="A292" t="s">
        <v>75</v>
      </c>
      <c r="B292">
        <v>2018</v>
      </c>
      <c r="C292">
        <v>509706467.36586213</v>
      </c>
    </row>
    <row r="293" spans="1:3">
      <c r="A293" t="s">
        <v>75</v>
      </c>
      <c r="B293">
        <v>2019</v>
      </c>
      <c r="C293">
        <v>513382434.92366362</v>
      </c>
    </row>
    <row r="294" spans="1:3">
      <c r="A294" t="s">
        <v>75</v>
      </c>
      <c r="B294">
        <v>2020</v>
      </c>
      <c r="C294">
        <v>396984752.04405546</v>
      </c>
    </row>
    <row r="295" spans="1:3">
      <c r="A295" t="s">
        <v>75</v>
      </c>
      <c r="B295">
        <v>2021</v>
      </c>
      <c r="C295">
        <v>482153168.87998945</v>
      </c>
    </row>
    <row r="296" spans="1:3">
      <c r="A296" t="s">
        <v>76</v>
      </c>
      <c r="B296">
        <v>2016</v>
      </c>
      <c r="C296">
        <v>3354080901.4832921</v>
      </c>
    </row>
    <row r="297" spans="1:3">
      <c r="A297" t="s">
        <v>76</v>
      </c>
      <c r="B297">
        <v>2017</v>
      </c>
      <c r="C297">
        <v>2385537069.594624</v>
      </c>
    </row>
    <row r="298" spans="1:3">
      <c r="A298" t="s">
        <v>76</v>
      </c>
      <c r="B298">
        <v>2018</v>
      </c>
      <c r="C298">
        <v>2907077961.2064795</v>
      </c>
    </row>
    <row r="299" spans="1:3">
      <c r="A299" t="s">
        <v>76</v>
      </c>
      <c r="B299">
        <v>2019</v>
      </c>
      <c r="C299">
        <v>3672393061.1681585</v>
      </c>
    </row>
    <row r="300" spans="1:3">
      <c r="A300" t="s">
        <v>76</v>
      </c>
      <c r="B300">
        <v>2020</v>
      </c>
      <c r="C300">
        <v>2091412208.2942538</v>
      </c>
    </row>
    <row r="301" spans="1:3">
      <c r="A301" t="s">
        <v>76</v>
      </c>
      <c r="B301">
        <v>2021</v>
      </c>
      <c r="C301">
        <v>3261047069.0271964</v>
      </c>
    </row>
    <row r="302" spans="1:3">
      <c r="A302" t="s">
        <v>77</v>
      </c>
      <c r="B302">
        <v>2016</v>
      </c>
      <c r="C302">
        <v>0</v>
      </c>
    </row>
    <row r="303" spans="1:3">
      <c r="A303" t="s">
        <v>77</v>
      </c>
      <c r="B303">
        <v>2017</v>
      </c>
      <c r="C303">
        <v>130622370.79407758</v>
      </c>
    </row>
    <row r="304" spans="1:3">
      <c r="A304" t="s">
        <v>77</v>
      </c>
      <c r="B304">
        <v>2018</v>
      </c>
      <c r="C304">
        <v>525225011.05420578</v>
      </c>
    </row>
    <row r="305" spans="1:3">
      <c r="A305" t="s">
        <v>77</v>
      </c>
      <c r="B305">
        <v>2019</v>
      </c>
      <c r="C305">
        <v>528879117.5814538</v>
      </c>
    </row>
    <row r="306" spans="1:3">
      <c r="A306" t="s">
        <v>77</v>
      </c>
      <c r="B306">
        <v>2020</v>
      </c>
      <c r="C306">
        <v>588733651.25800276</v>
      </c>
    </row>
    <row r="307" spans="1:3">
      <c r="A307" t="s">
        <v>77</v>
      </c>
      <c r="B307">
        <v>2021</v>
      </c>
      <c r="C307">
        <v>250430412.52356511</v>
      </c>
    </row>
    <row r="308" spans="1:3">
      <c r="A308" t="s">
        <v>78</v>
      </c>
      <c r="B308">
        <v>2016</v>
      </c>
      <c r="C308">
        <v>146511690.58675265</v>
      </c>
    </row>
    <row r="309" spans="1:3">
      <c r="A309" t="s">
        <v>78</v>
      </c>
      <c r="B309">
        <v>2017</v>
      </c>
      <c r="C309">
        <v>277219495.18179107</v>
      </c>
    </row>
    <row r="310" spans="1:3">
      <c r="A310" t="s">
        <v>78</v>
      </c>
      <c r="B310">
        <v>2018</v>
      </c>
      <c r="C310">
        <v>56167120.167050451</v>
      </c>
    </row>
    <row r="311" spans="1:3">
      <c r="A311" t="s">
        <v>78</v>
      </c>
      <c r="B311">
        <v>2019</v>
      </c>
      <c r="C311">
        <v>117851984.30439143</v>
      </c>
    </row>
    <row r="312" spans="1:3">
      <c r="A312" t="s">
        <v>78</v>
      </c>
      <c r="B312">
        <v>2020</v>
      </c>
      <c r="C312">
        <v>89596112.425434366</v>
      </c>
    </row>
    <row r="313" spans="1:3">
      <c r="A313" t="s">
        <v>78</v>
      </c>
      <c r="B313">
        <v>2021</v>
      </c>
      <c r="C313">
        <v>69200716.169289201</v>
      </c>
    </row>
    <row r="314" spans="1:3">
      <c r="A314" t="s">
        <v>79</v>
      </c>
      <c r="B314">
        <v>2016</v>
      </c>
      <c r="C314">
        <v>35372240.777809553</v>
      </c>
    </row>
    <row r="315" spans="1:3">
      <c r="A315" t="s">
        <v>79</v>
      </c>
      <c r="B315">
        <v>2017</v>
      </c>
      <c r="C315">
        <v>603915874.01451075</v>
      </c>
    </row>
    <row r="316" spans="1:3">
      <c r="A316" t="s">
        <v>79</v>
      </c>
      <c r="B316">
        <v>2018</v>
      </c>
      <c r="C316">
        <v>850529347.32203293</v>
      </c>
    </row>
    <row r="317" spans="1:3">
      <c r="A317" t="s">
        <v>79</v>
      </c>
      <c r="B317">
        <v>2019</v>
      </c>
      <c r="C317">
        <v>713095596.1949048</v>
      </c>
    </row>
    <row r="318" spans="1:3">
      <c r="A318" t="s">
        <v>79</v>
      </c>
      <c r="B318">
        <v>2020</v>
      </c>
      <c r="C318">
        <v>559134171.95915794</v>
      </c>
    </row>
    <row r="319" spans="1:3">
      <c r="A319" t="s">
        <v>79</v>
      </c>
      <c r="B319">
        <v>2021</v>
      </c>
      <c r="C319">
        <v>107310046.14894958</v>
      </c>
    </row>
    <row r="320" spans="1:3">
      <c r="A320" t="s">
        <v>80</v>
      </c>
      <c r="B320">
        <v>2016</v>
      </c>
      <c r="C320">
        <v>409320028.9189176</v>
      </c>
    </row>
    <row r="321" spans="1:3">
      <c r="A321" t="s">
        <v>80</v>
      </c>
      <c r="B321">
        <v>2017</v>
      </c>
      <c r="C321">
        <v>328941734.12129653</v>
      </c>
    </row>
    <row r="322" spans="1:3">
      <c r="A322" t="s">
        <v>80</v>
      </c>
      <c r="B322">
        <v>2018</v>
      </c>
      <c r="C322">
        <v>270281821.01398182</v>
      </c>
    </row>
    <row r="323" spans="1:3">
      <c r="A323" t="s">
        <v>80</v>
      </c>
      <c r="B323">
        <v>2019</v>
      </c>
      <c r="C323">
        <v>170480676.15450311</v>
      </c>
    </row>
    <row r="324" spans="1:3">
      <c r="A324" t="s">
        <v>80</v>
      </c>
      <c r="B324">
        <v>2020</v>
      </c>
      <c r="C324">
        <v>376846594.48530304</v>
      </c>
    </row>
    <row r="325" spans="1:3">
      <c r="A325" t="s">
        <v>80</v>
      </c>
      <c r="B325">
        <v>2021</v>
      </c>
      <c r="C325">
        <v>136455717.30290487</v>
      </c>
    </row>
    <row r="326" spans="1:3">
      <c r="A326" t="s">
        <v>81</v>
      </c>
      <c r="B326">
        <v>2016</v>
      </c>
      <c r="C326">
        <v>0</v>
      </c>
    </row>
    <row r="327" spans="1:3">
      <c r="A327" t="s">
        <v>81</v>
      </c>
      <c r="B327">
        <v>2017</v>
      </c>
      <c r="C327">
        <v>0</v>
      </c>
    </row>
    <row r="328" spans="1:3">
      <c r="A328" t="s">
        <v>81</v>
      </c>
      <c r="B328">
        <v>2018</v>
      </c>
      <c r="C328">
        <v>0</v>
      </c>
    </row>
    <row r="329" spans="1:3">
      <c r="A329" t="s">
        <v>81</v>
      </c>
      <c r="B329">
        <v>2019</v>
      </c>
      <c r="C329">
        <v>0</v>
      </c>
    </row>
    <row r="330" spans="1:3">
      <c r="A330" t="s">
        <v>81</v>
      </c>
      <c r="B330">
        <v>2020</v>
      </c>
      <c r="C330">
        <v>0</v>
      </c>
    </row>
    <row r="331" spans="1:3">
      <c r="A331" t="s">
        <v>81</v>
      </c>
      <c r="B331">
        <v>2021</v>
      </c>
      <c r="C331">
        <v>0</v>
      </c>
    </row>
    <row r="332" spans="1:3">
      <c r="A332" t="s">
        <v>82</v>
      </c>
      <c r="B332">
        <v>2016</v>
      </c>
      <c r="C332">
        <v>286663280.910662</v>
      </c>
    </row>
    <row r="333" spans="1:3">
      <c r="A333" t="s">
        <v>82</v>
      </c>
      <c r="B333">
        <v>2017</v>
      </c>
      <c r="C333">
        <v>210971305.52746764</v>
      </c>
    </row>
    <row r="334" spans="1:3">
      <c r="A334" t="s">
        <v>82</v>
      </c>
      <c r="B334">
        <v>2018</v>
      </c>
      <c r="C334">
        <v>56167120.167050451</v>
      </c>
    </row>
    <row r="335" spans="1:3">
      <c r="A335" t="s">
        <v>82</v>
      </c>
      <c r="B335">
        <v>2019</v>
      </c>
      <c r="C335">
        <v>303673230.07146513</v>
      </c>
    </row>
    <row r="336" spans="1:3">
      <c r="A336" t="s">
        <v>82</v>
      </c>
      <c r="B336">
        <v>2020</v>
      </c>
      <c r="C336">
        <v>379038634.37240314</v>
      </c>
    </row>
    <row r="337" spans="1:3">
      <c r="A337" t="s">
        <v>82</v>
      </c>
      <c r="B337">
        <v>2021</v>
      </c>
      <c r="C337">
        <v>152751428.10356647</v>
      </c>
    </row>
    <row r="338" spans="1:3">
      <c r="A338" t="s">
        <v>83</v>
      </c>
      <c r="B338">
        <v>2016</v>
      </c>
      <c r="C338">
        <v>1099856404.3656662</v>
      </c>
    </row>
    <row r="339" spans="1:3">
      <c r="A339" t="s">
        <v>83</v>
      </c>
      <c r="B339">
        <v>2017</v>
      </c>
      <c r="C339">
        <v>444496783.25720197</v>
      </c>
    </row>
    <row r="340" spans="1:3">
      <c r="A340" t="s">
        <v>83</v>
      </c>
      <c r="B340">
        <v>2018</v>
      </c>
      <c r="C340">
        <v>444653219.16554856</v>
      </c>
    </row>
    <row r="341" spans="1:3">
      <c r="A341" t="s">
        <v>83</v>
      </c>
      <c r="B341">
        <v>2019</v>
      </c>
      <c r="C341">
        <v>592711171.09214091</v>
      </c>
    </row>
    <row r="342" spans="1:3">
      <c r="A342" t="s">
        <v>83</v>
      </c>
      <c r="B342">
        <v>2020</v>
      </c>
      <c r="C342">
        <v>174874969.96704677</v>
      </c>
    </row>
    <row r="343" spans="1:3">
      <c r="A343" t="s">
        <v>83</v>
      </c>
      <c r="B343">
        <v>2021</v>
      </c>
      <c r="C343">
        <v>271817609.97714895</v>
      </c>
    </row>
    <row r="344" spans="1:3">
      <c r="A344" t="s">
        <v>84</v>
      </c>
      <c r="B344">
        <v>2016</v>
      </c>
      <c r="C344">
        <v>217343728.73762646</v>
      </c>
    </row>
    <row r="345" spans="1:3">
      <c r="A345" t="s">
        <v>84</v>
      </c>
      <c r="B345">
        <v>2017</v>
      </c>
      <c r="C345">
        <v>163489383.5525181</v>
      </c>
    </row>
    <row r="346" spans="1:3">
      <c r="A346" t="s">
        <v>84</v>
      </c>
      <c r="B346">
        <v>2018</v>
      </c>
      <c r="C346">
        <v>90087311.067050442</v>
      </c>
    </row>
    <row r="347" spans="1:3">
      <c r="A347" t="s">
        <v>84</v>
      </c>
      <c r="B347">
        <v>2019</v>
      </c>
      <c r="C347">
        <v>113319271.08606559</v>
      </c>
    </row>
    <row r="348" spans="1:3">
      <c r="A348" t="s">
        <v>84</v>
      </c>
      <c r="B348">
        <v>2020</v>
      </c>
      <c r="C348">
        <v>89596112.425434366</v>
      </c>
    </row>
    <row r="349" spans="1:3">
      <c r="A349" t="s">
        <v>84</v>
      </c>
      <c r="B349">
        <v>2021</v>
      </c>
      <c r="C349">
        <v>0</v>
      </c>
    </row>
    <row r="350" spans="1:3">
      <c r="A350" t="s">
        <v>85</v>
      </c>
      <c r="B350">
        <v>2016</v>
      </c>
      <c r="C350">
        <v>377467046.11541736</v>
      </c>
    </row>
    <row r="351" spans="1:3">
      <c r="A351" t="s">
        <v>85</v>
      </c>
      <c r="B351">
        <v>2017</v>
      </c>
      <c r="C351">
        <v>531252609.50336921</v>
      </c>
    </row>
    <row r="352" spans="1:3">
      <c r="A352" t="s">
        <v>85</v>
      </c>
      <c r="B352">
        <v>2018</v>
      </c>
      <c r="C352">
        <v>659318775.40397763</v>
      </c>
    </row>
    <row r="353" spans="1:3">
      <c r="A353" t="s">
        <v>85</v>
      </c>
      <c r="B353">
        <v>2019</v>
      </c>
      <c r="C353">
        <v>369140726.90098548</v>
      </c>
    </row>
    <row r="354" spans="1:3">
      <c r="A354" t="s">
        <v>85</v>
      </c>
      <c r="B354">
        <v>2020</v>
      </c>
      <c r="C354">
        <v>602013530.90346754</v>
      </c>
    </row>
    <row r="355" spans="1:3">
      <c r="A355" t="s">
        <v>85</v>
      </c>
      <c r="B355">
        <v>2021</v>
      </c>
      <c r="C355">
        <v>558871476.32586169</v>
      </c>
    </row>
    <row r="356" spans="1:3">
      <c r="A356" t="s">
        <v>86</v>
      </c>
      <c r="B356">
        <v>2016</v>
      </c>
      <c r="C356">
        <v>0</v>
      </c>
    </row>
    <row r="357" spans="1:3">
      <c r="A357" t="s">
        <v>86</v>
      </c>
      <c r="B357">
        <v>2017</v>
      </c>
      <c r="C357">
        <v>0</v>
      </c>
    </row>
    <row r="358" spans="1:3">
      <c r="A358" t="s">
        <v>86</v>
      </c>
      <c r="B358">
        <v>2018</v>
      </c>
      <c r="C358">
        <v>20851332.815005828</v>
      </c>
    </row>
    <row r="359" spans="1:3">
      <c r="A359" t="s">
        <v>86</v>
      </c>
      <c r="B359">
        <v>2019</v>
      </c>
      <c r="C359">
        <v>36506377.424720168</v>
      </c>
    </row>
    <row r="360" spans="1:3">
      <c r="A360" t="s">
        <v>86</v>
      </c>
      <c r="B360">
        <v>2020</v>
      </c>
      <c r="C360">
        <v>0</v>
      </c>
    </row>
    <row r="361" spans="1:3">
      <c r="A361" t="s">
        <v>86</v>
      </c>
      <c r="B361">
        <v>2021</v>
      </c>
      <c r="C3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FBDF-1E1A-4395-A7FA-70D62869298A}">
  <sheetPr>
    <tabColor rgb="FF4472C4"/>
  </sheetPr>
  <dimension ref="A1:C2751"/>
  <sheetViews>
    <sheetView workbookViewId="0">
      <selection activeCell="F6" sqref="F6"/>
    </sheetView>
  </sheetViews>
  <sheetFormatPr defaultRowHeight="14.45"/>
  <sheetData>
    <row r="1" spans="1:3" ht="15">
      <c r="A1" t="s">
        <v>89</v>
      </c>
      <c r="B1" t="s">
        <v>91</v>
      </c>
      <c r="C1" t="s">
        <v>90</v>
      </c>
    </row>
    <row r="2" spans="1:3" ht="15">
      <c r="A2">
        <v>2016</v>
      </c>
      <c r="B2" t="s">
        <v>92</v>
      </c>
      <c r="C2">
        <f>SUMIF('data by institution'!B:B,pvt_fnc_coal!A2,'data by institution'!C:C)/10^9</f>
        <v>61.186930314487071</v>
      </c>
    </row>
    <row r="3" spans="1:3" ht="15">
      <c r="A3">
        <v>2017</v>
      </c>
      <c r="B3" t="s">
        <v>92</v>
      </c>
      <c r="C3">
        <f>SUMIF('data by institution'!B:B,pvt_fnc_coal!A3,'data by institution'!C:C)/10^9</f>
        <v>57.27008628636969</v>
      </c>
    </row>
    <row r="4" spans="1:3" ht="15">
      <c r="A4">
        <v>2018</v>
      </c>
      <c r="B4" t="s">
        <v>92</v>
      </c>
      <c r="C4">
        <f>SUMIF('data by institution'!B:B,pvt_fnc_coal!A4,'data by institution'!C:C)/10^9</f>
        <v>70.743451163185611</v>
      </c>
    </row>
    <row r="5" spans="1:3" ht="15">
      <c r="A5">
        <v>2019</v>
      </c>
      <c r="B5" t="s">
        <v>92</v>
      </c>
      <c r="C5">
        <f>SUMIF('data by institution'!B:B,pvt_fnc_coal!A5,'data by institution'!C:C)/10^9</f>
        <v>65.310949218729689</v>
      </c>
    </row>
    <row r="6" spans="1:3" ht="15">
      <c r="A6">
        <v>2020</v>
      </c>
      <c r="B6" t="s">
        <v>92</v>
      </c>
      <c r="C6">
        <f>SUMIF('data by institution'!B:B,pvt_fnc_coal!A6,'data by institution'!C:C)/10^9</f>
        <v>65.281680772368617</v>
      </c>
    </row>
    <row r="7" spans="1:3" ht="15">
      <c r="A7">
        <v>2021</v>
      </c>
      <c r="B7" t="s">
        <v>92</v>
      </c>
      <c r="C7">
        <f>SUMIF('data by institution'!B:B,pvt_fnc_coal!A7,'data by institution'!C:C)/10^9</f>
        <v>60.927662781328074</v>
      </c>
    </row>
    <row r="8" spans="1:3" ht="15"/>
    <row r="9" spans="1:3" ht="15"/>
    <row r="10" spans="1:3" ht="15"/>
    <row r="11" spans="1:3" ht="15"/>
    <row r="12" spans="1:3" ht="15"/>
    <row r="13" spans="1:3" ht="15"/>
    <row r="14" spans="1:3" ht="15"/>
    <row r="15" spans="1:3" ht="15"/>
    <row r="16" spans="1:3" ht="15"/>
    <row r="17" ht="15"/>
    <row r="18" ht="15"/>
    <row r="19" ht="15"/>
    <row r="20" ht="15"/>
    <row r="21" ht="15"/>
    <row r="22" ht="15"/>
    <row r="23" ht="15"/>
    <row r="24" ht="15"/>
    <row r="25" ht="15"/>
    <row r="26" ht="15"/>
    <row r="27" ht="15"/>
    <row r="28" ht="15"/>
    <row r="29" ht="15"/>
    <row r="30" ht="15"/>
    <row r="31" ht="15"/>
    <row r="32" ht="15"/>
    <row r="33" ht="15"/>
    <row r="34" ht="15"/>
    <row r="35" ht="15"/>
    <row r="36" ht="15"/>
    <row r="37" ht="15"/>
    <row r="38" ht="15"/>
    <row r="39" ht="15"/>
    <row r="40" ht="15"/>
    <row r="41" ht="15"/>
    <row r="42" ht="15"/>
    <row r="43" ht="15"/>
    <row r="44" ht="15"/>
    <row r="45" ht="15"/>
    <row r="46" ht="15"/>
    <row r="47" ht="15"/>
    <row r="48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12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59" ht="15"/>
    <row r="160" ht="15"/>
    <row r="161" ht="15"/>
    <row r="162" ht="15"/>
    <row r="163" ht="15"/>
    <row r="164" ht="15"/>
    <row r="165" ht="15"/>
    <row r="166" ht="15"/>
    <row r="167" ht="15"/>
    <row r="168" ht="15"/>
    <row r="169" ht="15"/>
    <row r="170" ht="15"/>
    <row r="171" ht="15"/>
    <row r="172" ht="15"/>
    <row r="173" ht="15"/>
    <row r="174" ht="15"/>
    <row r="175" ht="15"/>
    <row r="176" ht="15"/>
    <row r="177" ht="15"/>
    <row r="178" ht="15"/>
    <row r="179" ht="15"/>
    <row r="180" ht="15"/>
    <row r="181" ht="15"/>
    <row r="182" ht="15"/>
    <row r="183" ht="15"/>
    <row r="184" ht="15"/>
    <row r="185" ht="15"/>
    <row r="186" ht="15"/>
    <row r="187" ht="15"/>
    <row r="188" ht="15"/>
    <row r="189" ht="15"/>
    <row r="190" ht="15"/>
    <row r="191" ht="15"/>
    <row r="192" ht="15"/>
    <row r="193" ht="15"/>
    <row r="194" ht="15"/>
    <row r="195" ht="15"/>
    <row r="196" ht="15"/>
    <row r="197" ht="15"/>
    <row r="198" ht="15"/>
    <row r="199" ht="15"/>
    <row r="200" ht="15"/>
    <row r="201" ht="15"/>
    <row r="202" ht="15"/>
    <row r="203" ht="15"/>
    <row r="204" ht="15"/>
    <row r="205" ht="15"/>
    <row r="206" ht="15"/>
    <row r="207" ht="15"/>
    <row r="208" ht="15"/>
    <row r="209" ht="15"/>
    <row r="210" ht="15"/>
    <row r="211" ht="15"/>
    <row r="212" ht="15"/>
    <row r="213" ht="15"/>
    <row r="214" ht="15"/>
    <row r="215" ht="15"/>
    <row r="216" ht="15"/>
    <row r="217" ht="15"/>
    <row r="218" ht="15"/>
    <row r="219" ht="15"/>
    <row r="220" ht="15"/>
    <row r="221" ht="15"/>
    <row r="222" ht="15"/>
    <row r="223" ht="15"/>
    <row r="224" ht="15"/>
    <row r="225" ht="15"/>
    <row r="226" ht="15"/>
    <row r="227" ht="15"/>
    <row r="228" ht="15"/>
    <row r="229" ht="15"/>
    <row r="230" ht="15"/>
    <row r="231" ht="15"/>
    <row r="232" ht="15"/>
    <row r="233" ht="15"/>
    <row r="234" ht="15"/>
    <row r="235" ht="15"/>
    <row r="236" ht="15"/>
    <row r="237" ht="15"/>
    <row r="238" ht="15"/>
    <row r="239" ht="15"/>
    <row r="240" ht="15"/>
    <row r="241" ht="15"/>
    <row r="242" ht="15"/>
    <row r="243" ht="15"/>
    <row r="244" ht="15"/>
    <row r="245" ht="15"/>
    <row r="246" ht="15"/>
    <row r="247" ht="15"/>
    <row r="248" ht="15"/>
    <row r="249" ht="15"/>
    <row r="250" ht="15"/>
    <row r="251" ht="15"/>
    <row r="252" ht="15"/>
    <row r="253" ht="15"/>
    <row r="254" ht="15"/>
    <row r="255" ht="15"/>
    <row r="256" ht="15"/>
    <row r="257" ht="15"/>
    <row r="258" ht="15"/>
    <row r="259" ht="15"/>
    <row r="260" ht="15"/>
    <row r="261" ht="15"/>
    <row r="262" ht="15"/>
    <row r="263" ht="15"/>
    <row r="264" ht="15"/>
    <row r="265" ht="15"/>
    <row r="266" ht="15"/>
    <row r="267" ht="15"/>
    <row r="268" ht="15"/>
    <row r="269" ht="15"/>
    <row r="270" ht="15"/>
    <row r="271" ht="15"/>
    <row r="272" ht="15"/>
    <row r="273" ht="15"/>
    <row r="274" ht="15"/>
    <row r="275" ht="15"/>
    <row r="276" ht="15"/>
    <row r="277" ht="15"/>
    <row r="278" ht="15"/>
    <row r="279" ht="15"/>
    <row r="280" ht="15"/>
    <row r="281" ht="15"/>
    <row r="282" ht="15"/>
    <row r="283" ht="15"/>
    <row r="284" ht="15"/>
    <row r="285" ht="15"/>
    <row r="286" ht="15"/>
    <row r="287" ht="15"/>
    <row r="288" ht="15"/>
    <row r="289" ht="15"/>
    <row r="290" ht="15"/>
    <row r="291" ht="15"/>
    <row r="292" ht="15"/>
    <row r="293" ht="15"/>
    <row r="294" ht="15"/>
    <row r="295" ht="15"/>
    <row r="296" ht="15"/>
    <row r="297" ht="15"/>
    <row r="298" ht="15"/>
    <row r="299" ht="15"/>
    <row r="300" ht="15"/>
    <row r="301" ht="15"/>
    <row r="302" ht="15"/>
    <row r="303" ht="15"/>
    <row r="304" ht="15"/>
    <row r="305" ht="15"/>
    <row r="306" ht="15"/>
    <row r="307" ht="15"/>
    <row r="308" ht="15"/>
    <row r="309" ht="15"/>
    <row r="310" ht="15"/>
    <row r="311" ht="15"/>
    <row r="312" ht="15"/>
    <row r="313" ht="15"/>
    <row r="314" ht="15"/>
    <row r="315" ht="15"/>
    <row r="316" ht="15"/>
    <row r="317" ht="15"/>
    <row r="318" ht="15"/>
    <row r="319" ht="15"/>
    <row r="320" ht="15"/>
    <row r="321" ht="15"/>
    <row r="322" ht="15"/>
    <row r="323" ht="15"/>
    <row r="324" ht="15"/>
    <row r="325" ht="15"/>
    <row r="326" ht="15"/>
    <row r="327" ht="15"/>
    <row r="328" ht="15"/>
    <row r="329" ht="15"/>
    <row r="330" ht="15"/>
    <row r="331" ht="15"/>
    <row r="332" ht="15"/>
    <row r="333" ht="15"/>
    <row r="334" ht="15"/>
    <row r="335" ht="15"/>
    <row r="336" ht="15"/>
    <row r="337" ht="15"/>
    <row r="338" ht="15"/>
    <row r="339" ht="15"/>
    <row r="340" ht="15"/>
    <row r="341" ht="15"/>
    <row r="342" ht="15"/>
    <row r="343" ht="15"/>
    <row r="344" ht="15"/>
    <row r="345" ht="15"/>
    <row r="346" ht="15"/>
    <row r="347" ht="15"/>
    <row r="348" ht="15"/>
    <row r="349" ht="15"/>
    <row r="350" ht="15"/>
    <row r="351" ht="15"/>
    <row r="352" ht="15"/>
    <row r="353" ht="15"/>
    <row r="354" ht="15"/>
    <row r="355" ht="15"/>
    <row r="356" ht="15"/>
    <row r="357" ht="15"/>
    <row r="358" ht="15"/>
    <row r="359" ht="15"/>
    <row r="360" ht="15"/>
    <row r="361" ht="15"/>
    <row r="362" ht="15"/>
    <row r="363" ht="15"/>
    <row r="364" ht="15"/>
    <row r="365" ht="15"/>
    <row r="366" ht="15"/>
    <row r="367" ht="15"/>
    <row r="368" ht="15"/>
    <row r="369" ht="15"/>
    <row r="370" ht="15"/>
    <row r="371" ht="15"/>
    <row r="372" ht="15"/>
    <row r="373" ht="15"/>
    <row r="374" ht="15"/>
    <row r="375" ht="15"/>
    <row r="376" ht="15"/>
    <row r="377" ht="15"/>
    <row r="378" ht="15"/>
    <row r="379" ht="15"/>
    <row r="380" ht="15"/>
    <row r="381" ht="15"/>
    <row r="382" ht="15"/>
    <row r="383" ht="15"/>
    <row r="384" ht="15"/>
    <row r="385" ht="15"/>
    <row r="386" ht="15"/>
    <row r="387" ht="15"/>
    <row r="388" ht="15"/>
    <row r="389" ht="15"/>
    <row r="390" ht="15"/>
    <row r="391" ht="15"/>
    <row r="392" ht="15"/>
    <row r="393" ht="15"/>
    <row r="394" ht="15"/>
    <row r="395" ht="15"/>
    <row r="396" ht="15"/>
    <row r="397" ht="15"/>
    <row r="398" ht="15"/>
    <row r="399" ht="15"/>
    <row r="400" ht="15"/>
    <row r="401" ht="15"/>
    <row r="402" ht="15"/>
    <row r="403" ht="15"/>
    <row r="404" ht="15"/>
    <row r="405" ht="15"/>
    <row r="406" ht="15"/>
    <row r="407" ht="15"/>
    <row r="408" ht="15"/>
    <row r="409" ht="15"/>
    <row r="410" ht="15"/>
    <row r="411" ht="15"/>
    <row r="412" ht="15"/>
    <row r="413" ht="15"/>
    <row r="414" ht="15"/>
    <row r="415" ht="15"/>
    <row r="416" ht="15"/>
    <row r="417" ht="15"/>
    <row r="418" ht="15"/>
    <row r="419" ht="15"/>
    <row r="420" ht="15"/>
    <row r="421" ht="15"/>
    <row r="422" ht="15"/>
    <row r="423" ht="15"/>
    <row r="424" ht="15"/>
    <row r="425" ht="15"/>
    <row r="426" ht="15"/>
    <row r="427" ht="15"/>
    <row r="428" ht="15"/>
    <row r="429" ht="15"/>
    <row r="430" ht="15"/>
    <row r="431" ht="15"/>
    <row r="432" ht="15"/>
    <row r="433" ht="15"/>
    <row r="434" ht="15"/>
    <row r="435" ht="15"/>
    <row r="436" ht="15"/>
    <row r="437" ht="15"/>
    <row r="438" ht="15"/>
    <row r="439" ht="15"/>
    <row r="440" ht="15"/>
    <row r="441" ht="15"/>
    <row r="442" ht="15"/>
    <row r="443" ht="15"/>
    <row r="444" ht="15"/>
    <row r="445" ht="15"/>
    <row r="446" ht="15"/>
    <row r="447" ht="15"/>
    <row r="448" ht="15"/>
    <row r="449" ht="15"/>
    <row r="450" ht="15"/>
    <row r="451" ht="15"/>
    <row r="452" ht="15"/>
    <row r="453" ht="15"/>
    <row r="454" ht="15"/>
    <row r="455" ht="15"/>
    <row r="456" ht="15"/>
    <row r="457" ht="15"/>
    <row r="458" ht="15"/>
    <row r="459" ht="15"/>
    <row r="460" ht="15"/>
    <row r="461" ht="15"/>
    <row r="462" ht="15"/>
    <row r="463" ht="15"/>
    <row r="464" ht="15"/>
    <row r="465" ht="15"/>
    <row r="466" ht="15"/>
    <row r="467" ht="15"/>
    <row r="468" ht="15"/>
    <row r="469" ht="15"/>
    <row r="470" ht="15"/>
    <row r="471" ht="15"/>
    <row r="472" ht="15"/>
    <row r="473" ht="15"/>
    <row r="474" ht="15"/>
    <row r="475" ht="15"/>
    <row r="476" ht="15"/>
    <row r="477" ht="15"/>
    <row r="478" ht="15"/>
    <row r="479" ht="15"/>
    <row r="480" ht="15"/>
    <row r="481" ht="15"/>
    <row r="482" ht="15"/>
    <row r="483" ht="15"/>
    <row r="484" ht="15"/>
    <row r="485" ht="15"/>
    <row r="486" ht="15"/>
    <row r="487" ht="15"/>
    <row r="488" ht="15"/>
    <row r="489" ht="15"/>
    <row r="490" ht="15"/>
    <row r="491" ht="15"/>
    <row r="492" ht="15"/>
    <row r="493" ht="15"/>
    <row r="494" ht="15"/>
    <row r="495" ht="15"/>
    <row r="496" ht="15"/>
    <row r="497" ht="15"/>
    <row r="498" ht="15"/>
    <row r="499" ht="15"/>
    <row r="500" ht="15"/>
    <row r="501" ht="15"/>
    <row r="502" ht="15"/>
    <row r="503" ht="15"/>
    <row r="504" ht="15"/>
    <row r="505" ht="15"/>
    <row r="506" ht="15"/>
    <row r="507" ht="15"/>
    <row r="508" ht="15"/>
    <row r="509" ht="15"/>
    <row r="510" ht="15"/>
    <row r="511" ht="15"/>
    <row r="512" ht="15"/>
    <row r="513" ht="15"/>
    <row r="514" ht="15"/>
    <row r="515" ht="15"/>
    <row r="516" ht="15"/>
    <row r="517" ht="15"/>
    <row r="518" ht="15"/>
    <row r="519" ht="15"/>
    <row r="520" ht="15"/>
    <row r="521" ht="15"/>
    <row r="522" ht="15"/>
    <row r="523" ht="15"/>
    <row r="524" ht="15"/>
    <row r="525" ht="15"/>
    <row r="526" ht="15"/>
    <row r="527" ht="15"/>
    <row r="528" ht="15"/>
    <row r="529" ht="15"/>
    <row r="530" ht="15"/>
    <row r="531" ht="15"/>
    <row r="532" ht="15"/>
    <row r="533" ht="15"/>
    <row r="534" ht="15"/>
    <row r="535" ht="15"/>
    <row r="536" ht="15"/>
    <row r="537" ht="15"/>
    <row r="538" ht="15"/>
    <row r="539" ht="15"/>
    <row r="540" ht="15"/>
    <row r="541" ht="15"/>
    <row r="542" ht="15"/>
    <row r="543" ht="15"/>
    <row r="544" ht="15"/>
    <row r="545" ht="15"/>
    <row r="546" ht="15"/>
    <row r="547" ht="15"/>
    <row r="548" ht="15"/>
    <row r="549" ht="15"/>
    <row r="550" ht="15"/>
    <row r="551" ht="15"/>
    <row r="552" ht="15"/>
    <row r="553" ht="15"/>
    <row r="554" ht="15"/>
    <row r="555" ht="15"/>
    <row r="556" ht="15"/>
    <row r="557" ht="15"/>
    <row r="558" ht="15"/>
    <row r="559" ht="15"/>
    <row r="560" ht="15"/>
    <row r="561" ht="15"/>
    <row r="562" ht="15"/>
    <row r="563" ht="15"/>
    <row r="564" ht="15"/>
    <row r="565" ht="15"/>
    <row r="566" ht="15"/>
    <row r="567" ht="15"/>
    <row r="568" ht="15"/>
    <row r="569" ht="15"/>
    <row r="570" ht="15"/>
    <row r="571" ht="15"/>
    <row r="572" ht="15"/>
    <row r="573" ht="15"/>
    <row r="574" ht="15"/>
    <row r="575" ht="15"/>
    <row r="576" ht="15"/>
    <row r="577" ht="15"/>
    <row r="578" ht="15"/>
    <row r="579" ht="15"/>
    <row r="580" ht="15"/>
    <row r="581" ht="15"/>
    <row r="582" ht="15"/>
    <row r="583" ht="15"/>
    <row r="584" ht="15"/>
    <row r="585" ht="15"/>
    <row r="586" ht="15"/>
    <row r="587" ht="15"/>
    <row r="588" ht="15"/>
    <row r="589" ht="15"/>
    <row r="590" ht="15"/>
    <row r="591" ht="15"/>
    <row r="592" ht="15"/>
    <row r="593" ht="15"/>
    <row r="594" ht="15"/>
    <row r="595" ht="15"/>
    <row r="596" ht="15"/>
    <row r="597" ht="15"/>
    <row r="598" ht="15"/>
    <row r="599" ht="15"/>
    <row r="600" ht="15"/>
    <row r="601" ht="15"/>
    <row r="602" ht="15"/>
    <row r="603" ht="15"/>
    <row r="604" ht="15"/>
    <row r="605" ht="15"/>
    <row r="606" ht="15"/>
    <row r="607" ht="15"/>
    <row r="608" ht="15"/>
    <row r="609" ht="15"/>
    <row r="610" ht="15"/>
    <row r="611" ht="15"/>
    <row r="612" ht="15"/>
    <row r="613" ht="15"/>
    <row r="614" ht="15"/>
    <row r="615" ht="15"/>
    <row r="616" ht="15"/>
    <row r="617" ht="15"/>
    <row r="618" ht="15"/>
    <row r="619" ht="15"/>
    <row r="620" ht="15"/>
    <row r="621" ht="15"/>
    <row r="622" ht="15"/>
    <row r="623" ht="15"/>
    <row r="624" ht="15"/>
    <row r="625" ht="15"/>
    <row r="626" ht="15"/>
    <row r="627" ht="15"/>
    <row r="628" ht="15"/>
    <row r="629" ht="15"/>
    <row r="630" ht="15"/>
    <row r="631" ht="15"/>
    <row r="632" ht="15"/>
    <row r="633" ht="15"/>
    <row r="634" ht="15"/>
    <row r="635" ht="15"/>
    <row r="636" ht="15"/>
    <row r="637" ht="15"/>
    <row r="638" ht="15"/>
    <row r="639" ht="15"/>
    <row r="640" ht="15"/>
    <row r="641" ht="15"/>
    <row r="642" ht="15"/>
    <row r="643" ht="15"/>
    <row r="644" ht="15"/>
    <row r="645" ht="15"/>
    <row r="646" ht="15"/>
    <row r="647" ht="15"/>
    <row r="648" ht="15"/>
    <row r="649" ht="15"/>
    <row r="650" ht="15"/>
    <row r="651" ht="15"/>
    <row r="652" ht="15"/>
    <row r="653" ht="15"/>
    <row r="654" ht="15"/>
    <row r="655" ht="15"/>
    <row r="656" ht="15"/>
    <row r="657" ht="15"/>
    <row r="658" ht="15"/>
    <row r="659" ht="15"/>
    <row r="660" ht="15"/>
    <row r="661" ht="15"/>
    <row r="662" ht="15"/>
    <row r="663" ht="15"/>
    <row r="664" ht="15"/>
    <row r="665" ht="15"/>
    <row r="666" ht="15"/>
    <row r="667" ht="15"/>
    <row r="668" ht="15"/>
    <row r="669" ht="15"/>
    <row r="670" ht="15"/>
    <row r="671" ht="15"/>
    <row r="672" ht="15"/>
    <row r="673" ht="15"/>
    <row r="674" ht="15"/>
    <row r="675" ht="15"/>
    <row r="676" ht="15"/>
    <row r="677" ht="15"/>
    <row r="678" ht="15"/>
    <row r="679" ht="15"/>
    <row r="680" ht="15"/>
    <row r="681" ht="15"/>
    <row r="682" ht="15"/>
    <row r="683" ht="15"/>
    <row r="684" ht="15"/>
    <row r="685" ht="15"/>
    <row r="686" ht="15"/>
    <row r="687" ht="15"/>
    <row r="688" ht="15"/>
    <row r="689" ht="15"/>
    <row r="690" ht="15"/>
    <row r="691" ht="15"/>
    <row r="692" ht="15"/>
    <row r="693" ht="15"/>
    <row r="694" ht="15"/>
    <row r="695" ht="15"/>
    <row r="696" ht="15"/>
    <row r="697" ht="15"/>
    <row r="698" ht="15"/>
    <row r="699" ht="15"/>
    <row r="700" ht="15"/>
    <row r="701" ht="15"/>
    <row r="702" ht="15"/>
    <row r="703" ht="15"/>
    <row r="704" ht="15"/>
    <row r="705" ht="15"/>
    <row r="706" ht="15"/>
    <row r="707" ht="15"/>
    <row r="708" ht="15"/>
    <row r="709" ht="15"/>
    <row r="710" ht="15"/>
    <row r="711" ht="15"/>
    <row r="712" ht="15"/>
    <row r="713" ht="15"/>
    <row r="714" ht="15"/>
    <row r="715" ht="15"/>
    <row r="716" ht="15"/>
    <row r="717" ht="15"/>
    <row r="718" ht="15"/>
    <row r="719" ht="15"/>
    <row r="720" ht="15"/>
    <row r="721" ht="15"/>
    <row r="722" ht="15"/>
    <row r="723" ht="15"/>
    <row r="724" ht="15"/>
    <row r="725" ht="15"/>
    <row r="726" ht="15"/>
    <row r="727" ht="15"/>
    <row r="728" ht="15"/>
    <row r="729" ht="15"/>
    <row r="730" ht="15"/>
    <row r="731" ht="15"/>
    <row r="732" ht="15"/>
    <row r="733" ht="15"/>
    <row r="734" ht="15"/>
    <row r="735" ht="15"/>
    <row r="736" ht="15"/>
    <row r="737" ht="15"/>
    <row r="738" ht="15"/>
    <row r="739" ht="15"/>
    <row r="740" ht="15"/>
    <row r="741" ht="15"/>
    <row r="742" ht="15"/>
    <row r="743" ht="15"/>
    <row r="744" ht="15"/>
    <row r="745" ht="15"/>
    <row r="746" ht="15"/>
    <row r="747" ht="15"/>
    <row r="748" ht="15"/>
    <row r="749" ht="15"/>
    <row r="750" ht="15"/>
    <row r="751" ht="15"/>
    <row r="752" ht="15"/>
    <row r="753" ht="15"/>
    <row r="754" ht="15"/>
    <row r="755" ht="15"/>
    <row r="756" ht="15"/>
    <row r="757" ht="15"/>
    <row r="758" ht="15"/>
    <row r="759" ht="15"/>
    <row r="760" ht="15"/>
    <row r="761" ht="15"/>
    <row r="762" ht="15"/>
    <row r="763" ht="15"/>
    <row r="764" ht="15"/>
    <row r="765" ht="15"/>
    <row r="766" ht="15"/>
    <row r="767" ht="15"/>
    <row r="768" ht="15"/>
    <row r="769" ht="15"/>
    <row r="770" ht="15"/>
    <row r="771" ht="15"/>
    <row r="772" ht="15"/>
    <row r="773" ht="15"/>
    <row r="774" ht="15"/>
    <row r="775" ht="15"/>
    <row r="776" ht="15"/>
    <row r="777" ht="15"/>
    <row r="778" ht="15"/>
    <row r="779" ht="15"/>
    <row r="780" ht="15"/>
    <row r="781" ht="15"/>
    <row r="782" ht="15"/>
    <row r="783" ht="15"/>
    <row r="784" ht="15"/>
    <row r="785" ht="15"/>
    <row r="786" ht="15"/>
    <row r="787" ht="15"/>
    <row r="788" ht="15"/>
    <row r="789" ht="15"/>
    <row r="790" ht="15"/>
    <row r="791" ht="15"/>
    <row r="792" ht="15"/>
    <row r="793" ht="15"/>
    <row r="794" ht="15"/>
    <row r="795" ht="15"/>
    <row r="796" ht="15"/>
    <row r="797" ht="15"/>
    <row r="798" ht="15"/>
    <row r="799" ht="15"/>
    <row r="800" ht="15"/>
    <row r="801" ht="15"/>
    <row r="802" ht="15"/>
    <row r="803" ht="15"/>
    <row r="804" ht="15"/>
    <row r="805" ht="15"/>
    <row r="806" ht="15"/>
    <row r="807" ht="15"/>
    <row r="808" ht="15"/>
    <row r="809" ht="15"/>
    <row r="810" ht="15"/>
    <row r="811" ht="15"/>
    <row r="812" ht="15"/>
    <row r="813" ht="15"/>
    <row r="814" ht="15"/>
    <row r="815" ht="15"/>
    <row r="816" ht="15"/>
    <row r="817" ht="15"/>
    <row r="818" ht="15"/>
    <row r="819" ht="15"/>
    <row r="820" ht="15"/>
    <row r="821" ht="15"/>
    <row r="822" ht="15"/>
    <row r="823" ht="15"/>
    <row r="824" ht="15"/>
    <row r="825" ht="15"/>
    <row r="826" ht="15"/>
    <row r="827" ht="15"/>
    <row r="828" ht="15"/>
    <row r="829" ht="15"/>
    <row r="830" ht="15"/>
    <row r="831" ht="15"/>
    <row r="832" ht="15"/>
    <row r="833" ht="15"/>
    <row r="834" ht="15"/>
    <row r="835" ht="15"/>
    <row r="836" ht="15"/>
    <row r="837" ht="15"/>
    <row r="838" ht="15"/>
    <row r="839" ht="15"/>
    <row r="840" ht="15"/>
    <row r="841" ht="15"/>
    <row r="842" ht="15"/>
    <row r="843" ht="15"/>
    <row r="844" ht="15"/>
    <row r="845" ht="15"/>
    <row r="846" ht="15"/>
    <row r="847" ht="15"/>
    <row r="848" ht="15"/>
    <row r="849" ht="15"/>
    <row r="850" ht="15"/>
    <row r="851" ht="15"/>
    <row r="852" ht="15"/>
    <row r="853" ht="15"/>
    <row r="854" ht="15"/>
    <row r="855" ht="15"/>
    <row r="856" ht="15"/>
    <row r="857" ht="15"/>
    <row r="858" ht="15"/>
    <row r="859" ht="15"/>
    <row r="860" ht="15"/>
    <row r="861" ht="15"/>
    <row r="862" ht="15"/>
    <row r="863" ht="15"/>
    <row r="864" ht="15"/>
    <row r="865" ht="15"/>
    <row r="866" ht="15"/>
    <row r="867" ht="15"/>
    <row r="868" ht="15"/>
    <row r="869" ht="15"/>
    <row r="870" ht="15"/>
    <row r="871" ht="15"/>
    <row r="872" ht="15"/>
    <row r="873" ht="15"/>
    <row r="874" ht="15"/>
    <row r="875" ht="15"/>
    <row r="876" ht="15"/>
    <row r="877" ht="15"/>
    <row r="878" ht="15"/>
    <row r="879" ht="15"/>
    <row r="880" ht="15"/>
    <row r="881" ht="15"/>
    <row r="882" ht="15"/>
    <row r="883" ht="15"/>
    <row r="884" ht="15"/>
    <row r="885" ht="15"/>
    <row r="886" ht="15"/>
    <row r="887" ht="15"/>
    <row r="888" ht="15"/>
    <row r="889" ht="15"/>
    <row r="890" ht="15"/>
    <row r="891" ht="15"/>
    <row r="892" ht="15"/>
    <row r="893" ht="15"/>
    <row r="894" ht="15"/>
    <row r="895" ht="15"/>
    <row r="896" ht="15"/>
    <row r="897" ht="15"/>
    <row r="898" ht="15"/>
    <row r="899" ht="15"/>
    <row r="900" ht="15"/>
    <row r="901" ht="15"/>
    <row r="902" ht="15"/>
    <row r="903" ht="15"/>
    <row r="904" ht="15"/>
    <row r="905" ht="15"/>
    <row r="906" ht="15"/>
    <row r="907" ht="15"/>
    <row r="908" ht="15"/>
    <row r="909" ht="15"/>
    <row r="910" ht="15"/>
    <row r="911" ht="15"/>
    <row r="912" ht="15"/>
    <row r="913" ht="15"/>
    <row r="914" ht="15"/>
    <row r="915" ht="15"/>
    <row r="916" ht="15"/>
    <row r="917" ht="15"/>
    <row r="918" ht="15"/>
    <row r="919" ht="15"/>
    <row r="920" ht="15"/>
    <row r="921" ht="15"/>
    <row r="922" ht="15"/>
    <row r="923" ht="15"/>
    <row r="924" ht="15"/>
    <row r="925" ht="15"/>
    <row r="926" ht="15"/>
    <row r="927" ht="15"/>
    <row r="928" ht="15"/>
    <row r="929" ht="15"/>
    <row r="930" ht="15"/>
    <row r="931" ht="15"/>
    <row r="932" ht="15"/>
    <row r="933" ht="15"/>
    <row r="934" ht="15"/>
    <row r="935" ht="15"/>
    <row r="936" ht="15"/>
    <row r="937" ht="15"/>
    <row r="938" ht="15"/>
    <row r="939" ht="15"/>
    <row r="940" ht="15"/>
    <row r="941" ht="15"/>
    <row r="942" ht="15"/>
    <row r="943" ht="15"/>
    <row r="944" ht="15"/>
    <row r="945" ht="15"/>
    <row r="946" ht="15"/>
    <row r="947" ht="15"/>
    <row r="948" ht="15"/>
    <row r="949" ht="15"/>
    <row r="950" ht="15"/>
    <row r="951" ht="15"/>
    <row r="952" ht="15"/>
    <row r="953" ht="15"/>
    <row r="954" ht="15"/>
    <row r="955" ht="15"/>
    <row r="956" ht="15"/>
    <row r="957" ht="15"/>
    <row r="958" ht="15"/>
    <row r="959" ht="15"/>
    <row r="960" ht="15"/>
    <row r="961" ht="15"/>
    <row r="962" ht="15"/>
    <row r="963" ht="15"/>
    <row r="964" ht="15"/>
    <row r="965" ht="15"/>
    <row r="966" ht="15"/>
    <row r="967" ht="15"/>
    <row r="968" ht="15"/>
    <row r="969" ht="15"/>
    <row r="970" ht="15"/>
    <row r="971" ht="15"/>
    <row r="972" ht="15"/>
    <row r="973" ht="15"/>
    <row r="974" ht="15"/>
    <row r="975" ht="15"/>
    <row r="976" ht="15"/>
    <row r="977" ht="15"/>
    <row r="978" ht="15"/>
    <row r="979" ht="15"/>
    <row r="980" ht="15"/>
    <row r="981" ht="15"/>
    <row r="982" ht="15"/>
    <row r="983" ht="15"/>
    <row r="984" ht="15"/>
    <row r="985" ht="15"/>
    <row r="986" ht="15"/>
    <row r="987" ht="15"/>
    <row r="988" ht="15"/>
    <row r="989" ht="15"/>
    <row r="990" ht="15"/>
    <row r="991" ht="15"/>
    <row r="992" ht="15"/>
    <row r="993" ht="15"/>
    <row r="994" ht="15"/>
    <row r="995" ht="15"/>
    <row r="996" ht="15"/>
    <row r="997" ht="15"/>
    <row r="998" ht="15"/>
    <row r="999" ht="15"/>
    <row r="1000" ht="15"/>
    <row r="1001" ht="15"/>
    <row r="1002" ht="15"/>
    <row r="1003" ht="15"/>
    <row r="1004" ht="15"/>
    <row r="1005" ht="15"/>
    <row r="1006" ht="15"/>
    <row r="1007" ht="15"/>
    <row r="1008" ht="15"/>
    <row r="1009" ht="15"/>
    <row r="1010" ht="15"/>
    <row r="1011" ht="15"/>
    <row r="1012" ht="15"/>
    <row r="1013" ht="15"/>
    <row r="1014" ht="15"/>
    <row r="1015" ht="15"/>
    <row r="1016" ht="15"/>
    <row r="1017" ht="15"/>
    <row r="1018" ht="15"/>
    <row r="1019" ht="15"/>
    <row r="1020" ht="15"/>
    <row r="1021" ht="15"/>
    <row r="1022" ht="15"/>
    <row r="1023" ht="15"/>
    <row r="1024" ht="15"/>
    <row r="1025" ht="15"/>
    <row r="1026" ht="15"/>
    <row r="1027" ht="15"/>
    <row r="1028" ht="15"/>
    <row r="1029" ht="15"/>
    <row r="1030" ht="15"/>
    <row r="1031" ht="15"/>
    <row r="1032" ht="15"/>
    <row r="1033" ht="15"/>
    <row r="1034" ht="15"/>
    <row r="1035" ht="15"/>
    <row r="1036" ht="15"/>
    <row r="1037" ht="15"/>
    <row r="1038" ht="15"/>
    <row r="1039" ht="15"/>
    <row r="1040" ht="15"/>
    <row r="1041" ht="15"/>
    <row r="1042" ht="15"/>
    <row r="1043" ht="15"/>
    <row r="1044" ht="15"/>
    <row r="1045" ht="15"/>
    <row r="1046" ht="15"/>
    <row r="1047" ht="15"/>
    <row r="1048" ht="15"/>
    <row r="1049" ht="15"/>
    <row r="1050" ht="15"/>
    <row r="1051" ht="15"/>
    <row r="1052" ht="15"/>
    <row r="1053" ht="15"/>
    <row r="1054" ht="15"/>
    <row r="1055" ht="15"/>
    <row r="1056" ht="15"/>
    <row r="1057" ht="15"/>
    <row r="1058" ht="15"/>
    <row r="1059" ht="15"/>
    <row r="1060" ht="15"/>
    <row r="1061" ht="15"/>
    <row r="1062" ht="15"/>
    <row r="1063" ht="15"/>
    <row r="1064" ht="15"/>
    <row r="1065" ht="15"/>
    <row r="1066" ht="15"/>
    <row r="1067" ht="15"/>
    <row r="1068" ht="15"/>
    <row r="1069" ht="15"/>
    <row r="1070" ht="15"/>
    <row r="1071" ht="15"/>
    <row r="1072" ht="15"/>
    <row r="1073" ht="15"/>
    <row r="1074" ht="15"/>
    <row r="1075" ht="15"/>
    <row r="1076" ht="15"/>
    <row r="1077" ht="15"/>
    <row r="1078" ht="15"/>
    <row r="1079" ht="15"/>
    <row r="1080" ht="15"/>
    <row r="1081" ht="15"/>
    <row r="1082" ht="15"/>
    <row r="1083" ht="15"/>
    <row r="1084" ht="15"/>
    <row r="1085" ht="15"/>
    <row r="1086" ht="15"/>
    <row r="1087" ht="15"/>
    <row r="1088" ht="15"/>
    <row r="1089" ht="15"/>
    <row r="1090" ht="15"/>
    <row r="1091" ht="15"/>
    <row r="1092" ht="15"/>
    <row r="1093" ht="15"/>
    <row r="1094" ht="15"/>
    <row r="1095" ht="15"/>
    <row r="1096" ht="15"/>
    <row r="1097" ht="15"/>
    <row r="1098" ht="15"/>
    <row r="1099" ht="15"/>
    <row r="1100" ht="15"/>
    <row r="1101" ht="15"/>
    <row r="1102" ht="15"/>
    <row r="1103" ht="15"/>
    <row r="1104" ht="15"/>
    <row r="1105" ht="15"/>
    <row r="1106" ht="15"/>
    <row r="1107" ht="15"/>
    <row r="1108" ht="15"/>
    <row r="1109" ht="15"/>
    <row r="1110" ht="15"/>
    <row r="1111" ht="15"/>
    <row r="1112" ht="15"/>
    <row r="1113" ht="15"/>
    <row r="1114" ht="15"/>
    <row r="1115" ht="15"/>
    <row r="1116" ht="15"/>
    <row r="1117" ht="15"/>
    <row r="1118" ht="15"/>
    <row r="1119" ht="15"/>
    <row r="1120" ht="15"/>
    <row r="1121" ht="15"/>
    <row r="1122" ht="15"/>
    <row r="1123" ht="15"/>
    <row r="1124" ht="15"/>
    <row r="1125" ht="15"/>
    <row r="1126" ht="15"/>
    <row r="1127" ht="15"/>
    <row r="1128" ht="15"/>
    <row r="1129" ht="15"/>
    <row r="1130" ht="15"/>
    <row r="1131" ht="15"/>
    <row r="1132" ht="15"/>
    <row r="1133" ht="15"/>
    <row r="1134" ht="15"/>
    <row r="1135" ht="15"/>
    <row r="1136" ht="15"/>
    <row r="1137" ht="15"/>
    <row r="1138" ht="15"/>
    <row r="1139" ht="15"/>
    <row r="1140" ht="15"/>
    <row r="1141" ht="15"/>
    <row r="1142" ht="15"/>
    <row r="1143" ht="15"/>
    <row r="1144" ht="15"/>
    <row r="1145" ht="15"/>
    <row r="1146" ht="15"/>
    <row r="1147" ht="15"/>
    <row r="1148" ht="15"/>
    <row r="1149" ht="15"/>
    <row r="1150" ht="15"/>
    <row r="1151" ht="15"/>
    <row r="1152" ht="15"/>
    <row r="1153" ht="15"/>
    <row r="1154" ht="15"/>
    <row r="1155" ht="15"/>
    <row r="1156" ht="15"/>
    <row r="1157" ht="15"/>
    <row r="1158" ht="15"/>
    <row r="1159" ht="15"/>
    <row r="1160" ht="15"/>
    <row r="1161" ht="15"/>
    <row r="1162" ht="15"/>
    <row r="1163" ht="15"/>
    <row r="1164" ht="15"/>
    <row r="1165" ht="15"/>
    <row r="1166" ht="15"/>
    <row r="1167" ht="15"/>
    <row r="1168" ht="15"/>
    <row r="1169" ht="15"/>
    <row r="1170" ht="15"/>
    <row r="1171" ht="15"/>
    <row r="1172" ht="15"/>
    <row r="1173" ht="15"/>
    <row r="1174" ht="15"/>
    <row r="1175" ht="15"/>
    <row r="1176" ht="15"/>
    <row r="1177" ht="15"/>
    <row r="1178" ht="15"/>
    <row r="1179" ht="15"/>
    <row r="1180" ht="15"/>
    <row r="1181" ht="15"/>
    <row r="1182" ht="15"/>
    <row r="1183" ht="15"/>
    <row r="1184" ht="15"/>
    <row r="1185" ht="15"/>
    <row r="1186" ht="15"/>
    <row r="1187" ht="15"/>
    <row r="1188" ht="15"/>
    <row r="1189" ht="15"/>
    <row r="1190" ht="15"/>
    <row r="1191" ht="15"/>
    <row r="1192" ht="15"/>
    <row r="1193" ht="15"/>
    <row r="1194" ht="15"/>
    <row r="1195" ht="15"/>
    <row r="1196" ht="15"/>
    <row r="1197" ht="15"/>
    <row r="1198" ht="15"/>
    <row r="1199" ht="15"/>
    <row r="1200" ht="15"/>
    <row r="1201" ht="15"/>
    <row r="1202" ht="15"/>
    <row r="1203" ht="15"/>
    <row r="1204" ht="15"/>
    <row r="1205" ht="15"/>
    <row r="1206" ht="15"/>
    <row r="1207" ht="15"/>
    <row r="1208" ht="15"/>
    <row r="1209" ht="15"/>
    <row r="1210" ht="15"/>
    <row r="1211" ht="15"/>
    <row r="1212" ht="15"/>
    <row r="1213" ht="15"/>
    <row r="1214" ht="15"/>
    <row r="1215" ht="15"/>
    <row r="1216" ht="15"/>
    <row r="1217" ht="15"/>
    <row r="1218" ht="15"/>
    <row r="1219" ht="15"/>
    <row r="1220" ht="15"/>
    <row r="1221" ht="15"/>
    <row r="1222" ht="15"/>
    <row r="1223" ht="15"/>
    <row r="1224" ht="15"/>
    <row r="1225" ht="15"/>
    <row r="1226" ht="15"/>
    <row r="1227" ht="15"/>
    <row r="1228" ht="15"/>
    <row r="1229" ht="15"/>
    <row r="1230" ht="15"/>
    <row r="1231" ht="15"/>
    <row r="1232" ht="15"/>
    <row r="1233" ht="15"/>
    <row r="1234" ht="15"/>
    <row r="1235" ht="15"/>
    <row r="1236" ht="15"/>
    <row r="1237" ht="15"/>
    <row r="1238" ht="15"/>
    <row r="1239" ht="15"/>
    <row r="1240" ht="15"/>
    <row r="1241" ht="15"/>
    <row r="1242" ht="15"/>
    <row r="1243" ht="15"/>
    <row r="1244" ht="15"/>
    <row r="1245" ht="15"/>
    <row r="1246" ht="15"/>
    <row r="1247" ht="15"/>
    <row r="1248" ht="15"/>
    <row r="1249" ht="15"/>
    <row r="1250" ht="15"/>
    <row r="1251" ht="15"/>
    <row r="1252" ht="15"/>
    <row r="1253" ht="15"/>
    <row r="1254" ht="15"/>
    <row r="1255" ht="15"/>
    <row r="1256" ht="15"/>
    <row r="1257" ht="15"/>
    <row r="1258" ht="15"/>
    <row r="1259" ht="15"/>
    <row r="1260" ht="15"/>
    <row r="1261" ht="15"/>
    <row r="1262" ht="15"/>
    <row r="1263" ht="15"/>
    <row r="1264" ht="15"/>
    <row r="1265" ht="15"/>
    <row r="1266" ht="15"/>
    <row r="1267" ht="15"/>
    <row r="1268" ht="15"/>
    <row r="1269" ht="15"/>
    <row r="1270" ht="15"/>
    <row r="1271" ht="15"/>
    <row r="1272" ht="15"/>
    <row r="1273" ht="15"/>
    <row r="1274" ht="15"/>
    <row r="1275" ht="15"/>
    <row r="1276" ht="15"/>
    <row r="1277" ht="15"/>
    <row r="1278" ht="15"/>
    <row r="1279" ht="15"/>
    <row r="1280" ht="15"/>
    <row r="1281" ht="15"/>
    <row r="1282" ht="15"/>
    <row r="1283" ht="15"/>
    <row r="1284" ht="15"/>
    <row r="1285" ht="15"/>
    <row r="1286" ht="15"/>
    <row r="1287" ht="15"/>
    <row r="1288" ht="15"/>
    <row r="1289" ht="15"/>
    <row r="1290" ht="15"/>
    <row r="1291" ht="15"/>
    <row r="1292" ht="15"/>
    <row r="1293" ht="15"/>
    <row r="1294" ht="15"/>
    <row r="1295" ht="15"/>
    <row r="1296" ht="15"/>
    <row r="1297" ht="15"/>
    <row r="1298" ht="15"/>
    <row r="1299" ht="15"/>
    <row r="1300" ht="15"/>
    <row r="1301" ht="15"/>
    <row r="1302" ht="15"/>
    <row r="1303" ht="15"/>
    <row r="1304" ht="15"/>
    <row r="1305" ht="15"/>
    <row r="1306" ht="15"/>
    <row r="1307" ht="15"/>
    <row r="1308" ht="15"/>
    <row r="1309" ht="15"/>
    <row r="1310" ht="15"/>
    <row r="1311" ht="15"/>
    <row r="1312" ht="15"/>
    <row r="1313" ht="15"/>
    <row r="1314" ht="15"/>
    <row r="1315" ht="15"/>
    <row r="1316" ht="15"/>
    <row r="1317" ht="15"/>
    <row r="1318" ht="15"/>
    <row r="1319" ht="15"/>
    <row r="1320" ht="15"/>
    <row r="1321" ht="15"/>
    <row r="1322" ht="15"/>
    <row r="1323" ht="15"/>
    <row r="1324" ht="15"/>
    <row r="1325" ht="15"/>
    <row r="1326" ht="15"/>
    <row r="1327" ht="15"/>
    <row r="1328" ht="15"/>
    <row r="1329" ht="15"/>
    <row r="1330" ht="15"/>
    <row r="1331" ht="15"/>
    <row r="1332" ht="15"/>
    <row r="1333" ht="15"/>
    <row r="1334" ht="15"/>
    <row r="1335" ht="15"/>
    <row r="1336" ht="15"/>
    <row r="1337" ht="15"/>
    <row r="1338" ht="15"/>
    <row r="1339" ht="15"/>
    <row r="1340" ht="15"/>
    <row r="1341" ht="15"/>
    <row r="1342" ht="15"/>
    <row r="1343" ht="15"/>
    <row r="1344" ht="15"/>
    <row r="1345" ht="15"/>
    <row r="1346" ht="15"/>
    <row r="1347" ht="15"/>
    <row r="1348" ht="15"/>
    <row r="1349" ht="15"/>
    <row r="1350" ht="15"/>
    <row r="1351" ht="15"/>
    <row r="1352" ht="15"/>
    <row r="1353" ht="15"/>
    <row r="1354" ht="15"/>
    <row r="1355" ht="15"/>
    <row r="1356" ht="15"/>
    <row r="1357" ht="15"/>
    <row r="1358" ht="15"/>
    <row r="1359" ht="15"/>
    <row r="1360" ht="15"/>
    <row r="1361" ht="15"/>
    <row r="1362" ht="15"/>
    <row r="1363" ht="15"/>
    <row r="1364" ht="15"/>
    <row r="1365" ht="15"/>
    <row r="1366" ht="15"/>
    <row r="1367" ht="15"/>
    <row r="1368" ht="15"/>
    <row r="1369" ht="15"/>
    <row r="1370" ht="15"/>
    <row r="1371" ht="15"/>
    <row r="1372" ht="15"/>
    <row r="1373" ht="15"/>
    <row r="1374" ht="15"/>
    <row r="1375" ht="15"/>
    <row r="1376" ht="15"/>
    <row r="1377" ht="15"/>
    <row r="1378" ht="15"/>
    <row r="1379" ht="15"/>
    <row r="1380" ht="15"/>
    <row r="1381" ht="15"/>
    <row r="1382" ht="15"/>
    <row r="1383" ht="15"/>
    <row r="1384" ht="15"/>
    <row r="1385" ht="15"/>
    <row r="1386" ht="15"/>
    <row r="1387" ht="15"/>
    <row r="1388" ht="15"/>
    <row r="1389" ht="15"/>
    <row r="1390" ht="15"/>
    <row r="1391" ht="15"/>
    <row r="1392" ht="15"/>
    <row r="1393" ht="15"/>
    <row r="1394" ht="15"/>
    <row r="1395" ht="15"/>
    <row r="1396" ht="15"/>
    <row r="1397" ht="15"/>
    <row r="1398" ht="15"/>
    <row r="1399" ht="15"/>
    <row r="1400" ht="15"/>
    <row r="1401" ht="15"/>
    <row r="1402" ht="15"/>
    <row r="1403" ht="15"/>
    <row r="1404" ht="15"/>
    <row r="1405" ht="15"/>
    <row r="1406" ht="15"/>
    <row r="1407" ht="15"/>
    <row r="1408" ht="15"/>
    <row r="1409" ht="15"/>
    <row r="1410" ht="15"/>
    <row r="1411" ht="15"/>
    <row r="1412" ht="15"/>
    <row r="1413" ht="15"/>
    <row r="1414" ht="15"/>
    <row r="1415" ht="15"/>
    <row r="1416" ht="15"/>
    <row r="1417" ht="15"/>
    <row r="1418" ht="15"/>
    <row r="1419" ht="15"/>
    <row r="1420" ht="15"/>
    <row r="1421" ht="15"/>
    <row r="1422" ht="15"/>
    <row r="1423" ht="15"/>
    <row r="1424" ht="15"/>
    <row r="1425" ht="15"/>
    <row r="1426" ht="15"/>
    <row r="1427" ht="15"/>
    <row r="1428" ht="15"/>
    <row r="1429" ht="15"/>
    <row r="1430" ht="15"/>
    <row r="1431" ht="15"/>
    <row r="1432" ht="15"/>
    <row r="1433" ht="15"/>
    <row r="1434" ht="15"/>
    <row r="1435" ht="15"/>
    <row r="1436" ht="15"/>
    <row r="1437" ht="15"/>
    <row r="1438" ht="15"/>
    <row r="1439" ht="15"/>
    <row r="1440" ht="15"/>
    <row r="1441" ht="15"/>
    <row r="1442" ht="15"/>
    <row r="1443" ht="15"/>
    <row r="1444" ht="15"/>
    <row r="1445" ht="15"/>
    <row r="1446" ht="15"/>
    <row r="1447" ht="15"/>
    <row r="1448" ht="15"/>
    <row r="1449" ht="15"/>
    <row r="1450" ht="15"/>
    <row r="1451" ht="15"/>
    <row r="1452" ht="15"/>
    <row r="1453" ht="15"/>
    <row r="1454" ht="15"/>
    <row r="1455" ht="15"/>
    <row r="1456" ht="15"/>
    <row r="1457" ht="15"/>
    <row r="1458" ht="15"/>
    <row r="1459" ht="15"/>
    <row r="1460" ht="15"/>
    <row r="1461" ht="15"/>
    <row r="1462" ht="15"/>
    <row r="1463" ht="15"/>
    <row r="1464" ht="15"/>
    <row r="1465" ht="15"/>
    <row r="1466" ht="15"/>
    <row r="1467" ht="15"/>
    <row r="1468" ht="15"/>
    <row r="1469" ht="15"/>
    <row r="1470" ht="15"/>
    <row r="1471" ht="15"/>
    <row r="1472" ht="15"/>
    <row r="1473" ht="15"/>
    <row r="1474" ht="15"/>
    <row r="1475" ht="15"/>
    <row r="1476" ht="15"/>
    <row r="1477" ht="15"/>
    <row r="1478" ht="15"/>
    <row r="1479" ht="15"/>
    <row r="1480" ht="15"/>
    <row r="1481" ht="15"/>
    <row r="1482" ht="15"/>
    <row r="1483" ht="15"/>
    <row r="1484" ht="15"/>
    <row r="1485" ht="15"/>
    <row r="1486" ht="15"/>
    <row r="1487" ht="15"/>
    <row r="1488" ht="15"/>
    <row r="1489" ht="15"/>
    <row r="1490" ht="15"/>
    <row r="1491" ht="15"/>
    <row r="1492" ht="15"/>
    <row r="1493" ht="15"/>
    <row r="1494" ht="15"/>
    <row r="1495" ht="15"/>
    <row r="1496" ht="15"/>
    <row r="1497" ht="15"/>
    <row r="1498" ht="15"/>
    <row r="1499" ht="15"/>
    <row r="1500" ht="15"/>
    <row r="1501" ht="15"/>
    <row r="1502" ht="15"/>
    <row r="1503" ht="15"/>
    <row r="1504" ht="15"/>
    <row r="1505" ht="15"/>
    <row r="1506" ht="15"/>
    <row r="1507" ht="15"/>
    <row r="1508" ht="15"/>
    <row r="1509" ht="15"/>
    <row r="1510" ht="15"/>
    <row r="1511" ht="15"/>
    <row r="1512" ht="15"/>
    <row r="1513" ht="15"/>
    <row r="1514" ht="15"/>
    <row r="1515" ht="15"/>
    <row r="1516" ht="15"/>
    <row r="1517" ht="15"/>
    <row r="1518" ht="15"/>
    <row r="1519" ht="15"/>
    <row r="1520" ht="15"/>
    <row r="1521" ht="15"/>
    <row r="1522" ht="15"/>
    <row r="1523" ht="15"/>
    <row r="1524" ht="15"/>
    <row r="1525" ht="15"/>
    <row r="1526" ht="15"/>
    <row r="1527" ht="15"/>
    <row r="1528" ht="15"/>
    <row r="1529" ht="15"/>
    <row r="1530" ht="15"/>
    <row r="1531" ht="15"/>
    <row r="1532" ht="15"/>
    <row r="1533" ht="15"/>
    <row r="1534" ht="15"/>
    <row r="1535" ht="15"/>
    <row r="1536" ht="15"/>
    <row r="1537" ht="15"/>
    <row r="1538" ht="15"/>
    <row r="1539" ht="15"/>
    <row r="1540" ht="15"/>
    <row r="1541" ht="15"/>
    <row r="1542" ht="15"/>
    <row r="1543" ht="15"/>
    <row r="1544" ht="15"/>
    <row r="1545" ht="15"/>
    <row r="1546" ht="15"/>
    <row r="1547" ht="15"/>
    <row r="1548" ht="15"/>
    <row r="1549" ht="15"/>
    <row r="1550" ht="15"/>
    <row r="1551" ht="15"/>
    <row r="1552" ht="15"/>
    <row r="1553" ht="15"/>
    <row r="1554" ht="15"/>
    <row r="1555" ht="15"/>
    <row r="1556" ht="15"/>
    <row r="1557" ht="15"/>
    <row r="1558" ht="15"/>
    <row r="1559" ht="15"/>
    <row r="1560" ht="15"/>
    <row r="1561" ht="15"/>
    <row r="1562" ht="15"/>
    <row r="1563" ht="15"/>
    <row r="1564" ht="15"/>
    <row r="1565" ht="15"/>
    <row r="1566" ht="15"/>
    <row r="1567" ht="15"/>
    <row r="1568" ht="15"/>
    <row r="1569" ht="15"/>
    <row r="1570" ht="15"/>
    <row r="1571" ht="15"/>
    <row r="1572" ht="15"/>
    <row r="1573" ht="15"/>
    <row r="1574" ht="15"/>
    <row r="1575" ht="15"/>
    <row r="1576" ht="15"/>
    <row r="1577" ht="15"/>
    <row r="1578" ht="15"/>
    <row r="1579" ht="15"/>
    <row r="1580" ht="15"/>
    <row r="1581" ht="15"/>
    <row r="1582" ht="15"/>
    <row r="1583" ht="15"/>
    <row r="1584" ht="15"/>
    <row r="1585" ht="15"/>
    <row r="1586" ht="15"/>
    <row r="1587" ht="15"/>
    <row r="1588" ht="15"/>
    <row r="1589" ht="15"/>
    <row r="1590" ht="15"/>
    <row r="1591" ht="15"/>
    <row r="1592" ht="15"/>
    <row r="1593" ht="15"/>
    <row r="1594" ht="15"/>
    <row r="1595" ht="15"/>
    <row r="1596" ht="15"/>
    <row r="1597" ht="15"/>
    <row r="1598" ht="15"/>
    <row r="1599" ht="15"/>
    <row r="1600" ht="15"/>
    <row r="1601" ht="15"/>
    <row r="1602" ht="15"/>
    <row r="1603" ht="15"/>
    <row r="1604" ht="15"/>
    <row r="1605" ht="15"/>
    <row r="1606" ht="15"/>
    <row r="1607" ht="15"/>
    <row r="1608" ht="15"/>
    <row r="1609" ht="15"/>
    <row r="1610" ht="15"/>
    <row r="1611" ht="15"/>
    <row r="1612" ht="15"/>
    <row r="1613" ht="15"/>
    <row r="1614" ht="15"/>
    <row r="1615" ht="15"/>
    <row r="1616" ht="15"/>
    <row r="1617" ht="15"/>
    <row r="1618" ht="15"/>
    <row r="1619" ht="15"/>
    <row r="1620" ht="15"/>
    <row r="1621" ht="15"/>
    <row r="1622" ht="15"/>
    <row r="1623" ht="15"/>
    <row r="1624" ht="15"/>
    <row r="1625" ht="15"/>
    <row r="1626" ht="15"/>
    <row r="1627" ht="15"/>
    <row r="1628" ht="15"/>
    <row r="1629" ht="15"/>
    <row r="1630" ht="15"/>
    <row r="1631" ht="15"/>
    <row r="1632" ht="15"/>
    <row r="1633" ht="15"/>
    <row r="1634" ht="15"/>
    <row r="1635" ht="15"/>
    <row r="1636" ht="15"/>
    <row r="1637" ht="15"/>
    <row r="1638" ht="15"/>
    <row r="1639" ht="15"/>
    <row r="1640" ht="15"/>
    <row r="1641" ht="15"/>
    <row r="1642" ht="15"/>
    <row r="1643" ht="15"/>
    <row r="1644" ht="15"/>
    <row r="1645" ht="15"/>
    <row r="1646" ht="15"/>
    <row r="1647" ht="15"/>
    <row r="1648" ht="15"/>
    <row r="1649" ht="15"/>
    <row r="1650" ht="15"/>
    <row r="1651" ht="15"/>
    <row r="1652" ht="15"/>
    <row r="1653" ht="15"/>
    <row r="1654" ht="15"/>
    <row r="1655" ht="15"/>
    <row r="1656" ht="15"/>
    <row r="1657" ht="15"/>
    <row r="1658" ht="15"/>
    <row r="1659" ht="15"/>
    <row r="1660" ht="15"/>
    <row r="1661" ht="15"/>
    <row r="1662" ht="15"/>
    <row r="1663" ht="15"/>
    <row r="1664" ht="15"/>
    <row r="1665" ht="15"/>
    <row r="1666" ht="15"/>
    <row r="1667" ht="15"/>
    <row r="1668" ht="15"/>
    <row r="1669" ht="15"/>
    <row r="1670" ht="15"/>
    <row r="1671" ht="15"/>
    <row r="1672" ht="15"/>
    <row r="1673" ht="15"/>
    <row r="1674" ht="15"/>
    <row r="1675" ht="15"/>
    <row r="1676" ht="15"/>
    <row r="1677" ht="15"/>
    <row r="1678" ht="15"/>
    <row r="1679" ht="15"/>
    <row r="1680" ht="15"/>
    <row r="1681" ht="15"/>
    <row r="1682" ht="15"/>
    <row r="1683" ht="15"/>
    <row r="1684" ht="15"/>
    <row r="1685" ht="15"/>
    <row r="1686" ht="15"/>
    <row r="1687" ht="15"/>
    <row r="1688" ht="15"/>
    <row r="1689" ht="15"/>
    <row r="1690" ht="15"/>
    <row r="1691" ht="15"/>
    <row r="1692" ht="15"/>
    <row r="1693" ht="15"/>
    <row r="1694" ht="15"/>
    <row r="1695" ht="15"/>
    <row r="1696" ht="15"/>
    <row r="1697" ht="15"/>
    <row r="1698" ht="15"/>
    <row r="1699" ht="15"/>
    <row r="1700" ht="15"/>
    <row r="1701" ht="15"/>
    <row r="1702" ht="15"/>
    <row r="1703" ht="15"/>
    <row r="1704" ht="15"/>
    <row r="1705" ht="15"/>
    <row r="1706" ht="15"/>
    <row r="1707" ht="15"/>
    <row r="1708" ht="15"/>
    <row r="1709" ht="15"/>
    <row r="1710" ht="15"/>
    <row r="1711" ht="15"/>
    <row r="1712" ht="15"/>
    <row r="1713" ht="15"/>
    <row r="1714" ht="15"/>
    <row r="1715" ht="15"/>
    <row r="1716" ht="15"/>
    <row r="1717" ht="15"/>
    <row r="1718" ht="15"/>
    <row r="1719" ht="15"/>
    <row r="1720" ht="15"/>
    <row r="1721" ht="15"/>
    <row r="1722" ht="15"/>
    <row r="1723" ht="15"/>
    <row r="1724" ht="15"/>
    <row r="1725" ht="15"/>
    <row r="1726" ht="15"/>
    <row r="1727" ht="15"/>
    <row r="1728" ht="15"/>
    <row r="1729" ht="15"/>
    <row r="1730" ht="15"/>
    <row r="1731" ht="15"/>
    <row r="1732" ht="15"/>
    <row r="1733" ht="15"/>
    <row r="1734" ht="15"/>
    <row r="1735" ht="15"/>
    <row r="1736" ht="15"/>
    <row r="1737" ht="15"/>
    <row r="1738" ht="15"/>
    <row r="1739" ht="15"/>
    <row r="1740" ht="15"/>
    <row r="1741" ht="15"/>
    <row r="1742" ht="15"/>
    <row r="1743" ht="15"/>
    <row r="1744" ht="15"/>
    <row r="1745" ht="15"/>
    <row r="1746" ht="15"/>
    <row r="1747" ht="15"/>
    <row r="1748" ht="15"/>
    <row r="1749" ht="15"/>
    <row r="1750" ht="15"/>
    <row r="1751" ht="15"/>
    <row r="1752" ht="15"/>
    <row r="1753" ht="15"/>
    <row r="1754" ht="15"/>
    <row r="1755" ht="15"/>
    <row r="1756" ht="15"/>
    <row r="1757" ht="15"/>
    <row r="1758" ht="15"/>
    <row r="1759" ht="15"/>
    <row r="1760" ht="15"/>
    <row r="1761" ht="15"/>
    <row r="1762" ht="15"/>
    <row r="1763" ht="15"/>
    <row r="1764" ht="15"/>
    <row r="1765" ht="15"/>
    <row r="1766" ht="15"/>
    <row r="1767" ht="15"/>
    <row r="1768" ht="15"/>
    <row r="1769" ht="15"/>
    <row r="1770" ht="15"/>
    <row r="1771" ht="15"/>
    <row r="1772" ht="15"/>
    <row r="1773" ht="15"/>
    <row r="1774" ht="15"/>
    <row r="1775" ht="15"/>
    <row r="1776" ht="15"/>
    <row r="1777" ht="15"/>
    <row r="1778" ht="15"/>
    <row r="1779" ht="15"/>
    <row r="1780" ht="15"/>
    <row r="1781" ht="15"/>
    <row r="1782" ht="15"/>
    <row r="1783" ht="15"/>
    <row r="1784" ht="15"/>
    <row r="1785" ht="15"/>
    <row r="1786" ht="15"/>
    <row r="1787" ht="15"/>
    <row r="1788" ht="15"/>
    <row r="1789" ht="15"/>
    <row r="1790" ht="15"/>
    <row r="1791" ht="15"/>
    <row r="1792" ht="15"/>
    <row r="1793" ht="15"/>
    <row r="1794" ht="15"/>
    <row r="1795" ht="15"/>
    <row r="1796" ht="15"/>
    <row r="1797" ht="15"/>
    <row r="1798" ht="15"/>
    <row r="1799" ht="15"/>
    <row r="1800" ht="15"/>
    <row r="1801" ht="15"/>
    <row r="1802" ht="15"/>
    <row r="1803" ht="15"/>
    <row r="1804" ht="15"/>
    <row r="1805" ht="15"/>
    <row r="1806" ht="15"/>
    <row r="1807" ht="15"/>
    <row r="1808" ht="15"/>
    <row r="1809" ht="15"/>
    <row r="1810" ht="15"/>
    <row r="1811" ht="15"/>
    <row r="1812" ht="15"/>
    <row r="1813" ht="15"/>
    <row r="1814" ht="15"/>
    <row r="1815" ht="15"/>
    <row r="1816" ht="15"/>
    <row r="1817" ht="15"/>
    <row r="1818" ht="15"/>
    <row r="1819" ht="15"/>
    <row r="1820" ht="15"/>
    <row r="1821" ht="15"/>
    <row r="1822" ht="15"/>
    <row r="1823" ht="15"/>
    <row r="1824" ht="15"/>
    <row r="1825" ht="15"/>
    <row r="1826" ht="15"/>
    <row r="1827" ht="15"/>
    <row r="1828" ht="15"/>
    <row r="1829" ht="15"/>
    <row r="1830" ht="15"/>
    <row r="1831" ht="15"/>
    <row r="1832" ht="15"/>
    <row r="1833" ht="15"/>
    <row r="1834" ht="15"/>
    <row r="1835" ht="15"/>
    <row r="1836" ht="15"/>
    <row r="1837" ht="15"/>
    <row r="1838" ht="15"/>
    <row r="1839" ht="15"/>
    <row r="1840" ht="15"/>
    <row r="1841" ht="15"/>
    <row r="1842" ht="15"/>
    <row r="1843" ht="15"/>
    <row r="1844" ht="15"/>
    <row r="1845" ht="15"/>
    <row r="1846" ht="15"/>
    <row r="1847" ht="15"/>
    <row r="1848" ht="15"/>
    <row r="1849" ht="15"/>
    <row r="1850" ht="15"/>
    <row r="1851" ht="15"/>
    <row r="1852" ht="15"/>
    <row r="1853" ht="15"/>
    <row r="1854" ht="15"/>
    <row r="1855" ht="15"/>
    <row r="1856" ht="15"/>
    <row r="1857" ht="15"/>
    <row r="1858" ht="15"/>
    <row r="1859" ht="15"/>
    <row r="1860" ht="15"/>
    <row r="1861" ht="15"/>
    <row r="1862" ht="15"/>
    <row r="1863" ht="15"/>
    <row r="1864" ht="15"/>
    <row r="1865" ht="15"/>
    <row r="1866" ht="15"/>
    <row r="1867" ht="15"/>
    <row r="1868" ht="15"/>
    <row r="1869" ht="15"/>
    <row r="1870" ht="15"/>
    <row r="1871" ht="15"/>
    <row r="1872" ht="15"/>
    <row r="1873" ht="15"/>
    <row r="1874" ht="15"/>
    <row r="1875" ht="15"/>
    <row r="1876" ht="15"/>
    <row r="1877" ht="15"/>
    <row r="1878" ht="15"/>
    <row r="1879" ht="15"/>
    <row r="1880" ht="15"/>
    <row r="1881" ht="15"/>
    <row r="1882" ht="15"/>
    <row r="1883" ht="15"/>
    <row r="1884" ht="15"/>
    <row r="1885" ht="15"/>
    <row r="1886" ht="15"/>
    <row r="1887" ht="15"/>
    <row r="1888" ht="15"/>
    <row r="1889" ht="15"/>
    <row r="1890" ht="15"/>
    <row r="1891" ht="15"/>
    <row r="1892" ht="15"/>
    <row r="1893" ht="15"/>
    <row r="1894" ht="15"/>
    <row r="1895" ht="15"/>
    <row r="1896" ht="15"/>
    <row r="1897" ht="15"/>
    <row r="1898" ht="15"/>
    <row r="1899" ht="15"/>
    <row r="1900" ht="15"/>
    <row r="1901" ht="15"/>
    <row r="1902" ht="15"/>
    <row r="1903" ht="15"/>
    <row r="1904" ht="15"/>
    <row r="1905" ht="15"/>
    <row r="1906" ht="15"/>
    <row r="1907" ht="15"/>
    <row r="1908" ht="15"/>
    <row r="1909" ht="15"/>
    <row r="1910" ht="15"/>
    <row r="1911" ht="15"/>
    <row r="1912" ht="15"/>
    <row r="1913" ht="15"/>
    <row r="1914" ht="15"/>
    <row r="1915" ht="15"/>
    <row r="1916" ht="15"/>
    <row r="1917" ht="15"/>
    <row r="1918" ht="15"/>
    <row r="1919" ht="15"/>
    <row r="1920" ht="15"/>
    <row r="1921" ht="15"/>
    <row r="1922" ht="15"/>
    <row r="1923" ht="15"/>
    <row r="1924" ht="15"/>
    <row r="1925" ht="15"/>
    <row r="1926" ht="15"/>
    <row r="1927" ht="15"/>
    <row r="1928" ht="15"/>
    <row r="1929" ht="15"/>
    <row r="1930" ht="15"/>
    <row r="1931" ht="15"/>
    <row r="1932" ht="15"/>
    <row r="1933" ht="15"/>
    <row r="1934" ht="15"/>
    <row r="1935" ht="15"/>
    <row r="1936" ht="15"/>
    <row r="1937" ht="15"/>
    <row r="1938" ht="15"/>
    <row r="1939" ht="15"/>
    <row r="1940" ht="15"/>
    <row r="1941" ht="15"/>
    <row r="1942" ht="15"/>
    <row r="1943" ht="15"/>
    <row r="1944" ht="15"/>
    <row r="1945" ht="15"/>
    <row r="1946" ht="15"/>
    <row r="1947" ht="15"/>
    <row r="1948" ht="15"/>
    <row r="1949" ht="15"/>
    <row r="1950" ht="15"/>
    <row r="1951" ht="15"/>
    <row r="1952" ht="15"/>
    <row r="1953" ht="15"/>
    <row r="1954" ht="15"/>
    <row r="1955" ht="15"/>
    <row r="1956" ht="15"/>
    <row r="1957" ht="15"/>
    <row r="1958" ht="15"/>
    <row r="1959" ht="15"/>
    <row r="1960" ht="15"/>
    <row r="1961" ht="15"/>
    <row r="1962" ht="15"/>
    <row r="1963" ht="15"/>
    <row r="1964" ht="15"/>
    <row r="1965" ht="15"/>
    <row r="1966" ht="15"/>
    <row r="1967" ht="15"/>
    <row r="1968" ht="15"/>
    <row r="1969" ht="15"/>
    <row r="1970" ht="15"/>
    <row r="1971" ht="15"/>
    <row r="1972" ht="15"/>
    <row r="1973" ht="15"/>
    <row r="1974" ht="15"/>
    <row r="1975" ht="15"/>
    <row r="1976" ht="15"/>
    <row r="1977" ht="15"/>
    <row r="1978" ht="15"/>
    <row r="1979" ht="15"/>
    <row r="1980" ht="15"/>
    <row r="1981" ht="15"/>
    <row r="1982" ht="15"/>
    <row r="1983" ht="15"/>
    <row r="1984" ht="15"/>
    <row r="1985" ht="15"/>
    <row r="1986" ht="15"/>
    <row r="1987" ht="15"/>
    <row r="1988" ht="15"/>
    <row r="1989" ht="15"/>
    <row r="1990" ht="15"/>
    <row r="1991" ht="15"/>
    <row r="1992" ht="15"/>
    <row r="1993" ht="15"/>
    <row r="1994" ht="15"/>
    <row r="1995" ht="15"/>
    <row r="1996" ht="15"/>
    <row r="1997" ht="15"/>
    <row r="1998" ht="15"/>
    <row r="1999" ht="15"/>
    <row r="2000" ht="15"/>
    <row r="2001" ht="15"/>
    <row r="2002" ht="15"/>
    <row r="2003" ht="15"/>
    <row r="2004" ht="15"/>
    <row r="2005" ht="15"/>
    <row r="2006" ht="15"/>
    <row r="2007" ht="15"/>
    <row r="2008" ht="15"/>
    <row r="2009" ht="15"/>
    <row r="2010" ht="15"/>
    <row r="2011" ht="15"/>
    <row r="2012" ht="15"/>
    <row r="2013" ht="15"/>
    <row r="2014" ht="15"/>
    <row r="2015" ht="15"/>
    <row r="2016" ht="15"/>
    <row r="2017" ht="15"/>
    <row r="2018" ht="15"/>
    <row r="2019" ht="15"/>
    <row r="2020" ht="15"/>
    <row r="2021" ht="15"/>
    <row r="2022" ht="15"/>
    <row r="2023" ht="15"/>
    <row r="2024" ht="15"/>
    <row r="2025" ht="15"/>
    <row r="2026" ht="15"/>
    <row r="2027" ht="15"/>
    <row r="2028" ht="15"/>
    <row r="2029" ht="15"/>
    <row r="2030" ht="15"/>
    <row r="2031" ht="15"/>
    <row r="2032" ht="15"/>
    <row r="2033" ht="15"/>
    <row r="2034" ht="15"/>
    <row r="2035" ht="15"/>
    <row r="2036" ht="15"/>
    <row r="2037" ht="15"/>
    <row r="2038" ht="15"/>
    <row r="2039" ht="15"/>
    <row r="2040" ht="15"/>
    <row r="2041" ht="15"/>
    <row r="2042" ht="15"/>
    <row r="2043" ht="15"/>
    <row r="2044" ht="15"/>
    <row r="2045" ht="15"/>
    <row r="2046" ht="15"/>
    <row r="2047" ht="15"/>
    <row r="2048" ht="15"/>
    <row r="2049" ht="15"/>
    <row r="2050" ht="15"/>
    <row r="2051" ht="15"/>
    <row r="2052" ht="15"/>
    <row r="2053" ht="15"/>
    <row r="2054" ht="15"/>
    <row r="2055" ht="15"/>
    <row r="2056" ht="15"/>
    <row r="2057" ht="15"/>
    <row r="2058" ht="15"/>
    <row r="2059" ht="15"/>
    <row r="2060" ht="15"/>
    <row r="2061" ht="15"/>
    <row r="2062" ht="15"/>
    <row r="2063" ht="15"/>
    <row r="2064" ht="15"/>
    <row r="2065" ht="15"/>
    <row r="2066" ht="15"/>
    <row r="2067" ht="15"/>
    <row r="2068" ht="15"/>
    <row r="2069" ht="15"/>
    <row r="2070" ht="15"/>
    <row r="2071" ht="15"/>
    <row r="2072" ht="15"/>
    <row r="2073" ht="15"/>
    <row r="2074" ht="15"/>
    <row r="2075" ht="15"/>
    <row r="2076" ht="15"/>
    <row r="2077" ht="15"/>
    <row r="2078" ht="15"/>
    <row r="2079" ht="15"/>
    <row r="2080" ht="15"/>
    <row r="2081" ht="15"/>
    <row r="2082" ht="15"/>
    <row r="2083" ht="15"/>
    <row r="2084" ht="15"/>
    <row r="2085" ht="15"/>
    <row r="2086" ht="15"/>
    <row r="2087" ht="15"/>
    <row r="2088" ht="15"/>
    <row r="2089" ht="15"/>
    <row r="2090" ht="15"/>
    <row r="2091" ht="15"/>
    <row r="2092" ht="15"/>
    <row r="2093" ht="15"/>
    <row r="2094" ht="15"/>
    <row r="2095" ht="15"/>
    <row r="2096" ht="15"/>
    <row r="2097" ht="15"/>
    <row r="2098" ht="15"/>
    <row r="2099" ht="15"/>
    <row r="2100" ht="15"/>
    <row r="2101" ht="15"/>
    <row r="2102" ht="15"/>
    <row r="2103" ht="15"/>
    <row r="2104" ht="15"/>
    <row r="2105" ht="15"/>
    <row r="2106" ht="15"/>
    <row r="2107" ht="15"/>
    <row r="2108" ht="15"/>
    <row r="2109" ht="15"/>
    <row r="2110" ht="15"/>
    <row r="2111" ht="15"/>
    <row r="2112" ht="15"/>
    <row r="2113" ht="15"/>
    <row r="2114" ht="15"/>
    <row r="2115" ht="15"/>
    <row r="2116" ht="15"/>
    <row r="2117" ht="15"/>
    <row r="2118" ht="15"/>
    <row r="2119" ht="15"/>
    <row r="2120" ht="15"/>
    <row r="2121" ht="15"/>
    <row r="2122" ht="15"/>
    <row r="2123" ht="15"/>
    <row r="2124" ht="15"/>
    <row r="2125" ht="15"/>
    <row r="2126" ht="15"/>
    <row r="2127" ht="15"/>
    <row r="2128" ht="15"/>
    <row r="2129" ht="15"/>
    <row r="2130" ht="15"/>
    <row r="2131" ht="15"/>
    <row r="2132" ht="15"/>
    <row r="2133" ht="15"/>
    <row r="2134" ht="15"/>
    <row r="2135" ht="15"/>
    <row r="2136" ht="15"/>
    <row r="2137" ht="15"/>
    <row r="2138" ht="15"/>
    <row r="2139" ht="15"/>
    <row r="2140" ht="15"/>
    <row r="2141" ht="15"/>
    <row r="2142" ht="15"/>
    <row r="2143" ht="15"/>
    <row r="2144" ht="15"/>
    <row r="2145" ht="15"/>
    <row r="2146" ht="15"/>
    <row r="2147" ht="15"/>
    <row r="2148" ht="15"/>
    <row r="2149" ht="15"/>
    <row r="2150" ht="15"/>
    <row r="2151" ht="15"/>
    <row r="2152" ht="15"/>
    <row r="2153" ht="15"/>
    <row r="2154" ht="15"/>
    <row r="2155" ht="15"/>
    <row r="2156" ht="15"/>
    <row r="2157" ht="15"/>
    <row r="2158" ht="15"/>
    <row r="2159" ht="15"/>
    <row r="2160" ht="15"/>
    <row r="2161" ht="15"/>
    <row r="2162" ht="15"/>
    <row r="2163" ht="15"/>
    <row r="2164" ht="15"/>
    <row r="2165" ht="15"/>
    <row r="2166" ht="15"/>
    <row r="2167" ht="15"/>
    <row r="2168" ht="15"/>
    <row r="2169" ht="15"/>
    <row r="2170" ht="15"/>
    <row r="2171" ht="15"/>
    <row r="2172" ht="15"/>
    <row r="2173" ht="15"/>
    <row r="2174" ht="15"/>
    <row r="2175" ht="15"/>
    <row r="2176" ht="15"/>
    <row r="2177" ht="15"/>
    <row r="2178" ht="15"/>
    <row r="2179" ht="15"/>
    <row r="2180" ht="15"/>
    <row r="2181" ht="15"/>
    <row r="2182" ht="15"/>
    <row r="2183" ht="15"/>
    <row r="2184" ht="15"/>
    <row r="2185" ht="15"/>
    <row r="2186" ht="15"/>
    <row r="2187" ht="15"/>
    <row r="2188" ht="15"/>
    <row r="2189" ht="15"/>
    <row r="2190" ht="15"/>
    <row r="2191" ht="15"/>
    <row r="2192" ht="15"/>
    <row r="2193" ht="15"/>
    <row r="2194" ht="15"/>
    <row r="2195" ht="15"/>
    <row r="2196" ht="15"/>
    <row r="2197" ht="15"/>
    <row r="2198" ht="15"/>
    <row r="2199" ht="15"/>
    <row r="2200" ht="15"/>
    <row r="2201" ht="15"/>
    <row r="2202" ht="15"/>
    <row r="2203" ht="15"/>
    <row r="2204" ht="15"/>
    <row r="2205" ht="15"/>
    <row r="2206" ht="15"/>
    <row r="2207" ht="15"/>
    <row r="2208" ht="15"/>
    <row r="2209" ht="15"/>
    <row r="2210" ht="15"/>
    <row r="2211" ht="15"/>
    <row r="2212" ht="15"/>
    <row r="2213" ht="15"/>
    <row r="2214" ht="15"/>
    <row r="2215" ht="15"/>
    <row r="2216" ht="15"/>
    <row r="2217" ht="15"/>
    <row r="2218" ht="15"/>
    <row r="2219" ht="15"/>
    <row r="2220" ht="15"/>
    <row r="2221" ht="15"/>
    <row r="2222" ht="15"/>
    <row r="2223" ht="15"/>
    <row r="2224" ht="15"/>
    <row r="2225" ht="15"/>
    <row r="2226" ht="15"/>
    <row r="2227" ht="15"/>
    <row r="2228" ht="15"/>
    <row r="2229" ht="15"/>
    <row r="2230" ht="15"/>
    <row r="2231" ht="15"/>
    <row r="2232" ht="15"/>
    <row r="2233" ht="15"/>
    <row r="2234" ht="15"/>
    <row r="2235" ht="15"/>
    <row r="2236" ht="15"/>
    <row r="2237" ht="15"/>
    <row r="2238" ht="15"/>
    <row r="2239" ht="15"/>
    <row r="2240" ht="15"/>
    <row r="2241" ht="15"/>
    <row r="2242" ht="15"/>
    <row r="2243" ht="15"/>
    <row r="2244" ht="15"/>
    <row r="2245" ht="15"/>
    <row r="2246" ht="15"/>
    <row r="2247" ht="15"/>
    <row r="2248" ht="15"/>
    <row r="2249" ht="15"/>
    <row r="2250" ht="15"/>
    <row r="2251" ht="15"/>
    <row r="2252" ht="15"/>
    <row r="2253" ht="15"/>
    <row r="2254" ht="15"/>
    <row r="2255" ht="15"/>
    <row r="2256" ht="15"/>
    <row r="2257" ht="15"/>
    <row r="2258" ht="15"/>
    <row r="2259" ht="15"/>
    <row r="2260" ht="15"/>
    <row r="2261" ht="15"/>
    <row r="2262" ht="15"/>
    <row r="2263" ht="15"/>
    <row r="2264" ht="15"/>
    <row r="2265" ht="15"/>
    <row r="2266" ht="15"/>
    <row r="2267" ht="15"/>
    <row r="2268" ht="15"/>
    <row r="2269" ht="15"/>
    <row r="2270" ht="15"/>
    <row r="2271" ht="15"/>
    <row r="2272" ht="15"/>
    <row r="2273" ht="15"/>
    <row r="2274" ht="15"/>
    <row r="2275" ht="15"/>
    <row r="2276" ht="15"/>
    <row r="2277" ht="15"/>
    <row r="2278" ht="15"/>
    <row r="2279" ht="15"/>
    <row r="2280" ht="15"/>
    <row r="2281" ht="15"/>
    <row r="2282" ht="15"/>
    <row r="2283" ht="15"/>
    <row r="2284" ht="15"/>
    <row r="2285" ht="15"/>
    <row r="2286" ht="15"/>
    <row r="2287" ht="15"/>
    <row r="2288" ht="15"/>
    <row r="2289" ht="15"/>
    <row r="2290" ht="15"/>
    <row r="2291" ht="15"/>
    <row r="2292" ht="15"/>
    <row r="2293" ht="15"/>
    <row r="2294" ht="15"/>
    <row r="2295" ht="15"/>
    <row r="2296" ht="15"/>
    <row r="2297" ht="15"/>
    <row r="2298" ht="15"/>
    <row r="2299" ht="15"/>
    <row r="2300" ht="15"/>
    <row r="2301" ht="15"/>
    <row r="2302" ht="15"/>
    <row r="2303" ht="15"/>
    <row r="2304" ht="15"/>
    <row r="2305" ht="15"/>
    <row r="2306" ht="15"/>
    <row r="2307" ht="15"/>
    <row r="2308" ht="15"/>
    <row r="2309" ht="15"/>
    <row r="2310" ht="15"/>
    <row r="2311" ht="15"/>
    <row r="2312" ht="15"/>
    <row r="2313" ht="15"/>
    <row r="2314" ht="15"/>
    <row r="2315" ht="15"/>
    <row r="2316" ht="15"/>
    <row r="2317" ht="15"/>
    <row r="2318" ht="15"/>
    <row r="2319" ht="15"/>
    <row r="2320" ht="15"/>
    <row r="2321" ht="15"/>
    <row r="2322" ht="15"/>
    <row r="2323" ht="15"/>
    <row r="2324" ht="15"/>
    <row r="2325" ht="15"/>
    <row r="2326" ht="15"/>
    <row r="2327" ht="15"/>
    <row r="2328" ht="15"/>
    <row r="2329" ht="15"/>
    <row r="2330" ht="15"/>
    <row r="2331" ht="15"/>
    <row r="2332" ht="15"/>
    <row r="2333" ht="15"/>
    <row r="2334" ht="15"/>
    <row r="2335" ht="15"/>
    <row r="2336" ht="15"/>
    <row r="2337" ht="15"/>
    <row r="2338" ht="15"/>
    <row r="2339" ht="15"/>
    <row r="2340" ht="15"/>
    <row r="2341" ht="15"/>
    <row r="2342" ht="15"/>
    <row r="2343" ht="15"/>
    <row r="2344" ht="15"/>
    <row r="2345" ht="15"/>
    <row r="2346" ht="15"/>
    <row r="2347" ht="15"/>
    <row r="2348" ht="15"/>
    <row r="2349" ht="15"/>
    <row r="2350" ht="15"/>
    <row r="2351" ht="15"/>
    <row r="2352" ht="15"/>
    <row r="2353" ht="15"/>
    <row r="2354" ht="15"/>
    <row r="2355" ht="15"/>
    <row r="2356" ht="15"/>
    <row r="2357" ht="15"/>
    <row r="2358" ht="15"/>
    <row r="2359" ht="15"/>
    <row r="2360" ht="15"/>
    <row r="2361" ht="15"/>
    <row r="2362" ht="15"/>
    <row r="2363" ht="15"/>
    <row r="2364" ht="15"/>
    <row r="2365" ht="15"/>
    <row r="2366" ht="15"/>
    <row r="2367" ht="15"/>
    <row r="2368" ht="15"/>
    <row r="2369" ht="15"/>
    <row r="2370" ht="15"/>
    <row r="2371" ht="15"/>
    <row r="2372" ht="15"/>
    <row r="2373" ht="15"/>
    <row r="2374" ht="15"/>
    <row r="2375" ht="15"/>
    <row r="2376" ht="15"/>
    <row r="2377" ht="15"/>
    <row r="2378" ht="15"/>
    <row r="2379" ht="15"/>
    <row r="2380" ht="15"/>
    <row r="2381" ht="15"/>
    <row r="2382" ht="15"/>
    <row r="2383" ht="15"/>
    <row r="2384" ht="15"/>
    <row r="2385" ht="15"/>
    <row r="2386" ht="15"/>
    <row r="2387" ht="15"/>
    <row r="2388" ht="15"/>
    <row r="2389" ht="15"/>
    <row r="2390" ht="15"/>
    <row r="2391" ht="15"/>
    <row r="2392" ht="15"/>
    <row r="2393" ht="15"/>
    <row r="2394" ht="15"/>
    <row r="2395" ht="15"/>
    <row r="2396" ht="15"/>
    <row r="2397" ht="15"/>
    <row r="2398" ht="15"/>
    <row r="2399" ht="15"/>
    <row r="2400" ht="15"/>
    <row r="2401" ht="15"/>
    <row r="2402" ht="15"/>
    <row r="2403" ht="15"/>
    <row r="2404" ht="15"/>
    <row r="2405" ht="15"/>
    <row r="2406" ht="15"/>
    <row r="2407" ht="15"/>
    <row r="2408" ht="15"/>
    <row r="2409" ht="15"/>
    <row r="2410" ht="15"/>
    <row r="2411" ht="15"/>
    <row r="2412" ht="15"/>
    <row r="2413" ht="15"/>
    <row r="2414" ht="15"/>
    <row r="2415" ht="15"/>
    <row r="2416" ht="15"/>
    <row r="2417" ht="15"/>
    <row r="2418" ht="15"/>
    <row r="2419" ht="15"/>
    <row r="2420" ht="15"/>
    <row r="2421" ht="15"/>
    <row r="2422" ht="15"/>
    <row r="2423" ht="15"/>
    <row r="2424" ht="15"/>
    <row r="2425" ht="15"/>
    <row r="2426" ht="15"/>
    <row r="2427" ht="15"/>
    <row r="2428" ht="15"/>
    <row r="2429" ht="15"/>
    <row r="2430" ht="15"/>
    <row r="2431" ht="15"/>
    <row r="2432" ht="15"/>
    <row r="2433" ht="15"/>
    <row r="2434" ht="15"/>
    <row r="2435" ht="15"/>
    <row r="2436" ht="15"/>
    <row r="2437" ht="15"/>
    <row r="2438" ht="15"/>
    <row r="2439" ht="15"/>
    <row r="2440" ht="15"/>
    <row r="2441" ht="15"/>
    <row r="2442" ht="15"/>
    <row r="2443" ht="15"/>
    <row r="2444" ht="15"/>
    <row r="2445" ht="15"/>
    <row r="2446" ht="15"/>
    <row r="2447" ht="15"/>
    <row r="2448" ht="15"/>
    <row r="2449" ht="15"/>
    <row r="2450" ht="15"/>
    <row r="2451" ht="15"/>
    <row r="2452" ht="15"/>
    <row r="2453" ht="15"/>
    <row r="2454" ht="15"/>
    <row r="2455" ht="15"/>
    <row r="2456" ht="15"/>
    <row r="2457" ht="15"/>
    <row r="2458" ht="15"/>
    <row r="2459" ht="15"/>
    <row r="2460" ht="15"/>
    <row r="2461" ht="15"/>
    <row r="2462" ht="15"/>
    <row r="2463" ht="15"/>
    <row r="2464" ht="15"/>
    <row r="2465" ht="15"/>
    <row r="2466" ht="15"/>
    <row r="2467" ht="15"/>
    <row r="2468" ht="15"/>
    <row r="2469" ht="15"/>
    <row r="2470" ht="15"/>
    <row r="2471" ht="15"/>
    <row r="2472" ht="15"/>
    <row r="2473" ht="15"/>
    <row r="2474" ht="15"/>
    <row r="2475" ht="15"/>
    <row r="2476" ht="15"/>
    <row r="2477" ht="15"/>
    <row r="2478" ht="15"/>
    <row r="2479" ht="15"/>
    <row r="2480" ht="15"/>
    <row r="2481" ht="15"/>
    <row r="2482" ht="15"/>
    <row r="2483" ht="15"/>
    <row r="2484" ht="15"/>
    <row r="2485" ht="15"/>
    <row r="2486" ht="15"/>
    <row r="2487" ht="15"/>
    <row r="2488" ht="15"/>
    <row r="2489" ht="15"/>
    <row r="2490" ht="15"/>
    <row r="2491" ht="15"/>
    <row r="2492" ht="15"/>
    <row r="2493" ht="15"/>
    <row r="2494" ht="15"/>
    <row r="2495" ht="15"/>
    <row r="2496" ht="15"/>
    <row r="2497" ht="15"/>
    <row r="2498" ht="15"/>
    <row r="2499" ht="15"/>
    <row r="2500" ht="15"/>
    <row r="2501" ht="15"/>
    <row r="2502" ht="15"/>
    <row r="2503" ht="15"/>
    <row r="2504" ht="15"/>
    <row r="2505" ht="15"/>
    <row r="2506" ht="15"/>
    <row r="2507" ht="15"/>
    <row r="2508" ht="15"/>
    <row r="2509" ht="15"/>
    <row r="2510" ht="15"/>
    <row r="2511" ht="15"/>
    <row r="2512" ht="15"/>
    <row r="2513" ht="15"/>
    <row r="2514" ht="15"/>
    <row r="2515" ht="15"/>
    <row r="2516" ht="15"/>
    <row r="2517" ht="15"/>
    <row r="2518" ht="15"/>
    <row r="2519" ht="15"/>
    <row r="2520" ht="15"/>
    <row r="2521" ht="15"/>
    <row r="2522" ht="15"/>
    <row r="2523" ht="15"/>
    <row r="2524" ht="15"/>
    <row r="2525" ht="15"/>
    <row r="2526" ht="15"/>
    <row r="2527" ht="15"/>
    <row r="2528" ht="15"/>
    <row r="2529" ht="15"/>
    <row r="2530" ht="15"/>
    <row r="2531" ht="15"/>
    <row r="2532" ht="15"/>
    <row r="2533" ht="15"/>
    <row r="2534" ht="15"/>
    <row r="2535" ht="15"/>
    <row r="2536" ht="15"/>
    <row r="2537" ht="15"/>
    <row r="2538" ht="15"/>
    <row r="2539" ht="15"/>
    <row r="2540" ht="15"/>
    <row r="2541" ht="15"/>
    <row r="2542" ht="15"/>
    <row r="2543" ht="15"/>
    <row r="2544" ht="15"/>
    <row r="2545" ht="15"/>
    <row r="2546" ht="15"/>
    <row r="2547" ht="15"/>
    <row r="2548" ht="15"/>
    <row r="2549" ht="15"/>
    <row r="2550" ht="15"/>
    <row r="2551" ht="15"/>
    <row r="2552" ht="15"/>
    <row r="2553" ht="15"/>
    <row r="2554" ht="15"/>
    <row r="2555" ht="15"/>
    <row r="2556" ht="15"/>
    <row r="2557" ht="15"/>
    <row r="2558" ht="15"/>
    <row r="2559" ht="15"/>
    <row r="2560" ht="15"/>
    <row r="2561" ht="15"/>
    <row r="2562" ht="15"/>
    <row r="2563" ht="15"/>
    <row r="2564" ht="15"/>
    <row r="2565" ht="15"/>
    <row r="2566" ht="15"/>
    <row r="2567" ht="15"/>
    <row r="2568" ht="15"/>
    <row r="2569" ht="15"/>
    <row r="2570" ht="15"/>
    <row r="2571" ht="15"/>
    <row r="2572" ht="15"/>
    <row r="2573" ht="15"/>
    <row r="2574" ht="15"/>
    <row r="2575" ht="15"/>
    <row r="2576" ht="15"/>
    <row r="2577" ht="15"/>
    <row r="2578" ht="15"/>
    <row r="2579" ht="15"/>
    <row r="2580" ht="15"/>
    <row r="2581" ht="15"/>
    <row r="2582" ht="15"/>
    <row r="2583" ht="15"/>
    <row r="2584" ht="15"/>
    <row r="2585" ht="15"/>
    <row r="2586" ht="15"/>
    <row r="2587" ht="15"/>
    <row r="2588" ht="15"/>
    <row r="2589" ht="15"/>
    <row r="2590" ht="15"/>
    <row r="2591" ht="15"/>
    <row r="2592" ht="15"/>
    <row r="2593" ht="15"/>
    <row r="2594" ht="15"/>
    <row r="2595" ht="15"/>
    <row r="2596" ht="15"/>
    <row r="2597" ht="15"/>
    <row r="2598" ht="15"/>
    <row r="2599" ht="15"/>
    <row r="2600" ht="15"/>
    <row r="2601" ht="15"/>
    <row r="2602" ht="15"/>
    <row r="2603" ht="15"/>
    <row r="2604" ht="15"/>
    <row r="2605" ht="15"/>
    <row r="2606" ht="15"/>
    <row r="2607" ht="15"/>
    <row r="2608" ht="15"/>
    <row r="2609" ht="15"/>
    <row r="2610" ht="15"/>
    <row r="2611" ht="15"/>
    <row r="2612" ht="15"/>
    <row r="2613" ht="15"/>
    <row r="2614" ht="15"/>
    <row r="2615" ht="15"/>
    <row r="2616" ht="15"/>
    <row r="2617" ht="15"/>
    <row r="2618" ht="15"/>
    <row r="2619" ht="15"/>
    <row r="2620" ht="15"/>
    <row r="2621" ht="15"/>
    <row r="2622" ht="15"/>
    <row r="2623" ht="15"/>
    <row r="2624" ht="15"/>
    <row r="2625" ht="15"/>
    <row r="2626" ht="15"/>
    <row r="2627" ht="15"/>
    <row r="2628" ht="15"/>
    <row r="2629" ht="15"/>
    <row r="2630" ht="15"/>
    <row r="2631" ht="15"/>
    <row r="2632" ht="15"/>
    <row r="2633" ht="15"/>
    <row r="2634" ht="15"/>
    <row r="2635" ht="15"/>
    <row r="2636" ht="15"/>
    <row r="2637" ht="15"/>
    <row r="2638" ht="15"/>
    <row r="2639" ht="15"/>
    <row r="2640" ht="15"/>
    <row r="2641" ht="15"/>
    <row r="2642" ht="15"/>
    <row r="2643" ht="15"/>
    <row r="2644" ht="15"/>
    <row r="2645" ht="15"/>
    <row r="2646" ht="15"/>
    <row r="2647" ht="15"/>
    <row r="2648" ht="15"/>
    <row r="2649" ht="15"/>
    <row r="2650" ht="15"/>
    <row r="2651" ht="15"/>
    <row r="2652" ht="15"/>
    <row r="2653" ht="15"/>
    <row r="2654" ht="15"/>
    <row r="2655" ht="15"/>
    <row r="2656" ht="15"/>
    <row r="2657" ht="15"/>
    <row r="2658" ht="15"/>
    <row r="2659" ht="15"/>
    <row r="2660" ht="15"/>
    <row r="2661" ht="15"/>
    <row r="2662" ht="15"/>
    <row r="2663" ht="15"/>
    <row r="2664" ht="15"/>
    <row r="2665" ht="15"/>
    <row r="2666" ht="15"/>
    <row r="2667" ht="15"/>
    <row r="2668" ht="15"/>
    <row r="2669" ht="15"/>
    <row r="2670" ht="15"/>
    <row r="2671" ht="15"/>
    <row r="2672" ht="15"/>
    <row r="2673" ht="15"/>
    <row r="2674" ht="15"/>
    <row r="2675" ht="15"/>
    <row r="2676" ht="15"/>
    <row r="2677" ht="15"/>
    <row r="2678" ht="15"/>
    <row r="2679" ht="15"/>
    <row r="2680" ht="15"/>
    <row r="2681" ht="15"/>
    <row r="2682" ht="15"/>
    <row r="2683" ht="15"/>
    <row r="2684" ht="15"/>
    <row r="2685" ht="15"/>
    <row r="2686" ht="15"/>
    <row r="2687" ht="15"/>
    <row r="2688" ht="15"/>
    <row r="2689" ht="15"/>
    <row r="2690" ht="15"/>
    <row r="2691" ht="15"/>
    <row r="2692" ht="15"/>
    <row r="2693" ht="15"/>
    <row r="2694" ht="15"/>
    <row r="2695" ht="15"/>
    <row r="2696" ht="15"/>
    <row r="2697" ht="15"/>
    <row r="2698" ht="15"/>
    <row r="2699" ht="15"/>
    <row r="2700" ht="15"/>
    <row r="2701" ht="15"/>
    <row r="2702" ht="15"/>
    <row r="2703" ht="15"/>
    <row r="2704" ht="15"/>
    <row r="2705" ht="15"/>
    <row r="2706" ht="15"/>
    <row r="2707" ht="15"/>
    <row r="2708" ht="15"/>
    <row r="2709" ht="15"/>
    <row r="2710" ht="15"/>
    <row r="2711" ht="15"/>
    <row r="2712" ht="15"/>
    <row r="2713" ht="15"/>
    <row r="2714" ht="15"/>
    <row r="2715" ht="15"/>
    <row r="2716" ht="15"/>
    <row r="2717" ht="15"/>
    <row r="2718" ht="15"/>
    <row r="2719" ht="15"/>
    <row r="2720" ht="15"/>
    <row r="2721" ht="15"/>
    <row r="2722" ht="15"/>
    <row r="2723" ht="15"/>
    <row r="2724" ht="15"/>
    <row r="2725" ht="15"/>
    <row r="2726" ht="15"/>
    <row r="2727" ht="15"/>
    <row r="2728" ht="15"/>
    <row r="2729" ht="15"/>
    <row r="2730" ht="15"/>
    <row r="2731" ht="15"/>
    <row r="2732" ht="15"/>
    <row r="2733" ht="15"/>
    <row r="2734" ht="15"/>
    <row r="2735" ht="15"/>
    <row r="2736" ht="15"/>
    <row r="2737" ht="15"/>
    <row r="2738" ht="15"/>
    <row r="2739" ht="15"/>
    <row r="2740" ht="15"/>
    <row r="2741" ht="15"/>
    <row r="2742" ht="15"/>
    <row r="2743" ht="15"/>
    <row r="2744" ht="15"/>
    <row r="2745" ht="15"/>
    <row r="2746" ht="15"/>
    <row r="2747" ht="15"/>
    <row r="2748" ht="15"/>
    <row r="2749" ht="15"/>
    <row r="2750" ht="15"/>
    <row r="2751" ht="15"/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8f4232-699d-43c2-afd1-ad28c7d4979f">
      <Terms xmlns="http://schemas.microsoft.com/office/infopath/2007/PartnerControls"/>
    </lcf76f155ced4ddcb4097134ff3c332f>
    <TaxCatchAll xmlns="60961fab-d629-44e6-b6be-fdf2fc7f6b8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9A49C901F1134788AE5DFAF3A76493" ma:contentTypeVersion="15" ma:contentTypeDescription="Create a new document." ma:contentTypeScope="" ma:versionID="77767f763db408e3abf38beef721a0da">
  <xsd:schema xmlns:xsd="http://www.w3.org/2001/XMLSchema" xmlns:xs="http://www.w3.org/2001/XMLSchema" xmlns:p="http://schemas.microsoft.com/office/2006/metadata/properties" xmlns:ns2="c18f4232-699d-43c2-afd1-ad28c7d4979f" xmlns:ns3="60961fab-d629-44e6-b6be-fdf2fc7f6b8e" targetNamespace="http://schemas.microsoft.com/office/2006/metadata/properties" ma:root="true" ma:fieldsID="2520043850ce265f039e2973f69c78fb" ns2:_="" ns3:_="">
    <xsd:import namespace="c18f4232-699d-43c2-afd1-ad28c7d4979f"/>
    <xsd:import namespace="60961fab-d629-44e6-b6be-fdf2fc7f6b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f4232-699d-43c2-afd1-ad28c7d497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db06df0-9a10-4f13-b01c-4547ef3a4f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61fab-d629-44e6-b6be-fdf2fc7f6b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b2ef378-d94c-469e-8451-336cc378d03e}" ma:internalName="TaxCatchAll" ma:showField="CatchAllData" ma:web="60961fab-d629-44e6-b6be-fdf2fc7f6b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D2F842-A716-48E7-A65D-09A78C10A368}"/>
</file>

<file path=customXml/itemProps2.xml><?xml version="1.0" encoding="utf-8"?>
<ds:datastoreItem xmlns:ds="http://schemas.openxmlformats.org/officeDocument/2006/customXml" ds:itemID="{8324F32B-BCB0-4EC5-9C26-8A1DAD815041}"/>
</file>

<file path=customXml/itemProps3.xml><?xml version="1.0" encoding="utf-8"?>
<ds:datastoreItem xmlns:ds="http://schemas.openxmlformats.org/officeDocument/2006/customXml" ds:itemID="{9D0F71F6-2D6D-4787-8EBD-76BEF18646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Henderson</dc:creator>
  <cp:keywords/>
  <dc:description/>
  <cp:lastModifiedBy>Christopher Henderson</cp:lastModifiedBy>
  <cp:revision/>
  <dcterms:created xsi:type="dcterms:W3CDTF">2021-11-16T20:44:57Z</dcterms:created>
  <dcterms:modified xsi:type="dcterms:W3CDTF">2022-04-14T21:27:29Z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0x010100839A49C901F1134788AE5DFAF3A76493</vt:lpwstr>
  </property>
</Properties>
</file>