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G:\WORK\mytx\OnePunchMan_C03\006_onepunchman_config\Dev\"/>
    </mc:Choice>
  </mc:AlternateContent>
  <xr:revisionPtr revIDLastSave="0" documentId="13_ncr:1_{46483836-8360-49EE-B4A0-060811C1A2B4}" xr6:coauthVersionLast="47" xr6:coauthVersionMax="47" xr10:uidLastSave="{00000000-0000-0000-0000-000000000000}"/>
  <bookViews>
    <workbookView xWindow="4245" yWindow="3900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Sheet1!$A$3:$AJ$73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2" l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F1" i="2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spray Kim</author>
    <author>Administrator</author>
    <author>user</author>
    <author>user-20211228</author>
    <author>xuzhe</author>
    <author>user-20210630</author>
  </authors>
  <commentList>
    <comment ref="D2" authorId="0" shapeId="0" xr:uid="{00000000-0006-0000-0000-000001000000}">
      <text>
        <r>
          <rPr>
            <sz val="10"/>
            <rFont val="宋体"/>
            <family val="3"/>
            <charset val="134"/>
          </rPr>
          <t>spray Kim:
1.等级开启</t>
        </r>
      </text>
    </comment>
    <comment ref="D3" authorId="0" shapeId="0" xr:uid="{00000000-0006-0000-0000-000002000000}">
      <text>
        <r>
          <rPr>
            <sz val="10"/>
            <rFont val="宋体"/>
            <family val="3"/>
            <charset val="134"/>
          </rPr>
          <t>spray Kim:
1.等级开启</t>
        </r>
      </text>
    </comment>
    <comment ref="E4" authorId="1" shapeId="0" xr:uid="{00000000-0006-0000-0000-000003000000}">
      <text>
        <r>
          <rPr>
            <sz val="10"/>
            <rFont val="宋体"/>
            <family val="3"/>
            <charset val="134"/>
          </rPr>
          <t xml:space="preserve">Administrator:
</t>
        </r>
      </text>
    </comment>
    <comment ref="F5" authorId="0" shapeId="0" xr:uid="{00000000-0006-0000-0000-000004000000}">
      <text>
        <r>
          <rPr>
            <sz val="10"/>
            <rFont val="宋体"/>
            <family val="3"/>
            <charset val="134"/>
          </rPr>
          <t>spray Kim:
作废，开启等级现在读activityControl</t>
        </r>
      </text>
    </comment>
    <comment ref="I5" authorId="2" shapeId="0" xr:uid="{00000000-0006-0000-0000-000005000000}">
      <text>
        <r>
          <rPr>
            <sz val="10"/>
            <rFont val="宋体"/>
            <family val="3"/>
            <charset val="134"/>
          </rPr>
          <t xml:space="preserve">user:
0表示绝对时间(活动开始结束使用startTime endTime)
1表示相对开服时间 持续秒数
2表示相对角色创建时间 持续秒数
（1 2活动结束使用specialEndTime）
</t>
        </r>
      </text>
    </comment>
    <comment ref="L5" authorId="0" shapeId="0" xr:uid="{00000000-0006-0000-0000-000006000000}">
      <text>
        <r>
          <rPr>
            <sz val="10"/>
            <rFont val="宋体"/>
            <family val="3"/>
            <charset val="134"/>
          </rPr>
          <t>user:
 配置规则 
timeType = 0时 字段无用
timeType = 1或 2时
day,hour,min,durationMs创建角色/开服时间day天后，hour点min分开启活动，活动时间durationMs</t>
        </r>
      </text>
    </comment>
    <comment ref="M5" authorId="0" shapeId="0" xr:uid="{00000000-0006-0000-0000-000007000000}">
      <text>
        <r>
          <rPr>
            <sz val="10"/>
            <rFont val="宋体"/>
            <family val="3"/>
            <charset val="134"/>
          </rPr>
          <t xml:space="preserve">user:
活动开启时间内的刷新（重置）freshTime,time
freshTime[0,6] 周一至周日某一天刷新(刷新的小时使用gamelogic中4215的值，下同)
例如：周一刷新填[0,0] ，第一位0代表周一，第二位不读
freshTime[7] 表示每天刷新
freshTime[8] 不刷新
freshTime[9] 自定义每N天数刷新
</t>
        </r>
      </text>
    </comment>
    <comment ref="N5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user:
活动结束后  客户端延期显示的时间天数
延期期间可以领取已完成的奖励，可以使用积分，不能再完成任务
未领取的奖励再延期结束后发
</t>
        </r>
      </text>
    </comment>
    <comment ref="O5" authorId="3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user-20211228:
</t>
        </r>
        <r>
          <rPr>
            <sz val="9"/>
            <rFont val="宋体"/>
            <family val="3"/>
            <charset val="134"/>
          </rPr>
          <t xml:space="preserve">
1：关闭活动
0：不关闭活动</t>
        </r>
      </text>
    </comment>
    <comment ref="AA5" authorId="2" shapeId="0" xr:uid="{00000000-0006-0000-0000-00000A000000}">
      <text>
        <r>
          <rPr>
            <sz val="10"/>
            <rFont val="宋体"/>
            <family val="3"/>
            <charset val="134"/>
          </rPr>
          <t>user:
填写邮件表的ID，100001为未领奖励邮件
200001为未使用活动道具转资源邮件，填写后需要在后方参数中填写活动ID和转换资源
如不需要补偿填0</t>
        </r>
      </text>
    </comment>
    <comment ref="AB5" authorId="2" shapeId="0" xr:uid="{00000000-0006-0000-0000-00000B000000}">
      <text>
        <r>
          <rPr>
            <sz val="10"/>
            <rFont val="宋体"/>
            <family val="3"/>
            <charset val="134"/>
          </rPr>
          <t>user:
活动道具ID，资源ID，兑换比例|活动道具ID，资源ID，兑换比例...
兑换比例为活动道具和资源的比例</t>
        </r>
      </text>
    </comment>
    <comment ref="AC5" authorId="2" shapeId="0" xr:uid="{00000000-0006-0000-0000-00000C000000}">
      <text>
        <r>
          <rPr>
            <sz val="10"/>
            <rFont val="宋体"/>
            <family val="3"/>
            <charset val="134"/>
          </rPr>
          <t>user:
1.主界面
2.活动界面
3.福利界面</t>
        </r>
      </text>
    </comment>
    <comment ref="AE5" authorId="2" shapeId="0" xr:uid="{00000000-0006-0000-0000-00000D000000}">
      <text>
        <r>
          <rPr>
            <sz val="10"/>
            <rFont val="宋体"/>
            <family val="3"/>
            <charset val="134"/>
          </rPr>
          <t xml:space="preserve">user:
对应dicts表
</t>
        </r>
      </text>
    </comment>
    <comment ref="AF5" authorId="2" shapeId="0" xr:uid="{00000000-0006-0000-0000-00000E000000}">
      <text>
        <r>
          <rPr>
            <sz val="10"/>
            <rFont val="宋体"/>
            <family val="3"/>
            <charset val="134"/>
          </rPr>
          <t>user:
活动时间：每天12:00~14:00、18:00~20:00</t>
        </r>
      </text>
    </comment>
    <comment ref="AG5" authorId="2" shapeId="0" xr:uid="{00000000-0006-0000-0000-00000F000000}">
      <text>
        <r>
          <rPr>
            <sz val="10"/>
            <rFont val="宋体"/>
            <family val="3"/>
            <charset val="134"/>
          </rPr>
          <t>user:
0/1</t>
        </r>
      </text>
    </comment>
    <comment ref="AH5" authorId="2" shapeId="0" xr:uid="{00000000-0006-0000-0000-000010000000}">
      <text>
        <r>
          <rPr>
            <sz val="10"/>
            <rFont val="宋体"/>
            <family val="3"/>
            <charset val="134"/>
          </rPr>
          <t xml:space="preserve">user:
图片ID
</t>
        </r>
      </text>
    </comment>
    <comment ref="AI5" authorId="4" shapeId="0" xr:uid="{00000000-0006-0000-0000-000011000000}">
      <text>
        <r>
          <rPr>
            <b/>
            <sz val="9"/>
            <rFont val="宋体"/>
            <family val="3"/>
            <charset val="134"/>
          </rPr>
          <t>xuzhe:</t>
        </r>
        <r>
          <rPr>
            <sz val="9"/>
            <rFont val="宋体"/>
            <family val="3"/>
            <charset val="134"/>
          </rPr>
          <t xml:space="preserve">
，分割有前后关系的
|分割同一活动多个商品</t>
        </r>
      </text>
    </comment>
    <comment ref="AJ5" authorId="5" shapeId="0" xr:uid="{00000000-0006-0000-0000-000012000000}">
      <text>
        <r>
          <rPr>
            <b/>
            <sz val="9"/>
            <rFont val="宋体"/>
            <family val="3"/>
            <charset val="134"/>
          </rPr>
          <t>user-20210630:</t>
        </r>
        <r>
          <rPr>
            <sz val="9"/>
            <rFont val="宋体"/>
            <family val="3"/>
            <charset val="134"/>
          </rPr>
          <t xml:space="preserve">
1.充值
2.登录
3.留存
4.抽奖</t>
        </r>
      </text>
    </comment>
    <comment ref="AL5" authorId="3" shapeId="0" xr:uid="{00000000-0006-0000-0000-000013000000}">
      <text>
        <r>
          <rPr>
            <b/>
            <sz val="9"/>
            <rFont val="宋体"/>
            <family val="3"/>
            <charset val="134"/>
          </rPr>
          <t>user-20211228:</t>
        </r>
        <r>
          <rPr>
            <sz val="9"/>
            <rFont val="宋体"/>
            <family val="3"/>
            <charset val="134"/>
          </rPr>
          <t xml:space="preserve">
0：显示
1：不显示</t>
        </r>
      </text>
    </comment>
    <comment ref="AM5" authorId="3" shapeId="0" xr:uid="{00000000-0006-0000-0000-000014000000}">
      <text>
        <r>
          <rPr>
            <b/>
            <sz val="9"/>
            <rFont val="宋体"/>
            <family val="3"/>
            <charset val="134"/>
          </rPr>
          <t>user-20211228:</t>
        </r>
        <r>
          <rPr>
            <sz val="9"/>
            <rFont val="宋体"/>
            <family val="3"/>
            <charset val="134"/>
          </rPr>
          <t xml:space="preserve">
0：显示活动
1：永久不显示
2：根据是否拥有某种货币显示</t>
        </r>
      </text>
    </comment>
    <comment ref="AN5" authorId="3" shapeId="0" xr:uid="{00000000-0006-0000-0000-000015000000}">
      <text>
        <r>
          <rPr>
            <b/>
            <sz val="9"/>
            <rFont val="宋体"/>
            <family val="3"/>
            <charset val="134"/>
          </rPr>
          <t>user-20211228:</t>
        </r>
        <r>
          <rPr>
            <sz val="9"/>
            <rFont val="宋体"/>
            <family val="3"/>
            <charset val="134"/>
          </rPr>
          <t xml:space="preserve">
0和1不用填
2填对应道具ID</t>
        </r>
      </text>
    </comment>
    <comment ref="C62" authorId="4" shapeId="0" xr:uid="{00000000-0006-0000-0000-000016000000}">
      <text>
        <r>
          <rPr>
            <b/>
            <sz val="9"/>
            <rFont val="宋体"/>
            <family val="3"/>
            <charset val="134"/>
          </rPr>
          <t>xuzhe:</t>
        </r>
        <r>
          <rPr>
            <sz val="9"/>
            <rFont val="宋体"/>
            <family val="3"/>
            <charset val="134"/>
          </rPr>
          <t xml:space="preserve">
第二周</t>
        </r>
      </text>
    </comment>
  </commentList>
</comments>
</file>

<file path=xl/sharedStrings.xml><?xml version="1.0" encoding="utf-8"?>
<sst xmlns="http://schemas.openxmlformats.org/spreadsheetml/2006/main" count="1264" uniqueCount="301">
  <si>
    <t>_flag</t>
  </si>
  <si>
    <t>id</t>
  </si>
  <si>
    <t>name</t>
  </si>
  <si>
    <t>openType</t>
  </si>
  <si>
    <t>scheDuling</t>
  </si>
  <si>
    <t>openPara1</t>
  </si>
  <si>
    <t>openPara2</t>
  </si>
  <si>
    <t>openPara3</t>
  </si>
  <si>
    <t>timeType</t>
  </si>
  <si>
    <t>startTime</t>
  </si>
  <si>
    <t>endTime</t>
  </si>
  <si>
    <t>specialEndTime</t>
  </si>
  <si>
    <t>freshTime</t>
  </si>
  <si>
    <t>closeTime</t>
  </si>
  <si>
    <t>closeActivity</t>
  </si>
  <si>
    <t>OpenServiceActivity</t>
  </si>
  <si>
    <t>integralType</t>
  </si>
  <si>
    <t>integralStage</t>
  </si>
  <si>
    <t>integralReward</t>
  </si>
  <si>
    <t>integralRewardShow</t>
  </si>
  <si>
    <t>title</t>
  </si>
  <si>
    <t>picture</t>
  </si>
  <si>
    <t>description</t>
  </si>
  <si>
    <t>para1</t>
  </si>
  <si>
    <t>para2</t>
  </si>
  <si>
    <t>para3</t>
  </si>
  <si>
    <t>mailTemplateId</t>
  </si>
  <si>
    <t>exchangeResources</t>
  </si>
  <si>
    <t>enterType</t>
  </si>
  <si>
    <t>sort</t>
  </si>
  <si>
    <t>des</t>
  </si>
  <si>
    <t>destime</t>
  </si>
  <si>
    <t>timeDown</t>
  </si>
  <si>
    <t>desPic</t>
  </si>
  <si>
    <t>RechargeId</t>
  </si>
  <si>
    <t>iACTIVITYTYPE</t>
  </si>
  <si>
    <t>topId</t>
  </si>
  <si>
    <t>NoShow</t>
  </si>
  <si>
    <t>DisplayFunctionType</t>
  </si>
  <si>
    <t>DisplayFunctionParam</t>
  </si>
  <si>
    <t>STRING</t>
  </si>
  <si>
    <t>INT</t>
  </si>
  <si>
    <t>转表标记</t>
  </si>
  <si>
    <t>编号</t>
  </si>
  <si>
    <t>功能名称</t>
  </si>
  <si>
    <t>开启类型</t>
  </si>
  <si>
    <t>活动排期</t>
  </si>
  <si>
    <t>开启参数1</t>
  </si>
  <si>
    <t>开启参数2</t>
  </si>
  <si>
    <t>开启参数3</t>
  </si>
  <si>
    <t>时间类型</t>
  </si>
  <si>
    <t>开始时间</t>
  </si>
  <si>
    <t>结束时间</t>
  </si>
  <si>
    <t>特殊时间</t>
  </si>
  <si>
    <t>刷新时间</t>
  </si>
  <si>
    <t>关闭时间</t>
  </si>
  <si>
    <t>任务领取完是否关闭活动</t>
  </si>
  <si>
    <t>开服区间</t>
  </si>
  <si>
    <t>积分类型</t>
  </si>
  <si>
    <t>阶段积分</t>
  </si>
  <si>
    <t>积分奖励（掉落表id）</t>
  </si>
  <si>
    <t>积分奖励（前端）</t>
  </si>
  <si>
    <t>活动标题</t>
  </si>
  <si>
    <t>立绘</t>
  </si>
  <si>
    <t>立绘描述</t>
  </si>
  <si>
    <t>功能参数1</t>
  </si>
  <si>
    <t>功能参数2</t>
  </si>
  <si>
    <t>功能参数3</t>
  </si>
  <si>
    <t>邮件模板ID</t>
  </si>
  <si>
    <t>活动剩余道具转换资源</t>
  </si>
  <si>
    <t>活动入口类型</t>
  </si>
  <si>
    <t>排序</t>
  </si>
  <si>
    <t>活动描述</t>
  </si>
  <si>
    <t>活动时间描述</t>
  </si>
  <si>
    <t>是否显示倒计时</t>
  </si>
  <si>
    <t>商品ID</t>
  </si>
  <si>
    <t>活动类型</t>
  </si>
  <si>
    <t>topID</t>
  </si>
  <si>
    <t>是否不显示在活动栏</t>
  </si>
  <si>
    <t>功能显示解锁类型</t>
  </si>
  <si>
    <t>解锁类型参数</t>
  </si>
  <si>
    <t>0</t>
  </si>
  <si>
    <t>110</t>
  </si>
  <si>
    <t>100</t>
  </si>
  <si>
    <t>010</t>
  </si>
  <si>
    <t>#</t>
  </si>
  <si>
    <t>甜心假面的任务</t>
  </si>
  <si>
    <t>2022-5-19 05:00:00</t>
  </si>
  <si>
    <t>2022-5-26 04:59:59</t>
  </si>
  <si>
    <t>0,5,0,1296000</t>
  </si>
  <si>
    <t>8,0</t>
  </si>
  <si>
    <t>晋级挑战</t>
  </si>
  <si>
    <t>2022-3-17 00:00:00</t>
  </si>
  <si>
    <t>2023-5-06 00:00:00</t>
  </si>
  <si>
    <t>0,5,0,120960000</t>
  </si>
  <si>
    <t>英雄集结</t>
  </si>
  <si>
    <t>2020-3-10 00:00:00</t>
  </si>
  <si>
    <t>2022-5-06 00:00:00</t>
  </si>
  <si>
    <t>0,0,0,1296002</t>
  </si>
  <si>
    <t>每日报到</t>
  </si>
  <si>
    <t>4002,4003,4008</t>
  </si>
  <si>
    <t>公众号</t>
  </si>
  <si>
    <t>人物特辑</t>
  </si>
  <si>
    <t>2022-5-22 05:00:00</t>
  </si>
  <si>
    <t>2022-5-25 04:59:59</t>
  </si>
  <si>
    <t>2,5,0,432000</t>
  </si>
  <si>
    <t>2023-4-29 05:00:00</t>
  </si>
  <si>
    <t>2023-5-6 04:59:59</t>
  </si>
  <si>
    <t>8,5,0,518400</t>
  </si>
  <si>
    <t>2024-4-29 05:00:00</t>
  </si>
  <si>
    <t>2024-5-6 04:59:59</t>
  </si>
  <si>
    <t>15,5,0,518400</t>
  </si>
  <si>
    <t>限定招募</t>
  </si>
  <si>
    <t>超能招募</t>
  </si>
  <si>
    <t>超合金招募</t>
  </si>
  <si>
    <t>闪光招募</t>
  </si>
  <si>
    <t>限定招募预告</t>
  </si>
  <si>
    <t>2022-5-20 05:00:00</t>
  </si>
  <si>
    <t>2022-5-22 04:59:59</t>
  </si>
  <si>
    <t>1,5,0,86400</t>
  </si>
  <si>
    <t>7,5,0,86400</t>
  </si>
  <si>
    <t>14,5,0,86400</t>
  </si>
  <si>
    <t>单笔充值</t>
  </si>
  <si>
    <t>0,0,0,1209600</t>
  </si>
  <si>
    <t>累计充值</t>
  </si>
  <si>
    <t>0,5,0,604800</t>
  </si>
  <si>
    <t>2022-5-7 05:00:00</t>
  </si>
  <si>
    <t>2022-5-30 04:59:59</t>
  </si>
  <si>
    <t>7,5,0,604800</t>
  </si>
  <si>
    <t>累天充值</t>
  </si>
  <si>
    <t>定时伙食</t>
  </si>
  <si>
    <t>2035-3-17 23:59:59</t>
  </si>
  <si>
    <t>成长基金</t>
  </si>
  <si>
    <t>2022-5-16 05:00:00</t>
  </si>
  <si>
    <t>调查基金</t>
  </si>
  <si>
    <t>签到</t>
  </si>
  <si>
    <t>武道大会</t>
  </si>
  <si>
    <t>7,5,0,1296000</t>
  </si>
  <si>
    <t>道馆演武</t>
  </si>
  <si>
    <t>0,0,0,25200</t>
  </si>
  <si>
    <t>0,0</t>
  </si>
  <si>
    <t>公测返利</t>
  </si>
  <si>
    <t>2022-5-29 04:59:59</t>
  </si>
  <si>
    <t>0,0,0,25200000</t>
  </si>
  <si>
    <t>购物券兑换</t>
  </si>
  <si>
    <t>2022-4-29 05:00:00</t>
  </si>
  <si>
    <t>2022-5-6 04:59:59</t>
  </si>
  <si>
    <t>4,5,0,345600</t>
  </si>
  <si>
    <t>购物券挑战</t>
  </si>
  <si>
    <t>轻食集贴</t>
  </si>
  <si>
    <t>100,200,300,400,500</t>
  </si>
  <si>
    <t>20000032,20000032,20000032,20000032,20000032</t>
  </si>
  <si>
    <t>连续礼包</t>
  </si>
  <si>
    <t>0,5,0,11491200</t>
  </si>
  <si>
    <t>9,7</t>
  </si>
  <si>
    <t>角色收集</t>
  </si>
  <si>
    <t>2022-5-27 04:59:59</t>
  </si>
  <si>
    <t>0,5,0,691200</t>
  </si>
  <si>
    <t>1,13,26,39</t>
  </si>
  <si>
    <t>20000121,20000122,20000123,20000124</t>
  </si>
  <si>
    <t>武道训练营</t>
  </si>
  <si>
    <t>每日预言</t>
  </si>
  <si>
    <t>后勤速递</t>
  </si>
  <si>
    <t>预约招募</t>
  </si>
  <si>
    <t>0,5,0,432000</t>
  </si>
  <si>
    <t>表彰计划</t>
  </si>
  <si>
    <t>2022-7-22 05:00:00</t>
  </si>
  <si>
    <t>2035-5-6 04:59:59</t>
  </si>
  <si>
    <t>7,5,0,34560000</t>
  </si>
  <si>
    <t>英雄拼图</t>
  </si>
  <si>
    <t>1,4,8,12</t>
  </si>
  <si>
    <t>20000248,20000249,20000251,20000252</t>
  </si>
  <si>
    <t>社团互助</t>
  </si>
  <si>
    <t>社团修行</t>
  </si>
  <si>
    <t>社团试炼</t>
  </si>
  <si>
    <t>扭蛋机</t>
  </si>
  <si>
    <t>6,12,18,24,30,36</t>
  </si>
  <si>
    <t>20000032,20000032,20000032,20000032,20000032,20000032</t>
  </si>
  <si>
    <t>限时探索</t>
  </si>
  <si>
    <t>13,5,0,345600</t>
  </si>
  <si>
    <t>协会补给</t>
  </si>
  <si>
    <t>协会委托</t>
  </si>
  <si>
    <t>500,1000,2000,4000</t>
  </si>
  <si>
    <t>20000255,20000256,20000257,20000258</t>
  </si>
  <si>
    <t>协会签到</t>
  </si>
  <si>
    <t>3,5,7</t>
  </si>
  <si>
    <t>20000032,20000032,20000032</t>
  </si>
  <si>
    <t>战斗培训</t>
  </si>
  <si>
    <t>战斗凭证兑换</t>
  </si>
  <si>
    <t>整备计划</t>
  </si>
  <si>
    <t>11,5,0,345600</t>
  </si>
  <si>
    <t>盲盒机</t>
  </si>
  <si>
    <t>3,5,0,432000</t>
  </si>
  <si>
    <t>开发计划</t>
  </si>
  <si>
    <t>2022-5-30 05:00:00</t>
  </si>
  <si>
    <t>2022-6-6 04:59:59</t>
  </si>
  <si>
    <t>1,5,0,604800</t>
  </si>
  <si>
    <t>600,1200,1800,2400,3000,3600,4000</t>
  </si>
  <si>
    <t>20000214,20000215,20000216,20000217,20000218,20000219,20000220</t>
  </si>
  <si>
    <t>2022-6-6 05:00:00</t>
  </si>
  <si>
    <t>2022-6-13 04:59:59</t>
  </si>
  <si>
    <t>2,5,0,604800</t>
  </si>
  <si>
    <t>新手招募</t>
  </si>
  <si>
    <t>2022-5-23 04:59:59</t>
  </si>
  <si>
    <t>2035-5-29 04:59:59</t>
  </si>
  <si>
    <t>六星SSR</t>
  </si>
  <si>
    <t>0,5,0,345600</t>
  </si>
  <si>
    <t>20230,20293,20232,20233,20254,20255,20256,20257|20226,20292,20228,20229,20249,20250,20251,20252</t>
  </si>
  <si>
    <t>7,5,0,345600</t>
  </si>
  <si>
    <t>20236,20294,20238,20239,20259,20260,20261,20262|20240,20295,20242,20243,20264,20265,20266,20267</t>
  </si>
  <si>
    <t>特别招募</t>
  </si>
  <si>
    <t>0,5,0,604800000</t>
  </si>
  <si>
    <t>限定招募（预告+活动）</t>
  </si>
  <si>
    <t>1,5,0,518400</t>
  </si>
  <si>
    <t>14,5,0,518400</t>
  </si>
  <si>
    <t>14,5,0,345600</t>
  </si>
  <si>
    <t>20269,20270,20271,20272,20273,20274,20275,20276|20277,20278,20279,20280,20281,20282,20283,20284</t>
  </si>
  <si>
    <t>蚊娘出阵</t>
  </si>
  <si>
    <t>2022-9-22 05:00:00</t>
  </si>
  <si>
    <t>2035-9-28 05:00:00</t>
  </si>
  <si>
    <t>15,5,0,86400</t>
  </si>
  <si>
    <t>500,2000,5000,10000,15000,20000,25000,35000</t>
  </si>
  <si>
    <t>2022-10-9 05:00:00</t>
  </si>
  <si>
    <t>2022-10-15 04:59:59</t>
  </si>
  <si>
    <t>僵尸男出击</t>
  </si>
  <si>
    <t>2022-10-16 04:59:59</t>
  </si>
  <si>
    <t>孤胆招募</t>
  </si>
  <si>
    <t>2022-10-8 05:00:00</t>
  </si>
  <si>
    <t>2022-10-9 04:59:59</t>
  </si>
  <si>
    <t>2022-10-18 05:00:00</t>
  </si>
  <si>
    <t>2022-10-25 04:59:59</t>
  </si>
  <si>
    <t>怪人限定招募</t>
  </si>
  <si>
    <t>怪人招募</t>
  </si>
  <si>
    <t>2022-10-25 05:00:00</t>
  </si>
  <si>
    <t>2022-11-1 04:59:59</t>
  </si>
  <si>
    <t>警犬侠出击</t>
  </si>
  <si>
    <t>守卫者招募</t>
  </si>
  <si>
    <t>夺宝行动</t>
  </si>
  <si>
    <t>2022-10-1 05:00:00</t>
  </si>
  <si>
    <t>2022-11-30 04:59:59</t>
  </si>
  <si>
    <t>夺宝行动商店</t>
  </si>
  <si>
    <t>万圣节登录</t>
  </si>
  <si>
    <t>2022-11-1 05:00:00</t>
  </si>
  <si>
    <t>2022-11-9 04:59:59</t>
  </si>
  <si>
    <t>万圣节狂欢</t>
  </si>
  <si>
    <t>2022-11-8 04:59:59</t>
  </si>
  <si>
    <t>万圣节兑换</t>
  </si>
  <si>
    <t>背心尊者出击</t>
  </si>
  <si>
    <t>大师招募</t>
  </si>
  <si>
    <t>万圣节拼图</t>
  </si>
  <si>
    <t>20000651,20000652,20000653,20000654</t>
  </si>
  <si>
    <t>2022-11-16 04:59:59</t>
  </si>
  <si>
    <t>限时登录</t>
  </si>
  <si>
    <t>2022-11-15 05:00:00</t>
  </si>
  <si>
    <t>2022-11-22 04:59:59</t>
  </si>
  <si>
    <t>剑盾挑战</t>
  </si>
  <si>
    <t>2022-11-8 05:00:00</t>
  </si>
  <si>
    <t>2022-11-15 04:59:59</t>
  </si>
  <si>
    <t>2022-11-17 05:00:00</t>
  </si>
  <si>
    <t>2022-11-24 04:59:59</t>
  </si>
  <si>
    <t>剑盾招募</t>
  </si>
  <si>
    <t>限定招募返场</t>
  </si>
  <si>
    <t>2022-11-25 05:00:00</t>
  </si>
  <si>
    <t>2022-12-2 04:59:59</t>
  </si>
  <si>
    <t>点数兑换</t>
  </si>
  <si>
    <t>使徒降临</t>
  </si>
  <si>
    <t>2022-12-2 05:00:00</t>
  </si>
  <si>
    <t>2022-12-9 04:59:59</t>
  </si>
  <si>
    <t>2022-12-17 04:59:59</t>
  </si>
  <si>
    <t>2022-12-9 05:00:00</t>
  </si>
  <si>
    <t>2022-12-16 04:59:59</t>
  </si>
  <si>
    <t>巅峰对决</t>
  </si>
  <si>
    <t>2022-12-16 05:00:00</t>
  </si>
  <si>
    <t>2022-12-30 04:59:59</t>
  </si>
  <si>
    <t>宝箱兑换</t>
  </si>
  <si>
    <t>2022-12-23 04:59:59</t>
  </si>
  <si>
    <t>王者降临</t>
  </si>
  <si>
    <t>2022-12-23 05:00:00</t>
  </si>
  <si>
    <t>元旦登录</t>
  </si>
  <si>
    <t>2022-12-30 05:00:00</t>
  </si>
  <si>
    <t>2023-1-6 04:59:59</t>
  </si>
  <si>
    <t>飨宴招募</t>
  </si>
  <si>
    <t>2023-1-1 05:00:00</t>
  </si>
  <si>
    <t>2023-1-15 04:59:59</t>
  </si>
  <si>
    <t>烟花兑换</t>
  </si>
  <si>
    <t>元旦狂欢</t>
  </si>
  <si>
    <t>2023-1-6 05:00:00</t>
  </si>
  <si>
    <t>2023-1-13 04:59:59</t>
  </si>
  <si>
    <t>2023-1-13 05:00:00</t>
  </si>
  <si>
    <t>2023-1-20 04:59:59</t>
  </si>
  <si>
    <t>返场招募</t>
  </si>
  <si>
    <t>源核兑换</t>
  </si>
  <si>
    <t>招募好礼</t>
  </si>
  <si>
    <t>,</t>
  </si>
  <si>
    <t>20226,20227,20228,20229,20249,20250,20251,20252,20253</t>
  </si>
  <si>
    <t>20230,20231,20232,20233,20254,20255,20256,20257,20258</t>
  </si>
  <si>
    <t>20236,20237,20238,20239,20259,20260,20261,20262,20263</t>
  </si>
  <si>
    <t>20240,20241,20242,20243,20264,20265,20266,20267,20268</t>
  </si>
  <si>
    <t>20230,20231,20232,20233,20254,20255,20256,20257,20258|20226,20227,20228,20229,20249,20250,20251,20252,20253</t>
  </si>
  <si>
    <t>20236,20237,20238,20239,20259,20260,20261,20262,20263|20240,20241,20242,20243,20264,20265,20266,20267,20268</t>
  </si>
  <si>
    <t>#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</si>
</sst>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微软雅黑"/>
      <family val="2"/>
      <charset val="134"/>
    </font>
    <font>
      <sz val="10.5"/>
      <color rgb="FF171A1D"/>
      <name val="Segoe UI"/>
      <family val="2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49" fontId="2" fillId="3" borderId="2" xfId="0" applyNumberFormat="1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46"/>
  <sheetViews>
    <sheetView tabSelected="1" workbookViewId="0">
      <pane xSplit="3" ySplit="6" topLeftCell="AI7" activePane="bottomRight" state="frozen"/>
      <selection pane="topRight"/>
      <selection pane="bottomLeft"/>
      <selection pane="bottomRight" sqref="A1:AN1"/>
    </sheetView>
  </sheetViews>
  <sheetFormatPr defaultColWidth="9" defaultRowHeight="14.25" x14ac:dyDescent="0.2"/>
  <cols>
    <col min="1" max="1" width="9" style="4" customWidth="1"/>
    <col min="2" max="2" width="5.25" style="3" customWidth="1"/>
    <col min="3" max="3" width="20.25" style="3" customWidth="1"/>
    <col min="4" max="5" width="9.5" style="3" customWidth="1"/>
    <col min="6" max="6" width="10.5" style="3" customWidth="1"/>
    <col min="7" max="7" width="10.5" style="5" customWidth="1"/>
    <col min="8" max="8" width="10.5" style="3" customWidth="1"/>
    <col min="9" max="9" width="9.5" style="3" customWidth="1"/>
    <col min="10" max="10" width="18.5" style="6" customWidth="1"/>
    <col min="11" max="11" width="22.5" style="6" customWidth="1"/>
    <col min="12" max="12" width="26.75" style="3" customWidth="1"/>
    <col min="13" max="16" width="26.125" style="3" customWidth="1"/>
    <col min="17" max="17" width="14.75" style="3" customWidth="1"/>
    <col min="18" max="18" width="28.25" style="3" customWidth="1"/>
    <col min="19" max="19" width="10.5" style="3" customWidth="1"/>
    <col min="20" max="20" width="28.25" style="3" customWidth="1"/>
    <col min="21" max="21" width="12.75" style="3" customWidth="1"/>
    <col min="22" max="23" width="10.375" style="3" customWidth="1"/>
    <col min="24" max="24" width="14.625" style="3" customWidth="1"/>
    <col min="25" max="26" width="9.875" style="3" customWidth="1"/>
    <col min="27" max="27" width="18.5" style="3" customWidth="1"/>
    <col min="28" max="28" width="21.25" style="3" customWidth="1"/>
    <col min="29" max="29" width="11.25" style="3" customWidth="1"/>
    <col min="30" max="30" width="9" style="3" customWidth="1"/>
    <col min="31" max="31" width="12.625" style="3" customWidth="1"/>
    <col min="32" max="32" width="11.25" style="3" customWidth="1"/>
    <col min="33" max="33" width="13.125" style="3" customWidth="1"/>
    <col min="34" max="34" width="12.25" style="3" customWidth="1"/>
    <col min="35" max="35" width="39.125" style="3" customWidth="1"/>
    <col min="36" max="36" width="13.5" style="3" customWidth="1"/>
    <col min="37" max="37" width="9" style="3"/>
    <col min="38" max="38" width="23.5" style="3" customWidth="1"/>
    <col min="39" max="39" width="21" style="3" customWidth="1"/>
    <col min="40" max="40" width="13.75" style="3" customWidth="1"/>
    <col min="41" max="16384" width="9" style="3"/>
  </cols>
  <sheetData>
    <row r="1" spans="1:40" x14ac:dyDescent="0.2">
      <c r="A1" s="4" t="s">
        <v>300</v>
      </c>
      <c r="B1" s="4" t="s">
        <v>300</v>
      </c>
      <c r="C1" s="4" t="s">
        <v>300</v>
      </c>
      <c r="D1" s="4" t="s">
        <v>300</v>
      </c>
      <c r="E1" s="4" t="s">
        <v>300</v>
      </c>
      <c r="F1" s="4" t="s">
        <v>300</v>
      </c>
      <c r="G1" s="4" t="s">
        <v>300</v>
      </c>
      <c r="H1" s="4" t="s">
        <v>300</v>
      </c>
      <c r="I1" s="4" t="s">
        <v>300</v>
      </c>
      <c r="J1" s="4" t="s">
        <v>300</v>
      </c>
      <c r="K1" s="4" t="s">
        <v>300</v>
      </c>
      <c r="L1" s="4" t="s">
        <v>300</v>
      </c>
      <c r="M1" s="4" t="s">
        <v>300</v>
      </c>
      <c r="N1" s="4" t="s">
        <v>300</v>
      </c>
      <c r="O1" s="4" t="s">
        <v>300</v>
      </c>
      <c r="P1" s="4" t="s">
        <v>300</v>
      </c>
      <c r="Q1" s="4" t="s">
        <v>300</v>
      </c>
      <c r="R1" s="4" t="s">
        <v>300</v>
      </c>
      <c r="S1" s="4" t="s">
        <v>300</v>
      </c>
      <c r="T1" s="4" t="s">
        <v>300</v>
      </c>
      <c r="U1" s="4" t="s">
        <v>300</v>
      </c>
      <c r="V1" s="4" t="s">
        <v>300</v>
      </c>
      <c r="W1" s="4" t="s">
        <v>300</v>
      </c>
      <c r="X1" s="4" t="s">
        <v>300</v>
      </c>
      <c r="Y1" s="4" t="s">
        <v>300</v>
      </c>
      <c r="Z1" s="4" t="s">
        <v>300</v>
      </c>
      <c r="AA1" s="4" t="s">
        <v>300</v>
      </c>
      <c r="AB1" s="4" t="s">
        <v>300</v>
      </c>
      <c r="AC1" s="4" t="s">
        <v>300</v>
      </c>
      <c r="AD1" s="4" t="s">
        <v>300</v>
      </c>
      <c r="AE1" s="4" t="s">
        <v>300</v>
      </c>
      <c r="AF1" s="4" t="s">
        <v>300</v>
      </c>
      <c r="AG1" s="4" t="s">
        <v>300</v>
      </c>
      <c r="AH1" s="4" t="s">
        <v>300</v>
      </c>
      <c r="AI1" s="4" t="s">
        <v>300</v>
      </c>
      <c r="AJ1" s="4" t="s">
        <v>300</v>
      </c>
      <c r="AK1" s="4" t="s">
        <v>300</v>
      </c>
      <c r="AL1" s="4" t="s">
        <v>300</v>
      </c>
      <c r="AM1" s="4" t="s">
        <v>300</v>
      </c>
      <c r="AN1" s="4" t="s">
        <v>300</v>
      </c>
    </row>
    <row r="2" spans="1:40" x14ac:dyDescent="0.2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3" t="s">
        <v>8</v>
      </c>
      <c r="J2" s="14" t="s">
        <v>9</v>
      </c>
      <c r="K2" s="14" t="s">
        <v>10</v>
      </c>
      <c r="L2" s="13" t="s">
        <v>11</v>
      </c>
      <c r="M2" s="14" t="s">
        <v>12</v>
      </c>
      <c r="N2" s="13" t="s">
        <v>13</v>
      </c>
      <c r="O2" s="13" t="s">
        <v>14</v>
      </c>
      <c r="P2" s="13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13" t="s">
        <v>26</v>
      </c>
      <c r="AB2" s="13" t="s">
        <v>27</v>
      </c>
      <c r="AC2" s="18" t="s">
        <v>28</v>
      </c>
      <c r="AD2" s="18" t="s">
        <v>29</v>
      </c>
      <c r="AE2" s="18" t="s">
        <v>30</v>
      </c>
      <c r="AF2" s="19" t="s">
        <v>31</v>
      </c>
      <c r="AG2" s="19" t="s">
        <v>32</v>
      </c>
      <c r="AH2" s="19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</row>
    <row r="3" spans="1:40" x14ac:dyDescent="0.2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13" t="s">
        <v>8</v>
      </c>
      <c r="J3" s="14" t="s">
        <v>9</v>
      </c>
      <c r="K3" s="14" t="s">
        <v>10</v>
      </c>
      <c r="L3" s="13" t="s">
        <v>11</v>
      </c>
      <c r="M3" s="14" t="s">
        <v>12</v>
      </c>
      <c r="N3" s="13" t="s">
        <v>13</v>
      </c>
      <c r="O3" s="13" t="s">
        <v>14</v>
      </c>
      <c r="P3" s="13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9" t="s">
        <v>22</v>
      </c>
      <c r="X3" s="9" t="s">
        <v>23</v>
      </c>
      <c r="Y3" s="9" t="s">
        <v>24</v>
      </c>
      <c r="Z3" s="9" t="s">
        <v>25</v>
      </c>
      <c r="AA3" s="13" t="s">
        <v>26</v>
      </c>
      <c r="AB3" s="13" t="s">
        <v>27</v>
      </c>
      <c r="AC3" s="18" t="s">
        <v>28</v>
      </c>
      <c r="AD3" s="18" t="s">
        <v>29</v>
      </c>
      <c r="AE3" s="18" t="s">
        <v>30</v>
      </c>
      <c r="AF3" s="19" t="s">
        <v>31</v>
      </c>
      <c r="AG3" s="19" t="s">
        <v>32</v>
      </c>
      <c r="AH3" s="19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</row>
    <row r="4" spans="1:40" x14ac:dyDescent="0.2">
      <c r="A4" s="9" t="s">
        <v>40</v>
      </c>
      <c r="B4" s="8" t="s">
        <v>41</v>
      </c>
      <c r="C4" s="9" t="s">
        <v>40</v>
      </c>
      <c r="D4" s="8" t="s">
        <v>41</v>
      </c>
      <c r="E4" s="8" t="s">
        <v>41</v>
      </c>
      <c r="F4" s="8" t="s">
        <v>41</v>
      </c>
      <c r="G4" s="8" t="s">
        <v>41</v>
      </c>
      <c r="H4" s="8" t="s">
        <v>41</v>
      </c>
      <c r="I4" s="13" t="s">
        <v>41</v>
      </c>
      <c r="J4" s="14" t="s">
        <v>40</v>
      </c>
      <c r="K4" s="14" t="s">
        <v>40</v>
      </c>
      <c r="L4" s="14" t="s">
        <v>40</v>
      </c>
      <c r="M4" s="14" t="s">
        <v>40</v>
      </c>
      <c r="N4" s="13" t="s">
        <v>41</v>
      </c>
      <c r="O4" s="13" t="s">
        <v>41</v>
      </c>
      <c r="P4" s="13" t="s">
        <v>41</v>
      </c>
      <c r="Q4" s="8" t="s">
        <v>41</v>
      </c>
      <c r="R4" s="8" t="s">
        <v>40</v>
      </c>
      <c r="S4" s="8" t="s">
        <v>40</v>
      </c>
      <c r="T4" s="8" t="s">
        <v>40</v>
      </c>
      <c r="U4" s="8" t="s">
        <v>40</v>
      </c>
      <c r="V4" s="8" t="s">
        <v>40</v>
      </c>
      <c r="W4" s="9" t="s">
        <v>40</v>
      </c>
      <c r="X4" s="9" t="s">
        <v>40</v>
      </c>
      <c r="Y4" s="9" t="s">
        <v>40</v>
      </c>
      <c r="Z4" s="9" t="s">
        <v>40</v>
      </c>
      <c r="AA4" s="13" t="s">
        <v>41</v>
      </c>
      <c r="AB4" s="13" t="s">
        <v>40</v>
      </c>
      <c r="AC4" s="20" t="s">
        <v>41</v>
      </c>
      <c r="AD4" s="20" t="s">
        <v>41</v>
      </c>
      <c r="AE4" s="13" t="s">
        <v>41</v>
      </c>
      <c r="AF4" s="9" t="s">
        <v>40</v>
      </c>
      <c r="AG4" s="3" t="s">
        <v>41</v>
      </c>
      <c r="AH4" s="9" t="s">
        <v>40</v>
      </c>
      <c r="AI4" s="9" t="s">
        <v>40</v>
      </c>
      <c r="AJ4" s="3" t="s">
        <v>41</v>
      </c>
      <c r="AK4" s="3" t="s">
        <v>41</v>
      </c>
      <c r="AL4" s="3" t="s">
        <v>41</v>
      </c>
      <c r="AM4" s="3" t="s">
        <v>41</v>
      </c>
      <c r="AN4" s="9" t="s">
        <v>40</v>
      </c>
    </row>
    <row r="5" spans="1:40" x14ac:dyDescent="0.2">
      <c r="A5" s="9" t="s">
        <v>42</v>
      </c>
      <c r="B5" s="8" t="s">
        <v>43</v>
      </c>
      <c r="C5" s="8" t="s">
        <v>44</v>
      </c>
      <c r="D5" s="8" t="s">
        <v>45</v>
      </c>
      <c r="E5" s="8" t="s">
        <v>46</v>
      </c>
      <c r="F5" s="8" t="s">
        <v>47</v>
      </c>
      <c r="G5" s="8" t="s">
        <v>48</v>
      </c>
      <c r="H5" s="8" t="s">
        <v>49</v>
      </c>
      <c r="I5" s="13" t="s">
        <v>50</v>
      </c>
      <c r="J5" s="14" t="s">
        <v>51</v>
      </c>
      <c r="K5" s="14" t="s">
        <v>52</v>
      </c>
      <c r="L5" s="13" t="s">
        <v>53</v>
      </c>
      <c r="M5" s="14" t="s">
        <v>54</v>
      </c>
      <c r="N5" s="13" t="s">
        <v>55</v>
      </c>
      <c r="O5" s="13" t="s">
        <v>56</v>
      </c>
      <c r="P5" s="13" t="s">
        <v>57</v>
      </c>
      <c r="Q5" s="8" t="s">
        <v>58</v>
      </c>
      <c r="R5" s="8" t="s">
        <v>59</v>
      </c>
      <c r="S5" s="8" t="s">
        <v>60</v>
      </c>
      <c r="T5" s="8" t="s">
        <v>61</v>
      </c>
      <c r="U5" s="8" t="s">
        <v>62</v>
      </c>
      <c r="V5" s="8" t="s">
        <v>63</v>
      </c>
      <c r="W5" s="9" t="s">
        <v>64</v>
      </c>
      <c r="X5" s="9" t="s">
        <v>65</v>
      </c>
      <c r="Y5" s="9" t="s">
        <v>66</v>
      </c>
      <c r="Z5" s="9" t="s">
        <v>67</v>
      </c>
      <c r="AA5" s="13" t="s">
        <v>68</v>
      </c>
      <c r="AB5" s="13" t="s">
        <v>69</v>
      </c>
      <c r="AC5" s="18" t="s">
        <v>70</v>
      </c>
      <c r="AD5" s="18" t="s">
        <v>71</v>
      </c>
      <c r="AE5" s="18" t="s">
        <v>72</v>
      </c>
      <c r="AF5" s="19" t="s">
        <v>73</v>
      </c>
      <c r="AG5" s="19" t="s">
        <v>74</v>
      </c>
      <c r="AH5" s="19" t="s">
        <v>72</v>
      </c>
      <c r="AI5" s="3" t="s">
        <v>75</v>
      </c>
      <c r="AJ5" s="3" t="s">
        <v>76</v>
      </c>
      <c r="AK5" s="3" t="s">
        <v>77</v>
      </c>
      <c r="AL5" s="3" t="s">
        <v>78</v>
      </c>
      <c r="AM5" s="3" t="s">
        <v>79</v>
      </c>
      <c r="AN5" s="3" t="s">
        <v>80</v>
      </c>
    </row>
    <row r="6" spans="1:40" x14ac:dyDescent="0.2">
      <c r="A6" s="9" t="s">
        <v>81</v>
      </c>
      <c r="B6" s="9" t="s">
        <v>82</v>
      </c>
      <c r="C6" s="9">
        <v>101</v>
      </c>
      <c r="D6" s="9" t="s">
        <v>82</v>
      </c>
      <c r="E6" s="9">
        <v>110</v>
      </c>
      <c r="F6" s="9" t="s">
        <v>82</v>
      </c>
      <c r="G6" s="9" t="s">
        <v>82</v>
      </c>
      <c r="H6" s="9" t="s">
        <v>82</v>
      </c>
      <c r="I6" s="13" t="s">
        <v>82</v>
      </c>
      <c r="J6" s="13" t="s">
        <v>82</v>
      </c>
      <c r="K6" s="13" t="s">
        <v>82</v>
      </c>
      <c r="L6" s="13" t="s">
        <v>82</v>
      </c>
      <c r="M6" s="13" t="s">
        <v>82</v>
      </c>
      <c r="N6" s="13">
        <v>110</v>
      </c>
      <c r="O6" s="13">
        <v>110</v>
      </c>
      <c r="P6" s="13">
        <v>110</v>
      </c>
      <c r="Q6" s="9" t="s">
        <v>82</v>
      </c>
      <c r="R6" s="9" t="s">
        <v>82</v>
      </c>
      <c r="S6" s="9" t="s">
        <v>82</v>
      </c>
      <c r="T6" s="9" t="s">
        <v>82</v>
      </c>
      <c r="U6" s="9" t="s">
        <v>83</v>
      </c>
      <c r="V6" s="9" t="s">
        <v>83</v>
      </c>
      <c r="W6" s="9" t="s">
        <v>83</v>
      </c>
      <c r="X6" s="9" t="s">
        <v>82</v>
      </c>
      <c r="Y6" s="9" t="s">
        <v>82</v>
      </c>
      <c r="Z6" s="9" t="s">
        <v>82</v>
      </c>
      <c r="AA6" s="13" t="s">
        <v>82</v>
      </c>
      <c r="AB6" s="13" t="s">
        <v>82</v>
      </c>
      <c r="AC6" s="20" t="s">
        <v>83</v>
      </c>
      <c r="AD6" s="20" t="s">
        <v>83</v>
      </c>
      <c r="AE6" s="20" t="s">
        <v>83</v>
      </c>
      <c r="AF6" s="3" t="s">
        <v>83</v>
      </c>
      <c r="AG6" s="3" t="s">
        <v>83</v>
      </c>
      <c r="AH6" s="3" t="s">
        <v>83</v>
      </c>
      <c r="AI6" s="13" t="s">
        <v>82</v>
      </c>
      <c r="AJ6" s="15" t="s">
        <v>84</v>
      </c>
      <c r="AK6" s="3" t="s">
        <v>83</v>
      </c>
      <c r="AL6" s="3">
        <v>100</v>
      </c>
      <c r="AM6" s="3">
        <v>100</v>
      </c>
      <c r="AN6" s="3">
        <v>100</v>
      </c>
    </row>
    <row r="7" spans="1:40" x14ac:dyDescent="0.2">
      <c r="A7" s="10" t="s">
        <v>85</v>
      </c>
      <c r="B7" s="9">
        <v>1</v>
      </c>
      <c r="C7" s="9" t="s">
        <v>86</v>
      </c>
      <c r="D7" s="9">
        <v>46</v>
      </c>
      <c r="E7" s="9">
        <v>1</v>
      </c>
      <c r="F7" s="9">
        <v>4</v>
      </c>
      <c r="G7" s="9">
        <v>0</v>
      </c>
      <c r="H7" s="9">
        <v>0</v>
      </c>
      <c r="I7" s="13">
        <v>2</v>
      </c>
      <c r="J7" s="15" t="s">
        <v>87</v>
      </c>
      <c r="K7" s="15" t="s">
        <v>88</v>
      </c>
      <c r="L7" s="13" t="s">
        <v>89</v>
      </c>
      <c r="M7" s="13" t="s">
        <v>90</v>
      </c>
      <c r="N7" s="13">
        <v>0</v>
      </c>
      <c r="O7" s="13">
        <v>0</v>
      </c>
      <c r="P7" s="13"/>
      <c r="Q7" s="9">
        <v>46</v>
      </c>
      <c r="R7" s="9">
        <v>0</v>
      </c>
      <c r="S7" s="16" t="s">
        <v>81</v>
      </c>
      <c r="T7" s="9">
        <v>0</v>
      </c>
      <c r="U7" s="17" t="s">
        <v>81</v>
      </c>
      <c r="V7" s="16">
        <v>321000601</v>
      </c>
      <c r="W7" s="9">
        <v>1002</v>
      </c>
      <c r="X7" s="9">
        <v>0</v>
      </c>
      <c r="Y7" s="9">
        <v>0</v>
      </c>
      <c r="Z7" s="9">
        <v>0</v>
      </c>
      <c r="AA7" s="21"/>
      <c r="AB7" s="13"/>
      <c r="AC7" s="20">
        <v>1</v>
      </c>
      <c r="AD7" s="20">
        <v>1</v>
      </c>
      <c r="AE7" s="22">
        <v>5100</v>
      </c>
      <c r="AG7" s="3">
        <v>1</v>
      </c>
      <c r="AH7" s="3">
        <v>0</v>
      </c>
      <c r="AJ7" s="3">
        <v>3</v>
      </c>
      <c r="AL7" s="3">
        <v>0</v>
      </c>
      <c r="AM7" s="3">
        <v>0</v>
      </c>
    </row>
    <row r="8" spans="1:40" x14ac:dyDescent="0.2">
      <c r="A8" s="10" t="s">
        <v>85</v>
      </c>
      <c r="B8" s="9">
        <v>2</v>
      </c>
      <c r="C8" s="9" t="s">
        <v>91</v>
      </c>
      <c r="D8" s="9">
        <v>53</v>
      </c>
      <c r="E8" s="9">
        <v>1</v>
      </c>
      <c r="F8" s="9">
        <v>4</v>
      </c>
      <c r="G8" s="9">
        <v>0</v>
      </c>
      <c r="H8" s="9">
        <v>0</v>
      </c>
      <c r="I8" s="13">
        <v>1</v>
      </c>
      <c r="J8" s="15" t="s">
        <v>92</v>
      </c>
      <c r="K8" s="15" t="s">
        <v>93</v>
      </c>
      <c r="L8" s="13" t="s">
        <v>94</v>
      </c>
      <c r="M8" s="13" t="s">
        <v>90</v>
      </c>
      <c r="N8" s="13">
        <v>0</v>
      </c>
      <c r="O8" s="13">
        <v>1</v>
      </c>
      <c r="P8" s="13"/>
      <c r="Q8" s="9">
        <v>0</v>
      </c>
      <c r="R8" s="9">
        <v>0</v>
      </c>
      <c r="S8" s="9">
        <v>0</v>
      </c>
      <c r="T8" s="9">
        <v>0</v>
      </c>
      <c r="U8" s="17" t="s">
        <v>81</v>
      </c>
      <c r="V8" s="16" t="s">
        <v>81</v>
      </c>
      <c r="W8" s="9">
        <v>0</v>
      </c>
      <c r="X8" s="9">
        <v>0</v>
      </c>
      <c r="Y8" s="9">
        <v>0</v>
      </c>
      <c r="Z8" s="9">
        <v>0</v>
      </c>
      <c r="AA8" s="21"/>
      <c r="AB8" s="13"/>
      <c r="AC8" s="20">
        <v>3</v>
      </c>
      <c r="AD8" s="20">
        <v>1</v>
      </c>
      <c r="AE8" s="22">
        <v>4002</v>
      </c>
      <c r="AG8" s="3">
        <v>1</v>
      </c>
      <c r="AH8" s="3">
        <v>0</v>
      </c>
      <c r="AJ8" s="3">
        <v>3</v>
      </c>
      <c r="AK8" s="3">
        <v>66</v>
      </c>
      <c r="AL8" s="3">
        <v>0</v>
      </c>
      <c r="AM8" s="3">
        <v>0</v>
      </c>
    </row>
    <row r="9" spans="1:40" x14ac:dyDescent="0.2">
      <c r="A9" s="7"/>
      <c r="B9" s="9">
        <v>3</v>
      </c>
      <c r="C9" s="9" t="s">
        <v>95</v>
      </c>
      <c r="D9" s="9">
        <v>55</v>
      </c>
      <c r="E9" s="9">
        <v>1</v>
      </c>
      <c r="F9" s="9">
        <v>4</v>
      </c>
      <c r="G9" s="9">
        <v>0</v>
      </c>
      <c r="H9" s="9">
        <v>0</v>
      </c>
      <c r="I9" s="13">
        <v>0</v>
      </c>
      <c r="J9" s="15" t="s">
        <v>96</v>
      </c>
      <c r="K9" s="15" t="s">
        <v>97</v>
      </c>
      <c r="L9" s="13" t="s">
        <v>98</v>
      </c>
      <c r="M9" s="13" t="s">
        <v>90</v>
      </c>
      <c r="N9" s="13">
        <v>0</v>
      </c>
      <c r="O9" s="13">
        <v>0</v>
      </c>
      <c r="P9" s="13"/>
      <c r="Q9" s="9">
        <v>0</v>
      </c>
      <c r="R9" s="9">
        <v>0</v>
      </c>
      <c r="S9" s="9">
        <v>0</v>
      </c>
      <c r="T9" s="9">
        <v>0</v>
      </c>
      <c r="U9" s="17" t="s">
        <v>81</v>
      </c>
      <c r="V9" s="16" t="s">
        <v>81</v>
      </c>
      <c r="W9" s="9">
        <v>0</v>
      </c>
      <c r="X9" s="9">
        <v>0</v>
      </c>
      <c r="Y9" s="9">
        <v>0</v>
      </c>
      <c r="Z9" s="9">
        <v>0</v>
      </c>
      <c r="AA9" s="21"/>
      <c r="AB9" s="13"/>
      <c r="AC9" s="20">
        <v>1</v>
      </c>
      <c r="AD9" s="20">
        <v>2</v>
      </c>
      <c r="AE9" s="20"/>
      <c r="AG9" s="3">
        <v>0</v>
      </c>
      <c r="AH9" s="3">
        <v>0</v>
      </c>
      <c r="AL9" s="3">
        <v>0</v>
      </c>
      <c r="AM9" s="3">
        <v>0</v>
      </c>
    </row>
    <row r="10" spans="1:40" x14ac:dyDescent="0.2">
      <c r="A10" s="10" t="s">
        <v>85</v>
      </c>
      <c r="B10" s="9">
        <v>4</v>
      </c>
      <c r="C10" s="9" t="s">
        <v>99</v>
      </c>
      <c r="D10" s="9">
        <v>56</v>
      </c>
      <c r="E10" s="9">
        <v>1</v>
      </c>
      <c r="F10" s="9">
        <v>4</v>
      </c>
      <c r="G10" s="9">
        <v>0</v>
      </c>
      <c r="H10" s="9">
        <v>0</v>
      </c>
      <c r="I10" s="13">
        <v>2</v>
      </c>
      <c r="J10" s="15" t="s">
        <v>92</v>
      </c>
      <c r="K10" s="15" t="s">
        <v>97</v>
      </c>
      <c r="L10" s="13" t="s">
        <v>89</v>
      </c>
      <c r="M10" s="13" t="s">
        <v>90</v>
      </c>
      <c r="N10" s="13">
        <v>0</v>
      </c>
      <c r="O10" s="13">
        <v>1</v>
      </c>
      <c r="P10" s="13"/>
      <c r="Q10" s="9">
        <v>0</v>
      </c>
      <c r="R10" s="9">
        <v>0</v>
      </c>
      <c r="S10" s="9">
        <v>0</v>
      </c>
      <c r="T10" s="9">
        <v>0</v>
      </c>
      <c r="U10" s="17" t="s">
        <v>81</v>
      </c>
      <c r="V10" s="16" t="s">
        <v>81</v>
      </c>
      <c r="W10" s="9">
        <v>0</v>
      </c>
      <c r="X10" s="16" t="s">
        <v>100</v>
      </c>
      <c r="Y10" s="9">
        <v>0</v>
      </c>
      <c r="Z10" s="9">
        <v>0</v>
      </c>
      <c r="AA10" s="21"/>
      <c r="AB10" s="13"/>
      <c r="AC10" s="20">
        <v>1</v>
      </c>
      <c r="AD10" s="20">
        <v>3</v>
      </c>
      <c r="AE10" s="20"/>
      <c r="AG10" s="3">
        <v>0</v>
      </c>
      <c r="AH10" s="3">
        <v>0</v>
      </c>
      <c r="AJ10" s="3">
        <v>2</v>
      </c>
      <c r="AL10" s="3">
        <v>0</v>
      </c>
      <c r="AM10" s="3">
        <v>0</v>
      </c>
    </row>
    <row r="11" spans="1:40" x14ac:dyDescent="0.2">
      <c r="A11" s="10"/>
      <c r="B11" s="9">
        <v>5</v>
      </c>
      <c r="C11" s="11" t="s">
        <v>101</v>
      </c>
      <c r="D11" s="11">
        <v>71</v>
      </c>
      <c r="E11" s="9">
        <v>1</v>
      </c>
      <c r="F11" s="9">
        <v>4</v>
      </c>
      <c r="G11" s="9">
        <v>0</v>
      </c>
      <c r="H11" s="9">
        <v>0</v>
      </c>
      <c r="I11" s="13">
        <v>1</v>
      </c>
      <c r="J11" s="15" t="s">
        <v>92</v>
      </c>
      <c r="K11" s="15" t="s">
        <v>93</v>
      </c>
      <c r="L11" s="13" t="s">
        <v>94</v>
      </c>
      <c r="M11" s="13" t="s">
        <v>90</v>
      </c>
      <c r="N11" s="13">
        <v>0</v>
      </c>
      <c r="O11" s="13">
        <v>0</v>
      </c>
      <c r="P11" s="13"/>
      <c r="Q11" s="9">
        <v>0</v>
      </c>
      <c r="R11" s="9">
        <v>0</v>
      </c>
      <c r="S11" s="9">
        <v>0</v>
      </c>
      <c r="T11" s="9">
        <v>0</v>
      </c>
      <c r="U11" s="17" t="s">
        <v>81</v>
      </c>
      <c r="V11" s="16" t="s">
        <v>81</v>
      </c>
      <c r="W11" s="9">
        <v>0</v>
      </c>
      <c r="X11" s="9">
        <v>0</v>
      </c>
      <c r="Y11" s="9">
        <v>0</v>
      </c>
      <c r="Z11" s="9">
        <v>0</v>
      </c>
      <c r="AA11" s="13"/>
      <c r="AB11" s="13"/>
      <c r="AC11" s="20">
        <v>2</v>
      </c>
      <c r="AD11" s="20">
        <v>26</v>
      </c>
      <c r="AE11" s="22"/>
      <c r="AG11" s="3">
        <v>0</v>
      </c>
      <c r="AH11" s="3">
        <v>0</v>
      </c>
      <c r="AK11" s="3">
        <v>67</v>
      </c>
      <c r="AL11" s="3">
        <v>0</v>
      </c>
      <c r="AM11" s="3">
        <v>0</v>
      </c>
    </row>
    <row r="12" spans="1:40" ht="12.95" customHeight="1" x14ac:dyDescent="0.2">
      <c r="A12" s="10" t="s">
        <v>85</v>
      </c>
      <c r="B12" s="9">
        <v>6</v>
      </c>
      <c r="C12" s="11" t="s">
        <v>102</v>
      </c>
      <c r="D12" s="11">
        <v>73</v>
      </c>
      <c r="E12" s="9">
        <v>1</v>
      </c>
      <c r="F12" s="9">
        <v>4</v>
      </c>
      <c r="G12" s="9">
        <v>0</v>
      </c>
      <c r="H12" s="9">
        <v>0</v>
      </c>
      <c r="I12" s="13">
        <v>1</v>
      </c>
      <c r="J12" s="15" t="s">
        <v>103</v>
      </c>
      <c r="K12" s="15" t="s">
        <v>104</v>
      </c>
      <c r="L12" s="13" t="s">
        <v>105</v>
      </c>
      <c r="M12" s="13" t="s">
        <v>90</v>
      </c>
      <c r="N12" s="13">
        <v>0</v>
      </c>
      <c r="O12" s="13">
        <v>0</v>
      </c>
      <c r="P12" s="13"/>
      <c r="Q12" s="9">
        <v>0</v>
      </c>
      <c r="R12" s="9">
        <v>0</v>
      </c>
      <c r="S12" s="9">
        <v>0</v>
      </c>
      <c r="T12" s="9">
        <v>0</v>
      </c>
      <c r="U12" s="17" t="s">
        <v>81</v>
      </c>
      <c r="V12" s="16" t="s">
        <v>81</v>
      </c>
      <c r="W12" s="9">
        <v>0</v>
      </c>
      <c r="X12" s="9">
        <v>0</v>
      </c>
      <c r="Y12" s="9">
        <v>0</v>
      </c>
      <c r="Z12" s="9">
        <v>0</v>
      </c>
      <c r="AA12" s="21">
        <v>100001</v>
      </c>
      <c r="AB12" s="13"/>
      <c r="AC12" s="20">
        <v>2</v>
      </c>
      <c r="AD12" s="20">
        <v>4</v>
      </c>
      <c r="AE12" s="22"/>
      <c r="AG12" s="3">
        <v>0</v>
      </c>
      <c r="AH12" s="3">
        <v>0</v>
      </c>
      <c r="AJ12" s="3">
        <v>3</v>
      </c>
      <c r="AK12" s="3">
        <v>67</v>
      </c>
      <c r="AL12" s="3">
        <v>0</v>
      </c>
      <c r="AM12" s="3">
        <v>0</v>
      </c>
    </row>
    <row r="13" spans="1:40" ht="12.95" customHeight="1" x14ac:dyDescent="0.2">
      <c r="A13" s="10" t="s">
        <v>85</v>
      </c>
      <c r="B13" s="9">
        <v>7</v>
      </c>
      <c r="C13" s="11" t="s">
        <v>102</v>
      </c>
      <c r="D13" s="11">
        <v>73</v>
      </c>
      <c r="E13" s="9">
        <v>2</v>
      </c>
      <c r="F13" s="9">
        <v>4</v>
      </c>
      <c r="G13" s="9">
        <v>0</v>
      </c>
      <c r="H13" s="9">
        <v>0</v>
      </c>
      <c r="I13" s="13">
        <v>1</v>
      </c>
      <c r="J13" s="15" t="s">
        <v>106</v>
      </c>
      <c r="K13" s="15" t="s">
        <v>107</v>
      </c>
      <c r="L13" s="13" t="s">
        <v>108</v>
      </c>
      <c r="M13" s="13" t="s">
        <v>90</v>
      </c>
      <c r="N13" s="13">
        <v>0</v>
      </c>
      <c r="O13" s="13">
        <v>0</v>
      </c>
      <c r="P13" s="13"/>
      <c r="Q13" s="9">
        <v>0</v>
      </c>
      <c r="R13" s="9">
        <v>0</v>
      </c>
      <c r="S13" s="9">
        <v>0</v>
      </c>
      <c r="T13" s="9">
        <v>0</v>
      </c>
      <c r="U13" s="17" t="s">
        <v>81</v>
      </c>
      <c r="V13" s="16" t="s">
        <v>81</v>
      </c>
      <c r="W13" s="9">
        <v>0</v>
      </c>
      <c r="X13" s="9">
        <v>0</v>
      </c>
      <c r="Y13" s="9">
        <v>0</v>
      </c>
      <c r="Z13" s="9">
        <v>0</v>
      </c>
      <c r="AA13" s="21">
        <v>100001</v>
      </c>
      <c r="AB13" s="13"/>
      <c r="AC13" s="20">
        <v>2</v>
      </c>
      <c r="AD13" s="20">
        <v>4</v>
      </c>
      <c r="AE13" s="22"/>
      <c r="AG13" s="3">
        <v>0</v>
      </c>
      <c r="AH13" s="3">
        <v>0</v>
      </c>
      <c r="AJ13" s="3">
        <v>3</v>
      </c>
      <c r="AK13" s="3">
        <v>67</v>
      </c>
      <c r="AL13" s="3">
        <v>0</v>
      </c>
      <c r="AM13" s="3">
        <v>0</v>
      </c>
    </row>
    <row r="14" spans="1:40" ht="12.95" customHeight="1" x14ac:dyDescent="0.2">
      <c r="A14" s="10" t="s">
        <v>85</v>
      </c>
      <c r="B14" s="9">
        <v>8</v>
      </c>
      <c r="C14" s="11" t="s">
        <v>102</v>
      </c>
      <c r="D14" s="11">
        <v>73</v>
      </c>
      <c r="E14" s="9">
        <v>3</v>
      </c>
      <c r="F14" s="9">
        <v>4</v>
      </c>
      <c r="G14" s="9">
        <v>0</v>
      </c>
      <c r="H14" s="9">
        <v>0</v>
      </c>
      <c r="I14" s="13">
        <v>1</v>
      </c>
      <c r="J14" s="15" t="s">
        <v>109</v>
      </c>
      <c r="K14" s="15" t="s">
        <v>110</v>
      </c>
      <c r="L14" s="13" t="s">
        <v>111</v>
      </c>
      <c r="M14" s="13" t="s">
        <v>90</v>
      </c>
      <c r="N14" s="13">
        <v>0</v>
      </c>
      <c r="O14" s="13">
        <v>0</v>
      </c>
      <c r="P14" s="13"/>
      <c r="Q14" s="9">
        <v>0</v>
      </c>
      <c r="R14" s="9">
        <v>0</v>
      </c>
      <c r="S14" s="9">
        <v>0</v>
      </c>
      <c r="T14" s="9">
        <v>0</v>
      </c>
      <c r="U14" s="17" t="s">
        <v>81</v>
      </c>
      <c r="V14" s="16" t="s">
        <v>81</v>
      </c>
      <c r="W14" s="9">
        <v>0</v>
      </c>
      <c r="X14" s="9">
        <v>0</v>
      </c>
      <c r="Y14" s="9">
        <v>0</v>
      </c>
      <c r="Z14" s="9">
        <v>0</v>
      </c>
      <c r="AA14" s="21">
        <v>100001</v>
      </c>
      <c r="AB14" s="13"/>
      <c r="AC14" s="20">
        <v>2</v>
      </c>
      <c r="AD14" s="20">
        <v>4</v>
      </c>
      <c r="AE14" s="22"/>
      <c r="AG14" s="3">
        <v>0</v>
      </c>
      <c r="AH14" s="3">
        <v>0</v>
      </c>
      <c r="AJ14" s="3">
        <v>3</v>
      </c>
      <c r="AK14" s="3">
        <v>67</v>
      </c>
      <c r="AL14" s="3">
        <v>0</v>
      </c>
      <c r="AM14" s="3">
        <v>0</v>
      </c>
    </row>
    <row r="15" spans="1:40" ht="12.95" customHeight="1" x14ac:dyDescent="0.2">
      <c r="A15" s="10" t="s">
        <v>85</v>
      </c>
      <c r="B15" s="9">
        <v>9</v>
      </c>
      <c r="C15" s="11" t="s">
        <v>112</v>
      </c>
      <c r="D15" s="11">
        <v>91</v>
      </c>
      <c r="E15" s="9">
        <v>1</v>
      </c>
      <c r="F15" s="9">
        <v>4</v>
      </c>
      <c r="G15" s="9">
        <v>0</v>
      </c>
      <c r="H15" s="9">
        <v>0</v>
      </c>
      <c r="I15" s="13">
        <v>1</v>
      </c>
      <c r="J15" s="15" t="s">
        <v>103</v>
      </c>
      <c r="K15" s="15" t="s">
        <v>104</v>
      </c>
      <c r="L15" s="13" t="s">
        <v>105</v>
      </c>
      <c r="M15" s="13" t="s">
        <v>90</v>
      </c>
      <c r="N15" s="13">
        <v>0</v>
      </c>
      <c r="O15" s="13">
        <v>0</v>
      </c>
      <c r="P15" s="13"/>
      <c r="Q15" s="9">
        <v>0</v>
      </c>
      <c r="R15" s="9">
        <v>0</v>
      </c>
      <c r="S15" s="9">
        <v>0</v>
      </c>
      <c r="T15" s="9">
        <v>0</v>
      </c>
      <c r="U15" s="17" t="s">
        <v>81</v>
      </c>
      <c r="V15" s="16" t="s">
        <v>81</v>
      </c>
      <c r="W15" s="9">
        <v>0</v>
      </c>
      <c r="X15" s="9">
        <v>0</v>
      </c>
      <c r="Y15" s="9">
        <v>0</v>
      </c>
      <c r="Z15" s="9">
        <v>0</v>
      </c>
      <c r="AA15" s="21"/>
      <c r="AB15" s="13"/>
      <c r="AC15" s="20">
        <v>2</v>
      </c>
      <c r="AD15" s="20">
        <v>2</v>
      </c>
      <c r="AE15" s="22"/>
      <c r="AG15" s="3">
        <v>0</v>
      </c>
      <c r="AH15" s="3">
        <v>0</v>
      </c>
      <c r="AJ15" s="3">
        <v>4</v>
      </c>
      <c r="AK15" s="3">
        <v>67</v>
      </c>
      <c r="AL15" s="3">
        <v>0</v>
      </c>
      <c r="AM15" s="3">
        <v>0</v>
      </c>
    </row>
    <row r="16" spans="1:40" x14ac:dyDescent="0.2">
      <c r="A16" s="10" t="s">
        <v>85</v>
      </c>
      <c r="B16" s="9">
        <v>10</v>
      </c>
      <c r="C16" s="11" t="s">
        <v>112</v>
      </c>
      <c r="D16" s="11">
        <v>91</v>
      </c>
      <c r="E16" s="9">
        <v>2</v>
      </c>
      <c r="F16" s="9">
        <v>4</v>
      </c>
      <c r="G16" s="9">
        <v>0</v>
      </c>
      <c r="H16" s="9">
        <v>0</v>
      </c>
      <c r="I16" s="13">
        <v>1</v>
      </c>
      <c r="J16" s="15" t="s">
        <v>106</v>
      </c>
      <c r="K16" s="15" t="s">
        <v>107</v>
      </c>
      <c r="L16" s="13" t="s">
        <v>108</v>
      </c>
      <c r="M16" s="13" t="s">
        <v>90</v>
      </c>
      <c r="N16" s="13">
        <v>0</v>
      </c>
      <c r="O16" s="13">
        <v>0</v>
      </c>
      <c r="P16" s="13"/>
      <c r="Q16" s="9">
        <v>0</v>
      </c>
      <c r="R16" s="9">
        <v>0</v>
      </c>
      <c r="S16" s="9">
        <v>0</v>
      </c>
      <c r="T16" s="9">
        <v>0</v>
      </c>
      <c r="U16" s="17" t="s">
        <v>81</v>
      </c>
      <c r="V16" s="16" t="s">
        <v>81</v>
      </c>
      <c r="W16" s="9">
        <v>0</v>
      </c>
      <c r="X16" s="9">
        <v>0</v>
      </c>
      <c r="Y16" s="9">
        <v>0</v>
      </c>
      <c r="Z16" s="9">
        <v>0</v>
      </c>
      <c r="AA16" s="21"/>
      <c r="AB16" s="13"/>
      <c r="AC16" s="20">
        <v>2</v>
      </c>
      <c r="AD16" s="20">
        <v>2</v>
      </c>
      <c r="AE16" s="22"/>
      <c r="AJ16" s="3">
        <v>4</v>
      </c>
      <c r="AK16" s="3">
        <v>67</v>
      </c>
      <c r="AL16" s="3">
        <v>0</v>
      </c>
      <c r="AM16" s="3">
        <v>0</v>
      </c>
    </row>
    <row r="17" spans="1:39" x14ac:dyDescent="0.2">
      <c r="A17" s="10" t="s">
        <v>85</v>
      </c>
      <c r="B17" s="9">
        <v>11</v>
      </c>
      <c r="C17" s="11" t="s">
        <v>112</v>
      </c>
      <c r="D17" s="11">
        <v>91</v>
      </c>
      <c r="E17" s="9">
        <v>3</v>
      </c>
      <c r="F17" s="9">
        <v>4</v>
      </c>
      <c r="G17" s="9">
        <v>0</v>
      </c>
      <c r="H17" s="9">
        <v>0</v>
      </c>
      <c r="I17" s="13">
        <v>1</v>
      </c>
      <c r="J17" s="15" t="s">
        <v>109</v>
      </c>
      <c r="K17" s="15" t="s">
        <v>110</v>
      </c>
      <c r="L17" s="13" t="s">
        <v>111</v>
      </c>
      <c r="M17" s="13" t="s">
        <v>90</v>
      </c>
      <c r="N17" s="13">
        <v>0</v>
      </c>
      <c r="O17" s="13">
        <v>0</v>
      </c>
      <c r="P17" s="13"/>
      <c r="Q17" s="9">
        <v>0</v>
      </c>
      <c r="R17" s="9">
        <v>0</v>
      </c>
      <c r="S17" s="9">
        <v>0</v>
      </c>
      <c r="T17" s="9">
        <v>0</v>
      </c>
      <c r="U17" s="17" t="s">
        <v>81</v>
      </c>
      <c r="V17" s="16" t="s">
        <v>81</v>
      </c>
      <c r="W17" s="9">
        <v>0</v>
      </c>
      <c r="X17" s="9">
        <v>0</v>
      </c>
      <c r="Y17" s="9">
        <v>0</v>
      </c>
      <c r="Z17" s="9">
        <v>0</v>
      </c>
      <c r="AA17" s="21"/>
      <c r="AB17" s="13"/>
      <c r="AC17" s="20">
        <v>2</v>
      </c>
      <c r="AD17" s="20">
        <v>2</v>
      </c>
      <c r="AE17" s="22"/>
      <c r="AG17" s="3">
        <v>0</v>
      </c>
      <c r="AH17" s="3">
        <v>0</v>
      </c>
      <c r="AJ17" s="3">
        <v>4</v>
      </c>
      <c r="AK17" s="3">
        <v>67</v>
      </c>
      <c r="AL17" s="3">
        <v>0</v>
      </c>
      <c r="AM17" s="3">
        <v>0</v>
      </c>
    </row>
    <row r="18" spans="1:39" x14ac:dyDescent="0.2">
      <c r="A18" s="10" t="s">
        <v>85</v>
      </c>
      <c r="B18" s="9">
        <v>12</v>
      </c>
      <c r="C18" s="11" t="s">
        <v>113</v>
      </c>
      <c r="D18" s="11">
        <v>92</v>
      </c>
      <c r="E18" s="9">
        <v>1</v>
      </c>
      <c r="F18" s="9">
        <v>4</v>
      </c>
      <c r="G18" s="9">
        <v>0</v>
      </c>
      <c r="H18" s="9">
        <v>0</v>
      </c>
      <c r="I18" s="13">
        <v>1</v>
      </c>
      <c r="J18" s="15" t="s">
        <v>103</v>
      </c>
      <c r="K18" s="15" t="s">
        <v>104</v>
      </c>
      <c r="L18" s="13" t="s">
        <v>105</v>
      </c>
      <c r="M18" s="13" t="s">
        <v>90</v>
      </c>
      <c r="N18" s="13">
        <v>0</v>
      </c>
      <c r="O18" s="13">
        <v>0</v>
      </c>
      <c r="P18" s="13"/>
      <c r="Q18" s="9">
        <v>0</v>
      </c>
      <c r="R18" s="9">
        <v>0</v>
      </c>
      <c r="S18" s="9">
        <v>0</v>
      </c>
      <c r="T18" s="9">
        <v>0</v>
      </c>
      <c r="U18" s="17" t="s">
        <v>81</v>
      </c>
      <c r="V18" s="16" t="s">
        <v>81</v>
      </c>
      <c r="W18" s="9">
        <v>0</v>
      </c>
      <c r="X18" s="9">
        <v>0</v>
      </c>
      <c r="Y18" s="9">
        <v>0</v>
      </c>
      <c r="Z18" s="9">
        <v>0</v>
      </c>
      <c r="AA18" s="21">
        <v>100007</v>
      </c>
      <c r="AB18" s="13"/>
      <c r="AC18" s="20">
        <v>2</v>
      </c>
      <c r="AD18" s="20">
        <v>3</v>
      </c>
      <c r="AE18" s="22"/>
      <c r="AG18" s="3">
        <v>0</v>
      </c>
      <c r="AH18" s="3">
        <v>0</v>
      </c>
      <c r="AJ18" s="3">
        <v>4</v>
      </c>
      <c r="AK18" s="3">
        <v>67</v>
      </c>
      <c r="AL18" s="3">
        <v>0</v>
      </c>
      <c r="AM18" s="3">
        <v>0</v>
      </c>
    </row>
    <row r="19" spans="1:39" x14ac:dyDescent="0.2">
      <c r="A19" s="10" t="s">
        <v>85</v>
      </c>
      <c r="B19" s="9">
        <v>13</v>
      </c>
      <c r="C19" s="11" t="s">
        <v>114</v>
      </c>
      <c r="D19" s="11">
        <v>92</v>
      </c>
      <c r="E19" s="9">
        <v>2</v>
      </c>
      <c r="F19" s="9">
        <v>4</v>
      </c>
      <c r="G19" s="9">
        <v>0</v>
      </c>
      <c r="H19" s="9">
        <v>0</v>
      </c>
      <c r="I19" s="13">
        <v>1</v>
      </c>
      <c r="J19" s="15" t="s">
        <v>106</v>
      </c>
      <c r="K19" s="15" t="s">
        <v>107</v>
      </c>
      <c r="L19" s="13" t="s">
        <v>108</v>
      </c>
      <c r="M19" s="13" t="s">
        <v>90</v>
      </c>
      <c r="N19" s="13">
        <v>0</v>
      </c>
      <c r="O19" s="13">
        <v>0</v>
      </c>
      <c r="P19" s="13"/>
      <c r="Q19" s="9">
        <v>0</v>
      </c>
      <c r="R19" s="9">
        <v>0</v>
      </c>
      <c r="S19" s="9">
        <v>0</v>
      </c>
      <c r="T19" s="9">
        <v>0</v>
      </c>
      <c r="U19" s="17" t="s">
        <v>81</v>
      </c>
      <c r="V19" s="16" t="s">
        <v>81</v>
      </c>
      <c r="W19" s="9">
        <v>0</v>
      </c>
      <c r="X19" s="9">
        <v>0</v>
      </c>
      <c r="Y19" s="9">
        <v>0</v>
      </c>
      <c r="Z19" s="9">
        <v>0</v>
      </c>
      <c r="AA19" s="21">
        <v>100007</v>
      </c>
      <c r="AB19" s="13"/>
      <c r="AC19" s="20">
        <v>2</v>
      </c>
      <c r="AD19" s="20">
        <v>3</v>
      </c>
      <c r="AE19" s="22"/>
      <c r="AG19" s="3">
        <v>0</v>
      </c>
      <c r="AH19" s="3">
        <v>0</v>
      </c>
      <c r="AJ19" s="3">
        <v>4</v>
      </c>
      <c r="AK19" s="3">
        <v>67</v>
      </c>
      <c r="AL19" s="3">
        <v>0</v>
      </c>
      <c r="AM19" s="3">
        <v>0</v>
      </c>
    </row>
    <row r="20" spans="1:39" x14ac:dyDescent="0.2">
      <c r="A20" s="10" t="s">
        <v>85</v>
      </c>
      <c r="B20" s="9">
        <v>14</v>
      </c>
      <c r="C20" s="11" t="s">
        <v>115</v>
      </c>
      <c r="D20" s="11">
        <v>92</v>
      </c>
      <c r="E20" s="9">
        <v>3</v>
      </c>
      <c r="F20" s="9">
        <v>4</v>
      </c>
      <c r="G20" s="9">
        <v>0</v>
      </c>
      <c r="H20" s="9">
        <v>0</v>
      </c>
      <c r="I20" s="13">
        <v>1</v>
      </c>
      <c r="J20" s="15" t="s">
        <v>109</v>
      </c>
      <c r="K20" s="15" t="s">
        <v>110</v>
      </c>
      <c r="L20" s="13" t="s">
        <v>111</v>
      </c>
      <c r="M20" s="13" t="s">
        <v>90</v>
      </c>
      <c r="N20" s="13">
        <v>0</v>
      </c>
      <c r="O20" s="13">
        <v>0</v>
      </c>
      <c r="P20" s="13"/>
      <c r="Q20" s="9">
        <v>0</v>
      </c>
      <c r="R20" s="9">
        <v>0</v>
      </c>
      <c r="S20" s="9">
        <v>0</v>
      </c>
      <c r="T20" s="9">
        <v>0</v>
      </c>
      <c r="U20" s="17" t="s">
        <v>81</v>
      </c>
      <c r="V20" s="16" t="s">
        <v>81</v>
      </c>
      <c r="W20" s="9">
        <v>0</v>
      </c>
      <c r="X20" s="9">
        <v>0</v>
      </c>
      <c r="Y20" s="9">
        <v>0</v>
      </c>
      <c r="Z20" s="9">
        <v>0</v>
      </c>
      <c r="AA20" s="21">
        <v>100007</v>
      </c>
      <c r="AB20" s="13"/>
      <c r="AC20" s="20">
        <v>2</v>
      </c>
      <c r="AD20" s="20">
        <v>3</v>
      </c>
      <c r="AE20" s="22"/>
      <c r="AG20" s="3">
        <v>0</v>
      </c>
      <c r="AH20" s="3">
        <v>0</v>
      </c>
      <c r="AJ20" s="3">
        <v>4</v>
      </c>
      <c r="AK20" s="3">
        <v>67</v>
      </c>
      <c r="AL20" s="3">
        <v>0</v>
      </c>
      <c r="AM20" s="3">
        <v>0</v>
      </c>
    </row>
    <row r="21" spans="1:39" x14ac:dyDescent="0.2">
      <c r="A21" s="10" t="s">
        <v>85</v>
      </c>
      <c r="B21" s="9">
        <v>15</v>
      </c>
      <c r="C21" s="11" t="s">
        <v>116</v>
      </c>
      <c r="D21" s="11">
        <v>130</v>
      </c>
      <c r="E21" s="9">
        <v>1</v>
      </c>
      <c r="F21" s="9">
        <v>4</v>
      </c>
      <c r="G21" s="9">
        <v>0</v>
      </c>
      <c r="H21" s="9">
        <v>0</v>
      </c>
      <c r="I21" s="13">
        <v>1</v>
      </c>
      <c r="J21" s="15" t="s">
        <v>117</v>
      </c>
      <c r="K21" s="15" t="s">
        <v>118</v>
      </c>
      <c r="L21" s="13" t="s">
        <v>119</v>
      </c>
      <c r="M21" s="13" t="s">
        <v>90</v>
      </c>
      <c r="N21" s="13">
        <v>0</v>
      </c>
      <c r="O21" s="13">
        <v>0</v>
      </c>
      <c r="P21" s="13"/>
      <c r="Q21" s="9">
        <v>0</v>
      </c>
      <c r="R21" s="9">
        <v>0</v>
      </c>
      <c r="S21" s="9">
        <v>0</v>
      </c>
      <c r="T21" s="9">
        <v>0</v>
      </c>
      <c r="U21" s="17" t="s">
        <v>81</v>
      </c>
      <c r="V21" s="16" t="s">
        <v>81</v>
      </c>
      <c r="W21" s="9">
        <v>0</v>
      </c>
      <c r="X21" s="9">
        <v>0</v>
      </c>
      <c r="Y21" s="9">
        <v>0</v>
      </c>
      <c r="Z21" s="9">
        <v>0</v>
      </c>
      <c r="AA21" s="21"/>
      <c r="AB21" s="13"/>
      <c r="AC21" s="20">
        <v>2</v>
      </c>
      <c r="AD21" s="20">
        <v>1</v>
      </c>
      <c r="AE21" s="22"/>
      <c r="AG21" s="3">
        <v>0</v>
      </c>
      <c r="AH21" s="3">
        <v>0</v>
      </c>
      <c r="AJ21" s="3">
        <v>3</v>
      </c>
      <c r="AK21" s="3">
        <v>67</v>
      </c>
      <c r="AL21" s="3">
        <v>0</v>
      </c>
      <c r="AM21" s="3">
        <v>0</v>
      </c>
    </row>
    <row r="22" spans="1:39" x14ac:dyDescent="0.2">
      <c r="A22" s="10" t="s">
        <v>85</v>
      </c>
      <c r="B22" s="9">
        <v>16</v>
      </c>
      <c r="C22" s="11" t="s">
        <v>116</v>
      </c>
      <c r="D22" s="11">
        <v>130</v>
      </c>
      <c r="E22" s="9">
        <v>2</v>
      </c>
      <c r="F22" s="9">
        <v>4</v>
      </c>
      <c r="G22" s="9">
        <v>0</v>
      </c>
      <c r="H22" s="9">
        <v>0</v>
      </c>
      <c r="I22" s="13">
        <v>1</v>
      </c>
      <c r="J22" s="15" t="s">
        <v>106</v>
      </c>
      <c r="K22" s="15" t="s">
        <v>107</v>
      </c>
      <c r="L22" s="13" t="s">
        <v>120</v>
      </c>
      <c r="M22" s="13" t="s">
        <v>90</v>
      </c>
      <c r="N22" s="13">
        <v>0</v>
      </c>
      <c r="O22" s="13">
        <v>0</v>
      </c>
      <c r="P22" s="13"/>
      <c r="Q22" s="9">
        <v>0</v>
      </c>
      <c r="R22" s="9">
        <v>0</v>
      </c>
      <c r="S22" s="9">
        <v>0</v>
      </c>
      <c r="T22" s="9">
        <v>0</v>
      </c>
      <c r="U22" s="17" t="s">
        <v>81</v>
      </c>
      <c r="V22" s="16" t="s">
        <v>81</v>
      </c>
      <c r="W22" s="9">
        <v>0</v>
      </c>
      <c r="X22" s="9">
        <v>0</v>
      </c>
      <c r="Y22" s="9">
        <v>0</v>
      </c>
      <c r="Z22" s="9">
        <v>0</v>
      </c>
      <c r="AA22" s="21"/>
      <c r="AB22" s="13"/>
      <c r="AC22" s="20">
        <v>2</v>
      </c>
      <c r="AD22" s="20">
        <v>1</v>
      </c>
      <c r="AE22" s="22"/>
      <c r="AG22" s="3">
        <v>0</v>
      </c>
      <c r="AH22" s="3">
        <v>0</v>
      </c>
      <c r="AJ22" s="3">
        <v>3</v>
      </c>
      <c r="AK22" s="3">
        <v>67</v>
      </c>
      <c r="AL22" s="3">
        <v>0</v>
      </c>
      <c r="AM22" s="3">
        <v>0</v>
      </c>
    </row>
    <row r="23" spans="1:39" x14ac:dyDescent="0.2">
      <c r="A23" s="10" t="s">
        <v>85</v>
      </c>
      <c r="B23" s="9">
        <v>17</v>
      </c>
      <c r="C23" s="11" t="s">
        <v>116</v>
      </c>
      <c r="D23" s="11">
        <v>130</v>
      </c>
      <c r="E23" s="9">
        <v>3</v>
      </c>
      <c r="F23" s="9">
        <v>4</v>
      </c>
      <c r="G23" s="9">
        <v>0</v>
      </c>
      <c r="H23" s="9">
        <v>0</v>
      </c>
      <c r="I23" s="13">
        <v>1</v>
      </c>
      <c r="J23" s="15" t="s">
        <v>109</v>
      </c>
      <c r="K23" s="15" t="s">
        <v>110</v>
      </c>
      <c r="L23" s="13" t="s">
        <v>121</v>
      </c>
      <c r="M23" s="13" t="s">
        <v>90</v>
      </c>
      <c r="N23" s="13">
        <v>0</v>
      </c>
      <c r="O23" s="13">
        <v>0</v>
      </c>
      <c r="P23" s="13"/>
      <c r="Q23" s="9">
        <v>0</v>
      </c>
      <c r="R23" s="9">
        <v>0</v>
      </c>
      <c r="S23" s="9">
        <v>0</v>
      </c>
      <c r="T23" s="9">
        <v>0</v>
      </c>
      <c r="U23" s="17" t="s">
        <v>81</v>
      </c>
      <c r="V23" s="16" t="s">
        <v>81</v>
      </c>
      <c r="W23" s="9">
        <v>0</v>
      </c>
      <c r="X23" s="9">
        <v>0</v>
      </c>
      <c r="Y23" s="9">
        <v>0</v>
      </c>
      <c r="Z23" s="9">
        <v>0</v>
      </c>
      <c r="AA23" s="21"/>
      <c r="AB23" s="13"/>
      <c r="AC23" s="20">
        <v>2</v>
      </c>
      <c r="AD23" s="20">
        <v>1</v>
      </c>
      <c r="AE23" s="22"/>
      <c r="AG23" s="3">
        <v>0</v>
      </c>
      <c r="AH23" s="3">
        <v>0</v>
      </c>
      <c r="AJ23" s="3">
        <v>3</v>
      </c>
      <c r="AK23" s="3">
        <v>67</v>
      </c>
      <c r="AL23" s="3">
        <v>0</v>
      </c>
      <c r="AM23" s="3">
        <v>0</v>
      </c>
    </row>
    <row r="24" spans="1:39" x14ac:dyDescent="0.2">
      <c r="A24" s="7"/>
      <c r="B24" s="9">
        <v>18</v>
      </c>
      <c r="C24" s="11" t="s">
        <v>122</v>
      </c>
      <c r="D24" s="11">
        <v>74</v>
      </c>
      <c r="E24" s="9">
        <v>1</v>
      </c>
      <c r="F24" s="9">
        <v>4</v>
      </c>
      <c r="G24" s="9">
        <v>0</v>
      </c>
      <c r="H24" s="9">
        <v>0</v>
      </c>
      <c r="I24" s="13">
        <v>0</v>
      </c>
      <c r="J24" s="15" t="s">
        <v>106</v>
      </c>
      <c r="K24" s="15" t="s">
        <v>107</v>
      </c>
      <c r="L24" s="13" t="s">
        <v>123</v>
      </c>
      <c r="M24" s="13" t="s">
        <v>90</v>
      </c>
      <c r="N24" s="13">
        <v>0</v>
      </c>
      <c r="O24" s="13">
        <v>0</v>
      </c>
      <c r="P24" s="13"/>
      <c r="Q24" s="9">
        <v>0</v>
      </c>
      <c r="R24" s="9">
        <v>0</v>
      </c>
      <c r="S24" s="9">
        <v>0</v>
      </c>
      <c r="T24" s="9">
        <v>0</v>
      </c>
      <c r="U24" s="17" t="s">
        <v>81</v>
      </c>
      <c r="V24" s="16" t="s">
        <v>81</v>
      </c>
      <c r="W24" s="9">
        <v>0</v>
      </c>
      <c r="X24" s="9">
        <v>0</v>
      </c>
      <c r="Y24" s="9">
        <v>0</v>
      </c>
      <c r="Z24" s="9">
        <v>0</v>
      </c>
      <c r="AA24" s="21"/>
      <c r="AB24" s="13"/>
      <c r="AC24" s="20">
        <v>2</v>
      </c>
      <c r="AD24" s="20"/>
      <c r="AE24" s="22"/>
      <c r="AG24" s="3">
        <v>0</v>
      </c>
      <c r="AH24" s="3">
        <v>0</v>
      </c>
      <c r="AJ24" s="3">
        <v>1</v>
      </c>
      <c r="AL24" s="3">
        <v>0</v>
      </c>
      <c r="AM24" s="3">
        <v>0</v>
      </c>
    </row>
    <row r="25" spans="1:39" x14ac:dyDescent="0.2">
      <c r="A25" s="10" t="s">
        <v>85</v>
      </c>
      <c r="B25" s="9">
        <v>19</v>
      </c>
      <c r="C25" s="11" t="s">
        <v>124</v>
      </c>
      <c r="D25" s="11">
        <v>75</v>
      </c>
      <c r="E25" s="9">
        <v>1</v>
      </c>
      <c r="F25" s="9">
        <v>4</v>
      </c>
      <c r="G25" s="9">
        <v>0</v>
      </c>
      <c r="H25" s="9">
        <v>0</v>
      </c>
      <c r="I25" s="13">
        <v>1</v>
      </c>
      <c r="J25" s="15" t="s">
        <v>106</v>
      </c>
      <c r="K25" s="15" t="s">
        <v>107</v>
      </c>
      <c r="L25" s="13" t="s">
        <v>125</v>
      </c>
      <c r="M25" s="13" t="s">
        <v>90</v>
      </c>
      <c r="N25" s="13">
        <v>0</v>
      </c>
      <c r="O25" s="13">
        <v>0</v>
      </c>
      <c r="P25" s="13"/>
      <c r="Q25" s="9">
        <v>0</v>
      </c>
      <c r="R25" s="9">
        <v>0</v>
      </c>
      <c r="S25" s="9">
        <v>0</v>
      </c>
      <c r="T25" s="9">
        <v>0</v>
      </c>
      <c r="U25" s="17" t="s">
        <v>81</v>
      </c>
      <c r="V25" s="16" t="s">
        <v>81</v>
      </c>
      <c r="W25" s="9">
        <v>0</v>
      </c>
      <c r="X25" s="9">
        <v>0</v>
      </c>
      <c r="Y25" s="9">
        <v>0</v>
      </c>
      <c r="Z25" s="9">
        <v>0</v>
      </c>
      <c r="AA25" s="21">
        <v>100002</v>
      </c>
      <c r="AB25" s="13"/>
      <c r="AC25" s="20">
        <v>2</v>
      </c>
      <c r="AD25" s="20">
        <v>5</v>
      </c>
      <c r="AE25" s="22"/>
      <c r="AG25" s="3">
        <v>0</v>
      </c>
      <c r="AH25" s="3">
        <v>0</v>
      </c>
      <c r="AJ25" s="3">
        <v>1</v>
      </c>
      <c r="AK25" s="3">
        <v>67</v>
      </c>
      <c r="AL25" s="3">
        <v>0</v>
      </c>
      <c r="AM25" s="3">
        <v>0</v>
      </c>
    </row>
    <row r="26" spans="1:39" x14ac:dyDescent="0.2">
      <c r="A26" s="10" t="s">
        <v>85</v>
      </c>
      <c r="B26" s="9">
        <v>20</v>
      </c>
      <c r="C26" s="11" t="s">
        <v>124</v>
      </c>
      <c r="D26" s="11">
        <v>75</v>
      </c>
      <c r="E26" s="9">
        <v>2</v>
      </c>
      <c r="F26" s="9">
        <v>4</v>
      </c>
      <c r="G26" s="9">
        <v>0</v>
      </c>
      <c r="H26" s="9">
        <v>0</v>
      </c>
      <c r="I26" s="13">
        <v>1</v>
      </c>
      <c r="J26" s="15" t="s">
        <v>126</v>
      </c>
      <c r="K26" s="15" t="s">
        <v>127</v>
      </c>
      <c r="L26" s="13" t="s">
        <v>128</v>
      </c>
      <c r="M26" s="13" t="s">
        <v>90</v>
      </c>
      <c r="N26" s="13">
        <v>0</v>
      </c>
      <c r="O26" s="13">
        <v>0</v>
      </c>
      <c r="P26" s="13"/>
      <c r="Q26" s="9">
        <v>0</v>
      </c>
      <c r="R26" s="9">
        <v>0</v>
      </c>
      <c r="S26" s="9">
        <v>0</v>
      </c>
      <c r="T26" s="9">
        <v>0</v>
      </c>
      <c r="U26" s="17" t="s">
        <v>81</v>
      </c>
      <c r="V26" s="16" t="s">
        <v>81</v>
      </c>
      <c r="W26" s="9">
        <v>0</v>
      </c>
      <c r="X26" s="9">
        <v>0</v>
      </c>
      <c r="Y26" s="9">
        <v>0</v>
      </c>
      <c r="Z26" s="9">
        <v>0</v>
      </c>
      <c r="AA26" s="21">
        <v>100002</v>
      </c>
      <c r="AB26" s="13"/>
      <c r="AC26" s="20">
        <v>2</v>
      </c>
      <c r="AD26" s="20">
        <v>5</v>
      </c>
      <c r="AE26" s="22"/>
      <c r="AG26" s="3">
        <v>0</v>
      </c>
      <c r="AH26" s="3">
        <v>0</v>
      </c>
      <c r="AJ26" s="3">
        <v>1</v>
      </c>
      <c r="AK26" s="3">
        <v>67</v>
      </c>
      <c r="AL26" s="3">
        <v>0</v>
      </c>
      <c r="AM26" s="3">
        <v>0</v>
      </c>
    </row>
    <row r="27" spans="1:39" ht="15" customHeight="1" x14ac:dyDescent="0.2">
      <c r="A27" s="7"/>
      <c r="B27" s="9">
        <v>21</v>
      </c>
      <c r="C27" s="11" t="s">
        <v>129</v>
      </c>
      <c r="D27" s="11">
        <v>76</v>
      </c>
      <c r="E27" s="9">
        <v>1</v>
      </c>
      <c r="F27" s="9">
        <v>4</v>
      </c>
      <c r="G27" s="9">
        <v>0</v>
      </c>
      <c r="H27" s="9">
        <v>0</v>
      </c>
      <c r="I27" s="13">
        <v>0</v>
      </c>
      <c r="J27" s="15" t="s">
        <v>106</v>
      </c>
      <c r="K27" s="15" t="s">
        <v>107</v>
      </c>
      <c r="L27" s="13" t="s">
        <v>123</v>
      </c>
      <c r="M27" s="13" t="s">
        <v>90</v>
      </c>
      <c r="N27" s="13">
        <v>0</v>
      </c>
      <c r="O27" s="13">
        <v>0</v>
      </c>
      <c r="P27" s="13"/>
      <c r="Q27" s="9">
        <v>0</v>
      </c>
      <c r="R27" s="9">
        <v>0</v>
      </c>
      <c r="S27" s="9">
        <v>0</v>
      </c>
      <c r="T27" s="9">
        <v>0</v>
      </c>
      <c r="U27" s="17" t="s">
        <v>81</v>
      </c>
      <c r="V27" s="16" t="s">
        <v>81</v>
      </c>
      <c r="W27" s="9">
        <v>0</v>
      </c>
      <c r="X27" s="9">
        <v>0</v>
      </c>
      <c r="Y27" s="9">
        <v>0</v>
      </c>
      <c r="Z27" s="9">
        <v>0</v>
      </c>
      <c r="AA27" s="21"/>
      <c r="AB27" s="13"/>
      <c r="AC27" s="20">
        <v>2</v>
      </c>
      <c r="AD27" s="20"/>
      <c r="AE27" s="22"/>
      <c r="AG27" s="3">
        <v>0</v>
      </c>
      <c r="AH27" s="3">
        <v>0</v>
      </c>
      <c r="AJ27" s="3">
        <v>1</v>
      </c>
      <c r="AL27" s="3">
        <v>0</v>
      </c>
      <c r="AM27" s="3">
        <v>0</v>
      </c>
    </row>
    <row r="28" spans="1:39" ht="17.100000000000001" customHeight="1" x14ac:dyDescent="0.2">
      <c r="A28" s="10" t="s">
        <v>85</v>
      </c>
      <c r="B28" s="9">
        <v>22</v>
      </c>
      <c r="C28" s="11" t="s">
        <v>130</v>
      </c>
      <c r="D28" s="11">
        <v>77</v>
      </c>
      <c r="E28" s="9">
        <v>1</v>
      </c>
      <c r="F28" s="9">
        <v>4</v>
      </c>
      <c r="G28" s="9">
        <v>0</v>
      </c>
      <c r="H28" s="9">
        <v>0</v>
      </c>
      <c r="I28" s="13">
        <v>1</v>
      </c>
      <c r="J28" s="15" t="s">
        <v>92</v>
      </c>
      <c r="K28" s="15" t="s">
        <v>131</v>
      </c>
      <c r="L28" s="13" t="s">
        <v>94</v>
      </c>
      <c r="M28" s="13" t="s">
        <v>90</v>
      </c>
      <c r="N28" s="13">
        <v>0</v>
      </c>
      <c r="O28" s="13">
        <v>0</v>
      </c>
      <c r="P28" s="13"/>
      <c r="Q28" s="9">
        <v>0</v>
      </c>
      <c r="R28" s="9">
        <v>0</v>
      </c>
      <c r="S28" s="9">
        <v>0</v>
      </c>
      <c r="T28" s="9">
        <v>0</v>
      </c>
      <c r="U28" s="17" t="s">
        <v>81</v>
      </c>
      <c r="V28" s="16" t="s">
        <v>81</v>
      </c>
      <c r="W28" s="9">
        <v>0</v>
      </c>
      <c r="X28" s="9">
        <v>0</v>
      </c>
      <c r="Y28" s="9">
        <v>0</v>
      </c>
      <c r="Z28" s="9">
        <v>0</v>
      </c>
      <c r="AA28" s="21"/>
      <c r="AB28" s="13"/>
      <c r="AC28" s="20">
        <v>3</v>
      </c>
      <c r="AD28" s="20">
        <v>3</v>
      </c>
      <c r="AE28" s="22"/>
      <c r="AG28" s="3">
        <v>0</v>
      </c>
      <c r="AH28" s="3">
        <v>0</v>
      </c>
      <c r="AJ28" s="3">
        <v>3</v>
      </c>
      <c r="AK28" s="3">
        <v>66</v>
      </c>
      <c r="AL28" s="3">
        <v>0</v>
      </c>
      <c r="AM28" s="3">
        <v>0</v>
      </c>
    </row>
    <row r="29" spans="1:39" ht="17.100000000000001" customHeight="1" x14ac:dyDescent="0.3">
      <c r="A29" s="10" t="s">
        <v>85</v>
      </c>
      <c r="B29" s="9">
        <v>23</v>
      </c>
      <c r="C29" s="11" t="s">
        <v>132</v>
      </c>
      <c r="D29" s="11">
        <v>79</v>
      </c>
      <c r="E29" s="9">
        <v>1</v>
      </c>
      <c r="F29" s="9">
        <v>4</v>
      </c>
      <c r="G29" s="9">
        <v>0</v>
      </c>
      <c r="H29" s="9">
        <v>0</v>
      </c>
      <c r="I29" s="13">
        <v>1</v>
      </c>
      <c r="J29" s="15" t="s">
        <v>133</v>
      </c>
      <c r="K29" s="15" t="s">
        <v>131</v>
      </c>
      <c r="L29" s="13" t="s">
        <v>94</v>
      </c>
      <c r="M29" s="13" t="s">
        <v>90</v>
      </c>
      <c r="N29" s="13">
        <v>0</v>
      </c>
      <c r="O29" s="13">
        <v>0</v>
      </c>
      <c r="P29" s="13"/>
      <c r="Q29" s="9">
        <v>0</v>
      </c>
      <c r="R29" s="9">
        <v>0</v>
      </c>
      <c r="S29" s="9">
        <v>0</v>
      </c>
      <c r="T29" s="9">
        <v>0</v>
      </c>
      <c r="U29" s="17" t="s">
        <v>81</v>
      </c>
      <c r="V29" s="16" t="s">
        <v>81</v>
      </c>
      <c r="W29" s="9">
        <v>0</v>
      </c>
      <c r="X29" s="9">
        <v>0</v>
      </c>
      <c r="Y29" s="9">
        <v>0</v>
      </c>
      <c r="Z29" s="9">
        <v>0</v>
      </c>
      <c r="AA29" s="21">
        <v>100003</v>
      </c>
      <c r="AB29" s="13"/>
      <c r="AC29" s="20">
        <v>3</v>
      </c>
      <c r="AD29" s="20">
        <v>6</v>
      </c>
      <c r="AE29" s="22"/>
      <c r="AG29" s="3">
        <v>0</v>
      </c>
      <c r="AH29" s="3">
        <v>0</v>
      </c>
      <c r="AI29" s="24">
        <v>20007</v>
      </c>
      <c r="AJ29" s="3">
        <v>1</v>
      </c>
      <c r="AK29" s="3">
        <v>66</v>
      </c>
      <c r="AL29" s="3">
        <v>0</v>
      </c>
      <c r="AM29" s="3">
        <v>0</v>
      </c>
    </row>
    <row r="30" spans="1:39" ht="15.75" x14ac:dyDescent="0.3">
      <c r="A30" s="10" t="s">
        <v>85</v>
      </c>
      <c r="B30" s="9">
        <v>24</v>
      </c>
      <c r="C30" s="11" t="s">
        <v>134</v>
      </c>
      <c r="D30" s="11">
        <v>80</v>
      </c>
      <c r="E30" s="9">
        <v>1</v>
      </c>
      <c r="F30" s="9">
        <v>4</v>
      </c>
      <c r="G30" s="9">
        <v>0</v>
      </c>
      <c r="H30" s="9">
        <v>0</v>
      </c>
      <c r="I30" s="13">
        <v>1</v>
      </c>
      <c r="J30" s="15" t="s">
        <v>133</v>
      </c>
      <c r="K30" s="15" t="s">
        <v>131</v>
      </c>
      <c r="L30" s="13" t="s">
        <v>94</v>
      </c>
      <c r="M30" s="13" t="s">
        <v>90</v>
      </c>
      <c r="N30" s="13">
        <v>0</v>
      </c>
      <c r="O30" s="13">
        <v>0</v>
      </c>
      <c r="P30" s="13"/>
      <c r="Q30" s="9">
        <v>0</v>
      </c>
      <c r="R30" s="9">
        <v>0</v>
      </c>
      <c r="S30" s="9">
        <v>0</v>
      </c>
      <c r="T30" s="9">
        <v>0</v>
      </c>
      <c r="U30" s="17" t="s">
        <v>81</v>
      </c>
      <c r="V30" s="16" t="s">
        <v>81</v>
      </c>
      <c r="W30" s="9">
        <v>0</v>
      </c>
      <c r="X30" s="9">
        <v>0</v>
      </c>
      <c r="Y30" s="9">
        <v>0</v>
      </c>
      <c r="Z30" s="9">
        <v>0</v>
      </c>
      <c r="AA30" s="21">
        <v>100004</v>
      </c>
      <c r="AB30" s="13"/>
      <c r="AC30" s="20">
        <v>3</v>
      </c>
      <c r="AD30" s="20">
        <v>7</v>
      </c>
      <c r="AE30" s="22"/>
      <c r="AG30" s="3">
        <v>0</v>
      </c>
      <c r="AH30" s="3">
        <v>0</v>
      </c>
      <c r="AI30" s="24">
        <v>20008</v>
      </c>
      <c r="AJ30" s="3">
        <v>1</v>
      </c>
      <c r="AK30" s="3">
        <v>66</v>
      </c>
      <c r="AL30" s="3">
        <v>0</v>
      </c>
      <c r="AM30" s="3">
        <v>0</v>
      </c>
    </row>
    <row r="31" spans="1:39" x14ac:dyDescent="0.2">
      <c r="A31" s="7"/>
      <c r="B31" s="9">
        <v>25</v>
      </c>
      <c r="C31" s="11" t="s">
        <v>135</v>
      </c>
      <c r="D31" s="11">
        <v>83</v>
      </c>
      <c r="E31" s="9">
        <v>1</v>
      </c>
      <c r="F31" s="9">
        <v>4</v>
      </c>
      <c r="G31" s="9">
        <v>0</v>
      </c>
      <c r="H31" s="9">
        <v>0</v>
      </c>
      <c r="I31" s="13">
        <v>0</v>
      </c>
      <c r="J31" s="15" t="s">
        <v>106</v>
      </c>
      <c r="K31" s="15" t="s">
        <v>107</v>
      </c>
      <c r="L31" s="13" t="s">
        <v>94</v>
      </c>
      <c r="M31" s="13" t="s">
        <v>90</v>
      </c>
      <c r="N31" s="13">
        <v>0</v>
      </c>
      <c r="O31" s="13">
        <v>0</v>
      </c>
      <c r="P31" s="13"/>
      <c r="Q31" s="9">
        <v>0</v>
      </c>
      <c r="R31" s="9">
        <v>0</v>
      </c>
      <c r="S31" s="9">
        <v>0</v>
      </c>
      <c r="T31" s="9">
        <v>0</v>
      </c>
      <c r="U31" s="17" t="s">
        <v>81</v>
      </c>
      <c r="V31" s="16" t="s">
        <v>81</v>
      </c>
      <c r="W31" s="9">
        <v>0</v>
      </c>
      <c r="X31" s="9">
        <v>0</v>
      </c>
      <c r="Y31" s="9">
        <v>0</v>
      </c>
      <c r="Z31" s="9">
        <v>0</v>
      </c>
      <c r="AA31" s="21"/>
      <c r="AB31" s="13"/>
      <c r="AC31" s="20">
        <v>2</v>
      </c>
      <c r="AD31" s="20"/>
      <c r="AE31" s="22"/>
      <c r="AG31" s="3">
        <v>0</v>
      </c>
      <c r="AH31" s="3">
        <v>0</v>
      </c>
      <c r="AJ31" s="3">
        <v>2</v>
      </c>
      <c r="AL31" s="3">
        <v>0</v>
      </c>
      <c r="AM31" s="3">
        <v>0</v>
      </c>
    </row>
    <row r="32" spans="1:39" x14ac:dyDescent="0.2">
      <c r="A32" s="10" t="s">
        <v>85</v>
      </c>
      <c r="B32" s="9">
        <v>26</v>
      </c>
      <c r="C32" s="11" t="s">
        <v>136</v>
      </c>
      <c r="D32" s="11">
        <v>84</v>
      </c>
      <c r="E32" s="9">
        <v>1</v>
      </c>
      <c r="F32" s="9">
        <v>4</v>
      </c>
      <c r="G32" s="9">
        <v>0</v>
      </c>
      <c r="H32" s="9">
        <v>0</v>
      </c>
      <c r="I32" s="13">
        <v>1</v>
      </c>
      <c r="J32" s="15" t="s">
        <v>87</v>
      </c>
      <c r="K32" s="15" t="s">
        <v>88</v>
      </c>
      <c r="L32" s="13" t="s">
        <v>137</v>
      </c>
      <c r="M32" s="13" t="s">
        <v>90</v>
      </c>
      <c r="N32" s="13">
        <v>0</v>
      </c>
      <c r="O32" s="13">
        <v>0</v>
      </c>
      <c r="P32" s="13"/>
      <c r="Q32" s="9">
        <v>0</v>
      </c>
      <c r="R32" s="9">
        <v>0</v>
      </c>
      <c r="S32" s="9">
        <v>0</v>
      </c>
      <c r="T32" s="9">
        <v>0</v>
      </c>
      <c r="U32" s="17" t="s">
        <v>81</v>
      </c>
      <c r="V32" s="16" t="s">
        <v>81</v>
      </c>
      <c r="W32" s="9">
        <v>0</v>
      </c>
      <c r="X32" s="9">
        <v>0</v>
      </c>
      <c r="Y32" s="9">
        <v>0</v>
      </c>
      <c r="Z32" s="9">
        <v>0</v>
      </c>
      <c r="AA32" s="21">
        <v>100005</v>
      </c>
      <c r="AB32" s="13"/>
      <c r="AC32" s="20">
        <v>2</v>
      </c>
      <c r="AD32" s="20">
        <v>11</v>
      </c>
      <c r="AE32" s="22"/>
      <c r="AG32" s="3">
        <v>0</v>
      </c>
      <c r="AH32" s="3">
        <v>0</v>
      </c>
      <c r="AJ32" s="3">
        <v>3</v>
      </c>
      <c r="AK32" s="3">
        <v>67</v>
      </c>
      <c r="AL32" s="3">
        <v>0</v>
      </c>
      <c r="AM32" s="3">
        <v>0</v>
      </c>
    </row>
    <row r="33" spans="1:39" x14ac:dyDescent="0.2">
      <c r="A33" s="7"/>
      <c r="B33" s="9">
        <v>27</v>
      </c>
      <c r="C33" s="11" t="s">
        <v>138</v>
      </c>
      <c r="D33" s="11">
        <v>85</v>
      </c>
      <c r="E33" s="9">
        <v>1</v>
      </c>
      <c r="F33" s="9">
        <v>4</v>
      </c>
      <c r="G33" s="9">
        <v>0</v>
      </c>
      <c r="H33" s="9">
        <v>0</v>
      </c>
      <c r="I33" s="13">
        <v>0</v>
      </c>
      <c r="J33" s="15" t="s">
        <v>106</v>
      </c>
      <c r="K33" s="15" t="s">
        <v>107</v>
      </c>
      <c r="L33" s="13" t="s">
        <v>139</v>
      </c>
      <c r="M33" s="13" t="s">
        <v>140</v>
      </c>
      <c r="N33" s="13">
        <v>0</v>
      </c>
      <c r="O33" s="13">
        <v>0</v>
      </c>
      <c r="P33" s="13"/>
      <c r="Q33" s="9">
        <v>0</v>
      </c>
      <c r="R33" s="9">
        <v>0</v>
      </c>
      <c r="S33" s="9">
        <v>0</v>
      </c>
      <c r="T33" s="9">
        <v>0</v>
      </c>
      <c r="U33" s="17" t="s">
        <v>81</v>
      </c>
      <c r="V33" s="16" t="s">
        <v>81</v>
      </c>
      <c r="W33" s="9">
        <v>0</v>
      </c>
      <c r="X33" s="9">
        <v>0</v>
      </c>
      <c r="Y33" s="9">
        <v>0</v>
      </c>
      <c r="Z33" s="9">
        <v>0</v>
      </c>
      <c r="AA33" s="21">
        <v>100006</v>
      </c>
      <c r="AB33" s="13"/>
      <c r="AC33" s="20">
        <v>2</v>
      </c>
      <c r="AD33" s="20"/>
      <c r="AE33" s="22"/>
      <c r="AG33" s="3">
        <v>0</v>
      </c>
      <c r="AH33" s="3">
        <v>0</v>
      </c>
      <c r="AJ33" s="3">
        <v>3</v>
      </c>
      <c r="AL33" s="3">
        <v>0</v>
      </c>
      <c r="AM33" s="3">
        <v>0</v>
      </c>
    </row>
    <row r="34" spans="1:39" x14ac:dyDescent="0.2">
      <c r="A34" s="7" t="s">
        <v>85</v>
      </c>
      <c r="B34" s="9">
        <v>30</v>
      </c>
      <c r="C34" s="11" t="s">
        <v>141</v>
      </c>
      <c r="D34" s="11">
        <v>94</v>
      </c>
      <c r="E34" s="9">
        <v>1</v>
      </c>
      <c r="F34" s="9">
        <v>4</v>
      </c>
      <c r="G34" s="9">
        <v>0</v>
      </c>
      <c r="H34" s="9">
        <v>0</v>
      </c>
      <c r="I34" s="13">
        <v>1</v>
      </c>
      <c r="J34" s="15" t="s">
        <v>92</v>
      </c>
      <c r="K34" s="15" t="s">
        <v>142</v>
      </c>
      <c r="L34" s="13" t="s">
        <v>143</v>
      </c>
      <c r="M34" s="13" t="s">
        <v>90</v>
      </c>
      <c r="N34" s="13">
        <v>0</v>
      </c>
      <c r="O34" s="13">
        <v>0</v>
      </c>
      <c r="P34" s="13"/>
      <c r="Q34" s="9">
        <v>0</v>
      </c>
      <c r="R34" s="9">
        <v>0</v>
      </c>
      <c r="S34" s="9">
        <v>0</v>
      </c>
      <c r="T34" s="9">
        <v>0</v>
      </c>
      <c r="U34" s="17" t="s">
        <v>81</v>
      </c>
      <c r="V34" s="16" t="s">
        <v>81</v>
      </c>
      <c r="W34" s="9">
        <v>0</v>
      </c>
      <c r="X34" s="9">
        <v>0</v>
      </c>
      <c r="Y34" s="9">
        <v>0</v>
      </c>
      <c r="Z34" s="9">
        <v>0</v>
      </c>
      <c r="AA34" s="21"/>
      <c r="AB34" s="13"/>
      <c r="AC34" s="20">
        <v>2</v>
      </c>
      <c r="AD34" s="20">
        <v>25</v>
      </c>
      <c r="AE34" s="22"/>
      <c r="AG34" s="3">
        <v>0</v>
      </c>
      <c r="AH34" s="3">
        <v>0</v>
      </c>
      <c r="AJ34" s="3">
        <v>4</v>
      </c>
      <c r="AK34" s="3">
        <v>67</v>
      </c>
      <c r="AL34" s="3">
        <v>0</v>
      </c>
      <c r="AM34" s="3">
        <v>0</v>
      </c>
    </row>
    <row r="35" spans="1:39" ht="18" customHeight="1" x14ac:dyDescent="0.2">
      <c r="A35" s="10" t="s">
        <v>85</v>
      </c>
      <c r="B35" s="9">
        <v>31</v>
      </c>
      <c r="C35" s="3" t="s">
        <v>144</v>
      </c>
      <c r="D35" s="3">
        <v>100</v>
      </c>
      <c r="E35" s="9">
        <v>1</v>
      </c>
      <c r="F35" s="9">
        <v>4</v>
      </c>
      <c r="G35" s="9">
        <v>0</v>
      </c>
      <c r="H35" s="9">
        <v>0</v>
      </c>
      <c r="I35" s="13">
        <v>0</v>
      </c>
      <c r="J35" s="15" t="s">
        <v>145</v>
      </c>
      <c r="K35" s="15" t="s">
        <v>146</v>
      </c>
      <c r="L35" s="13" t="s">
        <v>147</v>
      </c>
      <c r="M35" s="13" t="s">
        <v>90</v>
      </c>
      <c r="N35" s="13">
        <v>0</v>
      </c>
      <c r="O35" s="13">
        <v>0</v>
      </c>
      <c r="P35" s="13"/>
      <c r="Q35" s="9">
        <v>0</v>
      </c>
      <c r="R35" s="9">
        <v>0</v>
      </c>
      <c r="S35" s="9">
        <v>0</v>
      </c>
      <c r="T35" s="9">
        <v>0</v>
      </c>
      <c r="U35" s="17" t="s">
        <v>81</v>
      </c>
      <c r="V35" s="16" t="s">
        <v>81</v>
      </c>
      <c r="W35" s="9">
        <v>0</v>
      </c>
      <c r="X35" s="9">
        <v>0</v>
      </c>
      <c r="Y35" s="9">
        <v>0</v>
      </c>
      <c r="Z35" s="9">
        <v>0</v>
      </c>
      <c r="AA35" s="21"/>
      <c r="AB35" s="13"/>
      <c r="AC35" s="20">
        <v>2</v>
      </c>
      <c r="AD35" s="20">
        <v>9</v>
      </c>
      <c r="AE35" s="22"/>
      <c r="AG35" s="3">
        <v>0</v>
      </c>
      <c r="AH35" s="3">
        <v>0</v>
      </c>
      <c r="AJ35" s="3">
        <v>3</v>
      </c>
      <c r="AK35" s="3">
        <v>82</v>
      </c>
      <c r="AL35" s="3">
        <v>0</v>
      </c>
      <c r="AM35" s="3">
        <v>0</v>
      </c>
    </row>
    <row r="36" spans="1:39" ht="17.100000000000001" customHeight="1" x14ac:dyDescent="0.2">
      <c r="A36" s="10" t="s">
        <v>85</v>
      </c>
      <c r="B36" s="9">
        <v>32</v>
      </c>
      <c r="C36" s="3" t="s">
        <v>148</v>
      </c>
      <c r="D36" s="3">
        <v>99</v>
      </c>
      <c r="E36" s="9">
        <v>1</v>
      </c>
      <c r="F36" s="9">
        <v>4</v>
      </c>
      <c r="G36" s="9">
        <v>0</v>
      </c>
      <c r="H36" s="9">
        <v>0</v>
      </c>
      <c r="I36" s="13">
        <v>0</v>
      </c>
      <c r="J36" s="15" t="s">
        <v>145</v>
      </c>
      <c r="K36" s="15" t="s">
        <v>146</v>
      </c>
      <c r="L36" s="13" t="s">
        <v>147</v>
      </c>
      <c r="M36" s="13" t="s">
        <v>90</v>
      </c>
      <c r="N36" s="13">
        <v>0</v>
      </c>
      <c r="O36" s="13">
        <v>0</v>
      </c>
      <c r="P36" s="13"/>
      <c r="Q36" s="9">
        <v>0</v>
      </c>
      <c r="R36" s="9">
        <v>0</v>
      </c>
      <c r="S36" s="9">
        <v>0</v>
      </c>
      <c r="T36" s="9">
        <v>0</v>
      </c>
      <c r="U36" s="17" t="s">
        <v>81</v>
      </c>
      <c r="V36" s="16" t="s">
        <v>81</v>
      </c>
      <c r="W36" s="9">
        <v>0</v>
      </c>
      <c r="X36" s="9">
        <v>0</v>
      </c>
      <c r="Y36" s="9">
        <v>0</v>
      </c>
      <c r="Z36" s="9">
        <v>0</v>
      </c>
      <c r="AA36" s="21"/>
      <c r="AB36" s="13"/>
      <c r="AC36" s="20">
        <v>2</v>
      </c>
      <c r="AD36" s="20">
        <v>10</v>
      </c>
      <c r="AE36" s="22"/>
      <c r="AG36" s="3">
        <v>0</v>
      </c>
      <c r="AH36" s="3">
        <v>0</v>
      </c>
      <c r="AJ36" s="3">
        <v>3</v>
      </c>
      <c r="AK36" s="3">
        <v>82</v>
      </c>
      <c r="AL36" s="3">
        <v>0</v>
      </c>
      <c r="AM36" s="3">
        <v>0</v>
      </c>
    </row>
    <row r="37" spans="1:39" x14ac:dyDescent="0.2">
      <c r="A37" s="10"/>
      <c r="B37" s="9">
        <v>33</v>
      </c>
      <c r="C37" s="3" t="s">
        <v>149</v>
      </c>
      <c r="D37" s="3">
        <v>98</v>
      </c>
      <c r="E37" s="9">
        <v>1</v>
      </c>
      <c r="F37" s="9">
        <v>4</v>
      </c>
      <c r="G37" s="9">
        <v>0</v>
      </c>
      <c r="H37" s="9">
        <v>0</v>
      </c>
      <c r="I37" s="13">
        <v>0</v>
      </c>
      <c r="J37" s="15" t="s">
        <v>145</v>
      </c>
      <c r="K37" s="15" t="s">
        <v>146</v>
      </c>
      <c r="L37" s="13" t="s">
        <v>123</v>
      </c>
      <c r="M37" s="13" t="s">
        <v>90</v>
      </c>
      <c r="N37" s="13">
        <v>0</v>
      </c>
      <c r="O37" s="13">
        <v>0</v>
      </c>
      <c r="P37" s="13"/>
      <c r="Q37" s="9">
        <v>0</v>
      </c>
      <c r="R37" s="16" t="s">
        <v>150</v>
      </c>
      <c r="S37" s="16" t="s">
        <v>151</v>
      </c>
      <c r="T37" s="16" t="s">
        <v>151</v>
      </c>
      <c r="U37" s="17" t="s">
        <v>81</v>
      </c>
      <c r="V37" s="16" t="s">
        <v>81</v>
      </c>
      <c r="W37" s="9">
        <v>0</v>
      </c>
      <c r="X37" s="9">
        <v>0</v>
      </c>
      <c r="Y37" s="9">
        <v>0</v>
      </c>
      <c r="Z37" s="9">
        <v>0</v>
      </c>
      <c r="AA37" s="21"/>
      <c r="AB37" s="13"/>
      <c r="AC37" s="20">
        <v>1</v>
      </c>
      <c r="AD37" s="20">
        <v>8</v>
      </c>
      <c r="AE37" s="22"/>
      <c r="AG37" s="3">
        <v>0</v>
      </c>
      <c r="AH37" s="3">
        <v>0</v>
      </c>
      <c r="AJ37" s="3">
        <v>3</v>
      </c>
      <c r="AL37" s="3">
        <v>0</v>
      </c>
      <c r="AM37" s="3">
        <v>0</v>
      </c>
    </row>
    <row r="38" spans="1:39" x14ac:dyDescent="0.2">
      <c r="A38" s="10" t="s">
        <v>85</v>
      </c>
      <c r="B38" s="9">
        <v>34</v>
      </c>
      <c r="C38" s="11" t="s">
        <v>152</v>
      </c>
      <c r="D38" s="11">
        <v>101</v>
      </c>
      <c r="E38" s="9">
        <v>1</v>
      </c>
      <c r="F38" s="9">
        <v>4</v>
      </c>
      <c r="G38" s="9">
        <v>0</v>
      </c>
      <c r="H38" s="9">
        <v>0</v>
      </c>
      <c r="I38" s="13">
        <v>1</v>
      </c>
      <c r="J38" s="15" t="s">
        <v>87</v>
      </c>
      <c r="K38" s="15" t="s">
        <v>88</v>
      </c>
      <c r="L38" s="13" t="s">
        <v>153</v>
      </c>
      <c r="M38" s="13" t="s">
        <v>154</v>
      </c>
      <c r="N38" s="13">
        <v>0</v>
      </c>
      <c r="O38" s="13">
        <v>0</v>
      </c>
      <c r="P38" s="13"/>
      <c r="Q38" s="9">
        <v>0</v>
      </c>
      <c r="R38" s="9">
        <v>0</v>
      </c>
      <c r="S38" s="9">
        <v>0</v>
      </c>
      <c r="T38" s="9">
        <v>0</v>
      </c>
      <c r="U38" s="17" t="s">
        <v>81</v>
      </c>
      <c r="V38" s="16" t="s">
        <v>81</v>
      </c>
      <c r="W38" s="9">
        <v>0</v>
      </c>
      <c r="X38" s="9">
        <v>0</v>
      </c>
      <c r="Y38" s="9">
        <v>0</v>
      </c>
      <c r="Z38" s="9">
        <v>0</v>
      </c>
      <c r="AA38" s="21"/>
      <c r="AB38" s="13"/>
      <c r="AC38" s="20">
        <v>2</v>
      </c>
      <c r="AD38" s="20">
        <v>8</v>
      </c>
      <c r="AE38" s="22"/>
      <c r="AG38" s="3">
        <v>0</v>
      </c>
      <c r="AH38" s="3">
        <v>0</v>
      </c>
      <c r="AJ38" s="3">
        <v>4</v>
      </c>
      <c r="AK38" s="3">
        <v>67</v>
      </c>
      <c r="AL38" s="3">
        <v>0</v>
      </c>
      <c r="AM38" s="3">
        <v>0</v>
      </c>
    </row>
    <row r="39" spans="1:39" x14ac:dyDescent="0.2">
      <c r="A39" s="10" t="s">
        <v>85</v>
      </c>
      <c r="B39" s="9">
        <v>35</v>
      </c>
      <c r="C39" s="11" t="s">
        <v>155</v>
      </c>
      <c r="D39" s="11">
        <v>102</v>
      </c>
      <c r="E39" s="9">
        <v>1</v>
      </c>
      <c r="F39" s="9">
        <v>4</v>
      </c>
      <c r="G39" s="9">
        <v>0</v>
      </c>
      <c r="H39" s="9">
        <v>0</v>
      </c>
      <c r="I39" s="13">
        <v>1</v>
      </c>
      <c r="J39" s="15" t="s">
        <v>117</v>
      </c>
      <c r="K39" s="15" t="s">
        <v>156</v>
      </c>
      <c r="L39" s="13" t="s">
        <v>157</v>
      </c>
      <c r="M39" s="13" t="s">
        <v>90</v>
      </c>
      <c r="N39" s="13">
        <v>0</v>
      </c>
      <c r="O39" s="13">
        <v>0</v>
      </c>
      <c r="P39" s="13"/>
      <c r="Q39" s="9">
        <v>0</v>
      </c>
      <c r="R39" s="16" t="s">
        <v>158</v>
      </c>
      <c r="S39" s="16" t="s">
        <v>159</v>
      </c>
      <c r="T39" s="16" t="s">
        <v>159</v>
      </c>
      <c r="U39" s="17" t="s">
        <v>81</v>
      </c>
      <c r="V39" s="16" t="s">
        <v>81</v>
      </c>
      <c r="W39" s="9">
        <v>0</v>
      </c>
      <c r="X39" s="9">
        <v>0</v>
      </c>
      <c r="Y39" s="9">
        <v>0</v>
      </c>
      <c r="Z39" s="9">
        <v>0</v>
      </c>
      <c r="AA39" s="21"/>
      <c r="AB39" s="13"/>
      <c r="AC39" s="20">
        <v>2</v>
      </c>
      <c r="AD39" s="20">
        <v>7</v>
      </c>
      <c r="AE39" s="22"/>
      <c r="AG39" s="3">
        <v>0</v>
      </c>
      <c r="AH39" s="3">
        <v>0</v>
      </c>
      <c r="AJ39" s="3">
        <v>4</v>
      </c>
      <c r="AK39" s="3">
        <v>67</v>
      </c>
      <c r="AL39" s="3">
        <v>0</v>
      </c>
      <c r="AM39" s="3">
        <v>0</v>
      </c>
    </row>
    <row r="40" spans="1:39" x14ac:dyDescent="0.2">
      <c r="A40" s="7"/>
      <c r="B40" s="9">
        <v>36</v>
      </c>
      <c r="C40" s="11" t="s">
        <v>160</v>
      </c>
      <c r="D40" s="11">
        <v>104</v>
      </c>
      <c r="E40" s="9">
        <v>1</v>
      </c>
      <c r="F40" s="9">
        <v>4</v>
      </c>
      <c r="G40" s="9">
        <v>0</v>
      </c>
      <c r="H40" s="9">
        <v>0</v>
      </c>
      <c r="I40" s="13">
        <v>0</v>
      </c>
      <c r="J40" s="15" t="s">
        <v>145</v>
      </c>
      <c r="K40" s="15" t="s">
        <v>146</v>
      </c>
      <c r="L40" s="13" t="s">
        <v>139</v>
      </c>
      <c r="M40" s="13" t="s">
        <v>90</v>
      </c>
      <c r="N40" s="13">
        <v>0</v>
      </c>
      <c r="O40" s="13">
        <v>0</v>
      </c>
      <c r="P40" s="13"/>
      <c r="Q40" s="9">
        <v>0</v>
      </c>
      <c r="R40" s="9">
        <v>0</v>
      </c>
      <c r="S40" s="9">
        <v>0</v>
      </c>
      <c r="T40" s="9">
        <v>0</v>
      </c>
      <c r="U40" s="17" t="s">
        <v>81</v>
      </c>
      <c r="V40" s="16" t="s">
        <v>81</v>
      </c>
      <c r="W40" s="9">
        <v>0</v>
      </c>
      <c r="X40" s="9">
        <v>0</v>
      </c>
      <c r="Y40" s="9">
        <v>0</v>
      </c>
      <c r="Z40" s="9">
        <v>0</v>
      </c>
      <c r="AA40" s="21">
        <v>100005</v>
      </c>
      <c r="AB40" s="13"/>
      <c r="AC40" s="20">
        <v>2</v>
      </c>
      <c r="AD40" s="20"/>
      <c r="AE40" s="22"/>
      <c r="AG40" s="3">
        <v>0</v>
      </c>
      <c r="AH40" s="3">
        <v>0</v>
      </c>
      <c r="AJ40" s="3">
        <v>3</v>
      </c>
      <c r="AL40" s="3">
        <v>0</v>
      </c>
      <c r="AM40" s="3">
        <v>0</v>
      </c>
    </row>
    <row r="41" spans="1:39" x14ac:dyDescent="0.2">
      <c r="A41" s="10" t="s">
        <v>85</v>
      </c>
      <c r="B41" s="9">
        <v>37</v>
      </c>
      <c r="C41" s="11" t="s">
        <v>161</v>
      </c>
      <c r="D41" s="11">
        <v>20</v>
      </c>
      <c r="E41" s="9">
        <v>1</v>
      </c>
      <c r="F41" s="9">
        <v>4</v>
      </c>
      <c r="G41" s="9">
        <v>0</v>
      </c>
      <c r="H41" s="9">
        <v>0</v>
      </c>
      <c r="I41" s="13">
        <v>1</v>
      </c>
      <c r="J41" s="15" t="s">
        <v>92</v>
      </c>
      <c r="K41" s="15" t="s">
        <v>93</v>
      </c>
      <c r="L41" s="13" t="s">
        <v>94</v>
      </c>
      <c r="M41" s="13" t="s">
        <v>90</v>
      </c>
      <c r="N41" s="13">
        <v>0</v>
      </c>
      <c r="O41" s="13">
        <v>0</v>
      </c>
      <c r="P41" s="13"/>
      <c r="Q41" s="9">
        <v>0</v>
      </c>
      <c r="R41" s="9">
        <v>0</v>
      </c>
      <c r="S41" s="9">
        <v>0</v>
      </c>
      <c r="T41" s="9">
        <v>0</v>
      </c>
      <c r="U41" s="17" t="s">
        <v>81</v>
      </c>
      <c r="V41" s="16" t="s">
        <v>81</v>
      </c>
      <c r="W41" s="9">
        <v>0</v>
      </c>
      <c r="X41" s="9">
        <v>0</v>
      </c>
      <c r="Y41" s="9">
        <v>0</v>
      </c>
      <c r="Z41" s="9">
        <v>0</v>
      </c>
      <c r="AA41" s="21">
        <v>100005</v>
      </c>
      <c r="AB41" s="13"/>
      <c r="AC41" s="20">
        <v>3</v>
      </c>
      <c r="AD41" s="20">
        <v>8</v>
      </c>
      <c r="AE41" s="22"/>
      <c r="AG41" s="3">
        <v>0</v>
      </c>
      <c r="AH41" s="3">
        <v>0</v>
      </c>
      <c r="AJ41" s="3">
        <v>3</v>
      </c>
      <c r="AK41" s="3">
        <v>66</v>
      </c>
      <c r="AL41" s="3">
        <v>0</v>
      </c>
      <c r="AM41" s="3">
        <v>0</v>
      </c>
    </row>
    <row r="42" spans="1:39" x14ac:dyDescent="0.2">
      <c r="A42" s="10" t="s">
        <v>85</v>
      </c>
      <c r="B42" s="9">
        <v>38</v>
      </c>
      <c r="C42" s="11" t="s">
        <v>162</v>
      </c>
      <c r="D42" s="11">
        <v>110</v>
      </c>
      <c r="E42" s="9">
        <v>1</v>
      </c>
      <c r="F42" s="9">
        <v>4</v>
      </c>
      <c r="G42" s="9">
        <v>0</v>
      </c>
      <c r="H42" s="9">
        <v>0</v>
      </c>
      <c r="I42" s="13">
        <v>1</v>
      </c>
      <c r="J42" s="15" t="s">
        <v>92</v>
      </c>
      <c r="K42" s="15" t="s">
        <v>93</v>
      </c>
      <c r="L42" s="13" t="s">
        <v>94</v>
      </c>
      <c r="M42" s="13" t="s">
        <v>90</v>
      </c>
      <c r="N42" s="13">
        <v>0</v>
      </c>
      <c r="O42" s="13">
        <v>0</v>
      </c>
      <c r="P42" s="13"/>
      <c r="Q42" s="9">
        <v>0</v>
      </c>
      <c r="R42" s="9">
        <v>0</v>
      </c>
      <c r="S42" s="9">
        <v>0</v>
      </c>
      <c r="T42" s="9">
        <v>0</v>
      </c>
      <c r="U42" s="17" t="s">
        <v>81</v>
      </c>
      <c r="V42" s="16" t="s">
        <v>81</v>
      </c>
      <c r="W42" s="9">
        <v>0</v>
      </c>
      <c r="X42" s="9">
        <v>0</v>
      </c>
      <c r="Y42" s="9">
        <v>0</v>
      </c>
      <c r="Z42" s="9">
        <v>0</v>
      </c>
      <c r="AA42" s="13"/>
      <c r="AB42" s="13"/>
      <c r="AC42" s="20">
        <v>3</v>
      </c>
      <c r="AD42" s="20">
        <v>5</v>
      </c>
      <c r="AE42" s="22"/>
      <c r="AG42" s="3">
        <v>0</v>
      </c>
      <c r="AH42" s="3">
        <v>0</v>
      </c>
      <c r="AJ42" s="3">
        <v>1</v>
      </c>
      <c r="AK42" s="3">
        <v>66</v>
      </c>
      <c r="AL42" s="3">
        <v>0</v>
      </c>
      <c r="AM42" s="3">
        <v>0</v>
      </c>
    </row>
    <row r="43" spans="1:39" x14ac:dyDescent="0.2">
      <c r="A43" s="10" t="s">
        <v>85</v>
      </c>
      <c r="B43" s="9">
        <v>39</v>
      </c>
      <c r="C43" s="11" t="s">
        <v>163</v>
      </c>
      <c r="D43" s="11">
        <v>109</v>
      </c>
      <c r="E43" s="9">
        <v>1</v>
      </c>
      <c r="F43" s="9">
        <v>4</v>
      </c>
      <c r="G43" s="9">
        <v>0</v>
      </c>
      <c r="H43" s="9">
        <v>0</v>
      </c>
      <c r="I43" s="13">
        <v>2</v>
      </c>
      <c r="J43" s="15" t="s">
        <v>117</v>
      </c>
      <c r="K43" s="15" t="s">
        <v>156</v>
      </c>
      <c r="L43" s="13" t="s">
        <v>164</v>
      </c>
      <c r="M43" s="13" t="s">
        <v>90</v>
      </c>
      <c r="N43" s="13">
        <v>0</v>
      </c>
      <c r="O43" s="13">
        <v>1</v>
      </c>
      <c r="P43" s="13"/>
      <c r="Q43" s="9">
        <v>0</v>
      </c>
      <c r="R43" s="9">
        <v>0</v>
      </c>
      <c r="S43" s="9">
        <v>0</v>
      </c>
      <c r="T43" s="9">
        <v>0</v>
      </c>
      <c r="U43" s="17" t="s">
        <v>81</v>
      </c>
      <c r="V43" s="16" t="s">
        <v>81</v>
      </c>
      <c r="W43" s="9">
        <v>0</v>
      </c>
      <c r="X43" s="9">
        <v>0</v>
      </c>
      <c r="Y43" s="9">
        <v>0</v>
      </c>
      <c r="Z43" s="9">
        <v>0</v>
      </c>
      <c r="AA43" s="21"/>
      <c r="AB43" s="13"/>
      <c r="AC43" s="20">
        <v>2</v>
      </c>
      <c r="AD43" s="20">
        <v>8</v>
      </c>
      <c r="AE43" s="22"/>
      <c r="AG43" s="3">
        <v>0</v>
      </c>
      <c r="AH43" s="3">
        <v>0</v>
      </c>
      <c r="AJ43" s="3">
        <v>4</v>
      </c>
      <c r="AK43" s="3">
        <v>67</v>
      </c>
      <c r="AL43" s="3">
        <v>0</v>
      </c>
      <c r="AM43" s="3">
        <v>0</v>
      </c>
    </row>
    <row r="44" spans="1:39" x14ac:dyDescent="0.2">
      <c r="A44" s="10" t="s">
        <v>85</v>
      </c>
      <c r="B44" s="9">
        <v>40</v>
      </c>
      <c r="C44" s="11" t="s">
        <v>165</v>
      </c>
      <c r="D44" s="11">
        <v>112</v>
      </c>
      <c r="E44" s="9">
        <v>1</v>
      </c>
      <c r="F44" s="9">
        <v>4</v>
      </c>
      <c r="G44" s="9">
        <v>0</v>
      </c>
      <c r="H44" s="9">
        <v>0</v>
      </c>
      <c r="I44" s="13">
        <v>1</v>
      </c>
      <c r="J44" s="15" t="s">
        <v>166</v>
      </c>
      <c r="K44" s="15" t="s">
        <v>167</v>
      </c>
      <c r="L44" s="13" t="s">
        <v>168</v>
      </c>
      <c r="M44" s="13" t="s">
        <v>90</v>
      </c>
      <c r="N44" s="13">
        <v>0</v>
      </c>
      <c r="O44" s="13">
        <v>0</v>
      </c>
      <c r="P44" s="13"/>
      <c r="Q44" s="9">
        <v>0</v>
      </c>
      <c r="R44" s="9">
        <v>0</v>
      </c>
      <c r="S44" s="9">
        <v>0</v>
      </c>
      <c r="T44" s="9">
        <v>0</v>
      </c>
      <c r="U44" s="17" t="s">
        <v>81</v>
      </c>
      <c r="V44" s="16" t="s">
        <v>81</v>
      </c>
      <c r="W44" s="9">
        <v>0</v>
      </c>
      <c r="X44" s="9">
        <v>0</v>
      </c>
      <c r="Y44" s="9">
        <v>0</v>
      </c>
      <c r="Z44" s="9">
        <v>0</v>
      </c>
      <c r="AA44" s="21"/>
      <c r="AB44" s="13"/>
      <c r="AC44" s="20">
        <v>3</v>
      </c>
      <c r="AD44" s="20">
        <v>8</v>
      </c>
      <c r="AE44" s="22"/>
      <c r="AG44" s="3">
        <v>0</v>
      </c>
      <c r="AH44" s="3">
        <v>0</v>
      </c>
      <c r="AI44" s="3">
        <v>20102</v>
      </c>
      <c r="AJ44" s="3">
        <v>4</v>
      </c>
      <c r="AK44" s="3">
        <v>66</v>
      </c>
      <c r="AL44" s="3">
        <v>0</v>
      </c>
      <c r="AM44" s="3">
        <v>0</v>
      </c>
    </row>
    <row r="45" spans="1:39" x14ac:dyDescent="0.2">
      <c r="A45" s="10"/>
      <c r="B45" s="9">
        <v>41</v>
      </c>
      <c r="C45" s="3" t="s">
        <v>169</v>
      </c>
      <c r="D45" s="3">
        <v>113</v>
      </c>
      <c r="E45" s="9">
        <v>1</v>
      </c>
      <c r="F45" s="9">
        <v>4</v>
      </c>
      <c r="G45" s="9">
        <v>0</v>
      </c>
      <c r="H45" s="9">
        <v>0</v>
      </c>
      <c r="I45" s="13">
        <v>0</v>
      </c>
      <c r="J45" s="15" t="s">
        <v>145</v>
      </c>
      <c r="K45" s="15" t="s">
        <v>146</v>
      </c>
      <c r="L45" s="13" t="s">
        <v>157</v>
      </c>
      <c r="M45" s="13" t="s">
        <v>90</v>
      </c>
      <c r="N45" s="13">
        <v>0</v>
      </c>
      <c r="O45" s="13">
        <v>0</v>
      </c>
      <c r="P45" s="13"/>
      <c r="Q45" s="9">
        <v>0</v>
      </c>
      <c r="R45" s="16" t="s">
        <v>170</v>
      </c>
      <c r="S45" s="16" t="s">
        <v>171</v>
      </c>
      <c r="T45" s="16" t="s">
        <v>171</v>
      </c>
      <c r="U45" s="17" t="s">
        <v>81</v>
      </c>
      <c r="V45" s="16" t="s">
        <v>81</v>
      </c>
      <c r="W45" s="9">
        <v>0</v>
      </c>
      <c r="X45" s="9">
        <v>0</v>
      </c>
      <c r="Y45" s="9">
        <v>0</v>
      </c>
      <c r="Z45" s="9">
        <v>0</v>
      </c>
      <c r="AA45" s="21"/>
      <c r="AB45" s="13"/>
      <c r="AC45" s="20">
        <v>2</v>
      </c>
      <c r="AD45" s="20">
        <v>12</v>
      </c>
      <c r="AE45" s="22"/>
      <c r="AG45" s="3">
        <v>0</v>
      </c>
      <c r="AH45" s="3">
        <v>0</v>
      </c>
      <c r="AJ45" s="3">
        <v>3</v>
      </c>
      <c r="AK45" s="3">
        <v>67</v>
      </c>
      <c r="AL45" s="3">
        <v>0</v>
      </c>
      <c r="AM45" s="3">
        <v>0</v>
      </c>
    </row>
    <row r="46" spans="1:39" x14ac:dyDescent="0.2">
      <c r="A46" s="10" t="s">
        <v>85</v>
      </c>
      <c r="B46" s="9">
        <v>42</v>
      </c>
      <c r="C46" s="11" t="s">
        <v>172</v>
      </c>
      <c r="D46" s="11">
        <v>114</v>
      </c>
      <c r="E46" s="9">
        <v>1</v>
      </c>
      <c r="F46" s="9">
        <v>4</v>
      </c>
      <c r="G46" s="9">
        <v>0</v>
      </c>
      <c r="H46" s="9">
        <v>0</v>
      </c>
      <c r="I46" s="13">
        <v>0</v>
      </c>
      <c r="J46" s="15" t="s">
        <v>145</v>
      </c>
      <c r="K46" s="15" t="s">
        <v>146</v>
      </c>
      <c r="L46" s="13" t="s">
        <v>157</v>
      </c>
      <c r="M46" s="13" t="s">
        <v>90</v>
      </c>
      <c r="N46" s="13">
        <v>0</v>
      </c>
      <c r="O46" s="13">
        <v>0</v>
      </c>
      <c r="P46" s="13"/>
      <c r="Q46" s="9">
        <v>0</v>
      </c>
      <c r="R46" s="9">
        <v>0</v>
      </c>
      <c r="S46" s="9">
        <v>0</v>
      </c>
      <c r="T46" s="9">
        <v>0</v>
      </c>
      <c r="U46" s="17" t="s">
        <v>81</v>
      </c>
      <c r="V46" s="16" t="s">
        <v>81</v>
      </c>
      <c r="W46" s="9">
        <v>0</v>
      </c>
      <c r="X46" s="9">
        <v>0</v>
      </c>
      <c r="Y46" s="9">
        <v>0</v>
      </c>
      <c r="Z46" s="9">
        <v>0</v>
      </c>
      <c r="AA46" s="21"/>
      <c r="AB46" s="13"/>
      <c r="AC46" s="20">
        <v>2</v>
      </c>
      <c r="AD46" s="20">
        <v>19</v>
      </c>
      <c r="AE46" s="22"/>
      <c r="AG46" s="3">
        <v>0</v>
      </c>
      <c r="AH46" s="3">
        <v>0</v>
      </c>
      <c r="AJ46" s="3">
        <v>4</v>
      </c>
      <c r="AK46" s="3">
        <v>67</v>
      </c>
      <c r="AL46" s="3">
        <v>0</v>
      </c>
      <c r="AM46" s="3">
        <v>0</v>
      </c>
    </row>
    <row r="47" spans="1:39" x14ac:dyDescent="0.2">
      <c r="A47" s="10" t="s">
        <v>85</v>
      </c>
      <c r="B47" s="9">
        <v>43</v>
      </c>
      <c r="C47" s="11" t="s">
        <v>173</v>
      </c>
      <c r="D47" s="11">
        <v>115</v>
      </c>
      <c r="E47" s="9">
        <v>1</v>
      </c>
      <c r="F47" s="9">
        <v>4</v>
      </c>
      <c r="G47" s="9">
        <v>0</v>
      </c>
      <c r="H47" s="9">
        <v>0</v>
      </c>
      <c r="I47" s="13">
        <v>0</v>
      </c>
      <c r="J47" s="15" t="s">
        <v>145</v>
      </c>
      <c r="K47" s="15" t="s">
        <v>146</v>
      </c>
      <c r="L47" s="13" t="s">
        <v>157</v>
      </c>
      <c r="M47" s="13" t="s">
        <v>90</v>
      </c>
      <c r="N47" s="13">
        <v>0</v>
      </c>
      <c r="O47" s="13">
        <v>0</v>
      </c>
      <c r="P47" s="13"/>
      <c r="Q47" s="9">
        <v>0</v>
      </c>
      <c r="R47" s="9">
        <v>0</v>
      </c>
      <c r="S47" s="9">
        <v>0</v>
      </c>
      <c r="T47" s="9">
        <v>0</v>
      </c>
      <c r="U47" s="17" t="s">
        <v>81</v>
      </c>
      <c r="V47" s="16" t="s">
        <v>81</v>
      </c>
      <c r="W47" s="9">
        <v>0</v>
      </c>
      <c r="X47" s="9">
        <v>0</v>
      </c>
      <c r="Y47" s="9">
        <v>0</v>
      </c>
      <c r="Z47" s="9">
        <v>0</v>
      </c>
      <c r="AA47" s="21"/>
      <c r="AB47" s="13"/>
      <c r="AC47" s="20">
        <v>2</v>
      </c>
      <c r="AD47" s="20">
        <v>20</v>
      </c>
      <c r="AE47" s="22"/>
      <c r="AG47" s="3">
        <v>0</v>
      </c>
      <c r="AH47" s="3">
        <v>0</v>
      </c>
      <c r="AJ47" s="3">
        <v>4</v>
      </c>
      <c r="AK47" s="3">
        <v>67</v>
      </c>
      <c r="AL47" s="3">
        <v>0</v>
      </c>
      <c r="AM47" s="3">
        <v>0</v>
      </c>
    </row>
    <row r="48" spans="1:39" x14ac:dyDescent="0.2">
      <c r="A48" s="10" t="s">
        <v>85</v>
      </c>
      <c r="B48" s="9">
        <v>44</v>
      </c>
      <c r="C48" s="11" t="s">
        <v>174</v>
      </c>
      <c r="D48" s="11">
        <v>116</v>
      </c>
      <c r="E48" s="9">
        <v>1</v>
      </c>
      <c r="F48" s="9">
        <v>4</v>
      </c>
      <c r="G48" s="9">
        <v>0</v>
      </c>
      <c r="H48" s="9">
        <v>0</v>
      </c>
      <c r="I48" s="13">
        <v>0</v>
      </c>
      <c r="J48" s="15" t="s">
        <v>145</v>
      </c>
      <c r="K48" s="15" t="s">
        <v>146</v>
      </c>
      <c r="L48" s="13" t="s">
        <v>157</v>
      </c>
      <c r="M48" s="13" t="s">
        <v>90</v>
      </c>
      <c r="N48" s="13">
        <v>0</v>
      </c>
      <c r="O48" s="13">
        <v>0</v>
      </c>
      <c r="P48" s="13"/>
      <c r="Q48" s="9">
        <v>0</v>
      </c>
      <c r="R48" s="9">
        <v>0</v>
      </c>
      <c r="S48" s="9">
        <v>0</v>
      </c>
      <c r="T48" s="9">
        <v>0</v>
      </c>
      <c r="U48" s="17" t="s">
        <v>81</v>
      </c>
      <c r="V48" s="16" t="s">
        <v>81</v>
      </c>
      <c r="W48" s="9">
        <v>0</v>
      </c>
      <c r="X48" s="9">
        <v>0</v>
      </c>
      <c r="Y48" s="9">
        <v>0</v>
      </c>
      <c r="Z48" s="9">
        <v>0</v>
      </c>
      <c r="AA48" s="21"/>
      <c r="AB48" s="13"/>
      <c r="AC48" s="20">
        <v>2</v>
      </c>
      <c r="AD48" s="20">
        <v>21</v>
      </c>
      <c r="AE48" s="22"/>
      <c r="AG48" s="3">
        <v>0</v>
      </c>
      <c r="AH48" s="3">
        <v>0</v>
      </c>
      <c r="AJ48" s="3">
        <v>4</v>
      </c>
      <c r="AK48" s="3">
        <v>67</v>
      </c>
      <c r="AL48" s="3">
        <v>0</v>
      </c>
      <c r="AM48" s="3">
        <v>0</v>
      </c>
    </row>
    <row r="49" spans="1:40" x14ac:dyDescent="0.2">
      <c r="A49" s="10" t="s">
        <v>85</v>
      </c>
      <c r="B49" s="9">
        <v>45</v>
      </c>
      <c r="C49" s="3" t="s">
        <v>175</v>
      </c>
      <c r="D49" s="3">
        <v>117</v>
      </c>
      <c r="E49" s="9">
        <v>1</v>
      </c>
      <c r="F49" s="9">
        <v>4</v>
      </c>
      <c r="G49" s="9">
        <v>0</v>
      </c>
      <c r="H49" s="9">
        <v>0</v>
      </c>
      <c r="I49" s="13">
        <v>0</v>
      </c>
      <c r="J49" s="15" t="s">
        <v>145</v>
      </c>
      <c r="K49" s="15" t="s">
        <v>146</v>
      </c>
      <c r="L49" s="13" t="s">
        <v>128</v>
      </c>
      <c r="M49" s="13" t="s">
        <v>90</v>
      </c>
      <c r="N49" s="13">
        <v>0</v>
      </c>
      <c r="O49" s="13">
        <v>0</v>
      </c>
      <c r="P49" s="13"/>
      <c r="Q49" s="9">
        <v>0</v>
      </c>
      <c r="R49" s="16" t="s">
        <v>176</v>
      </c>
      <c r="S49" s="16" t="s">
        <v>177</v>
      </c>
      <c r="T49" s="16" t="s">
        <v>177</v>
      </c>
      <c r="U49" s="17" t="s">
        <v>81</v>
      </c>
      <c r="V49" s="16" t="s">
        <v>81</v>
      </c>
      <c r="W49" s="9">
        <v>0</v>
      </c>
      <c r="X49" s="9">
        <v>0</v>
      </c>
      <c r="Y49" s="9">
        <v>0</v>
      </c>
      <c r="Z49" s="9">
        <v>0</v>
      </c>
      <c r="AA49" s="21"/>
      <c r="AB49" s="13"/>
      <c r="AC49" s="20">
        <v>2</v>
      </c>
      <c r="AD49" s="20">
        <v>16</v>
      </c>
      <c r="AE49" s="22"/>
      <c r="AG49" s="3">
        <v>0</v>
      </c>
      <c r="AH49" s="3">
        <v>0</v>
      </c>
      <c r="AJ49" s="3">
        <v>3</v>
      </c>
      <c r="AK49" s="3">
        <v>84</v>
      </c>
      <c r="AL49" s="3">
        <v>0</v>
      </c>
      <c r="AM49" s="3">
        <v>0</v>
      </c>
    </row>
    <row r="50" spans="1:40" x14ac:dyDescent="0.2">
      <c r="A50" s="10" t="s">
        <v>85</v>
      </c>
      <c r="B50" s="9">
        <v>46</v>
      </c>
      <c r="C50" s="3" t="s">
        <v>178</v>
      </c>
      <c r="D50" s="3">
        <v>118</v>
      </c>
      <c r="E50" s="9">
        <v>1</v>
      </c>
      <c r="F50" s="9">
        <v>4</v>
      </c>
      <c r="G50" s="9">
        <v>0</v>
      </c>
      <c r="H50" s="9">
        <v>0</v>
      </c>
      <c r="I50" s="13">
        <v>0</v>
      </c>
      <c r="J50" s="15" t="s">
        <v>145</v>
      </c>
      <c r="K50" s="15" t="s">
        <v>146</v>
      </c>
      <c r="L50" s="13" t="s">
        <v>179</v>
      </c>
      <c r="M50" s="13" t="s">
        <v>90</v>
      </c>
      <c r="N50" s="13">
        <v>0</v>
      </c>
      <c r="O50" s="13">
        <v>0</v>
      </c>
      <c r="P50" s="13"/>
      <c r="Q50" s="9">
        <v>0</v>
      </c>
      <c r="R50" s="9">
        <v>0</v>
      </c>
      <c r="S50" s="9">
        <v>0</v>
      </c>
      <c r="T50" s="9">
        <v>0</v>
      </c>
      <c r="U50" s="17" t="s">
        <v>81</v>
      </c>
      <c r="V50" s="16" t="s">
        <v>81</v>
      </c>
      <c r="W50" s="9">
        <v>0</v>
      </c>
      <c r="X50" s="9">
        <v>0</v>
      </c>
      <c r="Y50" s="9">
        <v>0</v>
      </c>
      <c r="Z50" s="9">
        <v>0</v>
      </c>
      <c r="AA50" s="21"/>
      <c r="AB50" s="13"/>
      <c r="AC50" s="20">
        <v>2</v>
      </c>
      <c r="AD50" s="20">
        <v>13</v>
      </c>
      <c r="AE50" s="22"/>
      <c r="AG50" s="3">
        <v>0</v>
      </c>
      <c r="AH50" s="3">
        <v>0</v>
      </c>
      <c r="AJ50" s="3">
        <v>3</v>
      </c>
      <c r="AK50" s="3">
        <v>67</v>
      </c>
      <c r="AL50" s="3">
        <v>0</v>
      </c>
      <c r="AM50" s="3">
        <v>0</v>
      </c>
    </row>
    <row r="51" spans="1:40" x14ac:dyDescent="0.2">
      <c r="A51" s="10" t="s">
        <v>85</v>
      </c>
      <c r="B51" s="9">
        <v>47</v>
      </c>
      <c r="C51" s="3" t="s">
        <v>180</v>
      </c>
      <c r="D51" s="3">
        <v>119</v>
      </c>
      <c r="E51" s="9">
        <v>1</v>
      </c>
      <c r="F51" s="9">
        <v>4</v>
      </c>
      <c r="G51" s="9">
        <v>0</v>
      </c>
      <c r="H51" s="9">
        <v>0</v>
      </c>
      <c r="I51" s="13">
        <v>0</v>
      </c>
      <c r="J51" s="15" t="s">
        <v>145</v>
      </c>
      <c r="K51" s="15" t="s">
        <v>146</v>
      </c>
      <c r="L51" s="13" t="s">
        <v>157</v>
      </c>
      <c r="M51" s="13" t="s">
        <v>90</v>
      </c>
      <c r="N51" s="13">
        <v>0</v>
      </c>
      <c r="O51" s="13">
        <v>0</v>
      </c>
      <c r="P51" s="13"/>
      <c r="Q51" s="9">
        <v>0</v>
      </c>
      <c r="R51" s="9">
        <v>0</v>
      </c>
      <c r="S51" s="9">
        <v>0</v>
      </c>
      <c r="T51" s="9">
        <v>0</v>
      </c>
      <c r="U51" s="17" t="s">
        <v>81</v>
      </c>
      <c r="V51" s="16" t="s">
        <v>81</v>
      </c>
      <c r="W51" s="9">
        <v>0</v>
      </c>
      <c r="X51" s="9">
        <v>0</v>
      </c>
      <c r="Y51" s="9">
        <v>0</v>
      </c>
      <c r="Z51" s="9">
        <v>0</v>
      </c>
      <c r="AA51" s="21"/>
      <c r="AB51" s="13"/>
      <c r="AC51" s="20">
        <v>2</v>
      </c>
      <c r="AD51" s="20">
        <v>14</v>
      </c>
      <c r="AE51" s="22"/>
      <c r="AG51" s="3">
        <v>0</v>
      </c>
      <c r="AH51" s="3">
        <v>0</v>
      </c>
      <c r="AJ51" s="3">
        <v>3</v>
      </c>
      <c r="AK51" s="3">
        <v>67</v>
      </c>
      <c r="AL51" s="3">
        <v>0</v>
      </c>
      <c r="AM51" s="3">
        <v>0</v>
      </c>
    </row>
    <row r="52" spans="1:40" x14ac:dyDescent="0.2">
      <c r="A52" s="10" t="s">
        <v>85</v>
      </c>
      <c r="B52" s="9">
        <v>48</v>
      </c>
      <c r="C52" s="3" t="s">
        <v>181</v>
      </c>
      <c r="D52" s="3">
        <v>120</v>
      </c>
      <c r="E52" s="9">
        <v>1</v>
      </c>
      <c r="F52" s="9">
        <v>4</v>
      </c>
      <c r="G52" s="9">
        <v>0</v>
      </c>
      <c r="H52" s="9">
        <v>0</v>
      </c>
      <c r="I52" s="13">
        <v>0</v>
      </c>
      <c r="J52" s="15" t="s">
        <v>145</v>
      </c>
      <c r="K52" s="15" t="s">
        <v>146</v>
      </c>
      <c r="L52" s="13" t="s">
        <v>157</v>
      </c>
      <c r="M52" s="13" t="s">
        <v>90</v>
      </c>
      <c r="N52" s="13">
        <v>0</v>
      </c>
      <c r="O52" s="13">
        <v>0</v>
      </c>
      <c r="P52" s="13"/>
      <c r="Q52" s="9">
        <v>0</v>
      </c>
      <c r="R52" s="16" t="s">
        <v>182</v>
      </c>
      <c r="S52" s="16" t="s">
        <v>183</v>
      </c>
      <c r="T52" s="16" t="s">
        <v>183</v>
      </c>
      <c r="U52" s="17" t="s">
        <v>81</v>
      </c>
      <c r="V52" s="16" t="s">
        <v>81</v>
      </c>
      <c r="W52" s="9">
        <v>0</v>
      </c>
      <c r="X52" s="9">
        <v>0</v>
      </c>
      <c r="Y52" s="9">
        <v>0</v>
      </c>
      <c r="Z52" s="9">
        <v>0</v>
      </c>
      <c r="AA52" s="21">
        <v>100008</v>
      </c>
      <c r="AB52" s="13"/>
      <c r="AC52" s="20">
        <v>2</v>
      </c>
      <c r="AD52" s="20">
        <v>15</v>
      </c>
      <c r="AE52" s="22"/>
      <c r="AG52" s="3">
        <v>0</v>
      </c>
      <c r="AH52" s="3">
        <v>0</v>
      </c>
      <c r="AJ52" s="3">
        <v>3</v>
      </c>
      <c r="AK52" s="3">
        <v>67</v>
      </c>
      <c r="AL52" s="3">
        <v>0</v>
      </c>
      <c r="AM52" s="3">
        <v>0</v>
      </c>
    </row>
    <row r="53" spans="1:40" x14ac:dyDescent="0.2">
      <c r="A53" s="10" t="s">
        <v>85</v>
      </c>
      <c r="B53" s="9">
        <v>49</v>
      </c>
      <c r="C53" s="3" t="s">
        <v>184</v>
      </c>
      <c r="D53" s="3">
        <v>121</v>
      </c>
      <c r="E53" s="9">
        <v>1</v>
      </c>
      <c r="F53" s="9">
        <v>4</v>
      </c>
      <c r="G53" s="9">
        <v>0</v>
      </c>
      <c r="H53" s="9">
        <v>0</v>
      </c>
      <c r="I53" s="13">
        <v>0</v>
      </c>
      <c r="J53" s="15" t="s">
        <v>145</v>
      </c>
      <c r="K53" s="15" t="s">
        <v>146</v>
      </c>
      <c r="L53" s="13" t="s">
        <v>128</v>
      </c>
      <c r="M53" s="13" t="s">
        <v>90</v>
      </c>
      <c r="N53" s="13">
        <v>0</v>
      </c>
      <c r="O53" s="13">
        <v>0</v>
      </c>
      <c r="P53" s="13"/>
      <c r="Q53" s="9">
        <v>0</v>
      </c>
      <c r="R53" s="9" t="s">
        <v>185</v>
      </c>
      <c r="S53" s="16" t="s">
        <v>186</v>
      </c>
      <c r="T53" s="16" t="s">
        <v>186</v>
      </c>
      <c r="U53" s="17" t="s">
        <v>81</v>
      </c>
      <c r="V53" s="16" t="s">
        <v>81</v>
      </c>
      <c r="W53" s="9">
        <v>0</v>
      </c>
      <c r="X53" s="9">
        <v>0</v>
      </c>
      <c r="Y53" s="9">
        <v>0</v>
      </c>
      <c r="Z53" s="9">
        <v>0</v>
      </c>
      <c r="AA53" s="21"/>
      <c r="AB53" s="13"/>
      <c r="AC53" s="20">
        <v>2</v>
      </c>
      <c r="AD53" s="20">
        <v>16</v>
      </c>
      <c r="AE53" s="22"/>
      <c r="AG53" s="3">
        <v>0</v>
      </c>
      <c r="AH53" s="3">
        <v>0</v>
      </c>
      <c r="AJ53" s="3">
        <v>3</v>
      </c>
      <c r="AK53" s="3">
        <v>67</v>
      </c>
      <c r="AL53" s="3">
        <v>0</v>
      </c>
      <c r="AM53" s="3">
        <v>0</v>
      </c>
    </row>
    <row r="54" spans="1:40" x14ac:dyDescent="0.2">
      <c r="A54" s="10"/>
      <c r="B54" s="9">
        <v>50</v>
      </c>
      <c r="C54" s="3" t="s">
        <v>187</v>
      </c>
      <c r="D54" s="3">
        <v>122</v>
      </c>
      <c r="E54" s="9">
        <v>1</v>
      </c>
      <c r="F54" s="9">
        <v>4</v>
      </c>
      <c r="G54" s="9">
        <v>0</v>
      </c>
      <c r="H54" s="9">
        <v>0</v>
      </c>
      <c r="I54" s="13">
        <v>0</v>
      </c>
      <c r="J54" s="15" t="s">
        <v>145</v>
      </c>
      <c r="K54" s="15" t="s">
        <v>146</v>
      </c>
      <c r="L54" s="13" t="s">
        <v>157</v>
      </c>
      <c r="M54" s="13" t="s">
        <v>90</v>
      </c>
      <c r="N54" s="13">
        <v>0</v>
      </c>
      <c r="O54" s="13">
        <v>0</v>
      </c>
      <c r="P54" s="13"/>
      <c r="Q54" s="9">
        <v>0</v>
      </c>
      <c r="R54" s="9">
        <v>0</v>
      </c>
      <c r="S54" s="9">
        <v>0</v>
      </c>
      <c r="T54" s="9">
        <v>0</v>
      </c>
      <c r="U54" s="17" t="s">
        <v>81</v>
      </c>
      <c r="V54" s="16" t="s">
        <v>81</v>
      </c>
      <c r="W54" s="9">
        <v>0</v>
      </c>
      <c r="X54" s="9">
        <v>0</v>
      </c>
      <c r="Y54" s="9">
        <v>0</v>
      </c>
      <c r="Z54" s="9">
        <v>0</v>
      </c>
      <c r="AA54" s="21"/>
      <c r="AB54" s="13"/>
      <c r="AC54" s="20">
        <v>2</v>
      </c>
      <c r="AD54" s="20">
        <v>17</v>
      </c>
      <c r="AE54" s="22"/>
      <c r="AG54" s="3">
        <v>0</v>
      </c>
      <c r="AH54" s="3">
        <v>0</v>
      </c>
      <c r="AJ54" s="3">
        <v>3</v>
      </c>
      <c r="AK54" s="3">
        <v>83</v>
      </c>
      <c r="AL54" s="3">
        <v>0</v>
      </c>
      <c r="AM54" s="3">
        <v>0</v>
      </c>
    </row>
    <row r="55" spans="1:40" x14ac:dyDescent="0.2">
      <c r="A55" s="10"/>
      <c r="B55" s="9">
        <v>51</v>
      </c>
      <c r="C55" s="3" t="s">
        <v>188</v>
      </c>
      <c r="D55" s="3">
        <v>123</v>
      </c>
      <c r="E55" s="9">
        <v>1</v>
      </c>
      <c r="F55" s="9">
        <v>4</v>
      </c>
      <c r="G55" s="9">
        <v>0</v>
      </c>
      <c r="H55" s="9">
        <v>0</v>
      </c>
      <c r="I55" s="13">
        <v>0</v>
      </c>
      <c r="J55" s="15" t="s">
        <v>145</v>
      </c>
      <c r="K55" s="15" t="s">
        <v>146</v>
      </c>
      <c r="L55" s="13" t="s">
        <v>157</v>
      </c>
      <c r="M55" s="13" t="s">
        <v>90</v>
      </c>
      <c r="N55" s="13">
        <v>0</v>
      </c>
      <c r="O55" s="13">
        <v>0</v>
      </c>
      <c r="P55" s="13"/>
      <c r="Q55" s="9">
        <v>0</v>
      </c>
      <c r="R55" s="9">
        <v>0</v>
      </c>
      <c r="S55" s="9">
        <v>0</v>
      </c>
      <c r="T55" s="9">
        <v>0</v>
      </c>
      <c r="U55" s="17" t="s">
        <v>81</v>
      </c>
      <c r="V55" s="16" t="s">
        <v>81</v>
      </c>
      <c r="W55" s="9">
        <v>0</v>
      </c>
      <c r="X55" s="9">
        <v>0</v>
      </c>
      <c r="Y55" s="9">
        <v>0</v>
      </c>
      <c r="Z55" s="9">
        <v>0</v>
      </c>
      <c r="AA55" s="21"/>
      <c r="AB55" s="13"/>
      <c r="AC55" s="20">
        <v>2</v>
      </c>
      <c r="AD55" s="20">
        <v>18</v>
      </c>
      <c r="AE55" s="22"/>
      <c r="AG55" s="3">
        <v>0</v>
      </c>
      <c r="AH55" s="3">
        <v>0</v>
      </c>
      <c r="AJ55" s="3">
        <v>3</v>
      </c>
      <c r="AK55" s="3">
        <v>83</v>
      </c>
      <c r="AL55" s="3">
        <v>0</v>
      </c>
      <c r="AM55" s="3">
        <v>0</v>
      </c>
    </row>
    <row r="56" spans="1:40" x14ac:dyDescent="0.2">
      <c r="A56" s="10" t="s">
        <v>85</v>
      </c>
      <c r="B56" s="9">
        <v>52</v>
      </c>
      <c r="C56" s="3" t="s">
        <v>189</v>
      </c>
      <c r="D56" s="3">
        <v>124</v>
      </c>
      <c r="E56" s="9">
        <v>100</v>
      </c>
      <c r="F56" s="9">
        <v>4</v>
      </c>
      <c r="G56" s="9">
        <v>0</v>
      </c>
      <c r="H56" s="9">
        <v>0</v>
      </c>
      <c r="I56" s="13">
        <v>0</v>
      </c>
      <c r="J56" s="15" t="s">
        <v>106</v>
      </c>
      <c r="K56" s="15" t="s">
        <v>167</v>
      </c>
      <c r="L56" s="13" t="s">
        <v>190</v>
      </c>
      <c r="M56" s="13" t="s">
        <v>90</v>
      </c>
      <c r="N56" s="13">
        <v>0</v>
      </c>
      <c r="O56" s="13">
        <v>0</v>
      </c>
      <c r="P56" s="13"/>
      <c r="Q56" s="9">
        <v>0</v>
      </c>
      <c r="R56" s="16"/>
      <c r="S56" s="16"/>
      <c r="T56" s="16"/>
      <c r="U56" s="17" t="s">
        <v>81</v>
      </c>
      <c r="V56" s="16" t="s">
        <v>81</v>
      </c>
      <c r="W56" s="9">
        <v>0</v>
      </c>
      <c r="X56" s="9">
        <v>0</v>
      </c>
      <c r="Y56" s="9">
        <v>0</v>
      </c>
      <c r="Z56" s="9">
        <v>0</v>
      </c>
      <c r="AA56" s="21">
        <v>100010</v>
      </c>
      <c r="AB56" s="13"/>
      <c r="AC56" s="20">
        <v>1</v>
      </c>
      <c r="AD56" s="20">
        <v>4</v>
      </c>
      <c r="AE56" s="22"/>
      <c r="AG56" s="3">
        <v>0</v>
      </c>
      <c r="AH56" s="3">
        <v>0</v>
      </c>
      <c r="AJ56" s="3">
        <v>3</v>
      </c>
      <c r="AK56" s="3">
        <v>74</v>
      </c>
      <c r="AL56" s="3">
        <v>0</v>
      </c>
      <c r="AM56" s="3">
        <v>0</v>
      </c>
    </row>
    <row r="57" spans="1:40" ht="12.95" customHeight="1" x14ac:dyDescent="0.2">
      <c r="A57" s="10"/>
      <c r="B57" s="9">
        <v>53</v>
      </c>
      <c r="C57" s="11" t="s">
        <v>191</v>
      </c>
      <c r="D57" s="3">
        <v>125</v>
      </c>
      <c r="E57" s="9">
        <v>1</v>
      </c>
      <c r="F57" s="9">
        <v>4</v>
      </c>
      <c r="G57" s="9">
        <v>0</v>
      </c>
      <c r="H57" s="9">
        <v>0</v>
      </c>
      <c r="I57" s="13">
        <v>0</v>
      </c>
      <c r="J57" s="15" t="s">
        <v>145</v>
      </c>
      <c r="K57" s="15" t="s">
        <v>146</v>
      </c>
      <c r="L57" s="13" t="s">
        <v>192</v>
      </c>
      <c r="M57" s="13" t="s">
        <v>90</v>
      </c>
      <c r="N57" s="13">
        <v>0</v>
      </c>
      <c r="O57" s="13">
        <v>1</v>
      </c>
      <c r="P57" s="13"/>
      <c r="Q57" s="9">
        <v>0</v>
      </c>
      <c r="R57" s="9">
        <v>0</v>
      </c>
      <c r="S57" s="9">
        <v>0</v>
      </c>
      <c r="T57" s="9">
        <v>0</v>
      </c>
      <c r="U57" s="17" t="s">
        <v>81</v>
      </c>
      <c r="V57" s="16" t="s">
        <v>81</v>
      </c>
      <c r="W57" s="9">
        <v>0</v>
      </c>
      <c r="X57" s="9">
        <v>0</v>
      </c>
      <c r="Y57" s="9">
        <v>0</v>
      </c>
      <c r="Z57" s="9">
        <v>0</v>
      </c>
      <c r="AA57" s="21"/>
      <c r="AB57" s="13"/>
      <c r="AC57" s="20">
        <v>2</v>
      </c>
      <c r="AD57" s="20">
        <v>8</v>
      </c>
      <c r="AE57" s="22"/>
      <c r="AG57" s="3">
        <v>0</v>
      </c>
      <c r="AH57" s="3">
        <v>0</v>
      </c>
      <c r="AJ57" s="3">
        <v>4</v>
      </c>
      <c r="AK57" s="3">
        <v>67</v>
      </c>
      <c r="AL57" s="3">
        <v>0</v>
      </c>
      <c r="AM57" s="3">
        <v>0</v>
      </c>
    </row>
    <row r="58" spans="1:40" customFormat="1" x14ac:dyDescent="0.2">
      <c r="A58" s="10" t="s">
        <v>85</v>
      </c>
      <c r="B58" s="9">
        <v>54</v>
      </c>
      <c r="C58" s="11" t="s">
        <v>193</v>
      </c>
      <c r="D58" s="3">
        <v>129</v>
      </c>
      <c r="E58" s="9">
        <v>1</v>
      </c>
      <c r="F58" s="9">
        <v>4</v>
      </c>
      <c r="G58" s="9">
        <v>0</v>
      </c>
      <c r="H58" s="9">
        <v>0</v>
      </c>
      <c r="I58" s="13">
        <v>3</v>
      </c>
      <c r="J58" s="15" t="s">
        <v>194</v>
      </c>
      <c r="K58" s="15" t="s">
        <v>195</v>
      </c>
      <c r="L58" s="13" t="s">
        <v>196</v>
      </c>
      <c r="M58" s="13" t="s">
        <v>90</v>
      </c>
      <c r="N58" s="13">
        <v>0</v>
      </c>
      <c r="O58" s="13">
        <v>0</v>
      </c>
      <c r="P58" s="13"/>
      <c r="Q58" s="9">
        <v>0</v>
      </c>
      <c r="R58" s="16" t="s">
        <v>197</v>
      </c>
      <c r="S58" s="16" t="s">
        <v>198</v>
      </c>
      <c r="T58" s="16" t="s">
        <v>198</v>
      </c>
      <c r="U58" s="17" t="s">
        <v>81</v>
      </c>
      <c r="V58" s="16" t="s">
        <v>81</v>
      </c>
      <c r="W58" s="9">
        <v>0</v>
      </c>
      <c r="X58" s="9">
        <v>0</v>
      </c>
      <c r="Y58" s="9">
        <v>0</v>
      </c>
      <c r="Z58" s="9">
        <v>0</v>
      </c>
      <c r="AA58" s="21"/>
      <c r="AB58" s="13"/>
      <c r="AC58" s="20">
        <v>3</v>
      </c>
      <c r="AD58" s="20">
        <v>4</v>
      </c>
      <c r="AE58" s="22"/>
      <c r="AF58" s="3"/>
      <c r="AG58" s="3">
        <v>0</v>
      </c>
      <c r="AH58" s="3">
        <v>0</v>
      </c>
      <c r="AI58" s="3">
        <v>20110</v>
      </c>
      <c r="AJ58" s="3">
        <v>4</v>
      </c>
      <c r="AK58" s="3">
        <v>66</v>
      </c>
      <c r="AL58" s="3">
        <v>0</v>
      </c>
      <c r="AM58" s="3">
        <v>0</v>
      </c>
    </row>
    <row r="59" spans="1:40" customFormat="1" x14ac:dyDescent="0.2">
      <c r="A59" s="10"/>
      <c r="B59" s="9">
        <v>55</v>
      </c>
      <c r="C59" s="11" t="s">
        <v>193</v>
      </c>
      <c r="D59" s="3">
        <v>129</v>
      </c>
      <c r="E59" s="9">
        <v>2</v>
      </c>
      <c r="F59" s="9">
        <v>4</v>
      </c>
      <c r="G59" s="9">
        <v>0</v>
      </c>
      <c r="H59" s="9">
        <v>0</v>
      </c>
      <c r="I59" s="13">
        <v>3</v>
      </c>
      <c r="J59" s="15" t="s">
        <v>199</v>
      </c>
      <c r="K59" s="15" t="s">
        <v>200</v>
      </c>
      <c r="L59" s="13" t="s">
        <v>201</v>
      </c>
      <c r="M59" s="13" t="s">
        <v>90</v>
      </c>
      <c r="N59" s="13">
        <v>0</v>
      </c>
      <c r="O59" s="13">
        <v>0</v>
      </c>
      <c r="P59" s="13"/>
      <c r="Q59" s="9">
        <v>0</v>
      </c>
      <c r="R59" s="16" t="s">
        <v>197</v>
      </c>
      <c r="S59" s="16" t="s">
        <v>198</v>
      </c>
      <c r="T59" s="16" t="s">
        <v>198</v>
      </c>
      <c r="U59" s="17" t="s">
        <v>81</v>
      </c>
      <c r="V59" s="16" t="s">
        <v>81</v>
      </c>
      <c r="W59" s="9">
        <v>0</v>
      </c>
      <c r="X59" s="9">
        <v>0</v>
      </c>
      <c r="Y59" s="9">
        <v>0</v>
      </c>
      <c r="Z59" s="9">
        <v>0</v>
      </c>
      <c r="AA59" s="21"/>
      <c r="AB59" s="13"/>
      <c r="AC59" s="20">
        <v>3</v>
      </c>
      <c r="AD59" s="20">
        <v>4</v>
      </c>
      <c r="AE59" s="22"/>
      <c r="AF59" s="3"/>
      <c r="AG59" s="3">
        <v>0</v>
      </c>
      <c r="AH59" s="3">
        <v>0</v>
      </c>
      <c r="AI59" s="3">
        <v>20110</v>
      </c>
      <c r="AJ59" s="3">
        <v>4</v>
      </c>
      <c r="AK59" s="3">
        <v>66</v>
      </c>
      <c r="AL59" s="3">
        <v>0</v>
      </c>
      <c r="AM59" s="3">
        <v>0</v>
      </c>
    </row>
    <row r="60" spans="1:40" customFormat="1" x14ac:dyDescent="0.2">
      <c r="A60" s="10" t="s">
        <v>85</v>
      </c>
      <c r="B60" s="9">
        <v>56</v>
      </c>
      <c r="C60" s="11" t="s">
        <v>202</v>
      </c>
      <c r="D60" s="3">
        <v>131</v>
      </c>
      <c r="E60" s="9">
        <v>1</v>
      </c>
      <c r="F60" s="9">
        <v>4</v>
      </c>
      <c r="G60" s="9">
        <v>0</v>
      </c>
      <c r="H60" s="9">
        <v>0</v>
      </c>
      <c r="I60" s="13">
        <v>0</v>
      </c>
      <c r="J60" s="15" t="s">
        <v>203</v>
      </c>
      <c r="K60" s="15" t="s">
        <v>204</v>
      </c>
      <c r="L60" s="13" t="s">
        <v>157</v>
      </c>
      <c r="M60" s="13" t="s">
        <v>90</v>
      </c>
      <c r="N60" s="13">
        <v>0</v>
      </c>
      <c r="O60" s="13">
        <v>0</v>
      </c>
      <c r="P60" s="13"/>
      <c r="Q60" s="9">
        <v>0</v>
      </c>
      <c r="R60" s="9">
        <v>0</v>
      </c>
      <c r="S60" s="9">
        <v>0</v>
      </c>
      <c r="T60" s="9">
        <v>0</v>
      </c>
      <c r="U60" s="17" t="s">
        <v>81</v>
      </c>
      <c r="V60" s="16" t="s">
        <v>81</v>
      </c>
      <c r="W60" s="9">
        <v>0</v>
      </c>
      <c r="X60" s="9">
        <v>0</v>
      </c>
      <c r="Y60" s="9">
        <v>0</v>
      </c>
      <c r="Z60" s="9">
        <v>0</v>
      </c>
      <c r="AA60" s="21"/>
      <c r="AB60" s="13"/>
      <c r="AC60" s="20">
        <v>3</v>
      </c>
      <c r="AD60" s="20">
        <v>2</v>
      </c>
      <c r="AE60" s="22"/>
      <c r="AF60" s="3"/>
      <c r="AG60" s="3">
        <v>0</v>
      </c>
      <c r="AH60" s="3">
        <v>0</v>
      </c>
      <c r="AJ60" s="3">
        <v>4</v>
      </c>
      <c r="AK60" s="3">
        <v>87</v>
      </c>
      <c r="AL60" s="3">
        <v>0</v>
      </c>
      <c r="AM60" s="3">
        <v>2</v>
      </c>
      <c r="AN60">
        <v>1120108</v>
      </c>
    </row>
    <row r="61" spans="1:40" x14ac:dyDescent="0.2">
      <c r="A61" s="10" t="s">
        <v>85</v>
      </c>
      <c r="B61" s="9">
        <v>57</v>
      </c>
      <c r="C61" s="11" t="s">
        <v>205</v>
      </c>
      <c r="D61" s="11">
        <v>133</v>
      </c>
      <c r="E61" s="9">
        <v>1</v>
      </c>
      <c r="F61" s="9">
        <v>4</v>
      </c>
      <c r="G61" s="9">
        <v>0</v>
      </c>
      <c r="H61" s="9">
        <v>0</v>
      </c>
      <c r="I61" s="13">
        <v>1</v>
      </c>
      <c r="J61" s="15" t="s">
        <v>103</v>
      </c>
      <c r="K61" s="15" t="s">
        <v>104</v>
      </c>
      <c r="L61" s="13" t="s">
        <v>206</v>
      </c>
      <c r="M61" s="13" t="s">
        <v>90</v>
      </c>
      <c r="N61" s="13">
        <v>0</v>
      </c>
      <c r="O61" s="13">
        <v>0</v>
      </c>
      <c r="P61" s="13"/>
      <c r="Q61" s="9">
        <v>0</v>
      </c>
      <c r="R61" s="9">
        <v>0</v>
      </c>
      <c r="S61" s="9">
        <v>0</v>
      </c>
      <c r="T61" s="9">
        <v>0</v>
      </c>
      <c r="U61" s="17" t="s">
        <v>81</v>
      </c>
      <c r="V61" s="16" t="s">
        <v>81</v>
      </c>
      <c r="W61" s="9">
        <v>0</v>
      </c>
      <c r="X61" s="9">
        <v>0</v>
      </c>
      <c r="Y61" s="9">
        <v>0</v>
      </c>
      <c r="Z61" s="9">
        <v>0</v>
      </c>
      <c r="AA61" s="23">
        <v>100009</v>
      </c>
      <c r="AB61" s="13"/>
      <c r="AC61" s="20">
        <v>2</v>
      </c>
      <c r="AD61" s="20">
        <v>4</v>
      </c>
      <c r="AE61" s="22"/>
      <c r="AG61" s="3">
        <v>0</v>
      </c>
      <c r="AH61" s="3">
        <v>0</v>
      </c>
      <c r="AI61" s="1" t="s">
        <v>207</v>
      </c>
      <c r="AJ61" s="3">
        <v>1</v>
      </c>
      <c r="AK61" s="3">
        <v>67</v>
      </c>
      <c r="AL61" s="3">
        <v>0</v>
      </c>
      <c r="AM61" s="3">
        <v>0</v>
      </c>
    </row>
    <row r="62" spans="1:40" x14ac:dyDescent="0.2">
      <c r="A62" s="10" t="s">
        <v>85</v>
      </c>
      <c r="B62" s="9">
        <v>58</v>
      </c>
      <c r="C62" s="11" t="s">
        <v>205</v>
      </c>
      <c r="D62" s="11">
        <v>133</v>
      </c>
      <c r="E62" s="9">
        <v>2</v>
      </c>
      <c r="F62" s="9">
        <v>4</v>
      </c>
      <c r="G62" s="9">
        <v>0</v>
      </c>
      <c r="H62" s="9">
        <v>0</v>
      </c>
      <c r="I62" s="13">
        <v>1</v>
      </c>
      <c r="J62" s="15" t="s">
        <v>103</v>
      </c>
      <c r="K62" s="15" t="s">
        <v>104</v>
      </c>
      <c r="L62" s="13" t="s">
        <v>208</v>
      </c>
      <c r="M62" s="13" t="s">
        <v>90</v>
      </c>
      <c r="N62" s="13">
        <v>0</v>
      </c>
      <c r="O62" s="13">
        <v>0</v>
      </c>
      <c r="P62" s="13"/>
      <c r="Q62" s="9">
        <v>0</v>
      </c>
      <c r="R62" s="9">
        <v>0</v>
      </c>
      <c r="S62" s="9">
        <v>0</v>
      </c>
      <c r="T62" s="9">
        <v>0</v>
      </c>
      <c r="U62" s="17" t="s">
        <v>81</v>
      </c>
      <c r="V62" s="16" t="s">
        <v>81</v>
      </c>
      <c r="W62" s="9">
        <v>0</v>
      </c>
      <c r="X62" s="9">
        <v>0</v>
      </c>
      <c r="Y62" s="9">
        <v>0</v>
      </c>
      <c r="Z62" s="9">
        <v>0</v>
      </c>
      <c r="AA62" s="23">
        <v>100009</v>
      </c>
      <c r="AB62" s="13"/>
      <c r="AC62" s="20">
        <v>2</v>
      </c>
      <c r="AD62" s="20">
        <v>4</v>
      </c>
      <c r="AE62" s="22"/>
      <c r="AG62" s="3">
        <v>0</v>
      </c>
      <c r="AH62" s="3">
        <v>0</v>
      </c>
      <c r="AI62" s="1" t="s">
        <v>209</v>
      </c>
      <c r="AJ62" s="3">
        <v>1</v>
      </c>
      <c r="AK62" s="3">
        <v>67</v>
      </c>
      <c r="AL62" s="3">
        <v>0</v>
      </c>
      <c r="AM62" s="3">
        <v>0</v>
      </c>
    </row>
    <row r="63" spans="1:40" x14ac:dyDescent="0.2">
      <c r="A63" s="10" t="s">
        <v>85</v>
      </c>
      <c r="B63" s="9">
        <v>59</v>
      </c>
      <c r="C63" s="3" t="s">
        <v>210</v>
      </c>
      <c r="D63" s="3">
        <v>137</v>
      </c>
      <c r="E63" s="9">
        <v>1</v>
      </c>
      <c r="F63" s="9">
        <v>4</v>
      </c>
      <c r="G63" s="9">
        <v>0</v>
      </c>
      <c r="H63" s="9">
        <v>0</v>
      </c>
      <c r="I63" s="13">
        <v>1</v>
      </c>
      <c r="J63" s="15" t="s">
        <v>103</v>
      </c>
      <c r="K63" s="15" t="s">
        <v>104</v>
      </c>
      <c r="L63" s="13" t="s">
        <v>211</v>
      </c>
      <c r="M63" s="13" t="s">
        <v>90</v>
      </c>
      <c r="N63" s="13">
        <v>0</v>
      </c>
      <c r="O63" s="13">
        <v>0</v>
      </c>
      <c r="P63" s="13"/>
      <c r="Q63" s="9">
        <v>0</v>
      </c>
      <c r="R63" s="9">
        <v>0</v>
      </c>
      <c r="S63" s="9">
        <v>0</v>
      </c>
      <c r="T63" s="9">
        <v>0</v>
      </c>
      <c r="U63" s="17" t="s">
        <v>81</v>
      </c>
      <c r="V63" s="16" t="s">
        <v>81</v>
      </c>
      <c r="W63" s="9">
        <v>0</v>
      </c>
      <c r="X63" s="9">
        <v>0</v>
      </c>
      <c r="Y63" s="9">
        <v>0</v>
      </c>
      <c r="Z63" s="9">
        <v>0</v>
      </c>
      <c r="AA63" s="13"/>
      <c r="AB63" s="13"/>
      <c r="AC63" s="20">
        <v>2</v>
      </c>
      <c r="AD63" s="20">
        <v>4</v>
      </c>
      <c r="AE63" s="22"/>
      <c r="AG63" s="3">
        <v>0</v>
      </c>
      <c r="AH63" s="3">
        <v>0</v>
      </c>
      <c r="AJ63" s="3">
        <v>3</v>
      </c>
      <c r="AK63" s="3">
        <v>74</v>
      </c>
      <c r="AL63" s="3">
        <v>1</v>
      </c>
      <c r="AM63" s="3">
        <v>1</v>
      </c>
    </row>
    <row r="64" spans="1:40" x14ac:dyDescent="0.2">
      <c r="A64" s="10" t="s">
        <v>85</v>
      </c>
      <c r="B64" s="9">
        <v>61</v>
      </c>
      <c r="C64" s="12" t="s">
        <v>212</v>
      </c>
      <c r="D64" s="3">
        <v>140</v>
      </c>
      <c r="E64" s="9">
        <v>1</v>
      </c>
      <c r="F64" s="9">
        <v>4</v>
      </c>
      <c r="G64" s="9">
        <v>0</v>
      </c>
      <c r="H64" s="9">
        <v>0</v>
      </c>
      <c r="I64" s="13">
        <v>1</v>
      </c>
      <c r="J64" s="15" t="s">
        <v>117</v>
      </c>
      <c r="K64" s="15" t="s">
        <v>118</v>
      </c>
      <c r="L64" s="13" t="s">
        <v>213</v>
      </c>
      <c r="M64" s="13" t="s">
        <v>90</v>
      </c>
      <c r="N64" s="13">
        <v>0</v>
      </c>
      <c r="O64" s="13">
        <v>0</v>
      </c>
      <c r="P64" s="13"/>
      <c r="Q64" s="9">
        <v>0</v>
      </c>
      <c r="R64" s="9">
        <v>0</v>
      </c>
      <c r="S64" s="9">
        <v>0</v>
      </c>
      <c r="T64" s="9">
        <v>0</v>
      </c>
      <c r="U64" s="17" t="s">
        <v>81</v>
      </c>
      <c r="V64" s="16" t="s">
        <v>81</v>
      </c>
      <c r="W64" s="9">
        <v>0</v>
      </c>
      <c r="X64" s="9">
        <v>0</v>
      </c>
      <c r="Y64" s="9">
        <v>0</v>
      </c>
      <c r="Z64" s="9">
        <v>0</v>
      </c>
      <c r="AA64" s="21"/>
      <c r="AB64" s="13"/>
      <c r="AC64" s="20">
        <v>2</v>
      </c>
      <c r="AD64" s="20">
        <v>1</v>
      </c>
      <c r="AE64" s="22"/>
      <c r="AG64" s="3">
        <v>0</v>
      </c>
      <c r="AH64" s="3">
        <v>0</v>
      </c>
      <c r="AJ64" s="3">
        <v>3</v>
      </c>
      <c r="AK64" s="3">
        <v>67</v>
      </c>
      <c r="AL64" s="3">
        <v>1</v>
      </c>
      <c r="AM64" s="3">
        <v>1</v>
      </c>
    </row>
    <row r="65" spans="1:40" x14ac:dyDescent="0.2">
      <c r="A65" s="10" t="s">
        <v>85</v>
      </c>
      <c r="B65" s="9">
        <v>62</v>
      </c>
      <c r="C65" s="12" t="s">
        <v>212</v>
      </c>
      <c r="D65" s="3">
        <v>140</v>
      </c>
      <c r="E65" s="9">
        <v>2</v>
      </c>
      <c r="F65" s="9">
        <v>4</v>
      </c>
      <c r="G65" s="9">
        <v>0</v>
      </c>
      <c r="H65" s="9">
        <v>0</v>
      </c>
      <c r="I65" s="13">
        <v>1</v>
      </c>
      <c r="J65" s="15" t="s">
        <v>106</v>
      </c>
      <c r="K65" s="15" t="s">
        <v>107</v>
      </c>
      <c r="L65" s="13" t="s">
        <v>128</v>
      </c>
      <c r="M65" s="13" t="s">
        <v>90</v>
      </c>
      <c r="N65" s="13">
        <v>0</v>
      </c>
      <c r="O65" s="13">
        <v>0</v>
      </c>
      <c r="P65" s="13"/>
      <c r="Q65" s="9">
        <v>0</v>
      </c>
      <c r="R65" s="9">
        <v>0</v>
      </c>
      <c r="S65" s="9">
        <v>0</v>
      </c>
      <c r="T65" s="9">
        <v>0</v>
      </c>
      <c r="U65" s="17" t="s">
        <v>81</v>
      </c>
      <c r="V65" s="16" t="s">
        <v>81</v>
      </c>
      <c r="W65" s="9">
        <v>0</v>
      </c>
      <c r="X65" s="9">
        <v>0</v>
      </c>
      <c r="Y65" s="9">
        <v>0</v>
      </c>
      <c r="Z65" s="9">
        <v>0</v>
      </c>
      <c r="AA65" s="21"/>
      <c r="AB65" s="13"/>
      <c r="AC65" s="20">
        <v>2</v>
      </c>
      <c r="AD65" s="20">
        <v>1</v>
      </c>
      <c r="AE65" s="22"/>
      <c r="AG65" s="3">
        <v>0</v>
      </c>
      <c r="AH65" s="3">
        <v>0</v>
      </c>
      <c r="AJ65" s="3">
        <v>3</v>
      </c>
      <c r="AK65" s="3">
        <v>67</v>
      </c>
      <c r="AL65" s="3">
        <v>1</v>
      </c>
      <c r="AM65" s="3">
        <v>1</v>
      </c>
    </row>
    <row r="66" spans="1:40" x14ac:dyDescent="0.2">
      <c r="A66" s="10" t="s">
        <v>85</v>
      </c>
      <c r="B66" s="9">
        <v>63</v>
      </c>
      <c r="C66" s="12" t="s">
        <v>212</v>
      </c>
      <c r="D66" s="3">
        <v>140</v>
      </c>
      <c r="E66" s="9">
        <v>3</v>
      </c>
      <c r="F66" s="9">
        <v>4</v>
      </c>
      <c r="G66" s="9">
        <v>0</v>
      </c>
      <c r="H66" s="9">
        <v>0</v>
      </c>
      <c r="I66" s="13">
        <v>1</v>
      </c>
      <c r="J66" s="15" t="s">
        <v>109</v>
      </c>
      <c r="K66" s="15" t="s">
        <v>110</v>
      </c>
      <c r="L66" s="13" t="s">
        <v>214</v>
      </c>
      <c r="M66" s="13" t="s">
        <v>90</v>
      </c>
      <c r="N66" s="13">
        <v>0</v>
      </c>
      <c r="O66" s="13">
        <v>0</v>
      </c>
      <c r="P66" s="13"/>
      <c r="Q66" s="9">
        <v>0</v>
      </c>
      <c r="R66" s="9">
        <v>0</v>
      </c>
      <c r="S66" s="9">
        <v>0</v>
      </c>
      <c r="T66" s="9">
        <v>0</v>
      </c>
      <c r="U66" s="17" t="s">
        <v>81</v>
      </c>
      <c r="V66" s="16" t="s">
        <v>81</v>
      </c>
      <c r="W66" s="9">
        <v>0</v>
      </c>
      <c r="X66" s="9">
        <v>0</v>
      </c>
      <c r="Y66" s="9">
        <v>0</v>
      </c>
      <c r="Z66" s="9">
        <v>0</v>
      </c>
      <c r="AA66" s="21"/>
      <c r="AB66" s="13"/>
      <c r="AC66" s="20">
        <v>2</v>
      </c>
      <c r="AD66" s="20">
        <v>1</v>
      </c>
      <c r="AE66" s="22"/>
      <c r="AG66" s="3">
        <v>0</v>
      </c>
      <c r="AH66" s="3">
        <v>0</v>
      </c>
      <c r="AJ66" s="3">
        <v>3</v>
      </c>
      <c r="AK66" s="3">
        <v>67</v>
      </c>
      <c r="AL66" s="3">
        <v>1</v>
      </c>
      <c r="AM66" s="3">
        <v>1</v>
      </c>
    </row>
    <row r="67" spans="1:40" customFormat="1" x14ac:dyDescent="0.2">
      <c r="A67" s="10" t="s">
        <v>85</v>
      </c>
      <c r="B67" s="9">
        <v>64</v>
      </c>
      <c r="C67" s="11" t="s">
        <v>205</v>
      </c>
      <c r="D67" s="11">
        <v>133</v>
      </c>
      <c r="E67" s="9">
        <v>3</v>
      </c>
      <c r="F67" s="9">
        <v>4</v>
      </c>
      <c r="G67" s="9">
        <v>0</v>
      </c>
      <c r="H67" s="9">
        <v>0</v>
      </c>
      <c r="I67" s="13">
        <v>1</v>
      </c>
      <c r="J67" s="15" t="s">
        <v>103</v>
      </c>
      <c r="K67" s="15" t="s">
        <v>104</v>
      </c>
      <c r="L67" s="13" t="s">
        <v>215</v>
      </c>
      <c r="M67" s="13" t="s">
        <v>90</v>
      </c>
      <c r="N67" s="13">
        <v>0</v>
      </c>
      <c r="O67" s="13">
        <v>0</v>
      </c>
      <c r="P67" s="13"/>
      <c r="Q67" s="9">
        <v>0</v>
      </c>
      <c r="R67" s="9">
        <v>0</v>
      </c>
      <c r="S67" s="9">
        <v>0</v>
      </c>
      <c r="T67" s="9">
        <v>0</v>
      </c>
      <c r="U67" s="17" t="s">
        <v>81</v>
      </c>
      <c r="V67" s="16" t="s">
        <v>81</v>
      </c>
      <c r="W67" s="9">
        <v>0</v>
      </c>
      <c r="X67" s="9">
        <v>0</v>
      </c>
      <c r="Y67" s="9">
        <v>0</v>
      </c>
      <c r="Z67" s="9">
        <v>0</v>
      </c>
      <c r="AA67" s="23">
        <v>100009</v>
      </c>
      <c r="AB67" s="13"/>
      <c r="AC67" s="20">
        <v>2</v>
      </c>
      <c r="AD67" s="20">
        <v>4</v>
      </c>
      <c r="AE67" s="22"/>
      <c r="AF67" s="3"/>
      <c r="AG67" s="3">
        <v>0</v>
      </c>
      <c r="AH67" s="3">
        <v>0</v>
      </c>
      <c r="AI67" s="1" t="s">
        <v>216</v>
      </c>
      <c r="AJ67" s="3">
        <v>1</v>
      </c>
      <c r="AK67" s="3">
        <v>67</v>
      </c>
      <c r="AL67" s="3">
        <v>0</v>
      </c>
      <c r="AM67" s="3">
        <v>0</v>
      </c>
      <c r="AN67" s="3"/>
    </row>
    <row r="68" spans="1:40" customFormat="1" x14ac:dyDescent="0.2">
      <c r="A68" s="10" t="s">
        <v>85</v>
      </c>
      <c r="B68" s="9">
        <v>69</v>
      </c>
      <c r="C68" s="11" t="s">
        <v>217</v>
      </c>
      <c r="D68" s="11">
        <v>145</v>
      </c>
      <c r="E68" s="9">
        <v>1</v>
      </c>
      <c r="F68" s="9">
        <v>4</v>
      </c>
      <c r="G68" s="9">
        <v>0</v>
      </c>
      <c r="H68" s="9">
        <v>0</v>
      </c>
      <c r="I68" s="9">
        <v>0</v>
      </c>
      <c r="J68" s="15" t="s">
        <v>218</v>
      </c>
      <c r="K68" s="15" t="s">
        <v>219</v>
      </c>
      <c r="L68" s="13" t="s">
        <v>220</v>
      </c>
      <c r="M68" s="13" t="s">
        <v>90</v>
      </c>
      <c r="N68" s="13">
        <v>0</v>
      </c>
      <c r="O68" s="13">
        <v>0</v>
      </c>
      <c r="P68" s="13"/>
      <c r="Q68" s="9">
        <v>0</v>
      </c>
      <c r="R68" s="16" t="s">
        <v>221</v>
      </c>
      <c r="S68" s="9">
        <v>0</v>
      </c>
      <c r="T68" s="9">
        <v>0</v>
      </c>
      <c r="U68" s="17" t="s">
        <v>81</v>
      </c>
      <c r="V68" s="16" t="s">
        <v>81</v>
      </c>
      <c r="W68" s="9">
        <v>0</v>
      </c>
      <c r="X68" s="9">
        <v>0</v>
      </c>
      <c r="Y68" s="9">
        <v>0</v>
      </c>
      <c r="Z68" s="9">
        <v>0</v>
      </c>
      <c r="AA68" s="21"/>
      <c r="AB68" s="13"/>
      <c r="AC68" s="20">
        <v>2</v>
      </c>
      <c r="AD68" s="20">
        <v>1</v>
      </c>
      <c r="AE68" s="22"/>
      <c r="AF68" s="3"/>
      <c r="AG68" s="3">
        <v>0</v>
      </c>
      <c r="AH68" s="3">
        <v>0</v>
      </c>
      <c r="AI68" s="3"/>
      <c r="AJ68" s="3">
        <v>3</v>
      </c>
      <c r="AK68" s="3">
        <v>67</v>
      </c>
      <c r="AL68" s="3">
        <v>0</v>
      </c>
      <c r="AM68" s="3">
        <v>0</v>
      </c>
      <c r="AN68" s="3"/>
    </row>
    <row r="69" spans="1:40" ht="12.95" customHeight="1" x14ac:dyDescent="0.2">
      <c r="A69" s="10"/>
      <c r="B69" s="9">
        <v>70</v>
      </c>
      <c r="C69" s="11" t="s">
        <v>102</v>
      </c>
      <c r="D69" s="11">
        <v>141</v>
      </c>
      <c r="E69" s="9">
        <v>1</v>
      </c>
      <c r="F69" s="9">
        <v>4</v>
      </c>
      <c r="G69" s="9">
        <v>0</v>
      </c>
      <c r="H69" s="9">
        <v>0</v>
      </c>
      <c r="I69" s="9">
        <v>0</v>
      </c>
      <c r="J69" s="15" t="s">
        <v>222</v>
      </c>
      <c r="K69" s="15" t="s">
        <v>223</v>
      </c>
      <c r="L69" s="13" t="s">
        <v>105</v>
      </c>
      <c r="M69" s="13" t="s">
        <v>90</v>
      </c>
      <c r="N69" s="13">
        <v>0</v>
      </c>
      <c r="O69" s="13">
        <v>0</v>
      </c>
      <c r="P69" s="13"/>
      <c r="Q69" s="9">
        <v>0</v>
      </c>
      <c r="R69" s="9">
        <v>0</v>
      </c>
      <c r="S69" s="9">
        <v>0</v>
      </c>
      <c r="T69" s="9">
        <v>0</v>
      </c>
      <c r="U69" s="17" t="s">
        <v>81</v>
      </c>
      <c r="V69" s="16" t="s">
        <v>81</v>
      </c>
      <c r="W69" s="9">
        <v>0</v>
      </c>
      <c r="X69" s="9">
        <v>0</v>
      </c>
      <c r="Y69" s="9">
        <v>0</v>
      </c>
      <c r="Z69" s="9">
        <v>0</v>
      </c>
      <c r="AA69" s="21">
        <v>100001</v>
      </c>
      <c r="AB69" s="13"/>
      <c r="AC69" s="20">
        <v>2</v>
      </c>
      <c r="AD69" s="20">
        <v>4</v>
      </c>
      <c r="AE69" s="22"/>
      <c r="AG69" s="3">
        <v>0</v>
      </c>
      <c r="AH69" s="3">
        <v>0</v>
      </c>
      <c r="AJ69" s="3">
        <v>3</v>
      </c>
      <c r="AK69" s="3">
        <v>67</v>
      </c>
      <c r="AL69" s="3">
        <v>0</v>
      </c>
      <c r="AM69" s="3">
        <v>0</v>
      </c>
    </row>
    <row r="70" spans="1:40" ht="12.95" customHeight="1" x14ac:dyDescent="0.2">
      <c r="A70" s="10" t="s">
        <v>85</v>
      </c>
      <c r="B70" s="9">
        <v>71</v>
      </c>
      <c r="C70" s="11" t="s">
        <v>224</v>
      </c>
      <c r="D70" s="11">
        <v>142</v>
      </c>
      <c r="E70" s="9">
        <v>1</v>
      </c>
      <c r="F70" s="9">
        <v>4</v>
      </c>
      <c r="G70" s="9">
        <v>0</v>
      </c>
      <c r="H70" s="9">
        <v>0</v>
      </c>
      <c r="I70" s="9">
        <v>0</v>
      </c>
      <c r="J70" s="15" t="s">
        <v>222</v>
      </c>
      <c r="K70" s="15" t="s">
        <v>225</v>
      </c>
      <c r="L70" s="13" t="s">
        <v>105</v>
      </c>
      <c r="M70" s="13" t="s">
        <v>90</v>
      </c>
      <c r="N70" s="13">
        <v>0</v>
      </c>
      <c r="O70" s="13">
        <v>0</v>
      </c>
      <c r="P70" s="13"/>
      <c r="Q70" s="9">
        <v>0</v>
      </c>
      <c r="R70" s="9">
        <v>0</v>
      </c>
      <c r="S70" s="9">
        <v>0</v>
      </c>
      <c r="T70" s="9">
        <v>0</v>
      </c>
      <c r="U70" s="17" t="s">
        <v>81</v>
      </c>
      <c r="V70" s="16" t="s">
        <v>81</v>
      </c>
      <c r="W70" s="9">
        <v>0</v>
      </c>
      <c r="X70" s="9">
        <v>0</v>
      </c>
      <c r="Y70" s="9">
        <v>0</v>
      </c>
      <c r="Z70" s="9">
        <v>0</v>
      </c>
      <c r="AA70" s="21">
        <v>100001</v>
      </c>
      <c r="AB70" s="13"/>
      <c r="AC70" s="20">
        <v>2</v>
      </c>
      <c r="AD70" s="20">
        <v>4</v>
      </c>
      <c r="AE70" s="22"/>
      <c r="AG70" s="3">
        <v>0</v>
      </c>
      <c r="AH70" s="3">
        <v>0</v>
      </c>
      <c r="AJ70" s="3">
        <v>3</v>
      </c>
      <c r="AK70" s="3">
        <v>67</v>
      </c>
      <c r="AL70" s="3">
        <v>0</v>
      </c>
      <c r="AM70" s="3">
        <v>0</v>
      </c>
    </row>
    <row r="71" spans="1:40" ht="12.95" customHeight="1" x14ac:dyDescent="0.2">
      <c r="A71" s="10"/>
      <c r="B71" s="9">
        <v>72</v>
      </c>
      <c r="C71" s="11" t="s">
        <v>226</v>
      </c>
      <c r="D71" s="11">
        <v>143</v>
      </c>
      <c r="E71" s="9">
        <v>1</v>
      </c>
      <c r="F71" s="9">
        <v>4</v>
      </c>
      <c r="G71" s="9">
        <v>0</v>
      </c>
      <c r="H71" s="9">
        <v>0</v>
      </c>
      <c r="I71" s="9">
        <v>0</v>
      </c>
      <c r="J71" s="15" t="s">
        <v>222</v>
      </c>
      <c r="K71" s="15" t="s">
        <v>223</v>
      </c>
      <c r="L71" s="13" t="s">
        <v>105</v>
      </c>
      <c r="M71" s="13" t="s">
        <v>90</v>
      </c>
      <c r="N71" s="13">
        <v>0</v>
      </c>
      <c r="O71" s="13">
        <v>0</v>
      </c>
      <c r="P71" s="13"/>
      <c r="Q71" s="9">
        <v>0</v>
      </c>
      <c r="R71" s="9">
        <v>0</v>
      </c>
      <c r="S71" s="9">
        <v>0</v>
      </c>
      <c r="T71" s="9">
        <v>0</v>
      </c>
      <c r="U71" s="17" t="s">
        <v>81</v>
      </c>
      <c r="V71" s="16" t="s">
        <v>81</v>
      </c>
      <c r="W71" s="9">
        <v>0</v>
      </c>
      <c r="X71" s="9">
        <v>0</v>
      </c>
      <c r="Y71" s="9">
        <v>0</v>
      </c>
      <c r="Z71" s="9">
        <v>0</v>
      </c>
      <c r="AA71" s="21">
        <v>100001</v>
      </c>
      <c r="AB71" s="13"/>
      <c r="AC71" s="20">
        <v>2</v>
      </c>
      <c r="AD71" s="20">
        <v>4</v>
      </c>
      <c r="AE71" s="22"/>
      <c r="AG71" s="3">
        <v>0</v>
      </c>
      <c r="AH71" s="3">
        <v>0</v>
      </c>
      <c r="AJ71" s="3">
        <v>3</v>
      </c>
      <c r="AK71" s="3">
        <v>67</v>
      </c>
      <c r="AL71" s="3">
        <v>0</v>
      </c>
      <c r="AM71" s="3">
        <v>0</v>
      </c>
    </row>
    <row r="72" spans="1:40" ht="12.95" customHeight="1" x14ac:dyDescent="0.2">
      <c r="A72" s="10"/>
      <c r="B72" s="9">
        <v>73</v>
      </c>
      <c r="C72" s="11" t="s">
        <v>116</v>
      </c>
      <c r="D72" s="11">
        <v>144</v>
      </c>
      <c r="E72" s="9">
        <v>1</v>
      </c>
      <c r="F72" s="9">
        <v>4</v>
      </c>
      <c r="G72" s="9">
        <v>0</v>
      </c>
      <c r="H72" s="9">
        <v>0</v>
      </c>
      <c r="I72" s="9">
        <v>0</v>
      </c>
      <c r="J72" s="15" t="s">
        <v>227</v>
      </c>
      <c r="K72" s="15" t="s">
        <v>228</v>
      </c>
      <c r="L72" s="13" t="s">
        <v>105</v>
      </c>
      <c r="M72" s="13" t="s">
        <v>90</v>
      </c>
      <c r="N72" s="13">
        <v>0</v>
      </c>
      <c r="O72" s="13">
        <v>0</v>
      </c>
      <c r="P72" s="13"/>
      <c r="Q72" s="9">
        <v>0</v>
      </c>
      <c r="R72" s="9">
        <v>0</v>
      </c>
      <c r="S72" s="9">
        <v>0</v>
      </c>
      <c r="T72" s="9">
        <v>0</v>
      </c>
      <c r="U72" s="17" t="s">
        <v>81</v>
      </c>
      <c r="V72" s="16" t="s">
        <v>81</v>
      </c>
      <c r="W72" s="9">
        <v>0</v>
      </c>
      <c r="X72" s="9">
        <v>0</v>
      </c>
      <c r="Y72" s="9">
        <v>0</v>
      </c>
      <c r="Z72" s="9">
        <v>0</v>
      </c>
      <c r="AA72" s="21">
        <v>100001</v>
      </c>
      <c r="AB72" s="13"/>
      <c r="AC72" s="20">
        <v>2</v>
      </c>
      <c r="AD72" s="20">
        <v>4</v>
      </c>
      <c r="AE72" s="22"/>
      <c r="AG72" s="3">
        <v>0</v>
      </c>
      <c r="AH72" s="3">
        <v>0</v>
      </c>
      <c r="AJ72" s="3">
        <v>3</v>
      </c>
      <c r="AK72" s="3">
        <v>67</v>
      </c>
      <c r="AL72" s="3">
        <v>0</v>
      </c>
      <c r="AM72" s="3">
        <v>0</v>
      </c>
    </row>
    <row r="73" spans="1:40" x14ac:dyDescent="0.2">
      <c r="A73" s="10" t="s">
        <v>85</v>
      </c>
      <c r="B73" s="3">
        <v>74</v>
      </c>
      <c r="C73" s="12" t="s">
        <v>212</v>
      </c>
      <c r="D73" s="3">
        <v>140</v>
      </c>
      <c r="E73" s="3">
        <v>4</v>
      </c>
      <c r="F73" s="3">
        <v>4</v>
      </c>
      <c r="G73" s="5" t="s">
        <v>81</v>
      </c>
      <c r="H73" s="3">
        <v>0</v>
      </c>
      <c r="I73" s="9">
        <v>0</v>
      </c>
      <c r="J73" s="15" t="s">
        <v>222</v>
      </c>
      <c r="K73" s="15" t="s">
        <v>225</v>
      </c>
      <c r="L73" s="13" t="s">
        <v>213</v>
      </c>
      <c r="M73" s="13" t="s">
        <v>90</v>
      </c>
      <c r="N73" s="13">
        <v>0</v>
      </c>
      <c r="O73" s="13">
        <v>0</v>
      </c>
      <c r="P73" s="13"/>
      <c r="Q73" s="9">
        <v>0</v>
      </c>
      <c r="R73" s="9">
        <v>0</v>
      </c>
      <c r="S73" s="9">
        <v>0</v>
      </c>
      <c r="T73" s="9">
        <v>0</v>
      </c>
      <c r="U73" s="17" t="s">
        <v>81</v>
      </c>
      <c r="V73" s="16" t="s">
        <v>81</v>
      </c>
      <c r="W73" s="9">
        <v>0</v>
      </c>
      <c r="X73" s="9">
        <v>0</v>
      </c>
      <c r="Y73" s="9">
        <v>0</v>
      </c>
      <c r="Z73" s="9">
        <v>0</v>
      </c>
      <c r="AA73" s="21"/>
      <c r="AB73" s="13"/>
      <c r="AC73" s="20">
        <v>2</v>
      </c>
      <c r="AD73" s="20">
        <v>1</v>
      </c>
      <c r="AE73" s="22"/>
      <c r="AG73" s="3">
        <v>0</v>
      </c>
      <c r="AH73" s="3">
        <v>0</v>
      </c>
      <c r="AJ73" s="3">
        <v>3</v>
      </c>
      <c r="AK73" s="3">
        <v>67</v>
      </c>
      <c r="AL73" s="3">
        <v>1</v>
      </c>
      <c r="AM73" s="3">
        <v>1</v>
      </c>
    </row>
    <row r="74" spans="1:40" x14ac:dyDescent="0.2">
      <c r="AI74"/>
      <c r="AJ74"/>
      <c r="AK74"/>
    </row>
    <row r="75" spans="1:40" customFormat="1" ht="18" customHeight="1" x14ac:dyDescent="0.2">
      <c r="A75" s="10" t="s">
        <v>85</v>
      </c>
      <c r="B75" s="9">
        <v>75</v>
      </c>
      <c r="C75" s="3" t="s">
        <v>144</v>
      </c>
      <c r="D75" s="3">
        <v>100</v>
      </c>
      <c r="E75" s="9">
        <v>2</v>
      </c>
      <c r="F75" s="9">
        <v>4</v>
      </c>
      <c r="G75" s="9">
        <v>0</v>
      </c>
      <c r="H75" s="9">
        <v>0</v>
      </c>
      <c r="I75" s="13">
        <v>0</v>
      </c>
      <c r="J75" s="15" t="s">
        <v>229</v>
      </c>
      <c r="K75" s="15" t="s">
        <v>230</v>
      </c>
      <c r="L75" s="13" t="s">
        <v>147</v>
      </c>
      <c r="M75" s="13" t="s">
        <v>90</v>
      </c>
      <c r="N75" s="13">
        <v>0</v>
      </c>
      <c r="O75" s="13">
        <v>0</v>
      </c>
      <c r="P75" s="13"/>
      <c r="Q75" s="9">
        <v>0</v>
      </c>
      <c r="R75" s="9">
        <v>0</v>
      </c>
      <c r="S75" s="9">
        <v>0</v>
      </c>
      <c r="T75" s="9">
        <v>0</v>
      </c>
      <c r="U75" s="17" t="s">
        <v>81</v>
      </c>
      <c r="V75" s="16" t="s">
        <v>81</v>
      </c>
      <c r="W75" s="9">
        <v>0</v>
      </c>
      <c r="X75" s="9">
        <v>0</v>
      </c>
      <c r="Y75" s="9">
        <v>0</v>
      </c>
      <c r="Z75" s="9">
        <v>0</v>
      </c>
      <c r="AA75" s="21"/>
      <c r="AB75" s="13"/>
      <c r="AC75" s="20">
        <v>2</v>
      </c>
      <c r="AD75" s="20">
        <v>7</v>
      </c>
      <c r="AE75" s="22"/>
      <c r="AF75" s="3"/>
      <c r="AG75" s="3">
        <v>0</v>
      </c>
      <c r="AH75" s="3">
        <v>0</v>
      </c>
      <c r="AI75" s="3"/>
      <c r="AJ75" s="3">
        <v>3</v>
      </c>
      <c r="AK75" s="3">
        <v>82</v>
      </c>
      <c r="AL75" s="3">
        <v>0</v>
      </c>
      <c r="AM75" s="3">
        <v>0</v>
      </c>
      <c r="AN75" s="3"/>
    </row>
    <row r="76" spans="1:40" customFormat="1" ht="17.100000000000001" customHeight="1" x14ac:dyDescent="0.2">
      <c r="A76" s="10" t="s">
        <v>85</v>
      </c>
      <c r="B76" s="9">
        <v>76</v>
      </c>
      <c r="C76" s="3" t="s">
        <v>148</v>
      </c>
      <c r="D76" s="3">
        <v>99</v>
      </c>
      <c r="E76" s="9">
        <v>2</v>
      </c>
      <c r="F76" s="9">
        <v>4</v>
      </c>
      <c r="G76" s="9">
        <v>0</v>
      </c>
      <c r="H76" s="9">
        <v>0</v>
      </c>
      <c r="I76" s="13">
        <v>0</v>
      </c>
      <c r="J76" s="15" t="s">
        <v>229</v>
      </c>
      <c r="K76" s="15" t="s">
        <v>230</v>
      </c>
      <c r="L76" s="13" t="s">
        <v>147</v>
      </c>
      <c r="M76" s="13" t="s">
        <v>90</v>
      </c>
      <c r="N76" s="13">
        <v>0</v>
      </c>
      <c r="O76" s="13">
        <v>0</v>
      </c>
      <c r="P76" s="13"/>
      <c r="Q76" s="9">
        <v>0</v>
      </c>
      <c r="R76" s="9">
        <v>0</v>
      </c>
      <c r="S76" s="9">
        <v>0</v>
      </c>
      <c r="T76" s="9">
        <v>0</v>
      </c>
      <c r="U76" s="17" t="s">
        <v>81</v>
      </c>
      <c r="V76" s="16" t="s">
        <v>81</v>
      </c>
      <c r="W76" s="9">
        <v>0</v>
      </c>
      <c r="X76" s="9">
        <v>0</v>
      </c>
      <c r="Y76" s="9">
        <v>0</v>
      </c>
      <c r="Z76" s="9">
        <v>0</v>
      </c>
      <c r="AA76" s="21"/>
      <c r="AB76" s="13"/>
      <c r="AC76" s="20">
        <v>2</v>
      </c>
      <c r="AD76" s="20">
        <v>6</v>
      </c>
      <c r="AE76" s="22"/>
      <c r="AF76" s="3"/>
      <c r="AG76" s="3">
        <v>0</v>
      </c>
      <c r="AH76" s="3">
        <v>0</v>
      </c>
      <c r="AI76" s="3"/>
      <c r="AJ76" s="3">
        <v>3</v>
      </c>
      <c r="AK76" s="3">
        <v>82</v>
      </c>
      <c r="AL76" s="3">
        <v>0</v>
      </c>
      <c r="AM76" s="3">
        <v>0</v>
      </c>
      <c r="AN76" s="3"/>
    </row>
    <row r="77" spans="1:40" customFormat="1" ht="12.95" customHeight="1" x14ac:dyDescent="0.2">
      <c r="A77" s="10" t="s">
        <v>85</v>
      </c>
      <c r="B77" s="9">
        <v>77</v>
      </c>
      <c r="C77" s="11" t="s">
        <v>231</v>
      </c>
      <c r="D77" s="11">
        <v>142</v>
      </c>
      <c r="E77" s="9">
        <v>2</v>
      </c>
      <c r="F77" s="9">
        <v>4</v>
      </c>
      <c r="G77" s="9">
        <v>0</v>
      </c>
      <c r="H77" s="9">
        <v>0</v>
      </c>
      <c r="I77" s="13">
        <v>0</v>
      </c>
      <c r="J77" s="15" t="s">
        <v>229</v>
      </c>
      <c r="K77" s="15" t="s">
        <v>230</v>
      </c>
      <c r="L77" s="13" t="s">
        <v>105</v>
      </c>
      <c r="M77" s="13" t="s">
        <v>90</v>
      </c>
      <c r="N77" s="13">
        <v>0</v>
      </c>
      <c r="O77" s="13">
        <v>0</v>
      </c>
      <c r="P77" s="13"/>
      <c r="Q77" s="9">
        <v>0</v>
      </c>
      <c r="R77" s="9">
        <v>0</v>
      </c>
      <c r="S77" s="9">
        <v>0</v>
      </c>
      <c r="T77" s="9">
        <v>0</v>
      </c>
      <c r="U77" s="17" t="s">
        <v>81</v>
      </c>
      <c r="V77" s="16" t="s">
        <v>81</v>
      </c>
      <c r="W77" s="9">
        <v>0</v>
      </c>
      <c r="X77" s="9">
        <v>0</v>
      </c>
      <c r="Y77" s="9">
        <v>0</v>
      </c>
      <c r="Z77" s="9">
        <v>0</v>
      </c>
      <c r="AA77" s="21"/>
      <c r="AB77" s="13"/>
      <c r="AC77" s="20">
        <v>2</v>
      </c>
      <c r="AD77" s="20">
        <v>2</v>
      </c>
      <c r="AE77" s="22"/>
      <c r="AF77" s="3"/>
      <c r="AG77" s="3">
        <v>0</v>
      </c>
      <c r="AH77" s="3">
        <v>0</v>
      </c>
      <c r="AI77" s="3"/>
      <c r="AJ77" s="3">
        <v>4</v>
      </c>
      <c r="AK77" s="3">
        <v>67</v>
      </c>
      <c r="AL77" s="3">
        <v>0</v>
      </c>
      <c r="AM77" s="3">
        <v>0</v>
      </c>
      <c r="AN77" s="3"/>
    </row>
    <row r="78" spans="1:40" customFormat="1" x14ac:dyDescent="0.2">
      <c r="A78" s="10" t="s">
        <v>85</v>
      </c>
      <c r="B78" s="9">
        <v>78</v>
      </c>
      <c r="C78" s="11" t="s">
        <v>232</v>
      </c>
      <c r="D78" s="11">
        <v>143</v>
      </c>
      <c r="E78" s="9">
        <v>2</v>
      </c>
      <c r="F78" s="9">
        <v>4</v>
      </c>
      <c r="G78" s="9">
        <v>0</v>
      </c>
      <c r="H78" s="9">
        <v>0</v>
      </c>
      <c r="I78" s="13">
        <v>0</v>
      </c>
      <c r="J78" s="15" t="s">
        <v>229</v>
      </c>
      <c r="K78" s="15" t="s">
        <v>230</v>
      </c>
      <c r="L78" s="13" t="s">
        <v>111</v>
      </c>
      <c r="M78" s="13" t="s">
        <v>90</v>
      </c>
      <c r="N78" s="13">
        <v>0</v>
      </c>
      <c r="O78" s="13">
        <v>0</v>
      </c>
      <c r="P78" s="13"/>
      <c r="Q78" s="9">
        <v>0</v>
      </c>
      <c r="R78" s="9">
        <v>0</v>
      </c>
      <c r="S78" s="9">
        <v>0</v>
      </c>
      <c r="T78" s="9">
        <v>0</v>
      </c>
      <c r="U78" s="17" t="s">
        <v>81</v>
      </c>
      <c r="V78" s="16" t="s">
        <v>81</v>
      </c>
      <c r="W78" s="9">
        <v>0</v>
      </c>
      <c r="X78" s="9">
        <v>0</v>
      </c>
      <c r="Y78" s="9">
        <v>0</v>
      </c>
      <c r="Z78" s="9">
        <v>0</v>
      </c>
      <c r="AA78" s="21">
        <v>100007</v>
      </c>
      <c r="AB78" s="13"/>
      <c r="AC78" s="20">
        <v>2</v>
      </c>
      <c r="AD78" s="20">
        <v>3</v>
      </c>
      <c r="AE78" s="22"/>
      <c r="AF78" s="3"/>
      <c r="AG78" s="3">
        <v>0</v>
      </c>
      <c r="AH78" s="3">
        <v>0</v>
      </c>
      <c r="AI78" s="3"/>
      <c r="AJ78" s="3">
        <v>4</v>
      </c>
      <c r="AK78" s="3">
        <v>67</v>
      </c>
      <c r="AL78" s="3">
        <v>0</v>
      </c>
      <c r="AM78" s="3">
        <v>0</v>
      </c>
      <c r="AN78" s="3"/>
    </row>
    <row r="79" spans="1:40" customFormat="1" x14ac:dyDescent="0.2">
      <c r="A79" s="4"/>
      <c r="B79" s="3"/>
      <c r="C79" s="3"/>
      <c r="D79" s="3"/>
      <c r="E79" s="3"/>
      <c r="F79" s="3"/>
      <c r="G79" s="5"/>
      <c r="H79" s="3"/>
      <c r="I79" s="3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customFormat="1" ht="21" customHeight="1" x14ac:dyDescent="0.2">
      <c r="A80" s="10" t="s">
        <v>85</v>
      </c>
      <c r="B80" s="9">
        <v>79</v>
      </c>
      <c r="C80" s="3" t="s">
        <v>144</v>
      </c>
      <c r="D80" s="3">
        <v>100</v>
      </c>
      <c r="E80" s="9">
        <v>3</v>
      </c>
      <c r="F80" s="9">
        <v>4</v>
      </c>
      <c r="G80" s="9">
        <v>0</v>
      </c>
      <c r="H80" s="9">
        <v>0</v>
      </c>
      <c r="I80" s="13">
        <v>0</v>
      </c>
      <c r="J80" s="15" t="s">
        <v>233</v>
      </c>
      <c r="K80" s="15" t="s">
        <v>234</v>
      </c>
      <c r="L80" s="13" t="s">
        <v>147</v>
      </c>
      <c r="M80" s="13" t="s">
        <v>90</v>
      </c>
      <c r="N80" s="13">
        <v>0</v>
      </c>
      <c r="O80" s="13">
        <v>0</v>
      </c>
      <c r="P80" s="13"/>
      <c r="Q80" s="9">
        <v>0</v>
      </c>
      <c r="R80" s="9">
        <v>0</v>
      </c>
      <c r="S80" s="9">
        <v>0</v>
      </c>
      <c r="T80" s="9">
        <v>0</v>
      </c>
      <c r="U80" s="17" t="s">
        <v>81</v>
      </c>
      <c r="V80" s="16" t="s">
        <v>81</v>
      </c>
      <c r="W80" s="9">
        <v>0</v>
      </c>
      <c r="X80" s="9">
        <v>0</v>
      </c>
      <c r="Y80" s="9">
        <v>0</v>
      </c>
      <c r="Z80" s="9">
        <v>0</v>
      </c>
      <c r="AA80" s="21"/>
      <c r="AB80" s="13"/>
      <c r="AC80" s="20">
        <v>2</v>
      </c>
      <c r="AD80" s="20">
        <v>7</v>
      </c>
      <c r="AE80" s="22"/>
      <c r="AF80" s="3"/>
      <c r="AG80" s="3">
        <v>0</v>
      </c>
      <c r="AH80" s="3">
        <v>0</v>
      </c>
      <c r="AI80" s="3"/>
      <c r="AJ80" s="3">
        <v>3</v>
      </c>
      <c r="AK80" s="3">
        <v>82</v>
      </c>
      <c r="AL80" s="3">
        <v>0</v>
      </c>
      <c r="AM80" s="3">
        <v>0</v>
      </c>
      <c r="AN80" s="3"/>
    </row>
    <row r="81" spans="1:40" customFormat="1" ht="17.100000000000001" customHeight="1" x14ac:dyDescent="0.2">
      <c r="A81" s="10" t="s">
        <v>85</v>
      </c>
      <c r="B81" s="9">
        <v>80</v>
      </c>
      <c r="C81" s="3" t="s">
        <v>148</v>
      </c>
      <c r="D81" s="3">
        <v>99</v>
      </c>
      <c r="E81" s="9">
        <v>3</v>
      </c>
      <c r="F81" s="9">
        <v>4</v>
      </c>
      <c r="G81" s="9">
        <v>0</v>
      </c>
      <c r="H81" s="9">
        <v>0</v>
      </c>
      <c r="I81" s="13">
        <v>0</v>
      </c>
      <c r="J81" s="15" t="s">
        <v>233</v>
      </c>
      <c r="K81" s="15" t="s">
        <v>234</v>
      </c>
      <c r="L81" s="13" t="s">
        <v>147</v>
      </c>
      <c r="M81" s="13" t="s">
        <v>90</v>
      </c>
      <c r="N81" s="13">
        <v>0</v>
      </c>
      <c r="O81" s="13">
        <v>0</v>
      </c>
      <c r="P81" s="13"/>
      <c r="Q81" s="9">
        <v>0</v>
      </c>
      <c r="R81" s="9">
        <v>0</v>
      </c>
      <c r="S81" s="9">
        <v>0</v>
      </c>
      <c r="T81" s="9">
        <v>0</v>
      </c>
      <c r="U81" s="17" t="s">
        <v>81</v>
      </c>
      <c r="V81" s="16" t="s">
        <v>81</v>
      </c>
      <c r="W81" s="9">
        <v>0</v>
      </c>
      <c r="X81" s="9">
        <v>0</v>
      </c>
      <c r="Y81" s="9">
        <v>0</v>
      </c>
      <c r="Z81" s="9">
        <v>0</v>
      </c>
      <c r="AA81" s="21"/>
      <c r="AB81" s="13"/>
      <c r="AC81" s="20">
        <v>2</v>
      </c>
      <c r="AD81" s="20">
        <v>6</v>
      </c>
      <c r="AE81" s="22"/>
      <c r="AF81" s="3"/>
      <c r="AG81" s="3">
        <v>0</v>
      </c>
      <c r="AH81" s="3">
        <v>0</v>
      </c>
      <c r="AI81" s="3"/>
      <c r="AJ81" s="3">
        <v>3</v>
      </c>
      <c r="AK81" s="3">
        <v>82</v>
      </c>
      <c r="AL81" s="3">
        <v>0</v>
      </c>
      <c r="AM81" s="3">
        <v>0</v>
      </c>
      <c r="AN81" s="3"/>
    </row>
    <row r="82" spans="1:40" customFormat="1" ht="12.95" customHeight="1" x14ac:dyDescent="0.2">
      <c r="A82" s="10" t="s">
        <v>85</v>
      </c>
      <c r="B82" s="9">
        <v>81</v>
      </c>
      <c r="C82" s="11" t="s">
        <v>235</v>
      </c>
      <c r="D82" s="11">
        <v>142</v>
      </c>
      <c r="E82" s="9">
        <v>3</v>
      </c>
      <c r="F82" s="9">
        <v>4</v>
      </c>
      <c r="G82" s="9">
        <v>0</v>
      </c>
      <c r="H82" s="9">
        <v>0</v>
      </c>
      <c r="I82" s="13">
        <v>0</v>
      </c>
      <c r="J82" s="15" t="s">
        <v>233</v>
      </c>
      <c r="K82" s="15" t="s">
        <v>234</v>
      </c>
      <c r="L82" s="13" t="s">
        <v>105</v>
      </c>
      <c r="M82" s="13" t="s">
        <v>90</v>
      </c>
      <c r="N82" s="13">
        <v>0</v>
      </c>
      <c r="O82" s="13">
        <v>0</v>
      </c>
      <c r="P82" s="13"/>
      <c r="Q82" s="9">
        <v>0</v>
      </c>
      <c r="R82" s="9">
        <v>0</v>
      </c>
      <c r="S82" s="9">
        <v>0</v>
      </c>
      <c r="T82" s="9">
        <v>0</v>
      </c>
      <c r="U82" s="17" t="s">
        <v>81</v>
      </c>
      <c r="V82" s="16" t="s">
        <v>81</v>
      </c>
      <c r="W82" s="9">
        <v>0</v>
      </c>
      <c r="X82" s="9">
        <v>0</v>
      </c>
      <c r="Y82" s="9">
        <v>0</v>
      </c>
      <c r="Z82" s="9">
        <v>0</v>
      </c>
      <c r="AA82" s="21"/>
      <c r="AB82" s="13"/>
      <c r="AC82" s="20">
        <v>2</v>
      </c>
      <c r="AD82" s="20">
        <v>2</v>
      </c>
      <c r="AE82" s="22"/>
      <c r="AF82" s="3"/>
      <c r="AG82" s="3">
        <v>0</v>
      </c>
      <c r="AH82" s="3">
        <v>0</v>
      </c>
      <c r="AI82" s="3"/>
      <c r="AJ82" s="3">
        <v>4</v>
      </c>
      <c r="AK82" s="3">
        <v>67</v>
      </c>
      <c r="AL82" s="3">
        <v>0</v>
      </c>
      <c r="AM82" s="3">
        <v>0</v>
      </c>
      <c r="AN82" s="3"/>
    </row>
    <row r="83" spans="1:40" customFormat="1" x14ac:dyDescent="0.2">
      <c r="A83" s="10" t="s">
        <v>85</v>
      </c>
      <c r="B83" s="9">
        <v>82</v>
      </c>
      <c r="C83" s="11" t="s">
        <v>236</v>
      </c>
      <c r="D83" s="11">
        <v>143</v>
      </c>
      <c r="E83" s="9">
        <v>3</v>
      </c>
      <c r="F83" s="9">
        <v>4</v>
      </c>
      <c r="G83" s="9">
        <v>0</v>
      </c>
      <c r="H83" s="9">
        <v>0</v>
      </c>
      <c r="I83" s="13">
        <v>0</v>
      </c>
      <c r="J83" s="15" t="s">
        <v>233</v>
      </c>
      <c r="K83" s="15" t="s">
        <v>234</v>
      </c>
      <c r="L83" s="13" t="s">
        <v>111</v>
      </c>
      <c r="M83" s="13" t="s">
        <v>90</v>
      </c>
      <c r="N83" s="13">
        <v>0</v>
      </c>
      <c r="O83" s="13">
        <v>0</v>
      </c>
      <c r="P83" s="13"/>
      <c r="Q83" s="9">
        <v>0</v>
      </c>
      <c r="R83" s="9">
        <v>0</v>
      </c>
      <c r="S83" s="9">
        <v>0</v>
      </c>
      <c r="T83" s="9">
        <v>0</v>
      </c>
      <c r="U83" s="17" t="s">
        <v>81</v>
      </c>
      <c r="V83" s="16" t="s">
        <v>81</v>
      </c>
      <c r="W83" s="9">
        <v>0</v>
      </c>
      <c r="X83" s="9">
        <v>0</v>
      </c>
      <c r="Y83" s="9">
        <v>0</v>
      </c>
      <c r="Z83" s="9">
        <v>0</v>
      </c>
      <c r="AA83" s="21">
        <v>100007</v>
      </c>
      <c r="AB83" s="13"/>
      <c r="AC83" s="20">
        <v>2</v>
      </c>
      <c r="AD83" s="20">
        <v>3</v>
      </c>
      <c r="AE83" s="22"/>
      <c r="AF83" s="3"/>
      <c r="AG83" s="3">
        <v>0</v>
      </c>
      <c r="AH83" s="3">
        <v>0</v>
      </c>
      <c r="AI83" s="3"/>
      <c r="AJ83" s="3">
        <v>4</v>
      </c>
      <c r="AK83" s="3">
        <v>67</v>
      </c>
      <c r="AL83" s="3">
        <v>0</v>
      </c>
      <c r="AM83" s="3">
        <v>0</v>
      </c>
      <c r="AN83" s="3"/>
    </row>
    <row r="85" spans="1:40" customFormat="1" x14ac:dyDescent="0.2">
      <c r="A85" s="4"/>
      <c r="B85" s="9">
        <v>83</v>
      </c>
      <c r="C85" s="11" t="s">
        <v>237</v>
      </c>
      <c r="D85" s="11">
        <v>147</v>
      </c>
      <c r="E85" s="9">
        <v>1</v>
      </c>
      <c r="F85" s="9">
        <v>4</v>
      </c>
      <c r="G85" s="9">
        <v>0</v>
      </c>
      <c r="H85" s="9">
        <v>0</v>
      </c>
      <c r="I85" s="13">
        <v>0</v>
      </c>
      <c r="J85" s="15" t="s">
        <v>238</v>
      </c>
      <c r="K85" s="15" t="s">
        <v>239</v>
      </c>
      <c r="L85" s="13" t="s">
        <v>111</v>
      </c>
      <c r="M85" s="13" t="s">
        <v>90</v>
      </c>
      <c r="N85" s="13">
        <v>0</v>
      </c>
      <c r="O85" s="13">
        <v>0</v>
      </c>
      <c r="P85" s="13"/>
      <c r="Q85" s="9">
        <v>0</v>
      </c>
      <c r="R85" s="9">
        <v>0</v>
      </c>
      <c r="S85" s="9">
        <v>0</v>
      </c>
      <c r="T85" s="9">
        <v>0</v>
      </c>
      <c r="U85" s="17" t="s">
        <v>81</v>
      </c>
      <c r="V85" s="16" t="s">
        <v>81</v>
      </c>
      <c r="W85" s="9">
        <v>0</v>
      </c>
      <c r="X85" s="9">
        <v>0</v>
      </c>
      <c r="Y85" s="9">
        <v>0</v>
      </c>
      <c r="Z85" s="9">
        <v>0</v>
      </c>
      <c r="AA85" s="21">
        <v>100007</v>
      </c>
      <c r="AB85" s="13"/>
      <c r="AC85" s="20">
        <v>2</v>
      </c>
      <c r="AD85" s="20">
        <v>3</v>
      </c>
      <c r="AE85" s="22"/>
      <c r="AF85" s="3"/>
      <c r="AG85" s="3">
        <v>0</v>
      </c>
      <c r="AH85" s="3">
        <v>0</v>
      </c>
      <c r="AI85" s="3"/>
      <c r="AJ85" s="3">
        <v>4</v>
      </c>
      <c r="AK85" s="3">
        <v>95</v>
      </c>
      <c r="AL85" s="3">
        <v>0</v>
      </c>
      <c r="AM85" s="3">
        <v>0</v>
      </c>
      <c r="AN85" s="3"/>
    </row>
    <row r="86" spans="1:40" customFormat="1" x14ac:dyDescent="0.2">
      <c r="A86" s="4"/>
      <c r="B86" s="9">
        <v>84</v>
      </c>
      <c r="C86" s="11" t="s">
        <v>240</v>
      </c>
      <c r="D86" s="11">
        <v>148</v>
      </c>
      <c r="E86" s="9">
        <v>1</v>
      </c>
      <c r="F86" s="9">
        <v>4</v>
      </c>
      <c r="G86" s="9">
        <v>0</v>
      </c>
      <c r="H86" s="9">
        <v>0</v>
      </c>
      <c r="I86" s="13">
        <v>0</v>
      </c>
      <c r="J86" s="15" t="s">
        <v>238</v>
      </c>
      <c r="K86" s="15" t="s">
        <v>239</v>
      </c>
      <c r="L86" s="13" t="s">
        <v>111</v>
      </c>
      <c r="M86" s="13" t="s">
        <v>90</v>
      </c>
      <c r="N86" s="13">
        <v>0</v>
      </c>
      <c r="O86" s="13">
        <v>0</v>
      </c>
      <c r="P86" s="13"/>
      <c r="Q86" s="9">
        <v>0</v>
      </c>
      <c r="R86" s="9">
        <v>0</v>
      </c>
      <c r="S86" s="9">
        <v>0</v>
      </c>
      <c r="T86" s="9">
        <v>0</v>
      </c>
      <c r="U86" s="17" t="s">
        <v>81</v>
      </c>
      <c r="V86" s="16" t="s">
        <v>81</v>
      </c>
      <c r="W86" s="9">
        <v>0</v>
      </c>
      <c r="X86" s="9">
        <v>0</v>
      </c>
      <c r="Y86" s="9">
        <v>0</v>
      </c>
      <c r="Z86" s="9">
        <v>0</v>
      </c>
      <c r="AA86" s="21">
        <v>100007</v>
      </c>
      <c r="AB86" s="13"/>
      <c r="AC86" s="20">
        <v>2</v>
      </c>
      <c r="AD86" s="20">
        <v>3</v>
      </c>
      <c r="AE86" s="22"/>
      <c r="AF86" s="3"/>
      <c r="AG86" s="3">
        <v>0</v>
      </c>
      <c r="AH86" s="3">
        <v>0</v>
      </c>
      <c r="AI86" s="3"/>
      <c r="AJ86" s="3">
        <v>4</v>
      </c>
      <c r="AK86" s="3">
        <v>95</v>
      </c>
      <c r="AL86" s="3">
        <v>1</v>
      </c>
      <c r="AM86" s="3">
        <v>1</v>
      </c>
      <c r="AN86" s="3"/>
    </row>
    <row r="87" spans="1:40" customFormat="1" x14ac:dyDescent="0.2">
      <c r="A87" s="4"/>
      <c r="B87" s="3"/>
      <c r="C87" s="3"/>
      <c r="D87" s="3"/>
      <c r="E87" s="3"/>
      <c r="F87" s="3"/>
      <c r="G87" s="5"/>
      <c r="H87" s="3"/>
      <c r="I87" s="3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customFormat="1" x14ac:dyDescent="0.2">
      <c r="A88" s="10" t="s">
        <v>85</v>
      </c>
      <c r="B88" s="9">
        <v>85</v>
      </c>
      <c r="C88" s="11" t="s">
        <v>241</v>
      </c>
      <c r="D88" s="11">
        <v>74</v>
      </c>
      <c r="E88" s="9">
        <v>1</v>
      </c>
      <c r="F88" s="9">
        <v>4</v>
      </c>
      <c r="G88" s="9">
        <v>0</v>
      </c>
      <c r="H88" s="9">
        <v>0</v>
      </c>
      <c r="I88" s="13">
        <v>0</v>
      </c>
      <c r="J88" s="15" t="s">
        <v>242</v>
      </c>
      <c r="K88" s="15" t="s">
        <v>243</v>
      </c>
      <c r="L88" s="13" t="s">
        <v>123</v>
      </c>
      <c r="M88" s="13" t="s">
        <v>90</v>
      </c>
      <c r="N88" s="13">
        <v>0</v>
      </c>
      <c r="O88" s="13">
        <v>0</v>
      </c>
      <c r="P88" s="13"/>
      <c r="Q88" s="9">
        <v>0</v>
      </c>
      <c r="R88" s="9">
        <v>0</v>
      </c>
      <c r="S88" s="9">
        <v>0</v>
      </c>
      <c r="T88" s="9">
        <v>0</v>
      </c>
      <c r="U88" s="17" t="s">
        <v>81</v>
      </c>
      <c r="V88" s="16" t="s">
        <v>81</v>
      </c>
      <c r="W88" s="9">
        <v>0</v>
      </c>
      <c r="X88" s="9">
        <v>0</v>
      </c>
      <c r="Y88" s="9">
        <v>0</v>
      </c>
      <c r="Z88" s="9">
        <v>0</v>
      </c>
      <c r="AA88" s="21"/>
      <c r="AB88" s="13"/>
      <c r="AC88" s="20">
        <v>2</v>
      </c>
      <c r="AD88" s="20"/>
      <c r="AE88" s="22"/>
      <c r="AF88" s="3"/>
      <c r="AG88" s="3">
        <v>0</v>
      </c>
      <c r="AH88" s="3">
        <v>0</v>
      </c>
      <c r="AI88" s="3"/>
      <c r="AJ88" s="3">
        <v>1</v>
      </c>
      <c r="AK88" s="3"/>
      <c r="AL88" s="3">
        <v>0</v>
      </c>
      <c r="AM88" s="3">
        <v>0</v>
      </c>
      <c r="AN88" s="3"/>
    </row>
    <row r="89" spans="1:40" customFormat="1" x14ac:dyDescent="0.2">
      <c r="A89" s="10" t="s">
        <v>85</v>
      </c>
      <c r="B89" s="9">
        <v>86</v>
      </c>
      <c r="C89" s="3" t="s">
        <v>244</v>
      </c>
      <c r="D89" s="3">
        <v>122</v>
      </c>
      <c r="E89" s="9">
        <v>1</v>
      </c>
      <c r="F89" s="9">
        <v>4</v>
      </c>
      <c r="G89" s="9">
        <v>0</v>
      </c>
      <c r="H89" s="9">
        <v>0</v>
      </c>
      <c r="I89" s="13">
        <v>0</v>
      </c>
      <c r="J89" s="15" t="s">
        <v>242</v>
      </c>
      <c r="K89" s="15" t="s">
        <v>245</v>
      </c>
      <c r="L89" s="13" t="s">
        <v>157</v>
      </c>
      <c r="M89" s="13" t="s">
        <v>90</v>
      </c>
      <c r="N89" s="13">
        <v>0</v>
      </c>
      <c r="O89" s="13">
        <v>0</v>
      </c>
      <c r="P89" s="13"/>
      <c r="Q89" s="9">
        <v>0</v>
      </c>
      <c r="R89" s="9">
        <v>0</v>
      </c>
      <c r="S89" s="9">
        <v>0</v>
      </c>
      <c r="T89" s="9">
        <v>0</v>
      </c>
      <c r="U89" s="17" t="s">
        <v>81</v>
      </c>
      <c r="V89" s="16" t="s">
        <v>81</v>
      </c>
      <c r="W89" s="9">
        <v>0</v>
      </c>
      <c r="X89" s="9">
        <v>0</v>
      </c>
      <c r="Y89" s="9">
        <v>0</v>
      </c>
      <c r="Z89" s="9">
        <v>0</v>
      </c>
      <c r="AA89" s="21"/>
      <c r="AB89" s="13"/>
      <c r="AC89" s="20">
        <v>2</v>
      </c>
      <c r="AD89" s="20">
        <v>17</v>
      </c>
      <c r="AE89" s="22"/>
      <c r="AF89" s="3"/>
      <c r="AG89" s="3">
        <v>0</v>
      </c>
      <c r="AH89" s="3">
        <v>0</v>
      </c>
      <c r="AI89" s="3"/>
      <c r="AJ89" s="3">
        <v>3</v>
      </c>
      <c r="AK89" s="3">
        <v>83</v>
      </c>
      <c r="AL89" s="3">
        <v>0</v>
      </c>
      <c r="AM89" s="3">
        <v>0</v>
      </c>
      <c r="AN89" s="3"/>
    </row>
    <row r="90" spans="1:40" customFormat="1" x14ac:dyDescent="0.2">
      <c r="A90" s="10" t="s">
        <v>85</v>
      </c>
      <c r="B90" s="9">
        <v>87</v>
      </c>
      <c r="C90" s="3" t="s">
        <v>246</v>
      </c>
      <c r="D90" s="3">
        <v>123</v>
      </c>
      <c r="E90" s="9">
        <v>1</v>
      </c>
      <c r="F90" s="9">
        <v>4</v>
      </c>
      <c r="G90" s="9">
        <v>0</v>
      </c>
      <c r="H90" s="9">
        <v>0</v>
      </c>
      <c r="I90" s="13">
        <v>0</v>
      </c>
      <c r="J90" s="15" t="s">
        <v>242</v>
      </c>
      <c r="K90" s="15" t="s">
        <v>245</v>
      </c>
      <c r="L90" s="13" t="s">
        <v>157</v>
      </c>
      <c r="M90" s="13" t="s">
        <v>90</v>
      </c>
      <c r="N90" s="13">
        <v>0</v>
      </c>
      <c r="O90" s="13">
        <v>0</v>
      </c>
      <c r="P90" s="13"/>
      <c r="Q90" s="9">
        <v>0</v>
      </c>
      <c r="R90" s="9">
        <v>0</v>
      </c>
      <c r="S90" s="9">
        <v>0</v>
      </c>
      <c r="T90" s="9">
        <v>0</v>
      </c>
      <c r="U90" s="17" t="s">
        <v>81</v>
      </c>
      <c r="V90" s="16" t="s">
        <v>81</v>
      </c>
      <c r="W90" s="9">
        <v>0</v>
      </c>
      <c r="X90" s="9">
        <v>0</v>
      </c>
      <c r="Y90" s="9">
        <v>0</v>
      </c>
      <c r="Z90" s="9">
        <v>0</v>
      </c>
      <c r="AA90" s="21"/>
      <c r="AB90" s="13"/>
      <c r="AC90" s="20">
        <v>2</v>
      </c>
      <c r="AD90" s="20">
        <v>18</v>
      </c>
      <c r="AE90" s="22"/>
      <c r="AF90" s="3"/>
      <c r="AG90" s="3">
        <v>0</v>
      </c>
      <c r="AH90" s="3">
        <v>0</v>
      </c>
      <c r="AI90" s="3"/>
      <c r="AJ90" s="3">
        <v>3</v>
      </c>
      <c r="AK90" s="3">
        <v>83</v>
      </c>
      <c r="AL90" s="3">
        <v>0</v>
      </c>
      <c r="AM90" s="3">
        <v>0</v>
      </c>
      <c r="AN90" s="3"/>
    </row>
    <row r="91" spans="1:40" customFormat="1" ht="12.95" customHeight="1" x14ac:dyDescent="0.2">
      <c r="A91" s="10" t="s">
        <v>85</v>
      </c>
      <c r="B91" s="9">
        <v>88</v>
      </c>
      <c r="C91" s="11" t="s">
        <v>247</v>
      </c>
      <c r="D91" s="11">
        <v>142</v>
      </c>
      <c r="E91" s="9">
        <v>4</v>
      </c>
      <c r="F91" s="9">
        <v>4</v>
      </c>
      <c r="G91" s="9">
        <v>0</v>
      </c>
      <c r="H91" s="9">
        <v>0</v>
      </c>
      <c r="I91" s="13">
        <v>0</v>
      </c>
      <c r="J91" s="15" t="s">
        <v>242</v>
      </c>
      <c r="K91" s="15" t="s">
        <v>245</v>
      </c>
      <c r="L91" s="13" t="s">
        <v>105</v>
      </c>
      <c r="M91" s="13" t="s">
        <v>90</v>
      </c>
      <c r="N91" s="13">
        <v>0</v>
      </c>
      <c r="O91" s="13">
        <v>0</v>
      </c>
      <c r="P91" s="13"/>
      <c r="Q91" s="9">
        <v>0</v>
      </c>
      <c r="R91" s="9">
        <v>0</v>
      </c>
      <c r="S91" s="9">
        <v>0</v>
      </c>
      <c r="T91" s="9">
        <v>0</v>
      </c>
      <c r="U91" s="17" t="s">
        <v>81</v>
      </c>
      <c r="V91" s="16" t="s">
        <v>81</v>
      </c>
      <c r="W91" s="9">
        <v>0</v>
      </c>
      <c r="X91" s="9">
        <v>0</v>
      </c>
      <c r="Y91" s="9">
        <v>0</v>
      </c>
      <c r="Z91" s="9">
        <v>0</v>
      </c>
      <c r="AA91" s="21"/>
      <c r="AB91" s="13"/>
      <c r="AC91" s="20">
        <v>2</v>
      </c>
      <c r="AD91" s="20">
        <v>2</v>
      </c>
      <c r="AE91" s="22"/>
      <c r="AF91" s="3"/>
      <c r="AG91" s="3">
        <v>0</v>
      </c>
      <c r="AH91" s="3">
        <v>0</v>
      </c>
      <c r="AI91" s="3"/>
      <c r="AJ91" s="3">
        <v>4</v>
      </c>
      <c r="AK91" s="3">
        <v>67</v>
      </c>
      <c r="AL91" s="3">
        <v>0</v>
      </c>
      <c r="AM91" s="3">
        <v>0</v>
      </c>
      <c r="AN91" s="3"/>
    </row>
    <row r="92" spans="1:40" customFormat="1" x14ac:dyDescent="0.2">
      <c r="A92" s="10" t="s">
        <v>85</v>
      </c>
      <c r="B92" s="9">
        <v>89</v>
      </c>
      <c r="C92" s="11" t="s">
        <v>248</v>
      </c>
      <c r="D92" s="11">
        <v>143</v>
      </c>
      <c r="E92" s="9">
        <v>4</v>
      </c>
      <c r="F92" s="9">
        <v>4</v>
      </c>
      <c r="G92" s="9">
        <v>0</v>
      </c>
      <c r="H92" s="9">
        <v>0</v>
      </c>
      <c r="I92" s="13">
        <v>0</v>
      </c>
      <c r="J92" s="15" t="s">
        <v>242</v>
      </c>
      <c r="K92" s="15" t="s">
        <v>245</v>
      </c>
      <c r="L92" s="13" t="s">
        <v>111</v>
      </c>
      <c r="M92" s="13" t="s">
        <v>90</v>
      </c>
      <c r="N92" s="13">
        <v>0</v>
      </c>
      <c r="O92" s="13">
        <v>0</v>
      </c>
      <c r="P92" s="13"/>
      <c r="Q92" s="9">
        <v>0</v>
      </c>
      <c r="R92" s="9">
        <v>0</v>
      </c>
      <c r="S92" s="9">
        <v>0</v>
      </c>
      <c r="T92" s="9">
        <v>0</v>
      </c>
      <c r="U92" s="17" t="s">
        <v>81</v>
      </c>
      <c r="V92" s="16" t="s">
        <v>81</v>
      </c>
      <c r="W92" s="9">
        <v>0</v>
      </c>
      <c r="X92" s="9">
        <v>0</v>
      </c>
      <c r="Y92" s="9">
        <v>0</v>
      </c>
      <c r="Z92" s="9">
        <v>0</v>
      </c>
      <c r="AA92" s="21">
        <v>100007</v>
      </c>
      <c r="AB92" s="13"/>
      <c r="AC92" s="20">
        <v>2</v>
      </c>
      <c r="AD92" s="20">
        <v>3</v>
      </c>
      <c r="AE92" s="22"/>
      <c r="AF92" s="3"/>
      <c r="AG92" s="3">
        <v>0</v>
      </c>
      <c r="AH92" s="3">
        <v>0</v>
      </c>
      <c r="AI92" s="3"/>
      <c r="AJ92" s="3">
        <v>4</v>
      </c>
      <c r="AK92" s="3">
        <v>67</v>
      </c>
      <c r="AL92" s="3">
        <v>0</v>
      </c>
      <c r="AM92" s="3">
        <v>0</v>
      </c>
      <c r="AN92" s="3"/>
    </row>
    <row r="93" spans="1:40" customFormat="1" x14ac:dyDescent="0.2">
      <c r="A93" s="10" t="s">
        <v>85</v>
      </c>
      <c r="B93" s="9">
        <v>90</v>
      </c>
      <c r="C93" s="3" t="s">
        <v>249</v>
      </c>
      <c r="D93" s="3">
        <v>113</v>
      </c>
      <c r="E93" s="9">
        <v>1</v>
      </c>
      <c r="F93" s="9">
        <v>4</v>
      </c>
      <c r="G93" s="9">
        <v>0</v>
      </c>
      <c r="H93" s="9">
        <v>0</v>
      </c>
      <c r="I93" s="13">
        <v>0</v>
      </c>
      <c r="J93" s="15" t="s">
        <v>242</v>
      </c>
      <c r="K93" s="15" t="s">
        <v>245</v>
      </c>
      <c r="L93" s="13" t="s">
        <v>157</v>
      </c>
      <c r="M93" s="13" t="s">
        <v>90</v>
      </c>
      <c r="N93" s="13">
        <v>0</v>
      </c>
      <c r="O93" s="13">
        <v>0</v>
      </c>
      <c r="P93" s="13"/>
      <c r="Q93" s="9">
        <v>0</v>
      </c>
      <c r="R93" s="16" t="s">
        <v>170</v>
      </c>
      <c r="S93" s="16" t="s">
        <v>250</v>
      </c>
      <c r="T93" s="16" t="s">
        <v>250</v>
      </c>
      <c r="U93" s="17" t="s">
        <v>81</v>
      </c>
      <c r="V93" s="16" t="s">
        <v>81</v>
      </c>
      <c r="W93" s="9">
        <v>0</v>
      </c>
      <c r="X93" s="9">
        <v>0</v>
      </c>
      <c r="Y93" s="9">
        <v>0</v>
      </c>
      <c r="Z93" s="9">
        <v>0</v>
      </c>
      <c r="AA93" s="21"/>
      <c r="AB93" s="13"/>
      <c r="AC93" s="20">
        <v>2</v>
      </c>
      <c r="AD93" s="20">
        <v>12</v>
      </c>
      <c r="AE93" s="22"/>
      <c r="AF93" s="3"/>
      <c r="AG93" s="3">
        <v>0</v>
      </c>
      <c r="AH93" s="3">
        <v>0</v>
      </c>
      <c r="AI93" s="3"/>
      <c r="AJ93" s="3">
        <v>3</v>
      </c>
      <c r="AK93" s="3">
        <v>67</v>
      </c>
      <c r="AL93" s="3">
        <v>0</v>
      </c>
      <c r="AM93" s="3">
        <v>0</v>
      </c>
      <c r="AN93" s="3"/>
    </row>
    <row r="94" spans="1:40" customFormat="1" x14ac:dyDescent="0.2">
      <c r="A94" s="10" t="s">
        <v>85</v>
      </c>
      <c r="B94" s="9">
        <v>91</v>
      </c>
      <c r="C94" s="11" t="s">
        <v>136</v>
      </c>
      <c r="D94" s="11">
        <v>84</v>
      </c>
      <c r="E94" s="9">
        <v>2</v>
      </c>
      <c r="F94" s="9">
        <v>4</v>
      </c>
      <c r="G94" s="9">
        <v>0</v>
      </c>
      <c r="H94" s="9">
        <v>0</v>
      </c>
      <c r="I94" s="13">
        <v>0</v>
      </c>
      <c r="J94" s="15" t="s">
        <v>242</v>
      </c>
      <c r="K94" s="15" t="s">
        <v>251</v>
      </c>
      <c r="L94" s="13" t="s">
        <v>137</v>
      </c>
      <c r="M94" s="13" t="s">
        <v>90</v>
      </c>
      <c r="N94" s="13">
        <v>0</v>
      </c>
      <c r="O94" s="13">
        <v>0</v>
      </c>
      <c r="P94" s="13">
        <v>22</v>
      </c>
      <c r="Q94" s="9">
        <v>0</v>
      </c>
      <c r="R94" s="9">
        <v>0</v>
      </c>
      <c r="S94" s="9">
        <v>0</v>
      </c>
      <c r="T94" s="9">
        <v>0</v>
      </c>
      <c r="U94" s="17" t="s">
        <v>81</v>
      </c>
      <c r="V94" s="16" t="s">
        <v>81</v>
      </c>
      <c r="W94" s="9">
        <v>0</v>
      </c>
      <c r="X94" s="9">
        <v>0</v>
      </c>
      <c r="Y94" s="9">
        <v>0</v>
      </c>
      <c r="Z94" s="9">
        <v>0</v>
      </c>
      <c r="AA94" s="21">
        <v>100005</v>
      </c>
      <c r="AB94" s="13"/>
      <c r="AC94" s="20">
        <v>2</v>
      </c>
      <c r="AD94" s="20">
        <v>11</v>
      </c>
      <c r="AE94" s="22"/>
      <c r="AF94" s="3"/>
      <c r="AG94" s="3">
        <v>0</v>
      </c>
      <c r="AH94" s="3">
        <v>0</v>
      </c>
      <c r="AI94" s="3"/>
      <c r="AJ94" s="3">
        <v>3</v>
      </c>
      <c r="AK94" s="3">
        <v>67</v>
      </c>
      <c r="AL94" s="3">
        <v>0</v>
      </c>
      <c r="AM94" s="3">
        <v>0</v>
      </c>
      <c r="AN94" s="3"/>
    </row>
    <row r="96" spans="1:40" customFormat="1" x14ac:dyDescent="0.2">
      <c r="A96" s="10"/>
      <c r="B96" s="9">
        <v>92</v>
      </c>
      <c r="C96" s="11" t="s">
        <v>252</v>
      </c>
      <c r="D96" s="11">
        <v>76</v>
      </c>
      <c r="E96" s="9">
        <v>1</v>
      </c>
      <c r="F96" s="9">
        <v>4</v>
      </c>
      <c r="G96" s="9">
        <v>0</v>
      </c>
      <c r="H96" s="9">
        <v>0</v>
      </c>
      <c r="I96" s="13">
        <v>0</v>
      </c>
      <c r="J96" s="15" t="s">
        <v>253</v>
      </c>
      <c r="K96" s="15" t="s">
        <v>254</v>
      </c>
      <c r="L96" s="13" t="s">
        <v>123</v>
      </c>
      <c r="M96" s="13" t="s">
        <v>90</v>
      </c>
      <c r="N96" s="13">
        <v>0</v>
      </c>
      <c r="O96" s="13">
        <v>0</v>
      </c>
      <c r="P96" s="13"/>
      <c r="Q96" s="9">
        <v>0</v>
      </c>
      <c r="R96" s="9">
        <v>0</v>
      </c>
      <c r="S96" s="9">
        <v>0</v>
      </c>
      <c r="T96" s="9">
        <v>0</v>
      </c>
      <c r="U96" s="17" t="s">
        <v>81</v>
      </c>
      <c r="V96" s="16" t="s">
        <v>81</v>
      </c>
      <c r="W96" s="9">
        <v>0</v>
      </c>
      <c r="X96" s="9">
        <v>0</v>
      </c>
      <c r="Y96" s="9">
        <v>0</v>
      </c>
      <c r="Z96" s="9">
        <v>0</v>
      </c>
      <c r="AA96" s="21">
        <v>100001</v>
      </c>
      <c r="AB96" s="13"/>
      <c r="AC96" s="20">
        <v>2</v>
      </c>
      <c r="AD96" s="20">
        <v>6</v>
      </c>
      <c r="AE96" s="22"/>
      <c r="AF96" s="3"/>
      <c r="AG96" s="3">
        <v>0</v>
      </c>
      <c r="AH96" s="3">
        <v>0</v>
      </c>
      <c r="AI96" s="3"/>
      <c r="AJ96" s="3">
        <v>1</v>
      </c>
      <c r="AK96" s="3">
        <v>67</v>
      </c>
      <c r="AL96" s="3">
        <v>0</v>
      </c>
      <c r="AM96" s="3">
        <v>0</v>
      </c>
      <c r="AN96" s="3"/>
    </row>
    <row r="97" spans="1:40" customFormat="1" x14ac:dyDescent="0.2">
      <c r="A97" s="10" t="s">
        <v>85</v>
      </c>
      <c r="B97" s="9">
        <v>93</v>
      </c>
      <c r="C97" s="3" t="s">
        <v>255</v>
      </c>
      <c r="D97" s="3">
        <v>85</v>
      </c>
      <c r="E97" s="9">
        <v>1</v>
      </c>
      <c r="F97" s="9">
        <v>4</v>
      </c>
      <c r="G97" s="9">
        <v>0</v>
      </c>
      <c r="H97" s="9">
        <v>0</v>
      </c>
      <c r="I97" s="13">
        <v>0</v>
      </c>
      <c r="J97" s="15" t="s">
        <v>256</v>
      </c>
      <c r="K97" s="15" t="s">
        <v>257</v>
      </c>
      <c r="L97" s="13" t="s">
        <v>157</v>
      </c>
      <c r="M97" s="13" t="s">
        <v>90</v>
      </c>
      <c r="N97" s="13">
        <v>0</v>
      </c>
      <c r="O97" s="13">
        <v>0</v>
      </c>
      <c r="P97" s="13"/>
      <c r="Q97" s="9">
        <v>0</v>
      </c>
      <c r="R97" s="9">
        <v>0</v>
      </c>
      <c r="S97" s="9">
        <v>0</v>
      </c>
      <c r="T97" s="9">
        <v>0</v>
      </c>
      <c r="U97" s="17" t="s">
        <v>81</v>
      </c>
      <c r="V97" s="16" t="s">
        <v>81</v>
      </c>
      <c r="W97" s="9">
        <v>0</v>
      </c>
      <c r="X97" s="9">
        <v>0</v>
      </c>
      <c r="Y97" s="9">
        <v>0</v>
      </c>
      <c r="Z97" s="9">
        <v>0</v>
      </c>
      <c r="AA97" s="21">
        <v>100001</v>
      </c>
      <c r="AB97" s="13"/>
      <c r="AC97" s="20">
        <v>2</v>
      </c>
      <c r="AD97" s="20">
        <v>7</v>
      </c>
      <c r="AE97" s="22"/>
      <c r="AF97" s="3"/>
      <c r="AG97" s="3">
        <v>0</v>
      </c>
      <c r="AH97" s="3">
        <v>0</v>
      </c>
      <c r="AI97" s="3"/>
      <c r="AJ97" s="3">
        <v>3</v>
      </c>
      <c r="AK97" s="3">
        <v>67</v>
      </c>
      <c r="AL97" s="3">
        <v>0</v>
      </c>
      <c r="AM97" s="3">
        <v>0</v>
      </c>
      <c r="AN97" s="3"/>
    </row>
    <row r="98" spans="1:40" customFormat="1" x14ac:dyDescent="0.2">
      <c r="A98" s="10" t="s">
        <v>85</v>
      </c>
      <c r="B98" s="9">
        <v>94</v>
      </c>
      <c r="C98" s="3" t="s">
        <v>232</v>
      </c>
      <c r="D98" s="3">
        <v>143</v>
      </c>
      <c r="E98" s="9">
        <v>5</v>
      </c>
      <c r="F98" s="9">
        <v>4</v>
      </c>
      <c r="G98" s="9">
        <v>0</v>
      </c>
      <c r="H98" s="9">
        <v>0</v>
      </c>
      <c r="I98" s="13">
        <v>0</v>
      </c>
      <c r="J98" s="15" t="s">
        <v>256</v>
      </c>
      <c r="K98" s="15" t="s">
        <v>257</v>
      </c>
      <c r="L98" s="13" t="s">
        <v>157</v>
      </c>
      <c r="M98" s="13" t="s">
        <v>90</v>
      </c>
      <c r="N98" s="13">
        <v>0</v>
      </c>
      <c r="O98" s="13">
        <v>0</v>
      </c>
      <c r="P98" s="13"/>
      <c r="Q98" s="9">
        <v>0</v>
      </c>
      <c r="R98" s="9">
        <v>0</v>
      </c>
      <c r="S98" s="9">
        <v>0</v>
      </c>
      <c r="T98" s="9">
        <v>0</v>
      </c>
      <c r="U98" s="17" t="s">
        <v>81</v>
      </c>
      <c r="V98" s="16" t="s">
        <v>81</v>
      </c>
      <c r="W98" s="9">
        <v>0</v>
      </c>
      <c r="X98" s="9">
        <v>0</v>
      </c>
      <c r="Y98" s="9">
        <v>0</v>
      </c>
      <c r="Z98" s="9">
        <v>0</v>
      </c>
      <c r="AA98" s="21">
        <v>100001</v>
      </c>
      <c r="AB98" s="13"/>
      <c r="AC98" s="20">
        <v>2</v>
      </c>
      <c r="AD98" s="20">
        <v>5</v>
      </c>
      <c r="AE98" s="22"/>
      <c r="AF98" s="3"/>
      <c r="AG98" s="3">
        <v>0</v>
      </c>
      <c r="AH98" s="3">
        <v>0</v>
      </c>
      <c r="AI98" s="3"/>
      <c r="AJ98" s="3">
        <v>3</v>
      </c>
      <c r="AK98" s="3">
        <v>67</v>
      </c>
      <c r="AL98" s="3">
        <v>0</v>
      </c>
      <c r="AM98" s="3">
        <v>0</v>
      </c>
      <c r="AN98" s="3"/>
    </row>
    <row r="99" spans="1:40" customFormat="1" ht="12.95" customHeight="1" x14ac:dyDescent="0.2">
      <c r="A99" s="10" t="s">
        <v>85</v>
      </c>
      <c r="B99" s="9">
        <v>95</v>
      </c>
      <c r="C99" s="11" t="s">
        <v>231</v>
      </c>
      <c r="D99" s="11">
        <v>142</v>
      </c>
      <c r="E99" s="9">
        <v>5</v>
      </c>
      <c r="F99" s="9">
        <v>4</v>
      </c>
      <c r="G99" s="9">
        <v>0</v>
      </c>
      <c r="H99" s="9">
        <v>0</v>
      </c>
      <c r="I99" s="13">
        <v>0</v>
      </c>
      <c r="J99" s="15" t="s">
        <v>256</v>
      </c>
      <c r="K99" s="15" t="s">
        <v>257</v>
      </c>
      <c r="L99" s="13" t="s">
        <v>105</v>
      </c>
      <c r="M99" s="13" t="s">
        <v>90</v>
      </c>
      <c r="N99" s="13">
        <v>0</v>
      </c>
      <c r="O99" s="13">
        <v>0</v>
      </c>
      <c r="P99" s="13"/>
      <c r="Q99" s="9">
        <v>0</v>
      </c>
      <c r="R99" s="9">
        <v>0</v>
      </c>
      <c r="S99" s="9">
        <v>0</v>
      </c>
      <c r="T99" s="9">
        <v>0</v>
      </c>
      <c r="U99" s="17" t="s">
        <v>81</v>
      </c>
      <c r="V99" s="16" t="s">
        <v>81</v>
      </c>
      <c r="W99" s="9">
        <v>0</v>
      </c>
      <c r="X99" s="9">
        <v>0</v>
      </c>
      <c r="Y99" s="9">
        <v>0</v>
      </c>
      <c r="Z99" s="9">
        <v>0</v>
      </c>
      <c r="AA99" s="21"/>
      <c r="AB99" s="13"/>
      <c r="AC99" s="20">
        <v>2</v>
      </c>
      <c r="AD99" s="20">
        <v>2</v>
      </c>
      <c r="AE99" s="22"/>
      <c r="AF99" s="3"/>
      <c r="AG99" s="3">
        <v>0</v>
      </c>
      <c r="AH99" s="3">
        <v>0</v>
      </c>
      <c r="AI99" s="3"/>
      <c r="AJ99" s="3">
        <v>4</v>
      </c>
      <c r="AK99" s="3">
        <v>67</v>
      </c>
      <c r="AL99" s="3">
        <v>0</v>
      </c>
      <c r="AM99" s="3">
        <v>0</v>
      </c>
      <c r="AN99" s="3"/>
    </row>
    <row r="101" spans="1:40" customFormat="1" x14ac:dyDescent="0.2">
      <c r="A101" s="10" t="s">
        <v>85</v>
      </c>
      <c r="B101" s="9">
        <v>96</v>
      </c>
      <c r="C101" s="11" t="s">
        <v>252</v>
      </c>
      <c r="D101" s="11">
        <v>76</v>
      </c>
      <c r="E101" s="9">
        <v>1</v>
      </c>
      <c r="F101" s="9">
        <v>4</v>
      </c>
      <c r="G101" s="9">
        <v>0</v>
      </c>
      <c r="H101" s="9">
        <v>0</v>
      </c>
      <c r="I101" s="13">
        <v>0</v>
      </c>
      <c r="J101" s="15" t="s">
        <v>258</v>
      </c>
      <c r="K101" s="15" t="s">
        <v>259</v>
      </c>
      <c r="L101" s="13" t="s">
        <v>123</v>
      </c>
      <c r="M101" s="13" t="s">
        <v>90</v>
      </c>
      <c r="N101" s="13">
        <v>0</v>
      </c>
      <c r="O101" s="13">
        <v>0</v>
      </c>
      <c r="P101" s="13"/>
      <c r="Q101" s="9">
        <v>0</v>
      </c>
      <c r="R101" s="9">
        <v>0</v>
      </c>
      <c r="S101" s="9">
        <v>0</v>
      </c>
      <c r="T101" s="9">
        <v>0</v>
      </c>
      <c r="U101" s="17" t="s">
        <v>81</v>
      </c>
      <c r="V101" s="16" t="s">
        <v>81</v>
      </c>
      <c r="W101" s="9">
        <v>0</v>
      </c>
      <c r="X101" s="9">
        <v>0</v>
      </c>
      <c r="Y101" s="9">
        <v>0</v>
      </c>
      <c r="Z101" s="9">
        <v>0</v>
      </c>
      <c r="AA101" s="21">
        <v>100012</v>
      </c>
      <c r="AB101" s="13"/>
      <c r="AC101" s="20">
        <v>2</v>
      </c>
      <c r="AD101" s="20">
        <v>6</v>
      </c>
      <c r="AE101" s="22"/>
      <c r="AF101" s="3"/>
      <c r="AG101" s="3">
        <v>0</v>
      </c>
      <c r="AH101" s="3">
        <v>0</v>
      </c>
      <c r="AI101" s="3"/>
      <c r="AJ101" s="3">
        <v>1</v>
      </c>
      <c r="AK101" s="3">
        <v>67</v>
      </c>
      <c r="AL101" s="3">
        <v>0</v>
      </c>
      <c r="AM101" s="3">
        <v>0</v>
      </c>
      <c r="AN101" s="3"/>
    </row>
    <row r="102" spans="1:40" customFormat="1" x14ac:dyDescent="0.2">
      <c r="A102" s="10" t="s">
        <v>85</v>
      </c>
      <c r="B102" s="9">
        <v>98</v>
      </c>
      <c r="C102" s="3" t="s">
        <v>260</v>
      </c>
      <c r="D102" s="3">
        <v>143</v>
      </c>
      <c r="E102" s="9">
        <v>6</v>
      </c>
      <c r="F102" s="9">
        <v>4</v>
      </c>
      <c r="G102" s="9">
        <v>0</v>
      </c>
      <c r="H102" s="9">
        <v>0</v>
      </c>
      <c r="I102" s="13">
        <v>0</v>
      </c>
      <c r="J102" s="15" t="s">
        <v>258</v>
      </c>
      <c r="K102" s="15" t="s">
        <v>259</v>
      </c>
      <c r="L102" s="13" t="s">
        <v>157</v>
      </c>
      <c r="M102" s="13" t="s">
        <v>90</v>
      </c>
      <c r="N102" s="13">
        <v>0</v>
      </c>
      <c r="O102" s="13">
        <v>0</v>
      </c>
      <c r="P102" s="13">
        <v>22</v>
      </c>
      <c r="Q102" s="9">
        <v>0</v>
      </c>
      <c r="R102" s="9">
        <v>0</v>
      </c>
      <c r="S102" s="9">
        <v>0</v>
      </c>
      <c r="T102" s="9">
        <v>0</v>
      </c>
      <c r="U102" s="17" t="s">
        <v>81</v>
      </c>
      <c r="V102" s="16" t="s">
        <v>81</v>
      </c>
      <c r="W102" s="9">
        <v>0</v>
      </c>
      <c r="X102" s="9">
        <v>0</v>
      </c>
      <c r="Y102" s="9">
        <v>0</v>
      </c>
      <c r="Z102" s="9">
        <v>0</v>
      </c>
      <c r="AA102" s="21">
        <v>100012</v>
      </c>
      <c r="AB102" s="13"/>
      <c r="AC102" s="20">
        <v>2</v>
      </c>
      <c r="AD102" s="20">
        <v>5</v>
      </c>
      <c r="AE102" s="22"/>
      <c r="AF102" s="3"/>
      <c r="AG102" s="3">
        <v>0</v>
      </c>
      <c r="AH102" s="3">
        <v>0</v>
      </c>
      <c r="AI102" s="3"/>
      <c r="AJ102" s="3">
        <v>3</v>
      </c>
      <c r="AK102" s="3">
        <v>67</v>
      </c>
      <c r="AL102" s="3">
        <v>0</v>
      </c>
      <c r="AM102" s="3">
        <v>0</v>
      </c>
      <c r="AN102" s="3"/>
    </row>
    <row r="103" spans="1:40" customFormat="1" ht="12.95" customHeight="1" x14ac:dyDescent="0.2">
      <c r="A103" s="10" t="s">
        <v>85</v>
      </c>
      <c r="B103" s="9">
        <v>99</v>
      </c>
      <c r="C103" s="11" t="s">
        <v>261</v>
      </c>
      <c r="D103" s="11">
        <v>142</v>
      </c>
      <c r="E103" s="9">
        <v>6</v>
      </c>
      <c r="F103" s="9">
        <v>4</v>
      </c>
      <c r="G103" s="9">
        <v>0</v>
      </c>
      <c r="H103" s="9">
        <v>0</v>
      </c>
      <c r="I103" s="13">
        <v>0</v>
      </c>
      <c r="J103" s="15" t="s">
        <v>258</v>
      </c>
      <c r="K103" s="15" t="s">
        <v>259</v>
      </c>
      <c r="L103" s="13" t="s">
        <v>105</v>
      </c>
      <c r="M103" s="13" t="s">
        <v>90</v>
      </c>
      <c r="N103" s="13">
        <v>0</v>
      </c>
      <c r="O103" s="13">
        <v>0</v>
      </c>
      <c r="P103" s="13">
        <v>22</v>
      </c>
      <c r="Q103" s="9">
        <v>0</v>
      </c>
      <c r="R103" s="9">
        <v>0</v>
      </c>
      <c r="S103" s="9">
        <v>0</v>
      </c>
      <c r="T103" s="9">
        <v>0</v>
      </c>
      <c r="U103" s="17" t="s">
        <v>81</v>
      </c>
      <c r="V103" s="16" t="s">
        <v>81</v>
      </c>
      <c r="W103" s="9">
        <v>0</v>
      </c>
      <c r="X103" s="9">
        <v>0</v>
      </c>
      <c r="Y103" s="9">
        <v>0</v>
      </c>
      <c r="Z103" s="9">
        <v>0</v>
      </c>
      <c r="AA103" s="21"/>
      <c r="AB103" s="13"/>
      <c r="AC103" s="20">
        <v>2</v>
      </c>
      <c r="AD103" s="20">
        <v>2</v>
      </c>
      <c r="AE103" s="22"/>
      <c r="AF103" s="3"/>
      <c r="AG103" s="3">
        <v>0</v>
      </c>
      <c r="AH103" s="3">
        <v>0</v>
      </c>
      <c r="AI103" s="3"/>
      <c r="AJ103" s="3">
        <v>4</v>
      </c>
      <c r="AK103" s="3">
        <v>67</v>
      </c>
      <c r="AL103" s="3">
        <v>0</v>
      </c>
      <c r="AM103" s="3">
        <v>0</v>
      </c>
      <c r="AN103" s="3"/>
    </row>
    <row r="105" spans="1:40" customFormat="1" x14ac:dyDescent="0.2">
      <c r="A105" s="10" t="s">
        <v>85</v>
      </c>
      <c r="B105" s="9">
        <v>100</v>
      </c>
      <c r="C105" s="11" t="s">
        <v>252</v>
      </c>
      <c r="D105" s="11">
        <v>76</v>
      </c>
      <c r="E105" s="9">
        <v>2</v>
      </c>
      <c r="F105" s="9">
        <v>4</v>
      </c>
      <c r="G105" s="9">
        <v>0</v>
      </c>
      <c r="H105" s="9">
        <v>0</v>
      </c>
      <c r="I105" s="13">
        <v>0</v>
      </c>
      <c r="J105" s="15" t="s">
        <v>262</v>
      </c>
      <c r="K105" s="15" t="s">
        <v>263</v>
      </c>
      <c r="L105" s="13" t="s">
        <v>123</v>
      </c>
      <c r="M105" s="13" t="s">
        <v>90</v>
      </c>
      <c r="N105" s="13">
        <v>0</v>
      </c>
      <c r="O105" s="13">
        <v>0</v>
      </c>
      <c r="P105" s="13"/>
      <c r="Q105" s="9">
        <v>0</v>
      </c>
      <c r="R105" s="9">
        <v>0</v>
      </c>
      <c r="S105" s="9">
        <v>0</v>
      </c>
      <c r="T105" s="9">
        <v>0</v>
      </c>
      <c r="U105" s="17" t="s">
        <v>81</v>
      </c>
      <c r="V105" s="16" t="s">
        <v>81</v>
      </c>
      <c r="W105" s="9">
        <v>0</v>
      </c>
      <c r="X105" s="9">
        <v>0</v>
      </c>
      <c r="Y105" s="9">
        <v>0</v>
      </c>
      <c r="Z105" s="9">
        <v>0</v>
      </c>
      <c r="AA105" s="21">
        <v>100012</v>
      </c>
      <c r="AB105" s="13"/>
      <c r="AC105" s="20">
        <v>2</v>
      </c>
      <c r="AD105" s="20">
        <v>8</v>
      </c>
      <c r="AE105" s="22"/>
      <c r="AF105" s="3"/>
      <c r="AG105" s="3">
        <v>0</v>
      </c>
      <c r="AH105" s="3">
        <v>0</v>
      </c>
      <c r="AI105" s="3"/>
      <c r="AJ105" s="3">
        <v>1</v>
      </c>
      <c r="AK105" s="3">
        <v>67</v>
      </c>
      <c r="AL105" s="3">
        <v>0</v>
      </c>
      <c r="AM105" s="3">
        <v>0</v>
      </c>
      <c r="AN105" s="3"/>
    </row>
    <row r="106" spans="1:40" customFormat="1" x14ac:dyDescent="0.2">
      <c r="A106" s="10" t="s">
        <v>85</v>
      </c>
      <c r="B106" s="9">
        <v>101</v>
      </c>
      <c r="C106" s="3" t="s">
        <v>232</v>
      </c>
      <c r="D106" s="3">
        <v>143</v>
      </c>
      <c r="E106" s="9">
        <v>7</v>
      </c>
      <c r="F106" s="9">
        <v>4</v>
      </c>
      <c r="G106" s="9">
        <v>0</v>
      </c>
      <c r="H106" s="9">
        <v>0</v>
      </c>
      <c r="I106" s="13">
        <v>0</v>
      </c>
      <c r="J106" s="15" t="s">
        <v>262</v>
      </c>
      <c r="K106" s="15" t="s">
        <v>263</v>
      </c>
      <c r="L106" s="13" t="s">
        <v>157</v>
      </c>
      <c r="M106" s="13" t="s">
        <v>90</v>
      </c>
      <c r="N106" s="13">
        <v>0</v>
      </c>
      <c r="O106" s="13">
        <v>0</v>
      </c>
      <c r="P106" s="13"/>
      <c r="Q106" s="9">
        <v>0</v>
      </c>
      <c r="R106" s="9">
        <v>0</v>
      </c>
      <c r="S106" s="9">
        <v>0</v>
      </c>
      <c r="T106" s="9">
        <v>0</v>
      </c>
      <c r="U106" s="17" t="s">
        <v>81</v>
      </c>
      <c r="V106" s="16" t="s">
        <v>81</v>
      </c>
      <c r="W106" s="9">
        <v>0</v>
      </c>
      <c r="X106" s="9">
        <v>0</v>
      </c>
      <c r="Y106" s="9">
        <v>0</v>
      </c>
      <c r="Z106" s="9">
        <v>0</v>
      </c>
      <c r="AA106" s="21">
        <v>100012</v>
      </c>
      <c r="AB106" s="13"/>
      <c r="AC106" s="20">
        <v>2</v>
      </c>
      <c r="AD106" s="20">
        <v>5</v>
      </c>
      <c r="AE106" s="22"/>
      <c r="AF106" s="3"/>
      <c r="AG106" s="3">
        <v>0</v>
      </c>
      <c r="AH106" s="3">
        <v>0</v>
      </c>
      <c r="AI106" s="3"/>
      <c r="AJ106" s="3">
        <v>3</v>
      </c>
      <c r="AK106" s="3">
        <v>67</v>
      </c>
      <c r="AL106" s="3">
        <v>0</v>
      </c>
      <c r="AM106" s="3">
        <v>0</v>
      </c>
      <c r="AN106" s="3"/>
    </row>
    <row r="107" spans="1:40" customFormat="1" ht="15.95" customHeight="1" x14ac:dyDescent="0.2">
      <c r="A107" s="10" t="s">
        <v>85</v>
      </c>
      <c r="B107" s="9">
        <v>102</v>
      </c>
      <c r="C107" s="11" t="s">
        <v>231</v>
      </c>
      <c r="D107" s="11">
        <v>142</v>
      </c>
      <c r="E107" s="9">
        <v>7</v>
      </c>
      <c r="F107" s="9">
        <v>4</v>
      </c>
      <c r="G107" s="9">
        <v>0</v>
      </c>
      <c r="H107" s="9">
        <v>0</v>
      </c>
      <c r="I107" s="13">
        <v>0</v>
      </c>
      <c r="J107" s="15" t="s">
        <v>262</v>
      </c>
      <c r="K107" s="15" t="s">
        <v>263</v>
      </c>
      <c r="L107" s="13" t="s">
        <v>105</v>
      </c>
      <c r="M107" s="13" t="s">
        <v>90</v>
      </c>
      <c r="N107" s="13">
        <v>0</v>
      </c>
      <c r="O107" s="13">
        <v>0</v>
      </c>
      <c r="P107" s="13"/>
      <c r="Q107" s="9">
        <v>0</v>
      </c>
      <c r="R107" s="9">
        <v>0</v>
      </c>
      <c r="S107" s="9">
        <v>0</v>
      </c>
      <c r="T107" s="9">
        <v>0</v>
      </c>
      <c r="U107" s="17" t="s">
        <v>81</v>
      </c>
      <c r="V107" s="16" t="s">
        <v>81</v>
      </c>
      <c r="W107" s="9">
        <v>0</v>
      </c>
      <c r="X107" s="9">
        <v>0</v>
      </c>
      <c r="Y107" s="9">
        <v>0</v>
      </c>
      <c r="Z107" s="9">
        <v>0</v>
      </c>
      <c r="AA107" s="21"/>
      <c r="AB107" s="13"/>
      <c r="AC107" s="20">
        <v>2</v>
      </c>
      <c r="AD107" s="20">
        <v>2</v>
      </c>
      <c r="AE107" s="22"/>
      <c r="AF107" s="3"/>
      <c r="AG107" s="3">
        <v>0</v>
      </c>
      <c r="AH107" s="3">
        <v>0</v>
      </c>
      <c r="AI107" s="3"/>
      <c r="AJ107" s="3">
        <v>4</v>
      </c>
      <c r="AK107" s="3">
        <v>67</v>
      </c>
      <c r="AL107" s="3">
        <v>0</v>
      </c>
      <c r="AM107" s="3">
        <v>0</v>
      </c>
      <c r="AN107" s="3"/>
    </row>
    <row r="108" spans="1:40" customFormat="1" ht="21" customHeight="1" x14ac:dyDescent="0.2">
      <c r="A108" s="10" t="s">
        <v>85</v>
      </c>
      <c r="B108" s="9">
        <v>103</v>
      </c>
      <c r="C108" s="3" t="s">
        <v>264</v>
      </c>
      <c r="D108" s="3">
        <v>123</v>
      </c>
      <c r="E108" s="9">
        <v>2</v>
      </c>
      <c r="F108" s="9">
        <v>4</v>
      </c>
      <c r="G108" s="9">
        <v>0</v>
      </c>
      <c r="H108" s="9">
        <v>0</v>
      </c>
      <c r="I108" s="13">
        <v>0</v>
      </c>
      <c r="J108" s="15" t="s">
        <v>262</v>
      </c>
      <c r="K108" s="15" t="s">
        <v>263</v>
      </c>
      <c r="L108" s="13" t="s">
        <v>147</v>
      </c>
      <c r="M108" s="13" t="s">
        <v>90</v>
      </c>
      <c r="N108" s="13">
        <v>0</v>
      </c>
      <c r="O108" s="13">
        <v>0</v>
      </c>
      <c r="P108" s="13"/>
      <c r="Q108" s="9">
        <v>0</v>
      </c>
      <c r="R108" s="9">
        <v>0</v>
      </c>
      <c r="S108" s="9">
        <v>0</v>
      </c>
      <c r="T108" s="9">
        <v>0</v>
      </c>
      <c r="U108" s="17" t="s">
        <v>81</v>
      </c>
      <c r="V108" s="16" t="s">
        <v>81</v>
      </c>
      <c r="W108" s="9">
        <v>0</v>
      </c>
      <c r="X108" s="9">
        <v>0</v>
      </c>
      <c r="Y108" s="9">
        <v>0</v>
      </c>
      <c r="Z108" s="9">
        <v>0</v>
      </c>
      <c r="AA108" s="21"/>
      <c r="AB108" s="13"/>
      <c r="AC108" s="20">
        <v>2</v>
      </c>
      <c r="AD108" s="20">
        <v>7</v>
      </c>
      <c r="AE108" s="22"/>
      <c r="AF108" s="3"/>
      <c r="AG108" s="3">
        <v>0</v>
      </c>
      <c r="AH108" s="3">
        <v>0</v>
      </c>
      <c r="AI108" s="3"/>
      <c r="AJ108" s="3">
        <v>3</v>
      </c>
      <c r="AK108" s="3">
        <v>82</v>
      </c>
      <c r="AL108" s="3">
        <v>0</v>
      </c>
      <c r="AM108" s="3">
        <v>0</v>
      </c>
      <c r="AN108" s="3"/>
    </row>
    <row r="109" spans="1:40" customFormat="1" ht="17.100000000000001" customHeight="1" x14ac:dyDescent="0.2">
      <c r="A109" s="10" t="s">
        <v>85</v>
      </c>
      <c r="B109" s="9">
        <v>104</v>
      </c>
      <c r="C109" s="3" t="s">
        <v>265</v>
      </c>
      <c r="D109" s="3">
        <v>99</v>
      </c>
      <c r="E109" s="9">
        <v>4</v>
      </c>
      <c r="F109" s="9">
        <v>4</v>
      </c>
      <c r="G109" s="9">
        <v>0</v>
      </c>
      <c r="H109" s="9">
        <v>0</v>
      </c>
      <c r="I109" s="13">
        <v>0</v>
      </c>
      <c r="J109" s="15" t="s">
        <v>262</v>
      </c>
      <c r="K109" s="15" t="s">
        <v>263</v>
      </c>
      <c r="L109" s="13" t="s">
        <v>147</v>
      </c>
      <c r="M109" s="13" t="s">
        <v>90</v>
      </c>
      <c r="N109" s="13">
        <v>0</v>
      </c>
      <c r="O109" s="13">
        <v>0</v>
      </c>
      <c r="P109" s="13"/>
      <c r="Q109" s="9">
        <v>0</v>
      </c>
      <c r="R109" s="9">
        <v>0</v>
      </c>
      <c r="S109" s="9">
        <v>0</v>
      </c>
      <c r="T109" s="9">
        <v>0</v>
      </c>
      <c r="U109" s="17" t="s">
        <v>81</v>
      </c>
      <c r="V109" s="16" t="s">
        <v>81</v>
      </c>
      <c r="W109" s="9">
        <v>0</v>
      </c>
      <c r="X109" s="9">
        <v>0</v>
      </c>
      <c r="Y109" s="9">
        <v>0</v>
      </c>
      <c r="Z109" s="9">
        <v>0</v>
      </c>
      <c r="AA109" s="21"/>
      <c r="AB109" s="13"/>
      <c r="AC109" s="20">
        <v>2</v>
      </c>
      <c r="AD109" s="20">
        <v>6</v>
      </c>
      <c r="AE109" s="22"/>
      <c r="AF109" s="3"/>
      <c r="AG109" s="3">
        <v>0</v>
      </c>
      <c r="AH109" s="3">
        <v>0</v>
      </c>
      <c r="AI109" s="3"/>
      <c r="AJ109" s="3">
        <v>3</v>
      </c>
      <c r="AK109" s="3">
        <v>82</v>
      </c>
      <c r="AL109" s="3">
        <v>0</v>
      </c>
      <c r="AM109" s="3">
        <v>0</v>
      </c>
      <c r="AN109" s="3"/>
    </row>
    <row r="111" spans="1:40" customFormat="1" x14ac:dyDescent="0.2">
      <c r="A111" s="10" t="s">
        <v>85</v>
      </c>
      <c r="B111" s="9">
        <v>105</v>
      </c>
      <c r="C111" s="11" t="s">
        <v>252</v>
      </c>
      <c r="D111" s="11">
        <v>76</v>
      </c>
      <c r="E111" s="9">
        <v>3</v>
      </c>
      <c r="F111" s="9">
        <v>4</v>
      </c>
      <c r="G111" s="9">
        <v>0</v>
      </c>
      <c r="H111" s="9">
        <v>0</v>
      </c>
      <c r="I111" s="13">
        <v>0</v>
      </c>
      <c r="J111" s="15" t="s">
        <v>266</v>
      </c>
      <c r="K111" s="15" t="s">
        <v>267</v>
      </c>
      <c r="L111" s="13" t="s">
        <v>123</v>
      </c>
      <c r="M111" s="13" t="s">
        <v>90</v>
      </c>
      <c r="N111" s="13">
        <v>0</v>
      </c>
      <c r="O111" s="13">
        <v>0</v>
      </c>
      <c r="P111" s="13"/>
      <c r="Q111" s="9">
        <v>0</v>
      </c>
      <c r="R111" s="9">
        <v>0</v>
      </c>
      <c r="S111" s="9">
        <v>0</v>
      </c>
      <c r="T111" s="9">
        <v>0</v>
      </c>
      <c r="U111" s="17" t="s">
        <v>81</v>
      </c>
      <c r="V111" s="16" t="s">
        <v>81</v>
      </c>
      <c r="W111" s="9">
        <v>0</v>
      </c>
      <c r="X111" s="9">
        <v>0</v>
      </c>
      <c r="Y111" s="9">
        <v>0</v>
      </c>
      <c r="Z111" s="9">
        <v>0</v>
      </c>
      <c r="AA111" s="21">
        <v>100012</v>
      </c>
      <c r="AB111" s="13"/>
      <c r="AC111" s="20">
        <v>2</v>
      </c>
      <c r="AD111" s="20">
        <v>6</v>
      </c>
      <c r="AE111" s="22"/>
      <c r="AF111" s="3"/>
      <c r="AG111" s="3">
        <v>0</v>
      </c>
      <c r="AH111" s="3">
        <v>0</v>
      </c>
      <c r="AI111" s="3"/>
      <c r="AJ111" s="3">
        <v>1</v>
      </c>
      <c r="AK111" s="3">
        <v>67</v>
      </c>
      <c r="AL111" s="3">
        <v>0</v>
      </c>
      <c r="AM111" s="3">
        <v>0</v>
      </c>
      <c r="AN111" s="3"/>
    </row>
    <row r="112" spans="1:40" customFormat="1" x14ac:dyDescent="0.2">
      <c r="A112" s="10" t="s">
        <v>85</v>
      </c>
      <c r="B112" s="9">
        <v>106</v>
      </c>
      <c r="C112" s="3" t="s">
        <v>232</v>
      </c>
      <c r="D112" s="3">
        <v>143</v>
      </c>
      <c r="E112" s="9">
        <v>8</v>
      </c>
      <c r="F112" s="9">
        <v>4</v>
      </c>
      <c r="G112" s="9">
        <v>0</v>
      </c>
      <c r="H112" s="9">
        <v>0</v>
      </c>
      <c r="I112" s="13">
        <v>0</v>
      </c>
      <c r="J112" s="15" t="s">
        <v>266</v>
      </c>
      <c r="K112" s="15" t="s">
        <v>267</v>
      </c>
      <c r="L112" s="13" t="s">
        <v>157</v>
      </c>
      <c r="M112" s="13" t="s">
        <v>90</v>
      </c>
      <c r="N112" s="13">
        <v>0</v>
      </c>
      <c r="O112" s="13">
        <v>0</v>
      </c>
      <c r="P112" s="13"/>
      <c r="Q112" s="9">
        <v>0</v>
      </c>
      <c r="R112" s="9">
        <v>0</v>
      </c>
      <c r="S112" s="9">
        <v>0</v>
      </c>
      <c r="T112" s="9">
        <v>0</v>
      </c>
      <c r="U112" s="17" t="s">
        <v>81</v>
      </c>
      <c r="V112" s="16" t="s">
        <v>81</v>
      </c>
      <c r="W112" s="9">
        <v>0</v>
      </c>
      <c r="X112" s="9">
        <v>0</v>
      </c>
      <c r="Y112" s="9">
        <v>0</v>
      </c>
      <c r="Z112" s="9">
        <v>0</v>
      </c>
      <c r="AA112" s="21">
        <v>100012</v>
      </c>
      <c r="AB112" s="13"/>
      <c r="AC112" s="20">
        <v>2</v>
      </c>
      <c r="AD112" s="20">
        <v>5</v>
      </c>
      <c r="AE112" s="22"/>
      <c r="AF112" s="3"/>
      <c r="AG112" s="3">
        <v>0</v>
      </c>
      <c r="AH112" s="3">
        <v>0</v>
      </c>
      <c r="AI112" s="3"/>
      <c r="AJ112" s="3">
        <v>3</v>
      </c>
      <c r="AK112" s="3">
        <v>67</v>
      </c>
      <c r="AL112" s="3">
        <v>0</v>
      </c>
      <c r="AM112" s="3">
        <v>0</v>
      </c>
      <c r="AN112" s="3"/>
    </row>
    <row r="113" spans="1:40" customFormat="1" ht="12.95" customHeight="1" x14ac:dyDescent="0.2">
      <c r="A113" s="10" t="s">
        <v>85</v>
      </c>
      <c r="B113" s="9">
        <v>107</v>
      </c>
      <c r="C113" s="11" t="s">
        <v>261</v>
      </c>
      <c r="D113" s="11">
        <v>142</v>
      </c>
      <c r="E113" s="9">
        <v>8</v>
      </c>
      <c r="F113" s="9">
        <v>4</v>
      </c>
      <c r="G113" s="9">
        <v>0</v>
      </c>
      <c r="H113" s="9">
        <v>0</v>
      </c>
      <c r="I113" s="13">
        <v>0</v>
      </c>
      <c r="J113" s="15" t="s">
        <v>266</v>
      </c>
      <c r="K113" s="15" t="s">
        <v>267</v>
      </c>
      <c r="L113" s="13" t="s">
        <v>105</v>
      </c>
      <c r="M113" s="13" t="s">
        <v>90</v>
      </c>
      <c r="N113" s="13">
        <v>0</v>
      </c>
      <c r="O113" s="13">
        <v>0</v>
      </c>
      <c r="P113" s="13"/>
      <c r="Q113" s="9">
        <v>0</v>
      </c>
      <c r="R113" s="9">
        <v>0</v>
      </c>
      <c r="S113" s="9">
        <v>0</v>
      </c>
      <c r="T113" s="9">
        <v>0</v>
      </c>
      <c r="U113" s="17" t="s">
        <v>81</v>
      </c>
      <c r="V113" s="16" t="s">
        <v>81</v>
      </c>
      <c r="W113" s="9">
        <v>0</v>
      </c>
      <c r="X113" s="9">
        <v>0</v>
      </c>
      <c r="Y113" s="9">
        <v>0</v>
      </c>
      <c r="Z113" s="9">
        <v>0</v>
      </c>
      <c r="AA113" s="21"/>
      <c r="AB113" s="13"/>
      <c r="AC113" s="20">
        <v>2</v>
      </c>
      <c r="AD113" s="20">
        <v>2</v>
      </c>
      <c r="AE113" s="22"/>
      <c r="AF113" s="3"/>
      <c r="AG113" s="3">
        <v>0</v>
      </c>
      <c r="AH113" s="3">
        <v>0</v>
      </c>
      <c r="AI113" s="3"/>
      <c r="AJ113" s="3">
        <v>4</v>
      </c>
      <c r="AK113" s="3">
        <v>67</v>
      </c>
      <c r="AL113" s="3">
        <v>0</v>
      </c>
      <c r="AM113" s="3">
        <v>0</v>
      </c>
      <c r="AN113" s="3"/>
    </row>
    <row r="114" spans="1:40" customFormat="1" x14ac:dyDescent="0.2">
      <c r="A114" s="10" t="s">
        <v>85</v>
      </c>
      <c r="B114" s="9">
        <v>108</v>
      </c>
      <c r="C114" s="11" t="s">
        <v>136</v>
      </c>
      <c r="D114" s="11">
        <v>84</v>
      </c>
      <c r="E114" s="9">
        <v>3</v>
      </c>
      <c r="F114" s="9">
        <v>4</v>
      </c>
      <c r="G114" s="9">
        <v>0</v>
      </c>
      <c r="H114" s="9">
        <v>0</v>
      </c>
      <c r="I114" s="13">
        <v>0</v>
      </c>
      <c r="J114" s="15" t="s">
        <v>266</v>
      </c>
      <c r="K114" s="15" t="s">
        <v>268</v>
      </c>
      <c r="L114" s="13" t="s">
        <v>137</v>
      </c>
      <c r="M114" s="13" t="s">
        <v>90</v>
      </c>
      <c r="N114" s="13">
        <v>0</v>
      </c>
      <c r="O114" s="13">
        <v>0</v>
      </c>
      <c r="P114" s="13">
        <v>22</v>
      </c>
      <c r="Q114" s="9">
        <v>0</v>
      </c>
      <c r="R114" s="9">
        <v>0</v>
      </c>
      <c r="S114" s="9">
        <v>0</v>
      </c>
      <c r="T114" s="9">
        <v>0</v>
      </c>
      <c r="U114" s="17" t="s">
        <v>81</v>
      </c>
      <c r="V114" s="16" t="s">
        <v>81</v>
      </c>
      <c r="W114" s="9">
        <v>0</v>
      </c>
      <c r="X114" s="9">
        <v>0</v>
      </c>
      <c r="Y114" s="9">
        <v>0</v>
      </c>
      <c r="Z114" s="9">
        <v>0</v>
      </c>
      <c r="AA114" s="21">
        <v>100005</v>
      </c>
      <c r="AB114" s="13"/>
      <c r="AC114" s="20">
        <v>2</v>
      </c>
      <c r="AD114" s="20">
        <v>11</v>
      </c>
      <c r="AE114" s="22"/>
      <c r="AF114" s="3"/>
      <c r="AG114" s="3">
        <v>0</v>
      </c>
      <c r="AH114" s="3">
        <v>0</v>
      </c>
      <c r="AI114" s="3"/>
      <c r="AJ114" s="3">
        <v>3</v>
      </c>
      <c r="AK114" s="3">
        <v>67</v>
      </c>
      <c r="AL114" s="3">
        <v>0</v>
      </c>
      <c r="AM114" s="3">
        <v>0</v>
      </c>
      <c r="AN114" s="3"/>
    </row>
    <row r="116" spans="1:40" customFormat="1" x14ac:dyDescent="0.2">
      <c r="A116" s="10" t="s">
        <v>85</v>
      </c>
      <c r="B116" s="9">
        <v>109</v>
      </c>
      <c r="C116" s="11" t="s">
        <v>252</v>
      </c>
      <c r="D116" s="11">
        <v>76</v>
      </c>
      <c r="E116" s="9">
        <v>4</v>
      </c>
      <c r="F116" s="9">
        <v>4</v>
      </c>
      <c r="G116" s="9">
        <v>0</v>
      </c>
      <c r="H116" s="9">
        <v>0</v>
      </c>
      <c r="I116" s="13">
        <v>0</v>
      </c>
      <c r="J116" s="15" t="s">
        <v>269</v>
      </c>
      <c r="K116" s="15" t="s">
        <v>270</v>
      </c>
      <c r="L116" s="13" t="s">
        <v>123</v>
      </c>
      <c r="M116" s="13" t="s">
        <v>90</v>
      </c>
      <c r="N116" s="13">
        <v>0</v>
      </c>
      <c r="O116" s="13">
        <v>0</v>
      </c>
      <c r="P116" s="13"/>
      <c r="Q116" s="9">
        <v>0</v>
      </c>
      <c r="R116" s="9">
        <v>0</v>
      </c>
      <c r="S116" s="9">
        <v>0</v>
      </c>
      <c r="T116" s="9">
        <v>0</v>
      </c>
      <c r="U116" s="17" t="s">
        <v>81</v>
      </c>
      <c r="V116" s="16" t="s">
        <v>81</v>
      </c>
      <c r="W116" s="9">
        <v>0</v>
      </c>
      <c r="X116" s="9">
        <v>0</v>
      </c>
      <c r="Y116" s="9">
        <v>0</v>
      </c>
      <c r="Z116" s="9">
        <v>0</v>
      </c>
      <c r="AA116" s="21">
        <v>100012</v>
      </c>
      <c r="AB116" s="13"/>
      <c r="AC116" s="20">
        <v>2</v>
      </c>
      <c r="AD116" s="20">
        <v>6</v>
      </c>
      <c r="AE116" s="22"/>
      <c r="AF116" s="3"/>
      <c r="AG116" s="3">
        <v>0</v>
      </c>
      <c r="AH116" s="3">
        <v>0</v>
      </c>
      <c r="AI116" s="3"/>
      <c r="AJ116" s="3">
        <v>1</v>
      </c>
      <c r="AK116" s="3">
        <v>67</v>
      </c>
      <c r="AL116" s="3">
        <v>0</v>
      </c>
      <c r="AM116" s="3">
        <v>0</v>
      </c>
      <c r="AN116" s="3"/>
    </row>
    <row r="117" spans="1:40" customFormat="1" x14ac:dyDescent="0.2">
      <c r="A117" s="10" t="s">
        <v>85</v>
      </c>
      <c r="B117" s="9">
        <v>110</v>
      </c>
      <c r="C117" s="3" t="s">
        <v>113</v>
      </c>
      <c r="D117" s="3">
        <v>143</v>
      </c>
      <c r="E117" s="9">
        <v>9</v>
      </c>
      <c r="F117" s="9">
        <v>4</v>
      </c>
      <c r="G117" s="9">
        <v>0</v>
      </c>
      <c r="H117" s="9">
        <v>0</v>
      </c>
      <c r="I117" s="13">
        <v>0</v>
      </c>
      <c r="J117" s="15" t="s">
        <v>269</v>
      </c>
      <c r="K117" s="15" t="s">
        <v>270</v>
      </c>
      <c r="L117" s="13" t="s">
        <v>157</v>
      </c>
      <c r="M117" s="13" t="s">
        <v>90</v>
      </c>
      <c r="N117" s="13">
        <v>0</v>
      </c>
      <c r="O117" s="13">
        <v>0</v>
      </c>
      <c r="P117" s="13">
        <v>22</v>
      </c>
      <c r="Q117" s="9">
        <v>0</v>
      </c>
      <c r="R117" s="9">
        <v>0</v>
      </c>
      <c r="S117" s="9">
        <v>0</v>
      </c>
      <c r="T117" s="9">
        <v>0</v>
      </c>
      <c r="U117" s="17" t="s">
        <v>81</v>
      </c>
      <c r="V117" s="16" t="s">
        <v>81</v>
      </c>
      <c r="W117" s="9">
        <v>0</v>
      </c>
      <c r="X117" s="9">
        <v>0</v>
      </c>
      <c r="Y117" s="9">
        <v>0</v>
      </c>
      <c r="Z117" s="9">
        <v>0</v>
      </c>
      <c r="AA117" s="21">
        <v>100012</v>
      </c>
      <c r="AB117" s="13"/>
      <c r="AC117" s="20">
        <v>2</v>
      </c>
      <c r="AD117" s="20">
        <v>5</v>
      </c>
      <c r="AE117" s="22"/>
      <c r="AF117" s="3"/>
      <c r="AG117" s="3">
        <v>0</v>
      </c>
      <c r="AH117" s="3">
        <v>0</v>
      </c>
      <c r="AI117" s="3"/>
      <c r="AJ117" s="3">
        <v>3</v>
      </c>
      <c r="AK117" s="3">
        <v>67</v>
      </c>
      <c r="AL117" s="3">
        <v>0</v>
      </c>
      <c r="AM117" s="3">
        <v>0</v>
      </c>
      <c r="AN117" s="3"/>
    </row>
    <row r="118" spans="1:40" customFormat="1" ht="12.95" customHeight="1" x14ac:dyDescent="0.2">
      <c r="A118" s="10" t="s">
        <v>85</v>
      </c>
      <c r="B118" s="9">
        <v>111</v>
      </c>
      <c r="C118" s="11" t="s">
        <v>261</v>
      </c>
      <c r="D118" s="11">
        <v>142</v>
      </c>
      <c r="E118" s="9">
        <v>9</v>
      </c>
      <c r="F118" s="9">
        <v>4</v>
      </c>
      <c r="G118" s="9">
        <v>0</v>
      </c>
      <c r="H118" s="9">
        <v>0</v>
      </c>
      <c r="I118" s="13">
        <v>0</v>
      </c>
      <c r="J118" s="15" t="s">
        <v>269</v>
      </c>
      <c r="K118" s="15" t="s">
        <v>270</v>
      </c>
      <c r="L118" s="13" t="s">
        <v>105</v>
      </c>
      <c r="M118" s="13" t="s">
        <v>90</v>
      </c>
      <c r="N118" s="13">
        <v>0</v>
      </c>
      <c r="O118" s="13">
        <v>0</v>
      </c>
      <c r="P118" s="13">
        <v>22</v>
      </c>
      <c r="Q118" s="9">
        <v>0</v>
      </c>
      <c r="R118" s="9">
        <v>0</v>
      </c>
      <c r="S118" s="9">
        <v>0</v>
      </c>
      <c r="T118" s="9">
        <v>0</v>
      </c>
      <c r="U118" s="17" t="s">
        <v>81</v>
      </c>
      <c r="V118" s="16" t="s">
        <v>81</v>
      </c>
      <c r="W118" s="9">
        <v>0</v>
      </c>
      <c r="X118" s="9">
        <v>0</v>
      </c>
      <c r="Y118" s="9">
        <v>0</v>
      </c>
      <c r="Z118" s="9">
        <v>0</v>
      </c>
      <c r="AA118" s="21"/>
      <c r="AB118" s="13"/>
      <c r="AC118" s="20">
        <v>2</v>
      </c>
      <c r="AD118" s="20">
        <v>2</v>
      </c>
      <c r="AE118" s="22"/>
      <c r="AF118" s="3"/>
      <c r="AG118" s="3">
        <v>0</v>
      </c>
      <c r="AH118" s="3">
        <v>0</v>
      </c>
      <c r="AI118" s="3"/>
      <c r="AJ118" s="3">
        <v>4</v>
      </c>
      <c r="AK118" s="3">
        <v>67</v>
      </c>
      <c r="AL118" s="3">
        <v>0</v>
      </c>
      <c r="AM118" s="3">
        <v>0</v>
      </c>
      <c r="AN118" s="3"/>
    </row>
    <row r="119" spans="1:40" customFormat="1" ht="12.95" customHeight="1" x14ac:dyDescent="0.2">
      <c r="A119" s="10" t="s">
        <v>85</v>
      </c>
      <c r="B119" s="9">
        <v>112</v>
      </c>
      <c r="C119" s="11" t="s">
        <v>271</v>
      </c>
      <c r="D119" s="11">
        <v>104</v>
      </c>
      <c r="E119" s="9">
        <v>1</v>
      </c>
      <c r="F119" s="9">
        <v>4</v>
      </c>
      <c r="G119" s="9">
        <v>0</v>
      </c>
      <c r="H119" s="9">
        <v>0</v>
      </c>
      <c r="I119" s="13">
        <v>0</v>
      </c>
      <c r="J119" s="15" t="s">
        <v>272</v>
      </c>
      <c r="K119" s="15" t="s">
        <v>273</v>
      </c>
      <c r="L119" s="13" t="s">
        <v>105</v>
      </c>
      <c r="M119" s="13" t="s">
        <v>90</v>
      </c>
      <c r="N119" s="13">
        <v>0</v>
      </c>
      <c r="O119" s="13">
        <v>0</v>
      </c>
      <c r="P119" s="13"/>
      <c r="Q119" s="9">
        <v>0</v>
      </c>
      <c r="R119" s="9">
        <v>0</v>
      </c>
      <c r="S119" s="9">
        <v>0</v>
      </c>
      <c r="T119" s="9">
        <v>0</v>
      </c>
      <c r="U119" s="17" t="s">
        <v>81</v>
      </c>
      <c r="V119" s="16" t="s">
        <v>81</v>
      </c>
      <c r="W119" s="9">
        <v>0</v>
      </c>
      <c r="X119" s="9">
        <v>0</v>
      </c>
      <c r="Y119" s="9">
        <v>0</v>
      </c>
      <c r="Z119" s="9">
        <v>0</v>
      </c>
      <c r="AA119" s="21">
        <v>100012</v>
      </c>
      <c r="AB119" s="13"/>
      <c r="AC119" s="20">
        <v>2</v>
      </c>
      <c r="AD119" s="20">
        <v>2</v>
      </c>
      <c r="AE119" s="22"/>
      <c r="AF119" s="3"/>
      <c r="AG119" s="3">
        <v>0</v>
      </c>
      <c r="AH119" s="3">
        <v>0</v>
      </c>
      <c r="AI119" s="3"/>
      <c r="AJ119" s="3">
        <v>4</v>
      </c>
      <c r="AK119" s="3">
        <v>67</v>
      </c>
      <c r="AL119" s="3">
        <v>0</v>
      </c>
      <c r="AM119" s="3">
        <v>0</v>
      </c>
      <c r="AN119" s="3"/>
    </row>
    <row r="121" spans="1:40" customFormat="1" ht="21" customHeight="1" x14ac:dyDescent="0.2">
      <c r="A121" s="10" t="s">
        <v>85</v>
      </c>
      <c r="B121" s="9">
        <v>113</v>
      </c>
      <c r="C121" s="3" t="s">
        <v>274</v>
      </c>
      <c r="D121" s="3">
        <v>123</v>
      </c>
      <c r="E121" s="9">
        <v>3</v>
      </c>
      <c r="F121" s="9">
        <v>4</v>
      </c>
      <c r="G121" s="9">
        <v>0</v>
      </c>
      <c r="H121" s="9">
        <v>0</v>
      </c>
      <c r="I121" s="13">
        <v>0</v>
      </c>
      <c r="J121" s="15" t="s">
        <v>272</v>
      </c>
      <c r="K121" s="15" t="s">
        <v>275</v>
      </c>
      <c r="L121" s="13" t="s">
        <v>147</v>
      </c>
      <c r="M121" s="13" t="s">
        <v>90</v>
      </c>
      <c r="N121" s="13">
        <v>0</v>
      </c>
      <c r="O121" s="13">
        <v>0</v>
      </c>
      <c r="P121" s="13"/>
      <c r="Q121" s="9">
        <v>0</v>
      </c>
      <c r="R121" s="9">
        <v>0</v>
      </c>
      <c r="S121" s="9">
        <v>0</v>
      </c>
      <c r="T121" s="9">
        <v>0</v>
      </c>
      <c r="U121" s="17" t="s">
        <v>81</v>
      </c>
      <c r="V121" s="16" t="s">
        <v>81</v>
      </c>
      <c r="W121" s="9">
        <v>0</v>
      </c>
      <c r="X121" s="9">
        <v>0</v>
      </c>
      <c r="Y121" s="9">
        <v>0</v>
      </c>
      <c r="Z121" s="9">
        <v>0</v>
      </c>
      <c r="AA121" s="21"/>
      <c r="AB121" s="13"/>
      <c r="AC121" s="20">
        <v>2</v>
      </c>
      <c r="AD121" s="20">
        <v>7</v>
      </c>
      <c r="AE121" s="22"/>
      <c r="AF121" s="3"/>
      <c r="AG121" s="3">
        <v>0</v>
      </c>
      <c r="AH121" s="3">
        <v>0</v>
      </c>
      <c r="AI121" s="3"/>
      <c r="AJ121" s="3">
        <v>3</v>
      </c>
      <c r="AK121" s="3">
        <v>82</v>
      </c>
      <c r="AL121" s="3">
        <v>0</v>
      </c>
      <c r="AM121" s="3">
        <v>0</v>
      </c>
      <c r="AN121" s="3"/>
    </row>
    <row r="122" spans="1:40" customFormat="1" ht="17.100000000000001" customHeight="1" x14ac:dyDescent="0.2">
      <c r="A122" s="10" t="s">
        <v>85</v>
      </c>
      <c r="B122" s="9">
        <v>114</v>
      </c>
      <c r="C122" s="3" t="s">
        <v>276</v>
      </c>
      <c r="D122" s="3">
        <v>99</v>
      </c>
      <c r="E122" s="9">
        <v>5</v>
      </c>
      <c r="F122" s="9">
        <v>4</v>
      </c>
      <c r="G122" s="9">
        <v>0</v>
      </c>
      <c r="H122" s="9">
        <v>0</v>
      </c>
      <c r="I122" s="13">
        <v>0</v>
      </c>
      <c r="J122" s="15" t="s">
        <v>272</v>
      </c>
      <c r="K122" s="15" t="s">
        <v>275</v>
      </c>
      <c r="L122" s="13" t="s">
        <v>147</v>
      </c>
      <c r="M122" s="13" t="s">
        <v>90</v>
      </c>
      <c r="N122" s="13">
        <v>0</v>
      </c>
      <c r="O122" s="13">
        <v>0</v>
      </c>
      <c r="P122" s="13"/>
      <c r="Q122" s="9">
        <v>0</v>
      </c>
      <c r="R122" s="9">
        <v>0</v>
      </c>
      <c r="S122" s="9">
        <v>0</v>
      </c>
      <c r="T122" s="9">
        <v>0</v>
      </c>
      <c r="U122" s="17" t="s">
        <v>81</v>
      </c>
      <c r="V122" s="16" t="s">
        <v>81</v>
      </c>
      <c r="W122" s="9">
        <v>0</v>
      </c>
      <c r="X122" s="9">
        <v>0</v>
      </c>
      <c r="Y122" s="9">
        <v>0</v>
      </c>
      <c r="Z122" s="9">
        <v>0</v>
      </c>
      <c r="AA122" s="21"/>
      <c r="AB122" s="13"/>
      <c r="AC122" s="20">
        <v>2</v>
      </c>
      <c r="AD122" s="20">
        <v>6</v>
      </c>
      <c r="AE122" s="22"/>
      <c r="AF122" s="3"/>
      <c r="AG122" s="3">
        <v>0</v>
      </c>
      <c r="AH122" s="3">
        <v>0</v>
      </c>
      <c r="AI122" s="3"/>
      <c r="AJ122" s="3">
        <v>3</v>
      </c>
      <c r="AK122" s="3">
        <v>82</v>
      </c>
      <c r="AL122" s="3">
        <v>0</v>
      </c>
      <c r="AM122" s="3">
        <v>0</v>
      </c>
      <c r="AN122" s="3"/>
    </row>
    <row r="123" spans="1:40" customFormat="1" x14ac:dyDescent="0.2">
      <c r="A123" s="10" t="s">
        <v>85</v>
      </c>
      <c r="B123" s="9">
        <v>115</v>
      </c>
      <c r="C123" s="11" t="s">
        <v>252</v>
      </c>
      <c r="D123" s="11">
        <v>76</v>
      </c>
      <c r="E123" s="9">
        <v>5</v>
      </c>
      <c r="F123" s="9">
        <v>4</v>
      </c>
      <c r="G123" s="9">
        <v>0</v>
      </c>
      <c r="H123" s="9">
        <v>0</v>
      </c>
      <c r="I123" s="13">
        <v>0</v>
      </c>
      <c r="J123" s="15" t="s">
        <v>272</v>
      </c>
      <c r="K123" s="15" t="s">
        <v>275</v>
      </c>
      <c r="L123" s="13" t="s">
        <v>123</v>
      </c>
      <c r="M123" s="13" t="s">
        <v>90</v>
      </c>
      <c r="N123" s="13">
        <v>0</v>
      </c>
      <c r="O123" s="13">
        <v>0</v>
      </c>
      <c r="P123" s="13"/>
      <c r="Q123" s="9">
        <v>0</v>
      </c>
      <c r="R123" s="9">
        <v>0</v>
      </c>
      <c r="S123" s="9">
        <v>0</v>
      </c>
      <c r="T123" s="9">
        <v>0</v>
      </c>
      <c r="U123" s="17" t="s">
        <v>81</v>
      </c>
      <c r="V123" s="16" t="s">
        <v>81</v>
      </c>
      <c r="W123" s="9">
        <v>0</v>
      </c>
      <c r="X123" s="9">
        <v>0</v>
      </c>
      <c r="Y123" s="9">
        <v>0</v>
      </c>
      <c r="Z123" s="9">
        <v>0</v>
      </c>
      <c r="AA123" s="21">
        <v>100012</v>
      </c>
      <c r="AB123" s="13"/>
      <c r="AC123" s="20">
        <v>2</v>
      </c>
      <c r="AD123" s="20">
        <v>6</v>
      </c>
      <c r="AE123" s="22"/>
      <c r="AF123" s="3"/>
      <c r="AG123" s="3">
        <v>0</v>
      </c>
      <c r="AH123" s="3">
        <v>0</v>
      </c>
      <c r="AI123" s="3"/>
      <c r="AJ123" s="3">
        <v>1</v>
      </c>
      <c r="AK123" s="3">
        <v>67</v>
      </c>
      <c r="AL123" s="3">
        <v>0</v>
      </c>
      <c r="AM123" s="3">
        <v>0</v>
      </c>
      <c r="AN123" s="3"/>
    </row>
    <row r="124" spans="1:40" customFormat="1" x14ac:dyDescent="0.2">
      <c r="A124" s="10" t="s">
        <v>85</v>
      </c>
      <c r="B124" s="9">
        <v>116</v>
      </c>
      <c r="C124" s="3" t="s">
        <v>232</v>
      </c>
      <c r="D124" s="3">
        <v>143</v>
      </c>
      <c r="E124" s="9">
        <v>10</v>
      </c>
      <c r="F124" s="9">
        <v>4</v>
      </c>
      <c r="G124" s="9">
        <v>0</v>
      </c>
      <c r="H124" s="9">
        <v>0</v>
      </c>
      <c r="I124" s="13">
        <v>0</v>
      </c>
      <c r="J124" s="15" t="s">
        <v>272</v>
      </c>
      <c r="K124" s="15" t="s">
        <v>275</v>
      </c>
      <c r="L124" s="13" t="s">
        <v>157</v>
      </c>
      <c r="M124" s="13" t="s">
        <v>90</v>
      </c>
      <c r="N124" s="13">
        <v>0</v>
      </c>
      <c r="O124" s="13">
        <v>0</v>
      </c>
      <c r="P124" s="13"/>
      <c r="Q124" s="9">
        <v>0</v>
      </c>
      <c r="R124" s="9">
        <v>0</v>
      </c>
      <c r="S124" s="9">
        <v>0</v>
      </c>
      <c r="T124" s="9">
        <v>0</v>
      </c>
      <c r="U124" s="17" t="s">
        <v>81</v>
      </c>
      <c r="V124" s="16" t="s">
        <v>81</v>
      </c>
      <c r="W124" s="9">
        <v>0</v>
      </c>
      <c r="X124" s="9">
        <v>0</v>
      </c>
      <c r="Y124" s="9">
        <v>0</v>
      </c>
      <c r="Z124" s="9">
        <v>0</v>
      </c>
      <c r="AA124" s="21">
        <v>100012</v>
      </c>
      <c r="AB124" s="13"/>
      <c r="AC124" s="20">
        <v>2</v>
      </c>
      <c r="AD124" s="20">
        <v>5</v>
      </c>
      <c r="AE124" s="22"/>
      <c r="AF124" s="3"/>
      <c r="AG124" s="3">
        <v>0</v>
      </c>
      <c r="AH124" s="3">
        <v>0</v>
      </c>
      <c r="AI124" s="3"/>
      <c r="AJ124" s="3">
        <v>3</v>
      </c>
      <c r="AK124" s="3">
        <v>67</v>
      </c>
      <c r="AL124" s="3">
        <v>0</v>
      </c>
      <c r="AM124" s="3">
        <v>0</v>
      </c>
      <c r="AN124" s="3"/>
    </row>
    <row r="125" spans="1:40" customFormat="1" ht="12.95" customHeight="1" x14ac:dyDescent="0.2">
      <c r="A125" s="10" t="s">
        <v>85</v>
      </c>
      <c r="B125" s="9">
        <v>117</v>
      </c>
      <c r="C125" s="11" t="s">
        <v>112</v>
      </c>
      <c r="D125" s="11">
        <v>142</v>
      </c>
      <c r="E125" s="9">
        <v>10</v>
      </c>
      <c r="F125" s="9">
        <v>4</v>
      </c>
      <c r="G125" s="9">
        <v>0</v>
      </c>
      <c r="H125" s="9">
        <v>0</v>
      </c>
      <c r="I125" s="13">
        <v>0</v>
      </c>
      <c r="J125" s="15" t="s">
        <v>272</v>
      </c>
      <c r="K125" s="15" t="s">
        <v>275</v>
      </c>
      <c r="L125" s="13" t="s">
        <v>105</v>
      </c>
      <c r="M125" s="13" t="s">
        <v>90</v>
      </c>
      <c r="N125" s="13">
        <v>0</v>
      </c>
      <c r="O125" s="13">
        <v>0</v>
      </c>
      <c r="P125" s="13"/>
      <c r="Q125" s="9">
        <v>0</v>
      </c>
      <c r="R125" s="9">
        <v>0</v>
      </c>
      <c r="S125" s="9">
        <v>0</v>
      </c>
      <c r="T125" s="9">
        <v>0</v>
      </c>
      <c r="U125" s="17" t="s">
        <v>81</v>
      </c>
      <c r="V125" s="16" t="s">
        <v>81</v>
      </c>
      <c r="W125" s="9">
        <v>0</v>
      </c>
      <c r="X125" s="9">
        <v>0</v>
      </c>
      <c r="Y125" s="9">
        <v>0</v>
      </c>
      <c r="Z125" s="9">
        <v>0</v>
      </c>
      <c r="AA125" s="21"/>
      <c r="AB125" s="13"/>
      <c r="AC125" s="20">
        <v>2</v>
      </c>
      <c r="AD125" s="20">
        <v>2</v>
      </c>
      <c r="AE125" s="22"/>
      <c r="AF125" s="3"/>
      <c r="AG125" s="3">
        <v>0</v>
      </c>
      <c r="AH125" s="3">
        <v>0</v>
      </c>
      <c r="AI125" s="3"/>
      <c r="AJ125" s="3">
        <v>4</v>
      </c>
      <c r="AK125" s="3">
        <v>67</v>
      </c>
      <c r="AL125" s="3">
        <v>0</v>
      </c>
      <c r="AM125" s="3">
        <v>0</v>
      </c>
      <c r="AN125" s="3"/>
    </row>
    <row r="127" spans="1:40" customFormat="1" x14ac:dyDescent="0.2">
      <c r="A127" s="10" t="s">
        <v>85</v>
      </c>
      <c r="B127" s="9">
        <v>118</v>
      </c>
      <c r="C127" s="11" t="s">
        <v>252</v>
      </c>
      <c r="D127" s="11">
        <v>76</v>
      </c>
      <c r="E127" s="9">
        <v>6</v>
      </c>
      <c r="F127" s="9">
        <v>4</v>
      </c>
      <c r="G127" s="9">
        <v>0</v>
      </c>
      <c r="H127" s="9">
        <v>0</v>
      </c>
      <c r="I127" s="13">
        <v>0</v>
      </c>
      <c r="J127" s="15" t="s">
        <v>277</v>
      </c>
      <c r="K127" s="15" t="s">
        <v>273</v>
      </c>
      <c r="L127" s="13" t="s">
        <v>123</v>
      </c>
      <c r="M127" s="13" t="s">
        <v>90</v>
      </c>
      <c r="N127" s="13">
        <v>0</v>
      </c>
      <c r="O127" s="13">
        <v>0</v>
      </c>
      <c r="P127" s="13"/>
      <c r="Q127" s="9">
        <v>0</v>
      </c>
      <c r="R127" s="9">
        <v>0</v>
      </c>
      <c r="S127" s="9">
        <v>0</v>
      </c>
      <c r="T127" s="9">
        <v>0</v>
      </c>
      <c r="U127" s="17" t="s">
        <v>81</v>
      </c>
      <c r="V127" s="16" t="s">
        <v>81</v>
      </c>
      <c r="W127" s="9">
        <v>0</v>
      </c>
      <c r="X127" s="9">
        <v>0</v>
      </c>
      <c r="Y127" s="9">
        <v>0</v>
      </c>
      <c r="Z127" s="9">
        <v>0</v>
      </c>
      <c r="AA127" s="21">
        <v>100012</v>
      </c>
      <c r="AB127" s="13"/>
      <c r="AC127" s="20">
        <v>2</v>
      </c>
      <c r="AD127" s="20">
        <v>6</v>
      </c>
      <c r="AE127" s="22"/>
      <c r="AF127" s="3"/>
      <c r="AG127" s="3">
        <v>0</v>
      </c>
      <c r="AH127" s="3">
        <v>0</v>
      </c>
      <c r="AI127" s="3"/>
      <c r="AJ127" s="3">
        <v>1</v>
      </c>
      <c r="AK127" s="3">
        <v>67</v>
      </c>
      <c r="AL127" s="3">
        <v>0</v>
      </c>
      <c r="AM127" s="3">
        <v>0</v>
      </c>
      <c r="AN127" s="3"/>
    </row>
    <row r="128" spans="1:40" customFormat="1" x14ac:dyDescent="0.2">
      <c r="A128" s="10" t="s">
        <v>85</v>
      </c>
      <c r="B128" s="9">
        <v>119</v>
      </c>
      <c r="C128" s="3" t="s">
        <v>236</v>
      </c>
      <c r="D128" s="3">
        <v>143</v>
      </c>
      <c r="E128" s="9">
        <v>11</v>
      </c>
      <c r="F128" s="9">
        <v>4</v>
      </c>
      <c r="G128" s="9">
        <v>0</v>
      </c>
      <c r="H128" s="9">
        <v>0</v>
      </c>
      <c r="I128" s="13">
        <v>0</v>
      </c>
      <c r="J128" s="15" t="s">
        <v>277</v>
      </c>
      <c r="K128" s="15" t="s">
        <v>273</v>
      </c>
      <c r="L128" s="13" t="s">
        <v>157</v>
      </c>
      <c r="M128" s="13" t="s">
        <v>90</v>
      </c>
      <c r="N128" s="13">
        <v>0</v>
      </c>
      <c r="O128" s="13">
        <v>0</v>
      </c>
      <c r="P128" s="13"/>
      <c r="Q128" s="9">
        <v>0</v>
      </c>
      <c r="R128" s="9">
        <v>0</v>
      </c>
      <c r="S128" s="9">
        <v>0</v>
      </c>
      <c r="T128" s="9">
        <v>0</v>
      </c>
      <c r="U128" s="17" t="s">
        <v>81</v>
      </c>
      <c r="V128" s="16" t="s">
        <v>81</v>
      </c>
      <c r="W128" s="9">
        <v>0</v>
      </c>
      <c r="X128" s="9">
        <v>0</v>
      </c>
      <c r="Y128" s="9">
        <v>0</v>
      </c>
      <c r="Z128" s="9">
        <v>0</v>
      </c>
      <c r="AA128" s="21">
        <v>100012</v>
      </c>
      <c r="AB128" s="13"/>
      <c r="AC128" s="20">
        <v>2</v>
      </c>
      <c r="AD128" s="20">
        <v>5</v>
      </c>
      <c r="AE128" s="22"/>
      <c r="AF128" s="3"/>
      <c r="AG128" s="3">
        <v>0</v>
      </c>
      <c r="AH128" s="3">
        <v>0</v>
      </c>
      <c r="AI128" s="3"/>
      <c r="AJ128" s="3">
        <v>3</v>
      </c>
      <c r="AK128" s="3">
        <v>67</v>
      </c>
      <c r="AL128" s="3">
        <v>0</v>
      </c>
      <c r="AM128" s="3">
        <v>0</v>
      </c>
      <c r="AN128" s="3"/>
    </row>
    <row r="129" spans="1:40" customFormat="1" ht="12.95" customHeight="1" x14ac:dyDescent="0.2">
      <c r="A129" s="10" t="s">
        <v>85</v>
      </c>
      <c r="B129" s="9">
        <v>120</v>
      </c>
      <c r="C129" s="11" t="s">
        <v>261</v>
      </c>
      <c r="D129" s="11">
        <v>142</v>
      </c>
      <c r="E129" s="9">
        <v>11</v>
      </c>
      <c r="F129" s="9">
        <v>4</v>
      </c>
      <c r="G129" s="9">
        <v>0</v>
      </c>
      <c r="H129" s="9">
        <v>0</v>
      </c>
      <c r="I129" s="13">
        <v>0</v>
      </c>
      <c r="J129" s="15" t="s">
        <v>277</v>
      </c>
      <c r="K129" s="15" t="s">
        <v>273</v>
      </c>
      <c r="L129" s="13" t="s">
        <v>105</v>
      </c>
      <c r="M129" s="13" t="s">
        <v>90</v>
      </c>
      <c r="N129" s="13">
        <v>0</v>
      </c>
      <c r="O129" s="13">
        <v>0</v>
      </c>
      <c r="P129" s="13"/>
      <c r="Q129" s="9">
        <v>0</v>
      </c>
      <c r="R129" s="9">
        <v>0</v>
      </c>
      <c r="S129" s="9">
        <v>0</v>
      </c>
      <c r="T129" s="9">
        <v>0</v>
      </c>
      <c r="U129" s="17" t="s">
        <v>81</v>
      </c>
      <c r="V129" s="16" t="s">
        <v>81</v>
      </c>
      <c r="W129" s="9">
        <v>0</v>
      </c>
      <c r="X129" s="9">
        <v>0</v>
      </c>
      <c r="Y129" s="9">
        <v>0</v>
      </c>
      <c r="Z129" s="9">
        <v>0</v>
      </c>
      <c r="AA129" s="21"/>
      <c r="AB129" s="13"/>
      <c r="AC129" s="20">
        <v>2</v>
      </c>
      <c r="AD129" s="20">
        <v>2</v>
      </c>
      <c r="AE129" s="22"/>
      <c r="AF129" s="3"/>
      <c r="AG129" s="3">
        <v>0</v>
      </c>
      <c r="AH129" s="3">
        <v>0</v>
      </c>
      <c r="AI129" s="3"/>
      <c r="AJ129" s="3">
        <v>4</v>
      </c>
      <c r="AK129" s="3">
        <v>67</v>
      </c>
      <c r="AL129" s="3">
        <v>0</v>
      </c>
      <c r="AM129" s="3">
        <v>0</v>
      </c>
      <c r="AN129" s="3"/>
    </row>
    <row r="131" spans="1:40" customFormat="1" x14ac:dyDescent="0.2">
      <c r="A131" s="10" t="s">
        <v>85</v>
      </c>
      <c r="B131" s="9">
        <v>121</v>
      </c>
      <c r="C131" s="11" t="s">
        <v>278</v>
      </c>
      <c r="D131" s="11">
        <v>76</v>
      </c>
      <c r="E131" s="9">
        <v>7</v>
      </c>
      <c r="F131" s="9">
        <v>4</v>
      </c>
      <c r="G131" s="9">
        <v>0</v>
      </c>
      <c r="H131" s="9">
        <v>0</v>
      </c>
      <c r="I131" s="13">
        <v>0</v>
      </c>
      <c r="J131" s="15" t="s">
        <v>279</v>
      </c>
      <c r="K131" s="15" t="s">
        <v>280</v>
      </c>
      <c r="L131" s="13" t="s">
        <v>123</v>
      </c>
      <c r="M131" s="13" t="s">
        <v>90</v>
      </c>
      <c r="N131" s="13">
        <v>0</v>
      </c>
      <c r="O131" s="13">
        <v>0</v>
      </c>
      <c r="P131" s="13"/>
      <c r="Q131" s="9">
        <v>0</v>
      </c>
      <c r="R131" s="9">
        <v>0</v>
      </c>
      <c r="S131" s="9">
        <v>0</v>
      </c>
      <c r="T131" s="9">
        <v>0</v>
      </c>
      <c r="U131" s="17" t="s">
        <v>81</v>
      </c>
      <c r="V131" s="16" t="s">
        <v>81</v>
      </c>
      <c r="W131" s="9">
        <v>0</v>
      </c>
      <c r="X131" s="9">
        <v>0</v>
      </c>
      <c r="Y131" s="9">
        <v>0</v>
      </c>
      <c r="Z131" s="9">
        <v>0</v>
      </c>
      <c r="AA131" s="21">
        <v>100012</v>
      </c>
      <c r="AB131" s="13"/>
      <c r="AC131" s="20">
        <v>2</v>
      </c>
      <c r="AD131" s="20">
        <v>6</v>
      </c>
      <c r="AE131" s="22"/>
      <c r="AF131" s="3"/>
      <c r="AG131" s="3">
        <v>0</v>
      </c>
      <c r="AH131" s="3">
        <v>0</v>
      </c>
      <c r="AI131" s="3"/>
      <c r="AJ131" s="3">
        <v>1</v>
      </c>
      <c r="AK131" s="3">
        <v>67</v>
      </c>
      <c r="AL131" s="3">
        <v>0</v>
      </c>
      <c r="AM131" s="3">
        <v>0</v>
      </c>
      <c r="AN131" s="3"/>
    </row>
    <row r="132" spans="1:40" customFormat="1" x14ac:dyDescent="0.2">
      <c r="A132" s="10" t="s">
        <v>85</v>
      </c>
      <c r="B132" s="9">
        <v>122</v>
      </c>
      <c r="C132" s="3" t="s">
        <v>281</v>
      </c>
      <c r="D132" s="3">
        <v>143</v>
      </c>
      <c r="E132" s="9">
        <v>12</v>
      </c>
      <c r="F132" s="9">
        <v>4</v>
      </c>
      <c r="G132" s="9">
        <v>0</v>
      </c>
      <c r="H132" s="9">
        <v>0</v>
      </c>
      <c r="I132" s="13">
        <v>0</v>
      </c>
      <c r="J132" s="15" t="s">
        <v>279</v>
      </c>
      <c r="K132" s="15" t="s">
        <v>280</v>
      </c>
      <c r="L132" s="13" t="s">
        <v>157</v>
      </c>
      <c r="M132" s="13" t="s">
        <v>90</v>
      </c>
      <c r="N132" s="13">
        <v>0</v>
      </c>
      <c r="O132" s="13">
        <v>0</v>
      </c>
      <c r="P132" s="13"/>
      <c r="Q132" s="9">
        <v>0</v>
      </c>
      <c r="R132" s="9">
        <v>0</v>
      </c>
      <c r="S132" s="9">
        <v>0</v>
      </c>
      <c r="T132" s="9">
        <v>0</v>
      </c>
      <c r="U132" s="17" t="s">
        <v>81</v>
      </c>
      <c r="V132" s="16" t="s">
        <v>81</v>
      </c>
      <c r="W132" s="9">
        <v>0</v>
      </c>
      <c r="X132" s="9">
        <v>0</v>
      </c>
      <c r="Y132" s="9">
        <v>0</v>
      </c>
      <c r="Z132" s="9">
        <v>0</v>
      </c>
      <c r="AA132" s="21">
        <v>100012</v>
      </c>
      <c r="AB132" s="13"/>
      <c r="AC132" s="20">
        <v>2</v>
      </c>
      <c r="AD132" s="20">
        <v>5</v>
      </c>
      <c r="AE132" s="22"/>
      <c r="AF132" s="3"/>
      <c r="AG132" s="3">
        <v>0</v>
      </c>
      <c r="AH132" s="3">
        <v>0</v>
      </c>
      <c r="AI132" s="3"/>
      <c r="AJ132" s="3">
        <v>3</v>
      </c>
      <c r="AK132" s="3">
        <v>67</v>
      </c>
      <c r="AL132" s="3">
        <v>0</v>
      </c>
      <c r="AM132" s="3">
        <v>0</v>
      </c>
      <c r="AN132" s="3"/>
    </row>
    <row r="133" spans="1:40" customFormat="1" ht="12.95" customHeight="1" x14ac:dyDescent="0.2">
      <c r="A133" s="10" t="s">
        <v>85</v>
      </c>
      <c r="B133" s="9">
        <v>123</v>
      </c>
      <c r="C133" s="11" t="s">
        <v>112</v>
      </c>
      <c r="D133" s="11">
        <v>142</v>
      </c>
      <c r="E133" s="9">
        <v>12</v>
      </c>
      <c r="F133" s="9">
        <v>4</v>
      </c>
      <c r="G133" s="9">
        <v>0</v>
      </c>
      <c r="H133" s="9">
        <v>0</v>
      </c>
      <c r="I133" s="13">
        <v>0</v>
      </c>
      <c r="J133" s="15" t="s">
        <v>279</v>
      </c>
      <c r="K133" s="15" t="s">
        <v>280</v>
      </c>
      <c r="L133" s="13" t="s">
        <v>105</v>
      </c>
      <c r="M133" s="13" t="s">
        <v>90</v>
      </c>
      <c r="N133" s="13">
        <v>0</v>
      </c>
      <c r="O133" s="13">
        <v>0</v>
      </c>
      <c r="P133" s="13"/>
      <c r="Q133" s="9">
        <v>0</v>
      </c>
      <c r="R133" s="9">
        <v>0</v>
      </c>
      <c r="S133" s="9">
        <v>0</v>
      </c>
      <c r="T133" s="9">
        <v>0</v>
      </c>
      <c r="U133" s="17" t="s">
        <v>81</v>
      </c>
      <c r="V133" s="16" t="s">
        <v>81</v>
      </c>
      <c r="W133" s="9">
        <v>0</v>
      </c>
      <c r="X133" s="9">
        <v>0</v>
      </c>
      <c r="Y133" s="9">
        <v>0</v>
      </c>
      <c r="Z133" s="9">
        <v>0</v>
      </c>
      <c r="AA133" s="21"/>
      <c r="AB133" s="13"/>
      <c r="AC133" s="20">
        <v>2</v>
      </c>
      <c r="AD133" s="20">
        <v>2</v>
      </c>
      <c r="AE133" s="22"/>
      <c r="AF133" s="3"/>
      <c r="AG133" s="3">
        <v>0</v>
      </c>
      <c r="AH133" s="3">
        <v>0</v>
      </c>
      <c r="AI133" s="3"/>
      <c r="AJ133" s="3">
        <v>4</v>
      </c>
      <c r="AK133" s="3">
        <v>67</v>
      </c>
      <c r="AL133" s="3">
        <v>0</v>
      </c>
      <c r="AM133" s="3">
        <v>0</v>
      </c>
      <c r="AN133" s="3"/>
    </row>
    <row r="134" spans="1:40" customFormat="1" x14ac:dyDescent="0.2">
      <c r="A134" s="10" t="s">
        <v>85</v>
      </c>
      <c r="B134" s="9">
        <v>124</v>
      </c>
      <c r="C134" s="11" t="s">
        <v>136</v>
      </c>
      <c r="D134" s="11">
        <v>84</v>
      </c>
      <c r="E134" s="9">
        <v>4</v>
      </c>
      <c r="F134" s="9">
        <v>4</v>
      </c>
      <c r="G134" s="9">
        <v>0</v>
      </c>
      <c r="H134" s="9">
        <v>0</v>
      </c>
      <c r="I134" s="13">
        <v>0</v>
      </c>
      <c r="J134" s="15" t="s">
        <v>282</v>
      </c>
      <c r="K134" s="15" t="s">
        <v>283</v>
      </c>
      <c r="L134" s="13" t="s">
        <v>137</v>
      </c>
      <c r="M134" s="13" t="s">
        <v>90</v>
      </c>
      <c r="N134" s="13">
        <v>0</v>
      </c>
      <c r="O134" s="13">
        <v>0</v>
      </c>
      <c r="P134" s="13">
        <v>22</v>
      </c>
      <c r="Q134" s="9">
        <v>0</v>
      </c>
      <c r="R134" s="9">
        <v>0</v>
      </c>
      <c r="S134" s="9">
        <v>0</v>
      </c>
      <c r="T134" s="9">
        <v>0</v>
      </c>
      <c r="U134" s="17" t="s">
        <v>81</v>
      </c>
      <c r="V134" s="16" t="s">
        <v>81</v>
      </c>
      <c r="W134" s="9">
        <v>0</v>
      </c>
      <c r="X134" s="9">
        <v>0</v>
      </c>
      <c r="Y134" s="9">
        <v>0</v>
      </c>
      <c r="Z134" s="9">
        <v>0</v>
      </c>
      <c r="AA134" s="21">
        <v>100005</v>
      </c>
      <c r="AB134" s="13"/>
      <c r="AC134" s="20">
        <v>2</v>
      </c>
      <c r="AD134" s="20">
        <v>11</v>
      </c>
      <c r="AE134" s="22"/>
      <c r="AF134" s="3"/>
      <c r="AG134" s="3">
        <v>0</v>
      </c>
      <c r="AH134" s="3">
        <v>0</v>
      </c>
      <c r="AI134" s="3"/>
      <c r="AJ134" s="3">
        <v>3</v>
      </c>
      <c r="AK134" s="3">
        <v>67</v>
      </c>
      <c r="AL134" s="3">
        <v>0</v>
      </c>
      <c r="AM134" s="3">
        <v>0</v>
      </c>
      <c r="AN134" s="3"/>
    </row>
    <row r="135" spans="1:40" customFormat="1" ht="15" customHeight="1" x14ac:dyDescent="0.2">
      <c r="A135" s="10" t="s">
        <v>85</v>
      </c>
      <c r="B135" s="9">
        <v>125</v>
      </c>
      <c r="C135" s="3" t="s">
        <v>284</v>
      </c>
      <c r="D135" s="3">
        <v>123</v>
      </c>
      <c r="E135" s="9">
        <v>4</v>
      </c>
      <c r="F135" s="9">
        <v>4</v>
      </c>
      <c r="G135" s="9">
        <v>0</v>
      </c>
      <c r="H135" s="9">
        <v>0</v>
      </c>
      <c r="I135" s="13">
        <v>0</v>
      </c>
      <c r="J135" s="15" t="s">
        <v>279</v>
      </c>
      <c r="K135" s="15" t="s">
        <v>280</v>
      </c>
      <c r="L135" s="13" t="s">
        <v>147</v>
      </c>
      <c r="M135" s="13" t="s">
        <v>90</v>
      </c>
      <c r="N135" s="13">
        <v>0</v>
      </c>
      <c r="O135" s="13">
        <v>0</v>
      </c>
      <c r="P135" s="13"/>
      <c r="Q135" s="9">
        <v>0</v>
      </c>
      <c r="R135" s="9">
        <v>0</v>
      </c>
      <c r="S135" s="9">
        <v>0</v>
      </c>
      <c r="T135" s="9">
        <v>0</v>
      </c>
      <c r="U135" s="17" t="s">
        <v>81</v>
      </c>
      <c r="V135" s="16" t="s">
        <v>81</v>
      </c>
      <c r="W135" s="9">
        <v>0</v>
      </c>
      <c r="X135" s="9">
        <v>0</v>
      </c>
      <c r="Y135" s="9">
        <v>0</v>
      </c>
      <c r="Z135" s="9">
        <v>0</v>
      </c>
      <c r="AA135" s="21"/>
      <c r="AB135" s="13"/>
      <c r="AC135" s="20">
        <v>2</v>
      </c>
      <c r="AD135" s="20">
        <v>7</v>
      </c>
      <c r="AE135" s="22"/>
      <c r="AF135" s="3"/>
      <c r="AG135" s="3">
        <v>0</v>
      </c>
      <c r="AH135" s="3">
        <v>0</v>
      </c>
      <c r="AI135" s="3"/>
      <c r="AJ135" s="3">
        <v>3</v>
      </c>
      <c r="AK135" s="3">
        <v>82</v>
      </c>
      <c r="AL135" s="3">
        <v>0</v>
      </c>
      <c r="AM135" s="3">
        <v>0</v>
      </c>
      <c r="AN135" s="3"/>
    </row>
    <row r="136" spans="1:40" customFormat="1" ht="17.100000000000001" customHeight="1" x14ac:dyDescent="0.2">
      <c r="A136" s="10" t="s">
        <v>85</v>
      </c>
      <c r="B136" s="9">
        <v>126</v>
      </c>
      <c r="C136" s="3" t="s">
        <v>285</v>
      </c>
      <c r="D136" s="3">
        <v>99</v>
      </c>
      <c r="E136" s="9">
        <v>6</v>
      </c>
      <c r="F136" s="9">
        <v>4</v>
      </c>
      <c r="G136" s="9">
        <v>0</v>
      </c>
      <c r="H136" s="9">
        <v>0</v>
      </c>
      <c r="I136" s="13">
        <v>0</v>
      </c>
      <c r="J136" s="15" t="s">
        <v>279</v>
      </c>
      <c r="K136" s="15" t="s">
        <v>280</v>
      </c>
      <c r="L136" s="13" t="s">
        <v>147</v>
      </c>
      <c r="M136" s="13" t="s">
        <v>90</v>
      </c>
      <c r="N136" s="13">
        <v>0</v>
      </c>
      <c r="O136" s="13">
        <v>0</v>
      </c>
      <c r="P136" s="13"/>
      <c r="Q136" s="9">
        <v>0</v>
      </c>
      <c r="R136" s="9">
        <v>0</v>
      </c>
      <c r="S136" s="9">
        <v>0</v>
      </c>
      <c r="T136" s="9">
        <v>0</v>
      </c>
      <c r="U136" s="17" t="s">
        <v>81</v>
      </c>
      <c r="V136" s="16" t="s">
        <v>81</v>
      </c>
      <c r="W136" s="9">
        <v>0</v>
      </c>
      <c r="X136" s="9">
        <v>0</v>
      </c>
      <c r="Y136" s="9">
        <v>0</v>
      </c>
      <c r="Z136" s="9">
        <v>0</v>
      </c>
      <c r="AA136" s="21"/>
      <c r="AB136" s="13"/>
      <c r="AC136" s="20">
        <v>2</v>
      </c>
      <c r="AD136" s="20">
        <v>6</v>
      </c>
      <c r="AE136" s="22"/>
      <c r="AF136" s="3"/>
      <c r="AG136" s="3">
        <v>0</v>
      </c>
      <c r="AH136" s="3">
        <v>0</v>
      </c>
      <c r="AI136" s="3"/>
      <c r="AJ136" s="3">
        <v>3</v>
      </c>
      <c r="AK136" s="3">
        <v>82</v>
      </c>
      <c r="AL136" s="3">
        <v>0</v>
      </c>
      <c r="AM136" s="3">
        <v>0</v>
      </c>
      <c r="AN136" s="3"/>
    </row>
    <row r="138" spans="1:40" customFormat="1" x14ac:dyDescent="0.2">
      <c r="A138" s="10" t="s">
        <v>85</v>
      </c>
      <c r="B138" s="9">
        <v>127</v>
      </c>
      <c r="C138" s="11" t="s">
        <v>252</v>
      </c>
      <c r="D138" s="11">
        <v>76</v>
      </c>
      <c r="E138" s="9">
        <v>8</v>
      </c>
      <c r="F138" s="9">
        <v>4</v>
      </c>
      <c r="G138" s="9">
        <v>0</v>
      </c>
      <c r="H138" s="9">
        <v>0</v>
      </c>
      <c r="I138" s="13">
        <v>0</v>
      </c>
      <c r="J138" s="15" t="s">
        <v>286</v>
      </c>
      <c r="K138" s="15" t="s">
        <v>287</v>
      </c>
      <c r="L138" s="13" t="s">
        <v>123</v>
      </c>
      <c r="M138" s="13" t="s">
        <v>90</v>
      </c>
      <c r="N138" s="13">
        <v>0</v>
      </c>
      <c r="O138" s="13">
        <v>0</v>
      </c>
      <c r="P138" s="13"/>
      <c r="Q138" s="9">
        <v>0</v>
      </c>
      <c r="R138" s="9">
        <v>0</v>
      </c>
      <c r="S138" s="9">
        <v>0</v>
      </c>
      <c r="T138" s="9">
        <v>0</v>
      </c>
      <c r="U138" s="17" t="s">
        <v>81</v>
      </c>
      <c r="V138" s="16" t="s">
        <v>81</v>
      </c>
      <c r="W138" s="9">
        <v>0</v>
      </c>
      <c r="X138" s="9">
        <v>0</v>
      </c>
      <c r="Y138" s="9">
        <v>0</v>
      </c>
      <c r="Z138" s="9">
        <v>0</v>
      </c>
      <c r="AA138" s="21">
        <v>100012</v>
      </c>
      <c r="AB138" s="13"/>
      <c r="AC138" s="20">
        <v>2</v>
      </c>
      <c r="AD138" s="20">
        <v>6</v>
      </c>
      <c r="AE138" s="22"/>
      <c r="AF138" s="3"/>
      <c r="AG138" s="3">
        <v>0</v>
      </c>
      <c r="AH138" s="3">
        <v>0</v>
      </c>
      <c r="AI138" s="3"/>
      <c r="AJ138" s="3">
        <v>1</v>
      </c>
      <c r="AK138" s="3">
        <v>67</v>
      </c>
      <c r="AL138" s="3">
        <v>0</v>
      </c>
      <c r="AM138" s="3">
        <v>0</v>
      </c>
      <c r="AN138" s="3"/>
    </row>
    <row r="139" spans="1:40" customFormat="1" x14ac:dyDescent="0.2">
      <c r="A139" s="10" t="s">
        <v>85</v>
      </c>
      <c r="B139" s="9">
        <v>128</v>
      </c>
      <c r="C139" s="3" t="s">
        <v>232</v>
      </c>
      <c r="D139" s="3">
        <v>143</v>
      </c>
      <c r="E139" s="9">
        <v>13</v>
      </c>
      <c r="F139" s="9">
        <v>4</v>
      </c>
      <c r="G139" s="9">
        <v>0</v>
      </c>
      <c r="H139" s="9">
        <v>0</v>
      </c>
      <c r="I139" s="13">
        <v>0</v>
      </c>
      <c r="J139" s="15" t="s">
        <v>286</v>
      </c>
      <c r="K139" s="15" t="s">
        <v>287</v>
      </c>
      <c r="L139" s="13" t="s">
        <v>157</v>
      </c>
      <c r="M139" s="13" t="s">
        <v>90</v>
      </c>
      <c r="N139" s="13">
        <v>0</v>
      </c>
      <c r="O139" s="13">
        <v>0</v>
      </c>
      <c r="P139" s="13"/>
      <c r="Q139" s="9">
        <v>0</v>
      </c>
      <c r="R139" s="9">
        <v>0</v>
      </c>
      <c r="S139" s="9">
        <v>0</v>
      </c>
      <c r="T139" s="9">
        <v>0</v>
      </c>
      <c r="U139" s="17" t="s">
        <v>81</v>
      </c>
      <c r="V139" s="16" t="s">
        <v>81</v>
      </c>
      <c r="W139" s="9">
        <v>0</v>
      </c>
      <c r="X139" s="9">
        <v>0</v>
      </c>
      <c r="Y139" s="9">
        <v>0</v>
      </c>
      <c r="Z139" s="9">
        <v>0</v>
      </c>
      <c r="AA139" s="21">
        <v>100012</v>
      </c>
      <c r="AB139" s="13"/>
      <c r="AC139" s="20">
        <v>2</v>
      </c>
      <c r="AD139" s="20">
        <v>5</v>
      </c>
      <c r="AE139" s="22"/>
      <c r="AF139" s="3"/>
      <c r="AG139" s="3">
        <v>0</v>
      </c>
      <c r="AH139" s="3">
        <v>0</v>
      </c>
      <c r="AI139" s="3"/>
      <c r="AJ139" s="3">
        <v>3</v>
      </c>
      <c r="AK139" s="3">
        <v>67</v>
      </c>
      <c r="AL139" s="3">
        <v>0</v>
      </c>
      <c r="AM139" s="3">
        <v>0</v>
      </c>
      <c r="AN139" s="3"/>
    </row>
    <row r="140" spans="1:40" customFormat="1" ht="12.95" customHeight="1" x14ac:dyDescent="0.2">
      <c r="A140" s="10" t="s">
        <v>85</v>
      </c>
      <c r="B140" s="9">
        <v>129</v>
      </c>
      <c r="C140" s="11" t="s">
        <v>261</v>
      </c>
      <c r="D140" s="11">
        <v>142</v>
      </c>
      <c r="E140" s="9">
        <v>13</v>
      </c>
      <c r="F140" s="9">
        <v>4</v>
      </c>
      <c r="G140" s="9">
        <v>0</v>
      </c>
      <c r="H140" s="9">
        <v>0</v>
      </c>
      <c r="I140" s="13">
        <v>0</v>
      </c>
      <c r="J140" s="15" t="s">
        <v>286</v>
      </c>
      <c r="K140" s="15" t="s">
        <v>287</v>
      </c>
      <c r="L140" s="13" t="s">
        <v>105</v>
      </c>
      <c r="M140" s="13" t="s">
        <v>90</v>
      </c>
      <c r="N140" s="13">
        <v>0</v>
      </c>
      <c r="O140" s="13">
        <v>0</v>
      </c>
      <c r="P140" s="13"/>
      <c r="Q140" s="9">
        <v>0</v>
      </c>
      <c r="R140" s="9">
        <v>0</v>
      </c>
      <c r="S140" s="9">
        <v>0</v>
      </c>
      <c r="T140" s="9">
        <v>0</v>
      </c>
      <c r="U140" s="17" t="s">
        <v>81</v>
      </c>
      <c r="V140" s="16" t="s">
        <v>81</v>
      </c>
      <c r="W140" s="9">
        <v>0</v>
      </c>
      <c r="X140" s="9">
        <v>0</v>
      </c>
      <c r="Y140" s="9">
        <v>0</v>
      </c>
      <c r="Z140" s="9">
        <v>0</v>
      </c>
      <c r="AA140" s="21"/>
      <c r="AB140" s="13"/>
      <c r="AC140" s="20">
        <v>2</v>
      </c>
      <c r="AD140" s="20">
        <v>2</v>
      </c>
      <c r="AE140" s="22"/>
      <c r="AF140" s="3"/>
      <c r="AG140" s="3">
        <v>0</v>
      </c>
      <c r="AH140" s="3">
        <v>0</v>
      </c>
      <c r="AI140" s="3"/>
      <c r="AJ140" s="3">
        <v>4</v>
      </c>
      <c r="AK140" s="3">
        <v>67</v>
      </c>
      <c r="AL140" s="3">
        <v>0</v>
      </c>
      <c r="AM140" s="3">
        <v>0</v>
      </c>
      <c r="AN140" s="3"/>
    </row>
    <row r="142" spans="1:40" customFormat="1" x14ac:dyDescent="0.2">
      <c r="A142" s="10" t="s">
        <v>85</v>
      </c>
      <c r="B142" s="9">
        <v>130</v>
      </c>
      <c r="C142" s="11" t="s">
        <v>252</v>
      </c>
      <c r="D142" s="11">
        <v>76</v>
      </c>
      <c r="E142" s="9">
        <v>9</v>
      </c>
      <c r="F142" s="9">
        <v>4</v>
      </c>
      <c r="G142" s="9">
        <v>0</v>
      </c>
      <c r="H142" s="9">
        <v>0</v>
      </c>
      <c r="I142" s="13">
        <v>0</v>
      </c>
      <c r="J142" s="15" t="s">
        <v>288</v>
      </c>
      <c r="K142" s="15" t="s">
        <v>289</v>
      </c>
      <c r="L142" s="13" t="s">
        <v>123</v>
      </c>
      <c r="M142" s="13" t="s">
        <v>90</v>
      </c>
      <c r="N142" s="13">
        <v>0</v>
      </c>
      <c r="O142" s="13">
        <v>0</v>
      </c>
      <c r="P142" s="13"/>
      <c r="Q142" s="9">
        <v>0</v>
      </c>
      <c r="R142" s="9">
        <v>0</v>
      </c>
      <c r="S142" s="9">
        <v>0</v>
      </c>
      <c r="T142" s="9">
        <v>0</v>
      </c>
      <c r="U142" s="17" t="s">
        <v>81</v>
      </c>
      <c r="V142" s="16" t="s">
        <v>81</v>
      </c>
      <c r="W142" s="9">
        <v>0</v>
      </c>
      <c r="X142" s="9">
        <v>0</v>
      </c>
      <c r="Y142" s="9">
        <v>0</v>
      </c>
      <c r="Z142" s="9">
        <v>0</v>
      </c>
      <c r="AA142" s="21">
        <v>100012</v>
      </c>
      <c r="AB142" s="13"/>
      <c r="AC142" s="20">
        <v>2</v>
      </c>
      <c r="AD142" s="20">
        <v>6</v>
      </c>
      <c r="AE142" s="22"/>
      <c r="AF142" s="3"/>
      <c r="AG142" s="3">
        <v>0</v>
      </c>
      <c r="AH142" s="3">
        <v>0</v>
      </c>
      <c r="AI142" s="3"/>
      <c r="AJ142" s="3">
        <v>1</v>
      </c>
      <c r="AK142" s="3">
        <v>67</v>
      </c>
      <c r="AL142" s="3">
        <v>0</v>
      </c>
      <c r="AM142" s="3">
        <v>0</v>
      </c>
      <c r="AN142" s="3"/>
    </row>
    <row r="143" spans="1:40" customFormat="1" x14ac:dyDescent="0.2">
      <c r="A143" s="10" t="s">
        <v>85</v>
      </c>
      <c r="B143" s="9">
        <v>131</v>
      </c>
      <c r="C143" s="3" t="s">
        <v>290</v>
      </c>
      <c r="D143" s="3">
        <v>143</v>
      </c>
      <c r="E143" s="9">
        <v>14</v>
      </c>
      <c r="F143" s="9">
        <v>4</v>
      </c>
      <c r="G143" s="9">
        <v>0</v>
      </c>
      <c r="H143" s="9">
        <v>0</v>
      </c>
      <c r="I143" s="13">
        <v>0</v>
      </c>
      <c r="J143" s="15" t="s">
        <v>288</v>
      </c>
      <c r="K143" s="15" t="s">
        <v>289</v>
      </c>
      <c r="L143" s="13" t="s">
        <v>157</v>
      </c>
      <c r="M143" s="13" t="s">
        <v>90</v>
      </c>
      <c r="N143" s="13">
        <v>0</v>
      </c>
      <c r="O143" s="13">
        <v>0</v>
      </c>
      <c r="P143" s="13"/>
      <c r="Q143" s="9">
        <v>0</v>
      </c>
      <c r="R143" s="9">
        <v>0</v>
      </c>
      <c r="S143" s="9">
        <v>0</v>
      </c>
      <c r="T143" s="9">
        <v>0</v>
      </c>
      <c r="U143" s="17" t="s">
        <v>81</v>
      </c>
      <c r="V143" s="16" t="s">
        <v>81</v>
      </c>
      <c r="W143" s="9">
        <v>0</v>
      </c>
      <c r="X143" s="9">
        <v>0</v>
      </c>
      <c r="Y143" s="9">
        <v>0</v>
      </c>
      <c r="Z143" s="9">
        <v>0</v>
      </c>
      <c r="AA143" s="21">
        <v>100012</v>
      </c>
      <c r="AB143" s="13"/>
      <c r="AC143" s="20">
        <v>2</v>
      </c>
      <c r="AD143" s="20">
        <v>5</v>
      </c>
      <c r="AE143" s="22"/>
      <c r="AF143" s="3"/>
      <c r="AG143" s="3">
        <v>0</v>
      </c>
      <c r="AH143" s="3">
        <v>0</v>
      </c>
      <c r="AI143" s="3"/>
      <c r="AJ143" s="3">
        <v>3</v>
      </c>
      <c r="AK143" s="3">
        <v>67</v>
      </c>
      <c r="AL143" s="3">
        <v>0</v>
      </c>
      <c r="AM143" s="3">
        <v>0</v>
      </c>
      <c r="AN143" s="3"/>
    </row>
    <row r="144" spans="1:40" customFormat="1" ht="12.95" customHeight="1" x14ac:dyDescent="0.2">
      <c r="A144" s="10" t="s">
        <v>85</v>
      </c>
      <c r="B144" s="9">
        <v>132</v>
      </c>
      <c r="C144" s="11" t="s">
        <v>261</v>
      </c>
      <c r="D144" s="11">
        <v>142</v>
      </c>
      <c r="E144" s="9">
        <v>14</v>
      </c>
      <c r="F144" s="9">
        <v>4</v>
      </c>
      <c r="G144" s="9">
        <v>0</v>
      </c>
      <c r="H144" s="9">
        <v>0</v>
      </c>
      <c r="I144" s="13">
        <v>0</v>
      </c>
      <c r="J144" s="15" t="s">
        <v>288</v>
      </c>
      <c r="K144" s="15" t="s">
        <v>289</v>
      </c>
      <c r="L144" s="13" t="s">
        <v>105</v>
      </c>
      <c r="M144" s="13" t="s">
        <v>90</v>
      </c>
      <c r="N144" s="13">
        <v>0</v>
      </c>
      <c r="O144" s="13">
        <v>0</v>
      </c>
      <c r="P144" s="13"/>
      <c r="Q144" s="9">
        <v>0</v>
      </c>
      <c r="R144" s="9">
        <v>0</v>
      </c>
      <c r="S144" s="9">
        <v>0</v>
      </c>
      <c r="T144" s="9">
        <v>0</v>
      </c>
      <c r="U144" s="17" t="s">
        <v>81</v>
      </c>
      <c r="V144" s="16" t="s">
        <v>81</v>
      </c>
      <c r="W144" s="9">
        <v>0</v>
      </c>
      <c r="X144" s="9">
        <v>0</v>
      </c>
      <c r="Y144" s="9">
        <v>0</v>
      </c>
      <c r="Z144" s="9">
        <v>0</v>
      </c>
      <c r="AA144" s="21"/>
      <c r="AB144" s="13"/>
      <c r="AC144" s="20">
        <v>2</v>
      </c>
      <c r="AD144" s="20">
        <v>2</v>
      </c>
      <c r="AE144" s="22"/>
      <c r="AF144" s="3"/>
      <c r="AG144" s="3">
        <v>0</v>
      </c>
      <c r="AH144" s="3">
        <v>0</v>
      </c>
      <c r="AI144" s="3"/>
      <c r="AJ144" s="3">
        <v>4</v>
      </c>
      <c r="AK144" s="3">
        <v>67</v>
      </c>
      <c r="AL144" s="3">
        <v>0</v>
      </c>
      <c r="AM144" s="3">
        <v>0</v>
      </c>
      <c r="AN144" s="3"/>
    </row>
    <row r="145" spans="1:40" customFormat="1" ht="15" customHeight="1" x14ac:dyDescent="0.2">
      <c r="A145" s="10" t="s">
        <v>85</v>
      </c>
      <c r="B145" s="9">
        <v>133</v>
      </c>
      <c r="C145" s="3" t="s">
        <v>291</v>
      </c>
      <c r="D145" s="3">
        <v>123</v>
      </c>
      <c r="E145" s="9">
        <v>5</v>
      </c>
      <c r="F145" s="9">
        <v>4</v>
      </c>
      <c r="G145" s="9">
        <v>0</v>
      </c>
      <c r="H145" s="9">
        <v>0</v>
      </c>
      <c r="I145" s="13">
        <v>0</v>
      </c>
      <c r="J145" s="15" t="s">
        <v>288</v>
      </c>
      <c r="K145" s="15" t="s">
        <v>289</v>
      </c>
      <c r="L145" s="13" t="s">
        <v>147</v>
      </c>
      <c r="M145" s="13" t="s">
        <v>90</v>
      </c>
      <c r="N145" s="13">
        <v>0</v>
      </c>
      <c r="O145" s="13">
        <v>0</v>
      </c>
      <c r="P145" s="13"/>
      <c r="Q145" s="9">
        <v>0</v>
      </c>
      <c r="R145" s="9">
        <v>0</v>
      </c>
      <c r="S145" s="9">
        <v>0</v>
      </c>
      <c r="T145" s="9">
        <v>0</v>
      </c>
      <c r="U145" s="17" t="s">
        <v>81</v>
      </c>
      <c r="V145" s="16" t="s">
        <v>81</v>
      </c>
      <c r="W145" s="9">
        <v>0</v>
      </c>
      <c r="X145" s="9">
        <v>0</v>
      </c>
      <c r="Y145" s="9">
        <v>0</v>
      </c>
      <c r="Z145" s="9">
        <v>0</v>
      </c>
      <c r="AA145" s="21"/>
      <c r="AB145" s="13"/>
      <c r="AC145" s="20">
        <v>2</v>
      </c>
      <c r="AD145" s="20">
        <v>7</v>
      </c>
      <c r="AE145" s="22"/>
      <c r="AF145" s="3"/>
      <c r="AG145" s="3">
        <v>0</v>
      </c>
      <c r="AH145" s="3">
        <v>0</v>
      </c>
      <c r="AI145" s="3"/>
      <c r="AJ145" s="3">
        <v>3</v>
      </c>
      <c r="AK145" s="3">
        <v>82</v>
      </c>
      <c r="AL145" s="3">
        <v>0</v>
      </c>
      <c r="AM145" s="3">
        <v>0</v>
      </c>
      <c r="AN145" s="3"/>
    </row>
    <row r="146" spans="1:40" customFormat="1" x14ac:dyDescent="0.2">
      <c r="A146" s="10" t="s">
        <v>85</v>
      </c>
      <c r="B146" s="9">
        <v>134</v>
      </c>
      <c r="C146" s="11" t="s">
        <v>292</v>
      </c>
      <c r="D146" s="11">
        <v>85</v>
      </c>
      <c r="E146" s="9">
        <v>2</v>
      </c>
      <c r="F146" s="9">
        <v>4</v>
      </c>
      <c r="G146" s="9">
        <v>0</v>
      </c>
      <c r="H146" s="9">
        <v>0</v>
      </c>
      <c r="I146" s="13">
        <v>0</v>
      </c>
      <c r="J146" s="15" t="s">
        <v>288</v>
      </c>
      <c r="K146" s="15" t="s">
        <v>289</v>
      </c>
      <c r="L146" s="13" t="s">
        <v>123</v>
      </c>
      <c r="M146" s="13" t="s">
        <v>90</v>
      </c>
      <c r="N146" s="13">
        <v>0</v>
      </c>
      <c r="O146" s="13">
        <v>0</v>
      </c>
      <c r="P146" s="13"/>
      <c r="Q146" s="9">
        <v>0</v>
      </c>
      <c r="R146" s="9">
        <v>0</v>
      </c>
      <c r="S146" s="9">
        <v>0</v>
      </c>
      <c r="T146" s="9">
        <v>0</v>
      </c>
      <c r="U146" s="17" t="s">
        <v>81</v>
      </c>
      <c r="V146" s="16" t="s">
        <v>81</v>
      </c>
      <c r="W146" s="9">
        <v>0</v>
      </c>
      <c r="X146" s="9">
        <v>0</v>
      </c>
      <c r="Y146" s="9">
        <v>0</v>
      </c>
      <c r="Z146" s="9">
        <v>0</v>
      </c>
      <c r="AA146" s="21"/>
      <c r="AB146" s="13"/>
      <c r="AC146" s="20">
        <v>2</v>
      </c>
      <c r="AD146" s="20"/>
      <c r="AE146" s="22"/>
      <c r="AF146" s="3"/>
      <c r="AG146" s="3">
        <v>0</v>
      </c>
      <c r="AH146" s="3">
        <v>0</v>
      </c>
      <c r="AI146" s="3"/>
      <c r="AJ146" s="3">
        <v>1</v>
      </c>
      <c r="AK146" s="3"/>
      <c r="AL146" s="3">
        <v>0</v>
      </c>
      <c r="AM146" s="3">
        <v>0</v>
      </c>
      <c r="AN146" s="3"/>
    </row>
  </sheetData>
  <autoFilter ref="A3:AJ73" xr:uid="{00000000-0009-0000-0000-000000000000}"/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0"/>
  <sheetViews>
    <sheetView workbookViewId="0">
      <selection activeCell="B23" sqref="B23"/>
    </sheetView>
  </sheetViews>
  <sheetFormatPr defaultColWidth="9" defaultRowHeight="13.5" x14ac:dyDescent="0.15"/>
  <sheetData>
    <row r="1" spans="1:6" x14ac:dyDescent="0.15">
      <c r="A1">
        <v>1120018</v>
      </c>
      <c r="B1">
        <v>1</v>
      </c>
      <c r="C1" t="str">
        <f t="shared" ref="C1:C6" si="0">A1&amp;","&amp;B1&amp;"@"</f>
        <v>1120018,1@</v>
      </c>
      <c r="E1">
        <v>1</v>
      </c>
      <c r="F1" t="str">
        <f>C1</f>
        <v>1120018,1@</v>
      </c>
    </row>
    <row r="2" spans="1:6" x14ac:dyDescent="0.15">
      <c r="A2">
        <v>3110010</v>
      </c>
      <c r="B2">
        <v>10</v>
      </c>
      <c r="C2" t="str">
        <f t="shared" si="0"/>
        <v>3110010,10@</v>
      </c>
      <c r="E2">
        <v>2</v>
      </c>
      <c r="F2" t="str">
        <f t="shared" ref="F2:F14" si="1">F1&amp;C2</f>
        <v>1120018,1@3110010,10@</v>
      </c>
    </row>
    <row r="3" spans="1:6" x14ac:dyDescent="0.15">
      <c r="A3">
        <v>1120005</v>
      </c>
      <c r="B3">
        <v>100</v>
      </c>
      <c r="C3" t="str">
        <f t="shared" si="0"/>
        <v>1120005,100@</v>
      </c>
      <c r="E3">
        <v>3</v>
      </c>
      <c r="F3" t="str">
        <f t="shared" si="1"/>
        <v>1120018,1@3110010,10@1120005,100@</v>
      </c>
    </row>
    <row r="4" spans="1:6" x14ac:dyDescent="0.15">
      <c r="A4">
        <v>1120018</v>
      </c>
      <c r="B4">
        <v>1</v>
      </c>
      <c r="C4" t="str">
        <f t="shared" si="0"/>
        <v>1120018,1@</v>
      </c>
      <c r="E4">
        <v>4</v>
      </c>
      <c r="F4" t="str">
        <f t="shared" si="1"/>
        <v>1120018,1@3110010,10@1120005,100@1120018,1@</v>
      </c>
    </row>
    <row r="5" spans="1:6" x14ac:dyDescent="0.15">
      <c r="A5">
        <v>3110010</v>
      </c>
      <c r="B5">
        <v>20</v>
      </c>
      <c r="C5" t="str">
        <f t="shared" si="0"/>
        <v>3110010,20@</v>
      </c>
      <c r="E5">
        <v>5</v>
      </c>
      <c r="F5" t="str">
        <f t="shared" si="1"/>
        <v>1120018,1@3110010,10@1120005,100@1120018,1@3110010,20@</v>
      </c>
    </row>
    <row r="6" spans="1:6" x14ac:dyDescent="0.15">
      <c r="A6">
        <v>1120005</v>
      </c>
      <c r="B6">
        <v>150</v>
      </c>
      <c r="C6" t="str">
        <f t="shared" si="0"/>
        <v>1120005,150@</v>
      </c>
      <c r="E6">
        <v>6</v>
      </c>
      <c r="F6" t="str">
        <f t="shared" si="1"/>
        <v>1120018,1@3110010,10@1120005,100@1120018,1@3110010,20@1120005,150@</v>
      </c>
    </row>
    <row r="7" spans="1:6" x14ac:dyDescent="0.15">
      <c r="A7">
        <v>3110010</v>
      </c>
      <c r="B7">
        <v>30</v>
      </c>
      <c r="C7" t="str">
        <f>A7&amp;","&amp;B7&amp;"|"</f>
        <v>3110010,30|</v>
      </c>
      <c r="E7">
        <v>7</v>
      </c>
      <c r="F7" t="str">
        <f t="shared" si="1"/>
        <v>1120018,1@3110010,10@1120005,100@1120018,1@3110010,20@1120005,150@3110010,30|</v>
      </c>
    </row>
    <row r="8" spans="1:6" x14ac:dyDescent="0.15">
      <c r="A8">
        <v>1120018</v>
      </c>
      <c r="B8">
        <v>1</v>
      </c>
      <c r="C8" t="str">
        <f t="shared" ref="C8:C13" si="2">A8&amp;","&amp;B8&amp;"@"</f>
        <v>1120018,1@</v>
      </c>
      <c r="E8">
        <v>8</v>
      </c>
      <c r="F8" t="str">
        <f t="shared" si="1"/>
        <v>1120018,1@3110010,10@1120005,100@1120018,1@3110010,20@1120005,150@3110010,30|1120018,1@</v>
      </c>
    </row>
    <row r="9" spans="1:6" x14ac:dyDescent="0.15">
      <c r="A9">
        <v>1120005</v>
      </c>
      <c r="B9">
        <v>100</v>
      </c>
      <c r="C9" t="str">
        <f t="shared" si="2"/>
        <v>1120005,100@</v>
      </c>
      <c r="E9">
        <v>9</v>
      </c>
      <c r="F9" t="str">
        <f t="shared" si="1"/>
        <v>1120018,1@3110010,10@1120005,100@1120018,1@3110010,20@1120005,150@3110010,30|1120018,1@1120005,100@</v>
      </c>
    </row>
    <row r="10" spans="1:6" x14ac:dyDescent="0.15">
      <c r="A10">
        <v>3110010</v>
      </c>
      <c r="B10">
        <v>40</v>
      </c>
      <c r="C10" t="str">
        <f t="shared" si="2"/>
        <v>3110010,40@</v>
      </c>
      <c r="E10">
        <v>10</v>
      </c>
      <c r="F10" t="str">
        <f t="shared" si="1"/>
        <v>1120018,1@3110010,10@1120005,100@1120018,1@3110010,20@1120005,150@3110010,30|1120018,1@1120005,100@3110010,40@</v>
      </c>
    </row>
    <row r="11" spans="1:6" x14ac:dyDescent="0.15">
      <c r="A11">
        <v>1120018</v>
      </c>
      <c r="B11">
        <v>1</v>
      </c>
      <c r="C11" t="str">
        <f t="shared" si="2"/>
        <v>1120018,1@</v>
      </c>
      <c r="E11">
        <v>11</v>
      </c>
      <c r="F11" t="str">
        <f t="shared" si="1"/>
        <v>1120018,1@3110010,10@1120005,100@1120018,1@3110010,20@1120005,150@3110010,30|1120018,1@1120005,100@3110010,40@1120018,1@</v>
      </c>
    </row>
    <row r="12" spans="1:6" x14ac:dyDescent="0.15">
      <c r="A12">
        <v>1120005</v>
      </c>
      <c r="B12">
        <v>100</v>
      </c>
      <c r="C12" t="str">
        <f t="shared" si="2"/>
        <v>1120005,100@</v>
      </c>
      <c r="E12">
        <v>12</v>
      </c>
      <c r="F12" t="str">
        <f t="shared" si="1"/>
        <v>1120018,1@3110010,10@1120005,100@1120018,1@3110010,20@1120005,150@3110010,30|1120018,1@1120005,100@3110010,40@1120018,1@1120005,100@</v>
      </c>
    </row>
    <row r="13" spans="1:6" x14ac:dyDescent="0.15">
      <c r="A13">
        <v>3110010</v>
      </c>
      <c r="B13">
        <v>40</v>
      </c>
      <c r="C13" t="str">
        <f t="shared" si="2"/>
        <v>3110010,40@</v>
      </c>
      <c r="E13">
        <v>13</v>
      </c>
      <c r="F13" t="str">
        <f t="shared" si="1"/>
        <v>1120018,1@3110010,10@1120005,100@1120018,1@3110010,20@1120005,150@3110010,30|1120018,1@1120005,100@3110010,40@1120018,1@1120005,100@3110010,40@</v>
      </c>
    </row>
    <row r="14" spans="1:6" x14ac:dyDescent="0.15">
      <c r="A14">
        <v>1110010</v>
      </c>
      <c r="B14">
        <v>50</v>
      </c>
      <c r="C14" t="str">
        <f>A14&amp;","&amp;B14</f>
        <v>1110010,50</v>
      </c>
      <c r="E14">
        <v>14</v>
      </c>
      <c r="F14" t="str">
        <f t="shared" si="1"/>
        <v>1120018,1@3110010,10@1120005,100@1120018,1@3110010,20@1120005,150@3110010,30|1120018,1@1120005,100@3110010,40@1120018,1@1120005,100@3110010,40@1110010,50</v>
      </c>
    </row>
    <row r="21" spans="1:5" ht="16.5" x14ac:dyDescent="0.35">
      <c r="A21" s="2">
        <v>20227</v>
      </c>
      <c r="B21" s="2">
        <v>20292</v>
      </c>
      <c r="C21" s="3"/>
    </row>
    <row r="22" spans="1:5" ht="16.5" x14ac:dyDescent="0.35">
      <c r="A22" s="2">
        <v>20231</v>
      </c>
      <c r="B22" s="2">
        <v>20293</v>
      </c>
      <c r="C22" s="3"/>
    </row>
    <row r="23" spans="1:5" ht="16.5" x14ac:dyDescent="0.35">
      <c r="A23" s="2">
        <v>20237</v>
      </c>
      <c r="B23" s="2">
        <v>20294</v>
      </c>
      <c r="C23" s="3"/>
    </row>
    <row r="24" spans="1:5" ht="16.5" x14ac:dyDescent="0.35">
      <c r="A24" s="2">
        <v>20241</v>
      </c>
      <c r="B24" s="2">
        <v>20295</v>
      </c>
      <c r="C24" s="3"/>
    </row>
    <row r="25" spans="1:5" ht="14.25" x14ac:dyDescent="0.2">
      <c r="A25" s="3"/>
      <c r="B25" s="3"/>
      <c r="C25" s="3"/>
    </row>
    <row r="26" spans="1:5" ht="14.25" x14ac:dyDescent="0.2">
      <c r="A26" s="3"/>
      <c r="B26" s="3"/>
      <c r="C26" s="3"/>
    </row>
    <row r="27" spans="1:5" ht="14.25" x14ac:dyDescent="0.2">
      <c r="A27" s="3"/>
      <c r="B27" s="3"/>
      <c r="C27" s="3"/>
    </row>
    <row r="28" spans="1:5" ht="14.25" x14ac:dyDescent="0.2">
      <c r="A28" s="3"/>
      <c r="B28" s="3"/>
      <c r="C28" s="3"/>
    </row>
    <row r="29" spans="1:5" x14ac:dyDescent="0.15">
      <c r="E29">
        <f>3600*24*7</f>
        <v>604800</v>
      </c>
    </row>
    <row r="30" spans="1:5" x14ac:dyDescent="0.15">
      <c r="E30">
        <v>604800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M13"/>
  <sheetViews>
    <sheetView workbookViewId="0">
      <selection activeCell="M13" sqref="M12:M13"/>
    </sheetView>
  </sheetViews>
  <sheetFormatPr defaultColWidth="9" defaultRowHeight="13.5" x14ac:dyDescent="0.15"/>
  <cols>
    <col min="13" max="13" width="9" style="1"/>
  </cols>
  <sheetData>
    <row r="5" spans="3:13" ht="16.5" x14ac:dyDescent="0.35">
      <c r="C5" s="2">
        <v>20226</v>
      </c>
      <c r="D5" s="2">
        <v>20227</v>
      </c>
      <c r="E5" s="2">
        <v>20228</v>
      </c>
      <c r="F5" s="2">
        <v>20229</v>
      </c>
      <c r="G5" s="2">
        <v>20249</v>
      </c>
      <c r="H5" s="2">
        <v>20250</v>
      </c>
      <c r="I5" s="2">
        <v>20251</v>
      </c>
      <c r="J5" s="2">
        <v>20252</v>
      </c>
      <c r="K5" s="2">
        <v>20253</v>
      </c>
      <c r="L5" t="s">
        <v>293</v>
      </c>
      <c r="M5" s="1" t="s">
        <v>294</v>
      </c>
    </row>
    <row r="6" spans="3:13" ht="16.5" x14ac:dyDescent="0.35">
      <c r="C6" s="2">
        <v>20230</v>
      </c>
      <c r="D6" s="2">
        <v>20231</v>
      </c>
      <c r="E6" s="2">
        <v>20232</v>
      </c>
      <c r="F6" s="2">
        <v>20233</v>
      </c>
      <c r="G6" s="2">
        <v>20254</v>
      </c>
      <c r="H6" s="2">
        <v>20255</v>
      </c>
      <c r="I6" s="2">
        <v>20256</v>
      </c>
      <c r="J6" s="2">
        <v>20257</v>
      </c>
      <c r="K6" s="2">
        <v>20258</v>
      </c>
      <c r="L6" t="s">
        <v>293</v>
      </c>
      <c r="M6" s="1" t="s">
        <v>295</v>
      </c>
    </row>
    <row r="7" spans="3:13" ht="16.5" x14ac:dyDescent="0.35">
      <c r="C7" s="2">
        <v>20236</v>
      </c>
      <c r="D7" s="2">
        <v>20237</v>
      </c>
      <c r="E7" s="2">
        <v>20238</v>
      </c>
      <c r="F7" s="2">
        <v>20239</v>
      </c>
      <c r="G7" s="2">
        <v>20259</v>
      </c>
      <c r="H7" s="2">
        <v>20260</v>
      </c>
      <c r="I7" s="2">
        <v>20261</v>
      </c>
      <c r="J7" s="2">
        <v>20262</v>
      </c>
      <c r="K7" s="2">
        <v>20263</v>
      </c>
      <c r="L7" t="s">
        <v>293</v>
      </c>
      <c r="M7" s="1" t="s">
        <v>296</v>
      </c>
    </row>
    <row r="8" spans="3:13" ht="16.5" x14ac:dyDescent="0.35">
      <c r="C8" s="2">
        <v>20240</v>
      </c>
      <c r="D8" s="2">
        <v>20241</v>
      </c>
      <c r="E8" s="2">
        <v>20242</v>
      </c>
      <c r="F8" s="2">
        <v>20243</v>
      </c>
      <c r="G8" s="2">
        <v>20264</v>
      </c>
      <c r="H8" s="2">
        <v>20265</v>
      </c>
      <c r="I8" s="2">
        <v>20266</v>
      </c>
      <c r="J8" s="2">
        <v>20267</v>
      </c>
      <c r="K8" s="2">
        <v>20268</v>
      </c>
      <c r="L8" t="s">
        <v>293</v>
      </c>
      <c r="M8" s="1" t="s">
        <v>297</v>
      </c>
    </row>
    <row r="12" spans="3:13" x14ac:dyDescent="0.15">
      <c r="M12" s="1" t="s">
        <v>298</v>
      </c>
    </row>
    <row r="13" spans="3:13" x14ac:dyDescent="0.15">
      <c r="M13" s="1" t="s">
        <v>299</v>
      </c>
    </row>
  </sheetData>
  <phoneticPr fontId="10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E3" rgbClr="35C8BC"/>
    <comment s:ref="O4" rgbClr="EFC7A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yang liu</cp:lastModifiedBy>
  <dcterms:created xsi:type="dcterms:W3CDTF">2020-02-23T07:45:00Z</dcterms:created>
  <dcterms:modified xsi:type="dcterms:W3CDTF">2023-08-05T15:24:36Z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37D1BCA51D284661B653C942545935BE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eyJoZGlkIjoiY2Q2MWY4OGMzYzg0YzYwMWE4MWNiNmMwMmZhNjdhM2MifQ==</vt:lpwstr>
  </property>
  <property fmtid="{D5CDD505-2E9C-101B-9397-08002B2CF9AE}" pid="5" name="KSOReadingLayout">
    <vt:bool>true</vt:bool>
  </property>
</Properties>
</file>