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H30" i="1"/>
  <c r="E30" i="1"/>
  <c r="J29" i="1" l="1"/>
  <c r="H29" i="1"/>
  <c r="E29" i="1"/>
  <c r="J28" i="1" l="1"/>
  <c r="J25" i="1" l="1"/>
  <c r="H25" i="1"/>
  <c r="E25" i="1"/>
  <c r="J8" i="1" l="1"/>
  <c r="H8" i="1"/>
  <c r="G8" i="1"/>
  <c r="F8" i="1"/>
  <c r="E8" i="1"/>
  <c r="J19" i="1" l="1"/>
  <c r="J23" i="1" l="1"/>
  <c r="J21" i="1"/>
  <c r="J20" i="1"/>
  <c r="J22" i="1" l="1"/>
  <c r="G22" i="1"/>
  <c r="F22" i="1"/>
  <c r="G19" i="1"/>
  <c r="H19" i="1"/>
  <c r="H20" i="1"/>
  <c r="H21" i="1"/>
  <c r="F18" i="1"/>
  <c r="E19" i="1"/>
  <c r="E21" i="1"/>
  <c r="E20" i="1"/>
  <c r="H23" i="1"/>
  <c r="E23" i="1"/>
  <c r="J26" i="1" l="1"/>
  <c r="H26" i="1"/>
  <c r="E26" i="1"/>
  <c r="E27" i="1" l="1"/>
  <c r="J27" i="1"/>
  <c r="H27" i="1"/>
  <c r="J16" i="1" l="1"/>
  <c r="H16" i="1"/>
  <c r="F16" i="1"/>
  <c r="E16" i="1"/>
  <c r="E22" i="1" l="1"/>
  <c r="H22" i="1"/>
  <c r="J24" i="1" l="1"/>
  <c r="H24" i="1"/>
  <c r="E24" i="1"/>
  <c r="J18" i="1"/>
  <c r="H18" i="1"/>
  <c r="G18" i="1"/>
  <c r="E18" i="1"/>
  <c r="J17" i="1"/>
  <c r="H17" i="1"/>
  <c r="G17" i="1"/>
  <c r="F17" i="1"/>
  <c r="E17" i="1"/>
  <c r="J15" i="1"/>
  <c r="H15" i="1"/>
  <c r="F15" i="1"/>
  <c r="E15" i="1"/>
  <c r="J14" i="1"/>
  <c r="H14" i="1"/>
  <c r="E14" i="1"/>
  <c r="J13" i="1"/>
  <c r="H13" i="1"/>
  <c r="E13" i="1"/>
  <c r="J12" i="1"/>
  <c r="H12" i="1"/>
  <c r="E12" i="1"/>
  <c r="J11" i="1"/>
  <c r="H11" i="1"/>
  <c r="G11" i="1"/>
  <c r="F11" i="1"/>
  <c r="E11" i="1"/>
  <c r="J10" i="1"/>
  <c r="H10" i="1"/>
  <c r="G10" i="1"/>
  <c r="F10" i="1"/>
  <c r="E10" i="1"/>
  <c r="J9" i="1"/>
  <c r="H9" i="1"/>
  <c r="G9" i="1"/>
  <c r="F9" i="1"/>
  <c r="E9" i="1"/>
  <c r="J7" i="1"/>
  <c r="H7" i="1"/>
  <c r="G7" i="1"/>
  <c r="F7" i="1"/>
  <c r="E7" i="1"/>
  <c r="J6" i="1"/>
  <c r="H6" i="1"/>
  <c r="G6" i="1"/>
  <c r="F6" i="1"/>
  <c r="E6" i="1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sz val="11"/>
            <color theme="1"/>
            <rFont val="等线"/>
            <family val="2"/>
            <scheme val="minor"/>
          </rPr>
          <t>引用charactermodel的id</t>
        </r>
      </text>
    </comment>
  </commentList>
</comments>
</file>

<file path=xl/sharedStrings.xml><?xml version="1.0" encoding="utf-8"?>
<sst xmlns="http://schemas.openxmlformats.org/spreadsheetml/2006/main" count="183" uniqueCount="94">
  <si>
    <t>_flag</t>
  </si>
  <si>
    <t>id</t>
  </si>
  <si>
    <t>heroid</t>
  </si>
  <si>
    <t>config_name</t>
  </si>
  <si>
    <t>headResource_S</t>
  </si>
  <si>
    <t>bgResource</t>
  </si>
  <si>
    <t>bgResource_0</t>
  </si>
  <si>
    <t>skillResource</t>
  </si>
  <si>
    <t>effectResource_1</t>
  </si>
  <si>
    <t>effectResource_2</t>
  </si>
  <si>
    <t>color</t>
  </si>
  <si>
    <t>STRING</t>
  </si>
  <si>
    <t>INT</t>
  </si>
  <si>
    <t>String</t>
  </si>
  <si>
    <t>转表标记</t>
  </si>
  <si>
    <t>战斗模型</t>
  </si>
  <si>
    <t>编号</t>
  </si>
  <si>
    <t>备注名</t>
  </si>
  <si>
    <t>人物立绘资源</t>
  </si>
  <si>
    <t>背景资源</t>
  </si>
  <si>
    <t>背景线性资源</t>
  </si>
  <si>
    <t>技能名称资源</t>
  </si>
  <si>
    <t>特效资源1</t>
  </si>
  <si>
    <t>特效资源2</t>
  </si>
  <si>
    <t>颜色</t>
  </si>
  <si>
    <t>0</t>
  </si>
  <si>
    <t>100</t>
  </si>
  <si>
    <t>#</t>
  </si>
  <si>
    <t>002</t>
  </si>
  <si>
    <t>杰诺斯·武装</t>
  </si>
  <si>
    <t>f58b00</t>
  </si>
  <si>
    <t>003</t>
  </si>
  <si>
    <t>战栗的龙卷</t>
  </si>
  <si>
    <t>00cd7d</t>
  </si>
  <si>
    <t>004</t>
  </si>
  <si>
    <t>银色獠牙</t>
  </si>
  <si>
    <t>00cdb7</t>
  </si>
  <si>
    <t>005</t>
  </si>
  <si>
    <t>King</t>
  </si>
  <si>
    <t>c50a00</t>
  </si>
  <si>
    <t>006</t>
  </si>
  <si>
    <t>原子武士</t>
  </si>
  <si>
    <t>349910040</t>
  </si>
  <si>
    <t>349910041</t>
  </si>
  <si>
    <t>007</t>
  </si>
  <si>
    <t>金属骑士</t>
  </si>
  <si>
    <t>349910020</t>
  </si>
  <si>
    <t>349910021</t>
  </si>
  <si>
    <t>008</t>
  </si>
  <si>
    <t>金属球棒</t>
  </si>
  <si>
    <t>349910050</t>
  </si>
  <si>
    <t>349910051</t>
  </si>
  <si>
    <t>009</t>
  </si>
  <si>
    <t>性感囚犯</t>
  </si>
  <si>
    <t>349910101</t>
  </si>
  <si>
    <t>f7005d</t>
  </si>
  <si>
    <t>010</t>
  </si>
  <si>
    <t>甜心假面</t>
  </si>
  <si>
    <t>039</t>
  </si>
  <si>
    <t>音速索尼克</t>
  </si>
  <si>
    <t>bc0bdf</t>
  </si>
  <si>
    <t>050</t>
  </si>
  <si>
    <t>杰诺斯</t>
  </si>
  <si>
    <t>048</t>
    <phoneticPr fontId="3" type="noConversion"/>
  </si>
  <si>
    <t>闪光弗莱士</t>
    <phoneticPr fontId="3" type="noConversion"/>
  </si>
  <si>
    <t>009</t>
    <phoneticPr fontId="3" type="noConversion"/>
  </si>
  <si>
    <t>阿修罗独角仙</t>
    <phoneticPr fontId="3" type="noConversion"/>
  </si>
  <si>
    <t>062</t>
    <phoneticPr fontId="3" type="noConversion"/>
  </si>
  <si>
    <t>349910390</t>
  </si>
  <si>
    <t>349910391</t>
  </si>
  <si>
    <t>060</t>
    <phoneticPr fontId="3" type="noConversion"/>
  </si>
  <si>
    <t>蚊娘</t>
    <phoneticPr fontId="3" type="noConversion"/>
  </si>
  <si>
    <t>超合金黑光</t>
    <phoneticPr fontId="3" type="noConversion"/>
  </si>
  <si>
    <t>警犬侠</t>
    <phoneticPr fontId="3" type="noConversion"/>
  </si>
  <si>
    <t>背心尊者</t>
    <phoneticPr fontId="3" type="noConversion"/>
  </si>
  <si>
    <t>僵尸男</t>
    <phoneticPr fontId="3" type="noConversion"/>
  </si>
  <si>
    <t>042</t>
    <phoneticPr fontId="3" type="noConversion"/>
  </si>
  <si>
    <t>045</t>
    <phoneticPr fontId="3" type="noConversion"/>
  </si>
  <si>
    <t>047</t>
    <phoneticPr fontId="3" type="noConversion"/>
  </si>
  <si>
    <t>049</t>
    <phoneticPr fontId="3" type="noConversion"/>
  </si>
  <si>
    <t>349910100</t>
  </si>
  <si>
    <t>349910480</t>
  </si>
  <si>
    <t>349910481</t>
  </si>
  <si>
    <t>aefffc</t>
  </si>
  <si>
    <t>ff00f6</t>
  </si>
  <si>
    <t>战栗的龙卷（魔女）</t>
    <phoneticPr fontId="3" type="noConversion"/>
  </si>
  <si>
    <t>杰诺斯（西装）</t>
    <phoneticPr fontId="3" type="noConversion"/>
  </si>
  <si>
    <t>069</t>
    <phoneticPr fontId="3" type="noConversion"/>
  </si>
  <si>
    <t>深海王</t>
    <phoneticPr fontId="3" type="noConversion"/>
  </si>
  <si>
    <t>349910031</t>
  </si>
  <si>
    <t>349910030</t>
  </si>
  <si>
    <t>071</t>
    <phoneticPr fontId="3" type="noConversion"/>
  </si>
  <si>
    <t>疫苗人</t>
    <phoneticPr fontId="3" type="noConversion"/>
  </si>
  <si>
    <t>072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</si>
</sst>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Microsoft YaHei Light"/>
      <charset val="134"/>
    </font>
    <font>
      <sz val="9"/>
      <name val="等线"/>
      <family val="3"/>
      <charset val="134"/>
      <scheme val="minor"/>
    </font>
    <font>
      <sz val="11"/>
      <color rgb="FF171A1D"/>
      <name val="Segoe UI"/>
      <family val="2"/>
    </font>
    <font>
      <sz val="10"/>
      <color theme="1"/>
      <name val="Microsoft YaHei UI Light"/>
      <family val="2"/>
      <charset val="134"/>
    </font>
    <font>
      <sz val="10"/>
      <name val="Microsoft YaHei Light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0" fillId="0" borderId="0" xfId="0"/>
    <xf numFmtId="0" fontId="2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10" borderId="1" xfId="1" applyFont="1" applyFill="1" applyBorder="1" applyAlignment="1">
      <alignment horizontal="center"/>
    </xf>
    <xf numFmtId="0" fontId="6" fillId="11" borderId="1" xfId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常规" xfId="0" builtinId="0"/>
    <cellStyle name="常规 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0"/>
  <sheetViews>
    <sheetView tabSelected="1" workbookViewId="0">
      <selection activeCell="K31" sqref="K31"/>
    </sheetView>
  </sheetViews>
  <sheetFormatPr defaultRowHeight="14.25"/>
  <cols>
    <col min="2" max="2" width="18.625" style="4" customWidth="1"/>
    <col min="3" max="3" width="9" style="2" customWidth="1"/>
    <col min="4" max="4" width="15.25" style="4" customWidth="1"/>
    <col min="5" max="5" width="16.375" style="4" customWidth="1"/>
    <col min="6" max="6" width="18.25" style="4" customWidth="1"/>
    <col min="7" max="7" width="16.25" style="4" customWidth="1"/>
    <col min="8" max="8" width="18" style="4" customWidth="1"/>
    <col min="9" max="9" width="20.25" style="4" customWidth="1"/>
    <col min="10" max="10" width="21.375" style="4" customWidth="1"/>
    <col min="11" max="11" width="16" style="4" customWidth="1"/>
  </cols>
  <sheetData>
    <row r="1" spans="1:11" ht="16.5" customHeight="1">
      <c r="A1" s="7" t="s">
        <v>0</v>
      </c>
      <c r="B1" s="6" t="s">
        <v>1</v>
      </c>
      <c r="C1" s="1" t="s">
        <v>2</v>
      </c>
      <c r="D1" s="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1" t="s">
        <v>8</v>
      </c>
      <c r="J1" s="17" t="s">
        <v>9</v>
      </c>
      <c r="K1" s="17" t="s">
        <v>10</v>
      </c>
    </row>
    <row r="2" spans="1:11" ht="16.5" customHeight="1">
      <c r="A2" s="7" t="s">
        <v>0</v>
      </c>
      <c r="B2" s="6" t="s">
        <v>1</v>
      </c>
      <c r="C2" s="1" t="s">
        <v>2</v>
      </c>
      <c r="D2" s="7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1" t="s">
        <v>8</v>
      </c>
      <c r="J2" s="17" t="s">
        <v>9</v>
      </c>
      <c r="K2" s="17" t="s">
        <v>10</v>
      </c>
    </row>
    <row r="3" spans="1:11" ht="16.5" customHeight="1">
      <c r="A3" s="7" t="s">
        <v>11</v>
      </c>
      <c r="B3" s="7" t="s">
        <v>12</v>
      </c>
      <c r="C3" s="1" t="s">
        <v>12</v>
      </c>
      <c r="D3" s="7" t="s">
        <v>11</v>
      </c>
      <c r="E3" s="3" t="s">
        <v>12</v>
      </c>
      <c r="F3" s="3" t="s">
        <v>12</v>
      </c>
      <c r="G3" s="3" t="s">
        <v>12</v>
      </c>
      <c r="H3" s="3" t="s">
        <v>12</v>
      </c>
      <c r="I3" s="18" t="s">
        <v>12</v>
      </c>
      <c r="J3" s="17" t="s">
        <v>12</v>
      </c>
      <c r="K3" s="17" t="s">
        <v>13</v>
      </c>
    </row>
    <row r="4" spans="1:11" ht="16.5" customHeight="1">
      <c r="A4" s="7" t="s">
        <v>14</v>
      </c>
      <c r="B4" s="7" t="s">
        <v>15</v>
      </c>
      <c r="C4" s="1" t="s">
        <v>16</v>
      </c>
      <c r="D4" s="7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8" t="s">
        <v>22</v>
      </c>
      <c r="J4" s="18" t="s">
        <v>23</v>
      </c>
      <c r="K4" s="18" t="s">
        <v>24</v>
      </c>
    </row>
    <row r="5" spans="1:11" ht="16.5" customHeight="1">
      <c r="A5" s="7" t="s">
        <v>25</v>
      </c>
      <c r="B5" s="8" t="s">
        <v>26</v>
      </c>
      <c r="C5" s="1" t="s">
        <v>25</v>
      </c>
      <c r="D5" s="7" t="s">
        <v>25</v>
      </c>
      <c r="E5" s="3" t="s">
        <v>26</v>
      </c>
      <c r="F5" s="3" t="s">
        <v>26</v>
      </c>
      <c r="G5" s="3" t="s">
        <v>26</v>
      </c>
      <c r="H5" s="3" t="s">
        <v>26</v>
      </c>
      <c r="I5" s="18" t="s">
        <v>26</v>
      </c>
      <c r="J5" s="18" t="s">
        <v>26</v>
      </c>
      <c r="K5" s="18" t="s">
        <v>26</v>
      </c>
    </row>
    <row r="6" spans="1:11" ht="16.5" customHeight="1">
      <c r="A6" s="3" t="s">
        <v>27</v>
      </c>
      <c r="B6" s="7">
        <v>1000211</v>
      </c>
      <c r="C6" s="2" t="s">
        <v>28</v>
      </c>
      <c r="D6" s="9" t="s">
        <v>29</v>
      </c>
      <c r="E6" t="str">
        <f t="shared" ref="E6:E24" si="0">349900&amp;C6</f>
        <v>349900002</v>
      </c>
      <c r="F6" t="str">
        <f t="shared" ref="F6:F11" si="1">34991&amp;C6&amp;0</f>
        <v>349910020</v>
      </c>
      <c r="G6" t="str">
        <f t="shared" ref="G6:G11" si="2">34991&amp;C6&amp;1</f>
        <v>349910021</v>
      </c>
      <c r="H6" t="str">
        <f t="shared" ref="H6:H26" si="3">400990&amp;C6</f>
        <v>400990002</v>
      </c>
      <c r="I6" s="19">
        <v>260000247</v>
      </c>
      <c r="J6" s="19">
        <f t="shared" ref="J6:J26" si="4">I6+1</f>
        <v>260000248</v>
      </c>
      <c r="K6" s="20" t="s">
        <v>30</v>
      </c>
    </row>
    <row r="7" spans="1:11" ht="16.5" customHeight="1">
      <c r="A7" s="3" t="s">
        <v>27</v>
      </c>
      <c r="B7" s="7">
        <v>1000311</v>
      </c>
      <c r="C7" s="2" t="s">
        <v>31</v>
      </c>
      <c r="D7" s="11" t="s">
        <v>32</v>
      </c>
      <c r="E7" t="str">
        <f t="shared" si="0"/>
        <v>349900003</v>
      </c>
      <c r="F7" t="str">
        <f t="shared" si="1"/>
        <v>349910030</v>
      </c>
      <c r="G7" t="str">
        <f t="shared" si="2"/>
        <v>349910031</v>
      </c>
      <c r="H7" t="str">
        <f t="shared" si="3"/>
        <v>400990003</v>
      </c>
      <c r="I7" s="19">
        <v>260000249</v>
      </c>
      <c r="J7" s="19">
        <f t="shared" si="4"/>
        <v>260000250</v>
      </c>
      <c r="K7" s="20" t="s">
        <v>33</v>
      </c>
    </row>
    <row r="8" spans="1:11" s="4" customFormat="1" ht="16.5" customHeight="1">
      <c r="A8" s="3" t="s">
        <v>27</v>
      </c>
      <c r="B8" s="7">
        <v>1000321</v>
      </c>
      <c r="C8" s="2" t="s">
        <v>31</v>
      </c>
      <c r="D8" s="11" t="s">
        <v>85</v>
      </c>
      <c r="E8" s="4" t="str">
        <f t="shared" ref="E8" si="5">349900&amp;C8</f>
        <v>349900003</v>
      </c>
      <c r="F8" s="4" t="str">
        <f t="shared" si="1"/>
        <v>349910030</v>
      </c>
      <c r="G8" s="4" t="str">
        <f t="shared" si="2"/>
        <v>349910031</v>
      </c>
      <c r="H8" s="4" t="str">
        <f t="shared" ref="H8" si="6">400990&amp;C8</f>
        <v>400990003</v>
      </c>
      <c r="I8" s="19">
        <v>260000249</v>
      </c>
      <c r="J8" s="19">
        <f t="shared" ref="J8" si="7">I8+1</f>
        <v>260000250</v>
      </c>
      <c r="K8" s="20" t="s">
        <v>33</v>
      </c>
    </row>
    <row r="9" spans="1:11" ht="16.5" customHeight="1">
      <c r="A9" s="3" t="s">
        <v>27</v>
      </c>
      <c r="B9" s="7">
        <v>1000411</v>
      </c>
      <c r="C9" s="2" t="s">
        <v>34</v>
      </c>
      <c r="D9" s="12" t="s">
        <v>35</v>
      </c>
      <c r="E9" t="str">
        <f t="shared" si="0"/>
        <v>349900004</v>
      </c>
      <c r="F9" t="str">
        <f t="shared" si="1"/>
        <v>349910040</v>
      </c>
      <c r="G9" t="str">
        <f t="shared" si="2"/>
        <v>349910041</v>
      </c>
      <c r="H9" t="str">
        <f t="shared" si="3"/>
        <v>400990004</v>
      </c>
      <c r="I9" s="19">
        <v>260000251</v>
      </c>
      <c r="J9" s="19">
        <f t="shared" si="4"/>
        <v>260000252</v>
      </c>
      <c r="K9" s="20" t="s">
        <v>36</v>
      </c>
    </row>
    <row r="10" spans="1:11" ht="16.5" customHeight="1">
      <c r="A10" s="3" t="s">
        <v>27</v>
      </c>
      <c r="B10" s="7">
        <v>1000421</v>
      </c>
      <c r="C10" s="2" t="s">
        <v>34</v>
      </c>
      <c r="D10" s="12" t="s">
        <v>35</v>
      </c>
      <c r="E10" t="str">
        <f t="shared" si="0"/>
        <v>349900004</v>
      </c>
      <c r="F10" t="str">
        <f t="shared" si="1"/>
        <v>349910040</v>
      </c>
      <c r="G10" t="str">
        <f t="shared" si="2"/>
        <v>349910041</v>
      </c>
      <c r="H10" t="str">
        <f t="shared" si="3"/>
        <v>400990004</v>
      </c>
      <c r="I10" s="19">
        <v>260000251</v>
      </c>
      <c r="J10" s="19">
        <f t="shared" si="4"/>
        <v>260000252</v>
      </c>
      <c r="K10" s="20" t="s">
        <v>36</v>
      </c>
    </row>
    <row r="11" spans="1:11" ht="16.5" customHeight="1">
      <c r="A11" s="3" t="s">
        <v>27</v>
      </c>
      <c r="B11" s="7">
        <v>1000511</v>
      </c>
      <c r="C11" s="2" t="s">
        <v>37</v>
      </c>
      <c r="D11" s="13" t="s">
        <v>38</v>
      </c>
      <c r="E11" t="str">
        <f t="shared" si="0"/>
        <v>349900005</v>
      </c>
      <c r="F11" t="str">
        <f t="shared" si="1"/>
        <v>349910050</v>
      </c>
      <c r="G11" t="str">
        <f t="shared" si="2"/>
        <v>349910051</v>
      </c>
      <c r="H11" t="str">
        <f t="shared" si="3"/>
        <v>400990005</v>
      </c>
      <c r="I11" s="19">
        <v>260000245</v>
      </c>
      <c r="J11" s="19">
        <f t="shared" si="4"/>
        <v>260000246</v>
      </c>
      <c r="K11" s="20" t="s">
        <v>39</v>
      </c>
    </row>
    <row r="12" spans="1:11" ht="16.5" customHeight="1">
      <c r="A12" s="3" t="s">
        <v>27</v>
      </c>
      <c r="B12" s="7">
        <v>1000611</v>
      </c>
      <c r="C12" s="2" t="s">
        <v>40</v>
      </c>
      <c r="D12" s="12" t="s">
        <v>41</v>
      </c>
      <c r="E12" t="str">
        <f t="shared" si="0"/>
        <v>349900006</v>
      </c>
      <c r="F12" t="s">
        <v>42</v>
      </c>
      <c r="G12" t="s">
        <v>43</v>
      </c>
      <c r="H12" t="str">
        <f t="shared" si="3"/>
        <v>400990006</v>
      </c>
      <c r="I12" s="19">
        <v>260000251</v>
      </c>
      <c r="J12" s="19">
        <f t="shared" si="4"/>
        <v>260000252</v>
      </c>
      <c r="K12" s="20" t="s">
        <v>36</v>
      </c>
    </row>
    <row r="13" spans="1:11" ht="16.5" customHeight="1">
      <c r="A13" s="3" t="s">
        <v>27</v>
      </c>
      <c r="B13" s="7">
        <v>1000711</v>
      </c>
      <c r="C13" s="2" t="s">
        <v>44</v>
      </c>
      <c r="D13" s="9" t="s">
        <v>45</v>
      </c>
      <c r="E13" t="str">
        <f t="shared" si="0"/>
        <v>349900007</v>
      </c>
      <c r="F13" t="s">
        <v>46</v>
      </c>
      <c r="G13" t="s">
        <v>47</v>
      </c>
      <c r="H13" t="str">
        <f t="shared" si="3"/>
        <v>400990007</v>
      </c>
      <c r="I13" s="19">
        <v>260000247</v>
      </c>
      <c r="J13" s="19">
        <f t="shared" si="4"/>
        <v>260000248</v>
      </c>
      <c r="K13" s="20" t="s">
        <v>30</v>
      </c>
    </row>
    <row r="14" spans="1:11" ht="16.5" customHeight="1">
      <c r="A14" s="3" t="s">
        <v>27</v>
      </c>
      <c r="B14" s="7">
        <v>1000811</v>
      </c>
      <c r="C14" s="2" t="s">
        <v>48</v>
      </c>
      <c r="D14" s="13" t="s">
        <v>49</v>
      </c>
      <c r="E14" t="str">
        <f t="shared" si="0"/>
        <v>349900008</v>
      </c>
      <c r="F14" t="s">
        <v>50</v>
      </c>
      <c r="G14" t="s">
        <v>51</v>
      </c>
      <c r="H14" t="str">
        <f t="shared" si="3"/>
        <v>400990008</v>
      </c>
      <c r="I14" s="19">
        <v>260000245</v>
      </c>
      <c r="J14" s="19">
        <f t="shared" si="4"/>
        <v>260000246</v>
      </c>
      <c r="K14" s="20" t="s">
        <v>39</v>
      </c>
    </row>
    <row r="15" spans="1:11" ht="16.5" customHeight="1">
      <c r="A15" s="3" t="s">
        <v>27</v>
      </c>
      <c r="B15" s="7">
        <v>1000911</v>
      </c>
      <c r="C15" s="2" t="s">
        <v>52</v>
      </c>
      <c r="D15" s="14" t="s">
        <v>53</v>
      </c>
      <c r="E15" t="str">
        <f t="shared" si="0"/>
        <v>349900009</v>
      </c>
      <c r="F15" t="str">
        <f>34991&amp;C15&amp;0</f>
        <v>349910090</v>
      </c>
      <c r="G15" t="s">
        <v>54</v>
      </c>
      <c r="H15" t="str">
        <f t="shared" si="3"/>
        <v>400990009</v>
      </c>
      <c r="I15" s="19">
        <v>260000243</v>
      </c>
      <c r="J15" s="19">
        <f t="shared" si="4"/>
        <v>260000244</v>
      </c>
      <c r="K15" s="20" t="s">
        <v>55</v>
      </c>
    </row>
    <row r="16" spans="1:11" s="4" customFormat="1" ht="16.5" customHeight="1">
      <c r="A16" s="3" t="s">
        <v>27</v>
      </c>
      <c r="B16" s="7">
        <v>1000913</v>
      </c>
      <c r="C16" s="2" t="s">
        <v>65</v>
      </c>
      <c r="D16" s="14" t="s">
        <v>53</v>
      </c>
      <c r="E16" s="4" t="str">
        <f t="shared" si="0"/>
        <v>349900009</v>
      </c>
      <c r="F16" s="4" t="str">
        <f>34991&amp;C16&amp;0</f>
        <v>349910090</v>
      </c>
      <c r="G16" s="4" t="s">
        <v>54</v>
      </c>
      <c r="H16" s="4" t="str">
        <f t="shared" ref="H16" si="8">400990&amp;C16</f>
        <v>400990009</v>
      </c>
      <c r="I16" s="19">
        <v>260000243</v>
      </c>
      <c r="J16" s="19">
        <f t="shared" ref="J16" si="9">I16+1</f>
        <v>260000244</v>
      </c>
      <c r="K16" s="20" t="s">
        <v>55</v>
      </c>
    </row>
    <row r="17" spans="1:11" ht="16.5" customHeight="1">
      <c r="A17" s="3" t="s">
        <v>27</v>
      </c>
      <c r="B17" s="7">
        <v>1001011</v>
      </c>
      <c r="C17" s="2" t="s">
        <v>56</v>
      </c>
      <c r="D17" s="16" t="s">
        <v>57</v>
      </c>
      <c r="E17" t="str">
        <f t="shared" si="0"/>
        <v>349900010</v>
      </c>
      <c r="F17" t="str">
        <f>34991&amp;C17&amp;0</f>
        <v>349910100</v>
      </c>
      <c r="G17" t="str">
        <f>34991&amp;C17&amp;1</f>
        <v>349910101</v>
      </c>
      <c r="H17" t="str">
        <f t="shared" si="3"/>
        <v>400990010</v>
      </c>
      <c r="I17" s="19">
        <v>260000243</v>
      </c>
      <c r="J17" s="19">
        <f t="shared" si="4"/>
        <v>260000244</v>
      </c>
      <c r="K17" s="20" t="s">
        <v>84</v>
      </c>
    </row>
    <row r="18" spans="1:11" ht="16.5" customHeight="1">
      <c r="A18" s="3" t="s">
        <v>27</v>
      </c>
      <c r="B18" s="5">
        <v>1003911</v>
      </c>
      <c r="C18" s="2" t="s">
        <v>58</v>
      </c>
      <c r="D18" s="15" t="s">
        <v>59</v>
      </c>
      <c r="E18" t="str">
        <f t="shared" si="0"/>
        <v>349900039</v>
      </c>
      <c r="F18" t="str">
        <f>34991&amp;C18&amp;0</f>
        <v>349910390</v>
      </c>
      <c r="G18" t="str">
        <f>34991&amp;C18&amp;1</f>
        <v>349910391</v>
      </c>
      <c r="H18" t="str">
        <f t="shared" si="3"/>
        <v>400990039</v>
      </c>
      <c r="I18" s="19">
        <v>260000253</v>
      </c>
      <c r="J18" s="19">
        <f t="shared" si="4"/>
        <v>260000254</v>
      </c>
      <c r="K18" s="20" t="s">
        <v>60</v>
      </c>
    </row>
    <row r="19" spans="1:11" s="4" customFormat="1" ht="16.5" customHeight="1">
      <c r="A19" s="3" t="s">
        <v>27</v>
      </c>
      <c r="B19" s="5">
        <v>1004211</v>
      </c>
      <c r="C19" s="2" t="s">
        <v>76</v>
      </c>
      <c r="D19" s="23" t="s">
        <v>72</v>
      </c>
      <c r="E19" s="4" t="str">
        <f t="shared" ref="E19" si="10">349900&amp;C19</f>
        <v>349900042</v>
      </c>
      <c r="F19" s="24">
        <v>349910420</v>
      </c>
      <c r="G19" s="4" t="str">
        <f>34991&amp;C19&amp;1</f>
        <v>349910421</v>
      </c>
      <c r="H19" s="4" t="str">
        <f t="shared" si="3"/>
        <v>400990042</v>
      </c>
      <c r="I19" s="19">
        <v>260000247</v>
      </c>
      <c r="J19" s="19">
        <f t="shared" si="4"/>
        <v>260000248</v>
      </c>
      <c r="K19" s="20" t="s">
        <v>30</v>
      </c>
    </row>
    <row r="20" spans="1:11" s="4" customFormat="1" ht="16.5" customHeight="1">
      <c r="A20" s="3" t="s">
        <v>27</v>
      </c>
      <c r="B20" s="5">
        <v>1004511</v>
      </c>
      <c r="C20" s="2" t="s">
        <v>77</v>
      </c>
      <c r="D20" s="16" t="s">
        <v>75</v>
      </c>
      <c r="E20" s="4" t="str">
        <f t="shared" si="0"/>
        <v>349900045</v>
      </c>
      <c r="F20" s="4" t="s">
        <v>80</v>
      </c>
      <c r="G20" s="4" t="s">
        <v>54</v>
      </c>
      <c r="H20" s="4" t="str">
        <f t="shared" si="3"/>
        <v>400990045</v>
      </c>
      <c r="I20" s="19">
        <v>260000243</v>
      </c>
      <c r="J20" s="19">
        <f t="shared" ref="J20:J21" si="11">I20+1</f>
        <v>260000244</v>
      </c>
      <c r="K20" s="20" t="s">
        <v>84</v>
      </c>
    </row>
    <row r="21" spans="1:11" s="4" customFormat="1" ht="16.5" customHeight="1">
      <c r="A21" s="3" t="s">
        <v>27</v>
      </c>
      <c r="B21" s="5">
        <v>1004711</v>
      </c>
      <c r="C21" s="2" t="s">
        <v>78</v>
      </c>
      <c r="D21" s="9" t="s">
        <v>74</v>
      </c>
      <c r="E21" s="4" t="str">
        <f t="shared" si="0"/>
        <v>349900047</v>
      </c>
      <c r="F21" s="4" t="s">
        <v>46</v>
      </c>
      <c r="G21" s="4" t="s">
        <v>47</v>
      </c>
      <c r="H21" s="4" t="str">
        <f t="shared" si="3"/>
        <v>400990047</v>
      </c>
      <c r="I21" s="19">
        <v>260000247</v>
      </c>
      <c r="J21" s="19">
        <f t="shared" si="11"/>
        <v>260000248</v>
      </c>
      <c r="K21" s="20" t="s">
        <v>30</v>
      </c>
    </row>
    <row r="22" spans="1:11" s="4" customFormat="1" ht="16.5" customHeight="1">
      <c r="A22" s="3" t="s">
        <v>27</v>
      </c>
      <c r="B22" s="5">
        <v>1004811</v>
      </c>
      <c r="C22" s="2" t="s">
        <v>63</v>
      </c>
      <c r="D22" s="22" t="s">
        <v>64</v>
      </c>
      <c r="E22" s="4" t="str">
        <f t="shared" ref="E22" si="12">349900&amp;C22</f>
        <v>349900048</v>
      </c>
      <c r="F22" s="4" t="str">
        <f>34991&amp;C22&amp;0</f>
        <v>349910480</v>
      </c>
      <c r="G22" s="4" t="str">
        <f>34991&amp;C22&amp;1</f>
        <v>349910481</v>
      </c>
      <c r="H22" s="4" t="str">
        <f t="shared" ref="H22" si="13">400990&amp;C22</f>
        <v>400990048</v>
      </c>
      <c r="I22" s="19">
        <v>260000251</v>
      </c>
      <c r="J22" s="19">
        <f t="shared" ref="J22" si="14">I22+1</f>
        <v>260000252</v>
      </c>
      <c r="K22" s="20" t="s">
        <v>83</v>
      </c>
    </row>
    <row r="23" spans="1:11" s="4" customFormat="1" ht="16.5" customHeight="1">
      <c r="A23" s="3" t="s">
        <v>27</v>
      </c>
      <c r="B23" s="5">
        <v>1004911</v>
      </c>
      <c r="C23" s="2" t="s">
        <v>79</v>
      </c>
      <c r="D23" s="22" t="s">
        <v>73</v>
      </c>
      <c r="E23" s="4" t="str">
        <f t="shared" ref="E23" si="15">349900&amp;C23</f>
        <v>349900049</v>
      </c>
      <c r="F23" s="4" t="s">
        <v>81</v>
      </c>
      <c r="G23" s="4" t="s">
        <v>82</v>
      </c>
      <c r="H23" s="4" t="str">
        <f t="shared" ref="H23" si="16">400990&amp;C23</f>
        <v>400990049</v>
      </c>
      <c r="I23" s="19">
        <v>260000251</v>
      </c>
      <c r="J23" s="19">
        <f t="shared" ref="J23" si="17">I23+1</f>
        <v>260000252</v>
      </c>
      <c r="K23" s="20" t="s">
        <v>83</v>
      </c>
    </row>
    <row r="24" spans="1:11" ht="16.5" customHeight="1">
      <c r="A24" s="3" t="s">
        <v>27</v>
      </c>
      <c r="B24" s="5">
        <v>1005011</v>
      </c>
      <c r="C24" s="2" t="s">
        <v>61</v>
      </c>
      <c r="D24" s="10" t="s">
        <v>62</v>
      </c>
      <c r="E24" t="str">
        <f t="shared" si="0"/>
        <v>349900050</v>
      </c>
      <c r="F24" t="s">
        <v>46</v>
      </c>
      <c r="G24" t="s">
        <v>47</v>
      </c>
      <c r="H24" t="str">
        <f t="shared" si="3"/>
        <v>400990050</v>
      </c>
      <c r="I24" s="19">
        <v>260000247</v>
      </c>
      <c r="J24" s="19">
        <f t="shared" si="4"/>
        <v>260000248</v>
      </c>
      <c r="K24" s="20" t="s">
        <v>30</v>
      </c>
    </row>
    <row r="25" spans="1:11" s="4" customFormat="1" ht="16.5" customHeight="1">
      <c r="A25" s="3" t="s">
        <v>27</v>
      </c>
      <c r="B25" s="5">
        <v>1005021</v>
      </c>
      <c r="C25" s="2" t="s">
        <v>61</v>
      </c>
      <c r="D25" s="10" t="s">
        <v>86</v>
      </c>
      <c r="E25" s="4" t="str">
        <f t="shared" ref="E25" si="18">349900&amp;C25</f>
        <v>349900050</v>
      </c>
      <c r="F25" s="4" t="s">
        <v>46</v>
      </c>
      <c r="G25" s="4" t="s">
        <v>47</v>
      </c>
      <c r="H25" s="4" t="str">
        <f t="shared" ref="H25" si="19">400990&amp;C25</f>
        <v>400990050</v>
      </c>
      <c r="I25" s="19">
        <v>260000247</v>
      </c>
      <c r="J25" s="19">
        <f t="shared" ref="J25" si="20">I25+1</f>
        <v>260000248</v>
      </c>
      <c r="K25" s="20" t="s">
        <v>30</v>
      </c>
    </row>
    <row r="26" spans="1:11" s="4" customFormat="1" ht="16.5" customHeight="1">
      <c r="A26" s="3" t="s">
        <v>27</v>
      </c>
      <c r="B26" s="5">
        <v>1006011</v>
      </c>
      <c r="C26" s="2" t="s">
        <v>70</v>
      </c>
      <c r="D26" s="15" t="s">
        <v>71</v>
      </c>
      <c r="E26" s="4" t="str">
        <f>349900&amp;C26</f>
        <v>349900060</v>
      </c>
      <c r="F26" s="4" t="s">
        <v>68</v>
      </c>
      <c r="G26" s="4" t="s">
        <v>69</v>
      </c>
      <c r="H26" s="4" t="str">
        <f t="shared" si="3"/>
        <v>400990060</v>
      </c>
      <c r="I26" s="19">
        <v>260000253</v>
      </c>
      <c r="J26" s="19">
        <f t="shared" si="4"/>
        <v>260000254</v>
      </c>
      <c r="K26" s="20" t="s">
        <v>60</v>
      </c>
    </row>
    <row r="27" spans="1:11" s="4" customFormat="1" ht="16.5" customHeight="1">
      <c r="A27" s="3" t="s">
        <v>27</v>
      </c>
      <c r="B27" s="5">
        <v>1006211</v>
      </c>
      <c r="C27" s="2" t="s">
        <v>67</v>
      </c>
      <c r="D27" s="15" t="s">
        <v>66</v>
      </c>
      <c r="E27" s="4" t="str">
        <f>349900&amp;C27</f>
        <v>349900062</v>
      </c>
      <c r="F27" s="4" t="s">
        <v>68</v>
      </c>
      <c r="G27" s="4" t="s">
        <v>69</v>
      </c>
      <c r="H27" s="4" t="str">
        <f t="shared" ref="H27" si="21">400990&amp;C27</f>
        <v>400990062</v>
      </c>
      <c r="I27" s="19">
        <v>260000253</v>
      </c>
      <c r="J27" s="19">
        <f t="shared" ref="J27:J30" si="22">I27+1</f>
        <v>260000254</v>
      </c>
      <c r="K27" s="20" t="s">
        <v>60</v>
      </c>
    </row>
    <row r="28" spans="1:11" s="4" customFormat="1" ht="16.5" customHeight="1">
      <c r="A28" s="3" t="s">
        <v>27</v>
      </c>
      <c r="B28" s="5">
        <v>1006911</v>
      </c>
      <c r="C28" s="2" t="s">
        <v>87</v>
      </c>
      <c r="D28" s="11" t="s">
        <v>88</v>
      </c>
      <c r="E28" s="25">
        <v>349901012</v>
      </c>
      <c r="F28" s="4" t="s">
        <v>90</v>
      </c>
      <c r="G28" s="4" t="s">
        <v>89</v>
      </c>
      <c r="H28" s="24">
        <v>400991012</v>
      </c>
      <c r="I28" s="19">
        <v>260000249</v>
      </c>
      <c r="J28" s="19">
        <f t="shared" si="22"/>
        <v>260000250</v>
      </c>
      <c r="K28" s="20" t="s">
        <v>33</v>
      </c>
    </row>
    <row r="29" spans="1:11" s="4" customFormat="1" ht="16.5" customHeight="1">
      <c r="A29" s="3" t="s">
        <v>27</v>
      </c>
      <c r="B29" s="5">
        <v>1007111</v>
      </c>
      <c r="C29" s="2" t="s">
        <v>91</v>
      </c>
      <c r="D29" s="15" t="s">
        <v>92</v>
      </c>
      <c r="E29" s="4" t="str">
        <f t="shared" ref="E29:E30" si="23">349900&amp;C29</f>
        <v>349900071</v>
      </c>
      <c r="F29" s="4" t="s">
        <v>68</v>
      </c>
      <c r="G29" s="4" t="s">
        <v>69</v>
      </c>
      <c r="H29" s="4" t="str">
        <f t="shared" ref="H29:H30" si="24">400990&amp;C29</f>
        <v>400990071</v>
      </c>
      <c r="I29" s="19">
        <v>260000253</v>
      </c>
      <c r="J29" s="19">
        <f t="shared" si="22"/>
        <v>260000254</v>
      </c>
      <c r="K29" s="20" t="s">
        <v>60</v>
      </c>
    </row>
    <row r="30" spans="1:11" s="4" customFormat="1" ht="16.5" customHeight="1">
      <c r="A30" s="3" t="s">
        <v>27</v>
      </c>
      <c r="B30" s="5">
        <v>1007311</v>
      </c>
      <c r="C30" s="2" t="s">
        <v>93</v>
      </c>
      <c r="D30" s="22" t="s">
        <v>73</v>
      </c>
      <c r="E30" s="4" t="str">
        <f t="shared" si="23"/>
        <v>349900072</v>
      </c>
      <c r="F30" s="4" t="s">
        <v>81</v>
      </c>
      <c r="G30" s="4" t="s">
        <v>82</v>
      </c>
      <c r="H30" s="4" t="str">
        <f t="shared" si="24"/>
        <v>400990072</v>
      </c>
      <c r="I30" s="19">
        <v>260000251</v>
      </c>
      <c r="J30" s="19">
        <f t="shared" si="22"/>
        <v>260000252</v>
      </c>
      <c r="K30" s="20" t="s">
        <v>83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user-20201224</cp:lastModifiedBy>
  <dcterms:created xsi:type="dcterms:W3CDTF">2015-06-05T18:19:34Z</dcterms:created>
  <dcterms:modified xsi:type="dcterms:W3CDTF">2022-12-09T12:23:43Z</dcterms:modified>
</cp:coreProperties>
</file>