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4140" yWindow="1620" windowWidth="28800" windowHeight="11940"/>
  </bookViews>
  <sheets>
    <sheet name="Sheet1" sheetId="1" r:id="rId1"/>
    <sheet name="Sheet4" sheetId="2" r:id="rId2"/>
    <sheet name="Sheet2" sheetId="3" r:id="rId3"/>
    <sheet name="Sheet3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9" i="4" l="1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B32" i="4"/>
  <c r="L31" i="4"/>
  <c r="B31" i="4"/>
  <c r="L30" i="4"/>
  <c r="B30" i="4"/>
  <c r="L29" i="4"/>
  <c r="B29" i="4"/>
  <c r="L28" i="4"/>
  <c r="B28" i="4"/>
  <c r="L27" i="4"/>
  <c r="B27" i="4"/>
  <c r="L26" i="4"/>
  <c r="B26" i="4"/>
  <c r="L25" i="4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10" i="4"/>
  <c r="B10" i="4"/>
  <c r="L9" i="4"/>
  <c r="B9" i="4"/>
  <c r="L8" i="4"/>
  <c r="B8" i="4"/>
  <c r="L7" i="4"/>
  <c r="B7" i="4"/>
  <c r="L6" i="4"/>
  <c r="B6" i="4"/>
  <c r="L5" i="4"/>
  <c r="B5" i="4"/>
  <c r="L4" i="4"/>
  <c r="B4" i="4"/>
  <c r="B3" i="4"/>
  <c r="B2" i="4"/>
  <c r="B1" i="4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J102" i="2"/>
  <c r="I102" i="2"/>
  <c r="H102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J1" i="2"/>
  <c r="I1" i="2"/>
  <c r="H1" i="2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P9" i="4"/>
  <c r="E13" i="3"/>
  <c r="AP3" i="3"/>
  <c r="AP2" i="3"/>
</calcChain>
</file>

<file path=xl/comments1.xml><?xml version="1.0" encoding="utf-8"?>
<comments xmlns="http://schemas.openxmlformats.org/spreadsheetml/2006/main">
  <authors>
    <author>作者</author>
    <author>user1</author>
    <author>zxy</author>
  </authors>
  <commentList>
    <comment ref="E4" authorId="0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作者:
1：战斗 参数1 sceneid 参数2 buffid，权重
2：随机事件 选项1，buff权重 选项2 buff 权重
3.参数 治疗量，复活人数
4：电话 npcid，权重
5：参数1 dropid</t>
        </r>
      </text>
    </comment>
    <comment ref="G4" authorId="1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user1:
地图上的点的名称资源id</t>
        </r>
      </text>
    </comment>
    <comment ref="I4" authorId="1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user1:
地图上事件的大图片</t>
        </r>
      </text>
    </comment>
    <comment ref="J4" authorId="1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user1:
现在只有战斗事件是支持换标题资源</t>
        </r>
      </text>
    </comment>
    <comment ref="K4" authorId="1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user1:
现在只有随机事件使用。</t>
        </r>
      </text>
    </comment>
    <comment ref="P4" authorId="2" shapeId="0">
      <text>
        <r>
          <rPr>
            <sz val="11"/>
            <color rgb="FF000000"/>
            <rFont val="等线"/>
            <family val="4"/>
            <charset val="134"/>
            <scheme val="minor"/>
          </rPr>
          <t>zxy:
目前只适用于战斗
1 普通怪
2 精英怪
3 boss怪</t>
        </r>
      </text>
    </comment>
  </commentList>
</comments>
</file>

<file path=xl/sharedStrings.xml><?xml version="1.0" encoding="utf-8"?>
<sst xmlns="http://schemas.openxmlformats.org/spreadsheetml/2006/main" count="863" uniqueCount="252">
  <si>
    <t>_flag</t>
  </si>
  <si>
    <t>id</t>
  </si>
  <si>
    <t>groupId</t>
  </si>
  <si>
    <t>groupNum</t>
  </si>
  <si>
    <t>type</t>
  </si>
  <si>
    <t>eventName</t>
  </si>
  <si>
    <t>eventNameRes</t>
  </si>
  <si>
    <t>dis</t>
  </si>
  <si>
    <t>baseRes</t>
  </si>
  <si>
    <t>titleRes</t>
  </si>
  <si>
    <t>contentRes</t>
  </si>
  <si>
    <t>para1</t>
  </si>
  <si>
    <t>para2</t>
  </si>
  <si>
    <t>para3</t>
  </si>
  <si>
    <t>showContent</t>
  </si>
  <si>
    <t>showType</t>
  </si>
  <si>
    <t>baseResGray</t>
  </si>
  <si>
    <t>STRING</t>
  </si>
  <si>
    <t>INT</t>
  </si>
  <si>
    <t>转表标记</t>
  </si>
  <si>
    <t>编号</t>
  </si>
  <si>
    <t>组编号</t>
  </si>
  <si>
    <t>组内难度顺序</t>
  </si>
  <si>
    <t>类型</t>
  </si>
  <si>
    <t>事件名称</t>
  </si>
  <si>
    <t>事件名称资源Id(目前不用)</t>
  </si>
  <si>
    <t>描述</t>
  </si>
  <si>
    <t>事件点底图资源id</t>
  </si>
  <si>
    <t>事件标题资源id</t>
  </si>
  <si>
    <t>事件内容资源id</t>
  </si>
  <si>
    <t>参数1</t>
  </si>
  <si>
    <t>参数2</t>
  </si>
  <si>
    <t>参数3</t>
  </si>
  <si>
    <t>显示内容</t>
  </si>
  <si>
    <t>显示类型</t>
  </si>
  <si>
    <t>事件点底图资源灰度id</t>
  </si>
  <si>
    <t>0</t>
  </si>
  <si>
    <t>110</t>
  </si>
  <si>
    <t>100</t>
  </si>
  <si>
    <t>#</t>
  </si>
  <si>
    <t>谁与争锋</t>
  </si>
  <si>
    <t>爬塔关卡难度1-阵容1</t>
  </si>
  <si>
    <t>901001,100|901002,100|901003,100|901004,100|901005,100|901006,100|901007,100|901008,100|901009,100|901010,100|902001,100|902002,100|902003,100|902004,100|902005,100</t>
  </si>
  <si>
    <t>101,50|102,50|103,50|104,50|105,50|106,50|107,50|108,50|109,50|110,50|111,50|112,50|113,50|114,50|115,50|116,50|117,100|118,100|119,100|120,100|121,100|122,100|123,100|124,100|125,100|126,100|127,100|128,100|129,100|130,100|131,100|132,100|133,100|134,100|135,100|136,100|137,100|138,100|139,100|140,100|141,100|142,100|143,100|144,100|145,100|146,100|147,100|148,100|149,100|150,100|151,100|152,100|153,100|154,100|155,100|156,100|157,100|158,100|159,100|160,100|161,100|162,100|163,100|164,100|165,100|166,100|167,100|168,100|169,100|170,100|171,100|172,100|173,100|174,100|175,100|176,100</t>
  </si>
  <si>
    <t>爬塔关卡难度1-阵容2</t>
  </si>
  <si>
    <t>爬塔关卡难度1-阵容3</t>
  </si>
  <si>
    <t>爬塔关卡难度1-阵容4</t>
  </si>
  <si>
    <t>爬塔关卡难度1-阵容5</t>
  </si>
  <si>
    <t>爬塔关卡难度2-阵容1</t>
  </si>
  <si>
    <t>爬塔关卡难度2-阵容2</t>
  </si>
  <si>
    <t>爬塔关卡难度2-阵容3</t>
  </si>
  <si>
    <t>爬塔关卡难度2-阵容4</t>
  </si>
  <si>
    <t>爬塔关卡难度2-阵容5</t>
  </si>
  <si>
    <t>爬塔关卡随机精英-反伤</t>
  </si>
  <si>
    <t>爬塔关卡随机杂兵-高伤AOE</t>
  </si>
  <si>
    <t>爬塔关卡随机杂兵-先手后打</t>
  </si>
  <si>
    <t>爬塔关卡随机杂兵-S技爆发</t>
  </si>
  <si>
    <t>爬塔关卡随机杂兵-快速击败</t>
  </si>
  <si>
    <t>爬塔关卡难度3-阵容1</t>
  </si>
  <si>
    <t>爬塔关卡难度3-阵容2</t>
  </si>
  <si>
    <t>爬塔关卡难度3-阵容3</t>
  </si>
  <si>
    <t>爬塔关卡难度3-阵容4</t>
  </si>
  <si>
    <t>爬塔关卡难度3-阵容5</t>
  </si>
  <si>
    <t>超级强敌</t>
  </si>
  <si>
    <t>精英-无限海带</t>
  </si>
  <si>
    <t>915101,100</t>
  </si>
  <si>
    <t>915102,100</t>
  </si>
  <si>
    <t>915103,100</t>
  </si>
  <si>
    <t>915104,100</t>
  </si>
  <si>
    <t>915105,100</t>
  </si>
  <si>
    <t>915106,100</t>
  </si>
  <si>
    <t>915107,100</t>
  </si>
  <si>
    <t>915108,100</t>
  </si>
  <si>
    <t>915109,100</t>
  </si>
  <si>
    <t>915110,100</t>
  </si>
  <si>
    <t>915111,100</t>
  </si>
  <si>
    <t>915112,100</t>
  </si>
  <si>
    <t>915113,100</t>
  </si>
  <si>
    <t>915114,100</t>
  </si>
  <si>
    <t>915115,100</t>
  </si>
  <si>
    <t>915116,100</t>
  </si>
  <si>
    <t>精英-甲虫</t>
  </si>
  <si>
    <t>915201,100</t>
  </si>
  <si>
    <t>915202,100</t>
  </si>
  <si>
    <t>915203,100</t>
  </si>
  <si>
    <t>915204,100</t>
  </si>
  <si>
    <t>915205,100</t>
  </si>
  <si>
    <t>915206,100</t>
  </si>
  <si>
    <t>915207,100</t>
  </si>
  <si>
    <t>915208,100</t>
  </si>
  <si>
    <t>915209,100</t>
  </si>
  <si>
    <t>915210,100</t>
  </si>
  <si>
    <t>915211,100</t>
  </si>
  <si>
    <t>915212,100</t>
  </si>
  <si>
    <t>915213,100</t>
  </si>
  <si>
    <t>915214,100</t>
  </si>
  <si>
    <t>915215,100</t>
  </si>
  <si>
    <t>915216,100</t>
  </si>
  <si>
    <t>最终强敌</t>
  </si>
  <si>
    <t>BOSS-古代王</t>
  </si>
  <si>
    <t>915301,100</t>
  </si>
  <si>
    <t>915302,100</t>
  </si>
  <si>
    <t>915303,100</t>
  </si>
  <si>
    <t>915304,100</t>
  </si>
  <si>
    <t>915305,100</t>
  </si>
  <si>
    <t>915306,100</t>
  </si>
  <si>
    <t>915307,100</t>
  </si>
  <si>
    <t>915308,100</t>
  </si>
  <si>
    <t>915309,100</t>
  </si>
  <si>
    <t>915310,100</t>
  </si>
  <si>
    <t>915311,100</t>
  </si>
  <si>
    <t>915312,100</t>
  </si>
  <si>
    <t>915313,100</t>
  </si>
  <si>
    <t>915314,100</t>
  </si>
  <si>
    <t>915315,100</t>
  </si>
  <si>
    <t>915316,100</t>
  </si>
  <si>
    <t>眼前遇到一个两个宝箱，打开哪个</t>
  </si>
  <si>
    <t>102,20|101,80</t>
  </si>
  <si>
    <t>打开左边的（20%概率获得攻击力增加2级）|打开右边的（80%概率获得攻击力增加1级）</t>
  </si>
  <si>
    <t>战地医院</t>
  </si>
  <si>
    <t>治疗</t>
  </si>
  <si>
    <t>30,1</t>
  </si>
  <si>
    <t>340420118 ,紧急救治,恢复所有角色30%的血量|340420119 ,救死扶伤,随机复活一个角色</t>
  </si>
  <si>
    <t>战场驰援</t>
  </si>
  <si>
    <t>电话</t>
  </si>
  <si>
    <t>2,100|4,100|5,100|6,100|7,100|8,100|9,100|10,100|11,100|12,100|13,100|14,100|15,100|16,100|17,100|18,100|19,100|20,100|21,100|22,100|23,100|24,100|25,100|26,100|27,100|28,100|29,100|30,100|31,100|32,100|33,100|34,100|35,100|36,100|37,100|38,100|39,100|40,100|41,100|50,100</t>
  </si>
  <si>
    <t>测试战斗</t>
  </si>
  <si>
    <t>92,100</t>
  </si>
  <si>
    <t>101,100|102,50|201,100|202,50|301,100|302,50</t>
  </si>
  <si>
    <t>英雄驰援</t>
  </si>
  <si>
    <t>2,100|</t>
  </si>
  <si>
    <t>3,100|</t>
  </si>
  <si>
    <t>4,100|</t>
  </si>
  <si>
    <t>5,100|</t>
  </si>
  <si>
    <t>6,100|</t>
  </si>
  <si>
    <t>7,100|</t>
  </si>
  <si>
    <t>8,100|</t>
  </si>
  <si>
    <t>9,100|</t>
  </si>
  <si>
    <t>10,100|</t>
  </si>
  <si>
    <t>11,100|</t>
  </si>
  <si>
    <t>12,100|</t>
  </si>
  <si>
    <t>13,100|</t>
  </si>
  <si>
    <t>14,100|</t>
  </si>
  <si>
    <t>15,100|</t>
  </si>
  <si>
    <t>16,100|</t>
  </si>
  <si>
    <t>17,100|</t>
  </si>
  <si>
    <t>18,100|</t>
  </si>
  <si>
    <t>19,100|</t>
  </si>
  <si>
    <t>20,100|</t>
  </si>
  <si>
    <t>21,100|</t>
  </si>
  <si>
    <t>22,100|</t>
  </si>
  <si>
    <t>23,100|</t>
  </si>
  <si>
    <t>24,100|</t>
  </si>
  <si>
    <t>25,100|</t>
  </si>
  <si>
    <t>26,100|</t>
  </si>
  <si>
    <t>27,100|</t>
  </si>
  <si>
    <t>28,100|</t>
  </si>
  <si>
    <t>29,100|</t>
  </si>
  <si>
    <t>30,100|</t>
  </si>
  <si>
    <t>31,100|</t>
  </si>
  <si>
    <t>32,100|</t>
  </si>
  <si>
    <t>33,100|</t>
  </si>
  <si>
    <t>34,100|</t>
  </si>
  <si>
    <t>35,100|</t>
  </si>
  <si>
    <t>36,100|</t>
  </si>
  <si>
    <t>37,100|</t>
  </si>
  <si>
    <t>38,100|</t>
  </si>
  <si>
    <t>39,100|</t>
  </si>
  <si>
    <t>40,100|</t>
  </si>
  <si>
    <t>41,100|</t>
  </si>
  <si>
    <t>50,100|</t>
  </si>
  <si>
    <t>1</t>
  </si>
  <si>
    <t>2</t>
  </si>
  <si>
    <t>3</t>
  </si>
  <si>
    <t>,</t>
  </si>
  <si>
    <t>|</t>
  </si>
  <si>
    <t>101,50|</t>
  </si>
  <si>
    <t>102,50|</t>
  </si>
  <si>
    <t>103,50|</t>
  </si>
  <si>
    <t>104,50|</t>
  </si>
  <si>
    <t>105,50|</t>
  </si>
  <si>
    <t>106,50|</t>
  </si>
  <si>
    <t>107,50|</t>
  </si>
  <si>
    <t>108,50|</t>
  </si>
  <si>
    <t>109,50|</t>
  </si>
  <si>
    <t>110,50|</t>
  </si>
  <si>
    <t>111,50|</t>
  </si>
  <si>
    <t>112,50|</t>
  </si>
  <si>
    <t>113,50|</t>
  </si>
  <si>
    <t>114,50|</t>
  </si>
  <si>
    <t>115,50|</t>
  </si>
  <si>
    <t>116,50|</t>
  </si>
  <si>
    <t>117,100|</t>
  </si>
  <si>
    <t>118,100|</t>
  </si>
  <si>
    <t>119,100|</t>
  </si>
  <si>
    <t>120,100|</t>
  </si>
  <si>
    <t>121,100|</t>
  </si>
  <si>
    <t>122,100|</t>
  </si>
  <si>
    <t>123,100|</t>
  </si>
  <si>
    <t>124,100|</t>
  </si>
  <si>
    <t>125,100|</t>
  </si>
  <si>
    <t>126,100|</t>
  </si>
  <si>
    <t>127,100|</t>
  </si>
  <si>
    <t>128,100|</t>
  </si>
  <si>
    <t>129,100|</t>
  </si>
  <si>
    <t>130,100|</t>
  </si>
  <si>
    <t>131,100|</t>
  </si>
  <si>
    <t>132,100|</t>
  </si>
  <si>
    <t>133,100|</t>
  </si>
  <si>
    <t>134,100|</t>
  </si>
  <si>
    <t>135,100|</t>
  </si>
  <si>
    <t>136,100|</t>
  </si>
  <si>
    <t>137,100|</t>
  </si>
  <si>
    <t>138,100|</t>
  </si>
  <si>
    <t>139,100|</t>
  </si>
  <si>
    <t>140,100|</t>
  </si>
  <si>
    <t>141,100|</t>
  </si>
  <si>
    <t>142,100|</t>
  </si>
  <si>
    <t>143,100|</t>
  </si>
  <si>
    <t>144,100|</t>
  </si>
  <si>
    <t>145,100|</t>
  </si>
  <si>
    <t>146,100|</t>
  </si>
  <si>
    <t>147,100|</t>
  </si>
  <si>
    <t>148,100|</t>
  </si>
  <si>
    <t>149,100|</t>
  </si>
  <si>
    <t>150,100|</t>
  </si>
  <si>
    <t>151,100|</t>
  </si>
  <si>
    <t>152,100|</t>
  </si>
  <si>
    <t>153,100|</t>
  </si>
  <si>
    <t>154,100|</t>
  </si>
  <si>
    <t>155,100|</t>
  </si>
  <si>
    <t>156,100|</t>
  </si>
  <si>
    <t>157,100|</t>
  </si>
  <si>
    <t>158,100|</t>
  </si>
  <si>
    <t>159,100|</t>
  </si>
  <si>
    <t>160,100|</t>
  </si>
  <si>
    <t>161,100|</t>
  </si>
  <si>
    <t>162,100|</t>
  </si>
  <si>
    <t>163,100|</t>
  </si>
  <si>
    <t>164,100|</t>
  </si>
  <si>
    <t>165,100|</t>
  </si>
  <si>
    <t>166,100|</t>
  </si>
  <si>
    <t>167,100|</t>
  </si>
  <si>
    <t>168,100|</t>
  </si>
  <si>
    <t>169,100|</t>
  </si>
  <si>
    <t>170,100|</t>
  </si>
  <si>
    <t>171,100|</t>
  </si>
  <si>
    <t>172,100|</t>
  </si>
  <si>
    <t>173,100|</t>
  </si>
  <si>
    <t>174,100|</t>
  </si>
  <si>
    <t>175,100|</t>
  </si>
  <si>
    <r>
      <rPr>
        <sz val="11"/>
        <color theme="1"/>
        <rFont val="等线"/>
        <family val="4"/>
        <charset val="134"/>
        <scheme val="minor"/>
      </rPr>
      <t>176</t>
    </r>
    <r>
      <rPr>
        <sz val="11"/>
        <color theme="1"/>
        <rFont val="等线"/>
        <family val="4"/>
        <charset val="134"/>
        <scheme val="minor"/>
      </rPr>
      <t>,</t>
    </r>
    <r>
      <rPr>
        <sz val="11"/>
        <color theme="1"/>
        <rFont val="等线"/>
        <family val="4"/>
        <charset val="134"/>
        <scheme val="minor"/>
      </rPr>
      <t>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</si>
</sst>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10"/>
      <color theme="1"/>
      <name val="Microsoft YaHei Light"/>
      <family val="2"/>
      <charset val="134"/>
    </font>
    <font>
      <sz val="10.5"/>
      <color rgb="FF111F2C"/>
      <name val="Segoe UI"/>
      <family val="2"/>
    </font>
    <font>
      <sz val="11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84588152714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2"/>
    <xf numFmtId="0" fontId="2" fillId="0" borderId="1" xfId="0" applyFont="1" applyBorder="1" applyAlignment="1">
      <alignment vertical="center"/>
    </xf>
    <xf numFmtId="0" fontId="0" fillId="2" borderId="0" xfId="0" applyFill="1"/>
    <xf numFmtId="0" fontId="0" fillId="3" borderId="0" xfId="0" applyFill="1"/>
    <xf numFmtId="49" fontId="3" fillId="0" borderId="2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3" borderId="2" xfId="1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2" borderId="0" xfId="0" applyFont="1" applyFill="1"/>
  </cellXfs>
  <cellStyles count="3">
    <cellStyle name="常规" xfId="0" builtinId="0"/>
    <cellStyle name="常规 3 2 2" xfId="1"/>
    <cellStyle name="常规 9" xfId="2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09"/>
  <sheetViews>
    <sheetView tabSelected="1" workbookViewId="0">
      <selection activeCell="J23" sqref="J23"/>
    </sheetView>
  </sheetViews>
  <sheetFormatPr defaultColWidth="9" defaultRowHeight="14.25"/>
  <cols>
    <col min="4" max="4" width="14.125" customWidth="1"/>
    <col min="6" max="6" width="15.125" style="7" customWidth="1"/>
    <col min="7" max="7" width="13.375" customWidth="1"/>
    <col min="8" max="8" width="37" customWidth="1"/>
    <col min="9" max="9" width="16.125" customWidth="1"/>
    <col min="10" max="10" width="16.875" customWidth="1"/>
    <col min="11" max="11" width="24.5" customWidth="1"/>
    <col min="12" max="12" width="11.375" customWidth="1"/>
    <col min="13" max="13" width="58" customWidth="1"/>
    <col min="15" max="15" width="27.875" customWidth="1"/>
    <col min="17" max="17" width="18.125" customWidth="1"/>
  </cols>
  <sheetData>
    <row r="1" spans="1:17" ht="16.5" customHeight="1">
      <c r="A1" s="8" t="s">
        <v>0</v>
      </c>
      <c r="B1" s="9" t="s">
        <v>1</v>
      </c>
      <c r="C1" s="9" t="s">
        <v>2</v>
      </c>
      <c r="D1" s="9" t="s">
        <v>3</v>
      </c>
      <c r="E1" t="s">
        <v>4</v>
      </c>
      <c r="F1" s="10" t="s">
        <v>5</v>
      </c>
      <c r="G1" s="9" t="s">
        <v>6</v>
      </c>
      <c r="H1" t="s">
        <v>7</v>
      </c>
      <c r="I1" s="9" t="s">
        <v>8</v>
      </c>
      <c r="J1" t="s">
        <v>9</v>
      </c>
      <c r="K1" s="9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6.5" customHeight="1">
      <c r="A2" s="8" t="s">
        <v>0</v>
      </c>
      <c r="B2" s="9" t="s">
        <v>1</v>
      </c>
      <c r="C2" s="9" t="s">
        <v>2</v>
      </c>
      <c r="D2" s="9" t="s">
        <v>3</v>
      </c>
      <c r="E2" t="s">
        <v>4</v>
      </c>
      <c r="F2" s="10" t="s">
        <v>5</v>
      </c>
      <c r="G2" s="9" t="s">
        <v>6</v>
      </c>
      <c r="H2" t="s">
        <v>7</v>
      </c>
      <c r="I2" s="9" t="s">
        <v>8</v>
      </c>
      <c r="J2" t="s">
        <v>9</v>
      </c>
      <c r="K2" s="9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ht="16.5" customHeight="1">
      <c r="A3" s="8" t="s">
        <v>17</v>
      </c>
      <c r="B3" s="11" t="s">
        <v>18</v>
      </c>
      <c r="C3" s="11" t="s">
        <v>18</v>
      </c>
      <c r="D3" s="11" t="s">
        <v>18</v>
      </c>
      <c r="E3" s="11" t="s">
        <v>18</v>
      </c>
      <c r="F3" s="12" t="s">
        <v>17</v>
      </c>
      <c r="G3" s="8" t="s">
        <v>18</v>
      </c>
      <c r="H3" s="8" t="s">
        <v>17</v>
      </c>
      <c r="I3" s="11" t="s">
        <v>18</v>
      </c>
      <c r="J3" s="11" t="s">
        <v>18</v>
      </c>
      <c r="K3" s="8" t="s">
        <v>17</v>
      </c>
      <c r="L3" s="8" t="s">
        <v>17</v>
      </c>
      <c r="M3" s="8" t="s">
        <v>17</v>
      </c>
      <c r="N3" s="11" t="s">
        <v>18</v>
      </c>
      <c r="O3" t="s">
        <v>17</v>
      </c>
      <c r="P3" t="s">
        <v>18</v>
      </c>
      <c r="Q3" t="s">
        <v>18</v>
      </c>
    </row>
    <row r="4" spans="1:17" ht="16.5" customHeight="1">
      <c r="A4" s="8" t="s">
        <v>19</v>
      </c>
      <c r="B4" s="11" t="s">
        <v>20</v>
      </c>
      <c r="C4" s="11" t="s">
        <v>21</v>
      </c>
      <c r="D4" s="11" t="s">
        <v>22</v>
      </c>
      <c r="E4" t="s">
        <v>23</v>
      </c>
      <c r="F4" s="10" t="s">
        <v>24</v>
      </c>
      <c r="G4" s="9" t="s">
        <v>25</v>
      </c>
      <c r="H4" t="s">
        <v>26</v>
      </c>
      <c r="I4" s="9" t="s">
        <v>27</v>
      </c>
      <c r="J4" s="9" t="s">
        <v>28</v>
      </c>
      <c r="K4" s="9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</row>
    <row r="5" spans="1:17" ht="16.5" customHeight="1">
      <c r="A5" s="13" t="s">
        <v>36</v>
      </c>
      <c r="B5" s="14" t="s">
        <v>37</v>
      </c>
      <c r="C5" s="14" t="s">
        <v>37</v>
      </c>
      <c r="D5" s="14" t="s">
        <v>37</v>
      </c>
      <c r="E5" t="s">
        <v>37</v>
      </c>
      <c r="F5" s="15">
        <v>101</v>
      </c>
      <c r="G5" s="14" t="s">
        <v>38</v>
      </c>
      <c r="H5">
        <v>100</v>
      </c>
      <c r="I5" s="14" t="s">
        <v>38</v>
      </c>
      <c r="J5" s="14" t="s">
        <v>38</v>
      </c>
      <c r="K5" s="14" t="s">
        <v>38</v>
      </c>
      <c r="L5" t="s">
        <v>37</v>
      </c>
      <c r="M5" t="s">
        <v>37</v>
      </c>
      <c r="N5" t="s">
        <v>37</v>
      </c>
      <c r="O5" t="s">
        <v>38</v>
      </c>
      <c r="P5">
        <v>110</v>
      </c>
      <c r="Q5" t="s">
        <v>38</v>
      </c>
    </row>
    <row r="6" spans="1:17" ht="16.5" customHeight="1">
      <c r="A6" s="11" t="s">
        <v>39</v>
      </c>
      <c r="B6">
        <f t="shared" ref="B6:B37" si="0">C6*100+D6</f>
        <v>10101</v>
      </c>
      <c r="C6">
        <v>101</v>
      </c>
      <c r="D6">
        <v>1</v>
      </c>
      <c r="E6">
        <v>1</v>
      </c>
      <c r="F6" s="7" t="s">
        <v>40</v>
      </c>
      <c r="G6">
        <v>340530001</v>
      </c>
      <c r="H6" t="s">
        <v>41</v>
      </c>
      <c r="I6" s="16">
        <v>340420305</v>
      </c>
      <c r="J6">
        <v>340420003</v>
      </c>
      <c r="L6" t="s">
        <v>42</v>
      </c>
      <c r="M6" s="2" t="s">
        <v>43</v>
      </c>
      <c r="P6">
        <v>1</v>
      </c>
      <c r="Q6">
        <v>340420405</v>
      </c>
    </row>
    <row r="7" spans="1:17" ht="16.5" customHeight="1">
      <c r="A7" s="11" t="s">
        <v>39</v>
      </c>
      <c r="B7">
        <f t="shared" si="0"/>
        <v>10102</v>
      </c>
      <c r="C7">
        <v>101</v>
      </c>
      <c r="D7">
        <v>2</v>
      </c>
      <c r="E7">
        <v>1</v>
      </c>
      <c r="F7" s="7" t="s">
        <v>40</v>
      </c>
      <c r="G7">
        <v>340530001</v>
      </c>
      <c r="H7" t="s">
        <v>44</v>
      </c>
      <c r="I7" s="16">
        <v>340420305</v>
      </c>
      <c r="J7">
        <v>340420003</v>
      </c>
      <c r="L7" t="s">
        <v>42</v>
      </c>
      <c r="M7" s="2" t="s">
        <v>43</v>
      </c>
      <c r="P7">
        <v>1</v>
      </c>
      <c r="Q7">
        <v>340420405</v>
      </c>
    </row>
    <row r="8" spans="1:17" ht="16.5" customHeight="1">
      <c r="A8" s="11" t="s">
        <v>39</v>
      </c>
      <c r="B8">
        <f t="shared" si="0"/>
        <v>10103</v>
      </c>
      <c r="C8">
        <v>101</v>
      </c>
      <c r="D8">
        <v>3</v>
      </c>
      <c r="E8">
        <v>1</v>
      </c>
      <c r="F8" s="7" t="s">
        <v>40</v>
      </c>
      <c r="G8">
        <v>340530001</v>
      </c>
      <c r="H8" t="s">
        <v>45</v>
      </c>
      <c r="I8" s="16">
        <v>340420305</v>
      </c>
      <c r="J8">
        <v>340420003</v>
      </c>
      <c r="L8" t="s">
        <v>42</v>
      </c>
      <c r="M8" s="2" t="s">
        <v>43</v>
      </c>
      <c r="P8">
        <v>1</v>
      </c>
      <c r="Q8">
        <v>340420405</v>
      </c>
    </row>
    <row r="9" spans="1:17" ht="16.5" customHeight="1">
      <c r="A9" s="11" t="s">
        <v>39</v>
      </c>
      <c r="B9">
        <f t="shared" si="0"/>
        <v>10104</v>
      </c>
      <c r="C9">
        <v>101</v>
      </c>
      <c r="D9">
        <v>4</v>
      </c>
      <c r="E9">
        <v>1</v>
      </c>
      <c r="F9" s="7" t="s">
        <v>40</v>
      </c>
      <c r="G9">
        <v>340530001</v>
      </c>
      <c r="H9" t="s">
        <v>46</v>
      </c>
      <c r="I9" s="16">
        <v>340420305</v>
      </c>
      <c r="J9">
        <v>340420003</v>
      </c>
      <c r="L9" t="s">
        <v>42</v>
      </c>
      <c r="M9" s="2" t="s">
        <v>43</v>
      </c>
      <c r="P9">
        <v>1</v>
      </c>
      <c r="Q9">
        <v>340420405</v>
      </c>
    </row>
    <row r="10" spans="1:17" ht="16.5" customHeight="1">
      <c r="A10" s="11" t="s">
        <v>39</v>
      </c>
      <c r="B10">
        <f t="shared" si="0"/>
        <v>10105</v>
      </c>
      <c r="C10">
        <v>101</v>
      </c>
      <c r="D10">
        <v>5</v>
      </c>
      <c r="E10">
        <v>1</v>
      </c>
      <c r="F10" s="7" t="s">
        <v>40</v>
      </c>
      <c r="G10">
        <v>340530001</v>
      </c>
      <c r="H10" t="s">
        <v>47</v>
      </c>
      <c r="I10" s="16">
        <v>340420305</v>
      </c>
      <c r="J10">
        <v>340420003</v>
      </c>
      <c r="L10" t="s">
        <v>42</v>
      </c>
      <c r="M10" s="2" t="s">
        <v>43</v>
      </c>
      <c r="P10">
        <v>1</v>
      </c>
      <c r="Q10">
        <v>340420405</v>
      </c>
    </row>
    <row r="11" spans="1:17" ht="16.5" customHeight="1">
      <c r="A11" s="11" t="s">
        <v>39</v>
      </c>
      <c r="B11">
        <f t="shared" si="0"/>
        <v>10106</v>
      </c>
      <c r="C11">
        <v>101</v>
      </c>
      <c r="D11">
        <v>6</v>
      </c>
      <c r="E11">
        <v>1</v>
      </c>
      <c r="F11" s="7" t="s">
        <v>40</v>
      </c>
      <c r="G11">
        <v>340530001</v>
      </c>
      <c r="H11" t="s">
        <v>48</v>
      </c>
      <c r="I11" s="16">
        <v>340420305</v>
      </c>
      <c r="J11">
        <v>340420003</v>
      </c>
      <c r="L11" t="s">
        <v>42</v>
      </c>
      <c r="M11" s="2" t="s">
        <v>43</v>
      </c>
      <c r="P11">
        <v>1</v>
      </c>
      <c r="Q11">
        <v>340420405</v>
      </c>
    </row>
    <row r="12" spans="1:17" ht="16.5" customHeight="1">
      <c r="A12" s="11" t="s">
        <v>39</v>
      </c>
      <c r="B12">
        <f t="shared" si="0"/>
        <v>10107</v>
      </c>
      <c r="C12">
        <v>101</v>
      </c>
      <c r="D12">
        <v>7</v>
      </c>
      <c r="E12">
        <v>1</v>
      </c>
      <c r="F12" s="7" t="s">
        <v>40</v>
      </c>
      <c r="G12">
        <v>340530001</v>
      </c>
      <c r="H12" t="s">
        <v>49</v>
      </c>
      <c r="I12" s="16">
        <v>340420305</v>
      </c>
      <c r="J12">
        <v>340420003</v>
      </c>
      <c r="L12" t="s">
        <v>42</v>
      </c>
      <c r="M12" s="2" t="s">
        <v>43</v>
      </c>
      <c r="P12">
        <v>1</v>
      </c>
      <c r="Q12">
        <v>340420405</v>
      </c>
    </row>
    <row r="13" spans="1:17" ht="16.5" customHeight="1">
      <c r="A13" s="11" t="s">
        <v>39</v>
      </c>
      <c r="B13">
        <f t="shared" si="0"/>
        <v>10108</v>
      </c>
      <c r="C13">
        <v>101</v>
      </c>
      <c r="D13">
        <v>8</v>
      </c>
      <c r="E13">
        <v>1</v>
      </c>
      <c r="F13" s="7" t="s">
        <v>40</v>
      </c>
      <c r="G13">
        <v>340530001</v>
      </c>
      <c r="H13" t="s">
        <v>50</v>
      </c>
      <c r="I13" s="16">
        <v>340420305</v>
      </c>
      <c r="J13">
        <v>340420003</v>
      </c>
      <c r="L13" t="s">
        <v>42</v>
      </c>
      <c r="M13" s="2" t="s">
        <v>43</v>
      </c>
      <c r="P13">
        <v>1</v>
      </c>
      <c r="Q13">
        <v>340420405</v>
      </c>
    </row>
    <row r="14" spans="1:17" ht="16.5" customHeight="1">
      <c r="A14" s="11" t="s">
        <v>39</v>
      </c>
      <c r="B14">
        <f t="shared" si="0"/>
        <v>10109</v>
      </c>
      <c r="C14">
        <v>101</v>
      </c>
      <c r="D14">
        <v>9</v>
      </c>
      <c r="E14">
        <v>1</v>
      </c>
      <c r="F14" s="7" t="s">
        <v>40</v>
      </c>
      <c r="G14">
        <v>340530001</v>
      </c>
      <c r="H14" t="s">
        <v>51</v>
      </c>
      <c r="I14" s="16">
        <v>340420305</v>
      </c>
      <c r="J14">
        <v>340420003</v>
      </c>
      <c r="L14" t="s">
        <v>42</v>
      </c>
      <c r="M14" s="2" t="s">
        <v>43</v>
      </c>
      <c r="P14">
        <v>1</v>
      </c>
      <c r="Q14">
        <v>340420405</v>
      </c>
    </row>
    <row r="15" spans="1:17" ht="16.5" customHeight="1">
      <c r="A15" s="11" t="s">
        <v>39</v>
      </c>
      <c r="B15">
        <f t="shared" si="0"/>
        <v>10110</v>
      </c>
      <c r="C15">
        <v>101</v>
      </c>
      <c r="D15">
        <v>10</v>
      </c>
      <c r="E15">
        <v>1</v>
      </c>
      <c r="F15" s="7" t="s">
        <v>40</v>
      </c>
      <c r="G15">
        <v>340530001</v>
      </c>
      <c r="H15" t="s">
        <v>52</v>
      </c>
      <c r="I15" s="16">
        <v>340420305</v>
      </c>
      <c r="J15">
        <v>340420003</v>
      </c>
      <c r="L15" t="s">
        <v>42</v>
      </c>
      <c r="M15" s="2" t="s">
        <v>43</v>
      </c>
      <c r="P15">
        <v>1</v>
      </c>
      <c r="Q15">
        <v>340420405</v>
      </c>
    </row>
    <row r="16" spans="1:17" ht="16.5" customHeight="1">
      <c r="A16" s="11" t="s">
        <v>39</v>
      </c>
      <c r="B16">
        <f t="shared" si="0"/>
        <v>10111</v>
      </c>
      <c r="C16">
        <v>101</v>
      </c>
      <c r="D16">
        <v>11</v>
      </c>
      <c r="E16">
        <v>1</v>
      </c>
      <c r="F16" s="7" t="s">
        <v>40</v>
      </c>
      <c r="G16">
        <v>340530001</v>
      </c>
      <c r="H16" t="s">
        <v>53</v>
      </c>
      <c r="I16" s="16">
        <v>340420305</v>
      </c>
      <c r="J16">
        <v>340420003</v>
      </c>
      <c r="L16" t="s">
        <v>42</v>
      </c>
      <c r="M16" s="2" t="s">
        <v>43</v>
      </c>
      <c r="P16">
        <v>1</v>
      </c>
      <c r="Q16">
        <v>340420405</v>
      </c>
    </row>
    <row r="17" spans="1:17" ht="16.5" customHeight="1">
      <c r="A17" s="11" t="s">
        <v>39</v>
      </c>
      <c r="B17">
        <f t="shared" si="0"/>
        <v>10112</v>
      </c>
      <c r="C17">
        <v>101</v>
      </c>
      <c r="D17">
        <v>12</v>
      </c>
      <c r="E17">
        <v>1</v>
      </c>
      <c r="F17" s="7" t="s">
        <v>40</v>
      </c>
      <c r="G17">
        <v>340530001</v>
      </c>
      <c r="H17" t="s">
        <v>54</v>
      </c>
      <c r="I17" s="16">
        <v>340420305</v>
      </c>
      <c r="J17">
        <v>340420003</v>
      </c>
      <c r="L17" t="s">
        <v>42</v>
      </c>
      <c r="M17" s="2" t="s">
        <v>43</v>
      </c>
      <c r="P17">
        <v>1</v>
      </c>
      <c r="Q17">
        <v>340420405</v>
      </c>
    </row>
    <row r="18" spans="1:17" ht="16.5" customHeight="1">
      <c r="A18" s="11" t="s">
        <v>39</v>
      </c>
      <c r="B18">
        <f t="shared" si="0"/>
        <v>10113</v>
      </c>
      <c r="C18">
        <v>101</v>
      </c>
      <c r="D18">
        <v>13</v>
      </c>
      <c r="E18">
        <v>1</v>
      </c>
      <c r="F18" s="7" t="s">
        <v>40</v>
      </c>
      <c r="G18">
        <v>340530001</v>
      </c>
      <c r="H18" t="s">
        <v>55</v>
      </c>
      <c r="I18" s="16">
        <v>340420305</v>
      </c>
      <c r="J18">
        <v>340420003</v>
      </c>
      <c r="L18" t="s">
        <v>42</v>
      </c>
      <c r="M18" s="2" t="s">
        <v>43</v>
      </c>
      <c r="P18">
        <v>1</v>
      </c>
      <c r="Q18">
        <v>340420405</v>
      </c>
    </row>
    <row r="19" spans="1:17" ht="16.5" customHeight="1">
      <c r="A19" s="11" t="s">
        <v>39</v>
      </c>
      <c r="B19">
        <f t="shared" si="0"/>
        <v>10114</v>
      </c>
      <c r="C19">
        <v>101</v>
      </c>
      <c r="D19">
        <v>14</v>
      </c>
      <c r="E19">
        <v>1</v>
      </c>
      <c r="F19" s="7" t="s">
        <v>40</v>
      </c>
      <c r="G19">
        <v>340530001</v>
      </c>
      <c r="H19" t="s">
        <v>56</v>
      </c>
      <c r="I19" s="16">
        <v>340420305</v>
      </c>
      <c r="J19">
        <v>340420003</v>
      </c>
      <c r="L19" t="s">
        <v>42</v>
      </c>
      <c r="M19" s="2" t="s">
        <v>43</v>
      </c>
      <c r="P19">
        <v>1</v>
      </c>
      <c r="Q19">
        <v>340420405</v>
      </c>
    </row>
    <row r="20" spans="1:17" ht="16.5" customHeight="1">
      <c r="A20" s="11" t="s">
        <v>39</v>
      </c>
      <c r="B20">
        <f t="shared" si="0"/>
        <v>10115</v>
      </c>
      <c r="C20">
        <v>101</v>
      </c>
      <c r="D20">
        <v>15</v>
      </c>
      <c r="E20">
        <v>1</v>
      </c>
      <c r="F20" s="7" t="s">
        <v>40</v>
      </c>
      <c r="G20">
        <v>340530001</v>
      </c>
      <c r="H20" t="s">
        <v>57</v>
      </c>
      <c r="I20" s="16">
        <v>340420305</v>
      </c>
      <c r="J20">
        <v>340420003</v>
      </c>
      <c r="L20" t="s">
        <v>42</v>
      </c>
      <c r="M20" s="2" t="s">
        <v>43</v>
      </c>
      <c r="P20">
        <v>1</v>
      </c>
      <c r="Q20">
        <v>340420405</v>
      </c>
    </row>
    <row r="21" spans="1:17" ht="16.5" customHeight="1">
      <c r="A21" s="11" t="s">
        <v>39</v>
      </c>
      <c r="B21">
        <f t="shared" si="0"/>
        <v>10116</v>
      </c>
      <c r="C21">
        <v>101</v>
      </c>
      <c r="D21">
        <v>16</v>
      </c>
      <c r="E21">
        <v>1</v>
      </c>
      <c r="F21" s="7" t="s">
        <v>40</v>
      </c>
      <c r="G21">
        <v>340530001</v>
      </c>
      <c r="H21" t="s">
        <v>53</v>
      </c>
      <c r="I21" s="16">
        <v>340420305</v>
      </c>
      <c r="J21">
        <v>340420003</v>
      </c>
      <c r="L21" t="s">
        <v>42</v>
      </c>
      <c r="M21" s="2" t="s">
        <v>43</v>
      </c>
      <c r="P21">
        <v>1</v>
      </c>
      <c r="Q21">
        <v>340420405</v>
      </c>
    </row>
    <row r="22" spans="1:17" ht="16.5" customHeight="1">
      <c r="A22" s="11" t="s">
        <v>39</v>
      </c>
      <c r="B22">
        <f t="shared" si="0"/>
        <v>10201</v>
      </c>
      <c r="C22">
        <v>102</v>
      </c>
      <c r="D22">
        <v>1</v>
      </c>
      <c r="E22">
        <v>1</v>
      </c>
      <c r="F22" s="7" t="s">
        <v>40</v>
      </c>
      <c r="G22">
        <v>340530001</v>
      </c>
      <c r="H22" t="s">
        <v>41</v>
      </c>
      <c r="I22" s="16">
        <v>340420305</v>
      </c>
      <c r="J22">
        <v>340420003</v>
      </c>
      <c r="L22" t="s">
        <v>42</v>
      </c>
      <c r="M22" s="2" t="s">
        <v>43</v>
      </c>
      <c r="P22">
        <v>1</v>
      </c>
      <c r="Q22">
        <v>340420405</v>
      </c>
    </row>
    <row r="23" spans="1:17" ht="16.5" customHeight="1">
      <c r="A23" s="11" t="s">
        <v>39</v>
      </c>
      <c r="B23">
        <f t="shared" si="0"/>
        <v>10202</v>
      </c>
      <c r="C23">
        <v>102</v>
      </c>
      <c r="D23">
        <v>2</v>
      </c>
      <c r="E23">
        <v>1</v>
      </c>
      <c r="F23" s="7" t="s">
        <v>40</v>
      </c>
      <c r="G23">
        <v>340530001</v>
      </c>
      <c r="H23" t="s">
        <v>44</v>
      </c>
      <c r="I23" s="16">
        <v>340420305</v>
      </c>
      <c r="J23">
        <v>340420003</v>
      </c>
      <c r="L23" t="s">
        <v>42</v>
      </c>
      <c r="M23" s="2" t="s">
        <v>43</v>
      </c>
      <c r="P23">
        <v>1</v>
      </c>
      <c r="Q23">
        <v>340420405</v>
      </c>
    </row>
    <row r="24" spans="1:17" ht="16.5" customHeight="1">
      <c r="A24" s="11" t="s">
        <v>39</v>
      </c>
      <c r="B24">
        <f t="shared" si="0"/>
        <v>10203</v>
      </c>
      <c r="C24">
        <v>102</v>
      </c>
      <c r="D24">
        <v>3</v>
      </c>
      <c r="E24">
        <v>1</v>
      </c>
      <c r="F24" s="7" t="s">
        <v>40</v>
      </c>
      <c r="G24">
        <v>340530001</v>
      </c>
      <c r="H24" t="s">
        <v>45</v>
      </c>
      <c r="I24" s="16">
        <v>340420305</v>
      </c>
      <c r="J24">
        <v>340420003</v>
      </c>
      <c r="L24" t="s">
        <v>42</v>
      </c>
      <c r="M24" s="2" t="s">
        <v>43</v>
      </c>
      <c r="P24">
        <v>1</v>
      </c>
      <c r="Q24">
        <v>340420405</v>
      </c>
    </row>
    <row r="25" spans="1:17" ht="16.5" customHeight="1">
      <c r="A25" s="11" t="s">
        <v>39</v>
      </c>
      <c r="B25">
        <f t="shared" si="0"/>
        <v>10204</v>
      </c>
      <c r="C25">
        <v>102</v>
      </c>
      <c r="D25">
        <v>4</v>
      </c>
      <c r="E25">
        <v>1</v>
      </c>
      <c r="F25" s="7" t="s">
        <v>40</v>
      </c>
      <c r="G25">
        <v>340530001</v>
      </c>
      <c r="H25" t="s">
        <v>46</v>
      </c>
      <c r="I25" s="16">
        <v>340420305</v>
      </c>
      <c r="J25">
        <v>340420003</v>
      </c>
      <c r="L25" t="s">
        <v>42</v>
      </c>
      <c r="M25" s="2" t="s">
        <v>43</v>
      </c>
      <c r="P25">
        <v>1</v>
      </c>
      <c r="Q25">
        <v>340420405</v>
      </c>
    </row>
    <row r="26" spans="1:17" ht="16.5" customHeight="1">
      <c r="A26" s="11" t="s">
        <v>39</v>
      </c>
      <c r="B26">
        <f t="shared" si="0"/>
        <v>10205</v>
      </c>
      <c r="C26">
        <v>102</v>
      </c>
      <c r="D26">
        <v>5</v>
      </c>
      <c r="E26">
        <v>1</v>
      </c>
      <c r="F26" s="7" t="s">
        <v>40</v>
      </c>
      <c r="G26">
        <v>340530001</v>
      </c>
      <c r="H26" t="s">
        <v>47</v>
      </c>
      <c r="I26" s="16">
        <v>340420305</v>
      </c>
      <c r="J26">
        <v>340420003</v>
      </c>
      <c r="L26" t="s">
        <v>42</v>
      </c>
      <c r="M26" s="2" t="s">
        <v>43</v>
      </c>
      <c r="P26">
        <v>1</v>
      </c>
      <c r="Q26">
        <v>340420405</v>
      </c>
    </row>
    <row r="27" spans="1:17" ht="16.5" customHeight="1">
      <c r="A27" s="11" t="s">
        <v>39</v>
      </c>
      <c r="B27">
        <f t="shared" si="0"/>
        <v>10206</v>
      </c>
      <c r="C27">
        <v>102</v>
      </c>
      <c r="D27">
        <v>6</v>
      </c>
      <c r="E27">
        <v>1</v>
      </c>
      <c r="F27" s="7" t="s">
        <v>40</v>
      </c>
      <c r="G27">
        <v>340530001</v>
      </c>
      <c r="H27" t="s">
        <v>53</v>
      </c>
      <c r="I27" s="16">
        <v>340420305</v>
      </c>
      <c r="J27">
        <v>340420003</v>
      </c>
      <c r="L27" t="s">
        <v>42</v>
      </c>
      <c r="M27" s="2" t="s">
        <v>43</v>
      </c>
      <c r="P27">
        <v>1</v>
      </c>
      <c r="Q27">
        <v>340420405</v>
      </c>
    </row>
    <row r="28" spans="1:17" ht="16.5" customHeight="1">
      <c r="A28" s="11" t="s">
        <v>39</v>
      </c>
      <c r="B28">
        <f t="shared" si="0"/>
        <v>10207</v>
      </c>
      <c r="C28">
        <v>102</v>
      </c>
      <c r="D28">
        <v>7</v>
      </c>
      <c r="E28">
        <v>1</v>
      </c>
      <c r="F28" s="7" t="s">
        <v>40</v>
      </c>
      <c r="G28">
        <v>340530001</v>
      </c>
      <c r="H28" t="s">
        <v>54</v>
      </c>
      <c r="I28" s="16">
        <v>340420305</v>
      </c>
      <c r="J28">
        <v>340420003</v>
      </c>
      <c r="L28" t="s">
        <v>42</v>
      </c>
      <c r="M28" s="2" t="s">
        <v>43</v>
      </c>
      <c r="P28">
        <v>1</v>
      </c>
      <c r="Q28">
        <v>340420405</v>
      </c>
    </row>
    <row r="29" spans="1:17" ht="16.5" customHeight="1">
      <c r="A29" s="11" t="s">
        <v>39</v>
      </c>
      <c r="B29">
        <f t="shared" si="0"/>
        <v>10208</v>
      </c>
      <c r="C29">
        <v>102</v>
      </c>
      <c r="D29">
        <v>8</v>
      </c>
      <c r="E29">
        <v>1</v>
      </c>
      <c r="F29" s="7" t="s">
        <v>40</v>
      </c>
      <c r="G29">
        <v>340530001</v>
      </c>
      <c r="H29" t="s">
        <v>55</v>
      </c>
      <c r="I29" s="16">
        <v>340420305</v>
      </c>
      <c r="J29">
        <v>340420003</v>
      </c>
      <c r="L29" t="s">
        <v>42</v>
      </c>
      <c r="M29" s="2" t="s">
        <v>43</v>
      </c>
      <c r="P29">
        <v>1</v>
      </c>
      <c r="Q29">
        <v>340420405</v>
      </c>
    </row>
    <row r="30" spans="1:17" ht="16.5" customHeight="1">
      <c r="A30" s="11" t="s">
        <v>39</v>
      </c>
      <c r="B30">
        <f t="shared" si="0"/>
        <v>10209</v>
      </c>
      <c r="C30">
        <v>102</v>
      </c>
      <c r="D30">
        <v>9</v>
      </c>
      <c r="E30">
        <v>1</v>
      </c>
      <c r="F30" s="7" t="s">
        <v>40</v>
      </c>
      <c r="G30">
        <v>340530001</v>
      </c>
      <c r="H30" t="s">
        <v>56</v>
      </c>
      <c r="I30" s="16">
        <v>340420305</v>
      </c>
      <c r="J30">
        <v>340420003</v>
      </c>
      <c r="L30" t="s">
        <v>42</v>
      </c>
      <c r="M30" s="2" t="s">
        <v>43</v>
      </c>
      <c r="P30">
        <v>1</v>
      </c>
      <c r="Q30">
        <v>340420405</v>
      </c>
    </row>
    <row r="31" spans="1:17" ht="16.5" customHeight="1">
      <c r="A31" s="11" t="s">
        <v>39</v>
      </c>
      <c r="B31">
        <f t="shared" si="0"/>
        <v>10210</v>
      </c>
      <c r="C31">
        <v>102</v>
      </c>
      <c r="D31">
        <v>10</v>
      </c>
      <c r="E31">
        <v>1</v>
      </c>
      <c r="F31" s="7" t="s">
        <v>40</v>
      </c>
      <c r="G31">
        <v>340530001</v>
      </c>
      <c r="H31" t="s">
        <v>57</v>
      </c>
      <c r="I31" s="16">
        <v>340420305</v>
      </c>
      <c r="J31">
        <v>340420003</v>
      </c>
      <c r="L31" t="s">
        <v>42</v>
      </c>
      <c r="M31" s="2" t="s">
        <v>43</v>
      </c>
      <c r="P31">
        <v>1</v>
      </c>
      <c r="Q31">
        <v>340420405</v>
      </c>
    </row>
    <row r="32" spans="1:17" ht="16.5" customHeight="1">
      <c r="A32" s="11" t="s">
        <v>39</v>
      </c>
      <c r="B32">
        <f t="shared" si="0"/>
        <v>10211</v>
      </c>
      <c r="C32">
        <v>102</v>
      </c>
      <c r="D32">
        <v>11</v>
      </c>
      <c r="E32">
        <v>1</v>
      </c>
      <c r="F32" s="7" t="s">
        <v>40</v>
      </c>
      <c r="G32">
        <v>340530001</v>
      </c>
      <c r="H32" t="s">
        <v>53</v>
      </c>
      <c r="I32" s="16">
        <v>340420305</v>
      </c>
      <c r="J32">
        <v>340420003</v>
      </c>
      <c r="L32" t="s">
        <v>42</v>
      </c>
      <c r="M32" s="2" t="s">
        <v>43</v>
      </c>
      <c r="P32">
        <v>1</v>
      </c>
      <c r="Q32">
        <v>340420405</v>
      </c>
    </row>
    <row r="33" spans="1:17" ht="16.5" customHeight="1">
      <c r="A33" s="11" t="s">
        <v>39</v>
      </c>
      <c r="B33">
        <f t="shared" si="0"/>
        <v>10212</v>
      </c>
      <c r="C33">
        <v>102</v>
      </c>
      <c r="D33">
        <v>12</v>
      </c>
      <c r="E33">
        <v>1</v>
      </c>
      <c r="F33" s="7" t="s">
        <v>40</v>
      </c>
      <c r="G33">
        <v>340530001</v>
      </c>
      <c r="H33" t="s">
        <v>54</v>
      </c>
      <c r="I33" s="16">
        <v>340420305</v>
      </c>
      <c r="J33">
        <v>340420003</v>
      </c>
      <c r="L33" t="s">
        <v>42</v>
      </c>
      <c r="M33" s="2" t="s">
        <v>43</v>
      </c>
      <c r="P33">
        <v>1</v>
      </c>
      <c r="Q33">
        <v>340420405</v>
      </c>
    </row>
    <row r="34" spans="1:17" ht="16.5" customHeight="1">
      <c r="A34" s="11" t="s">
        <v>39</v>
      </c>
      <c r="B34">
        <f t="shared" si="0"/>
        <v>10213</v>
      </c>
      <c r="C34">
        <v>102</v>
      </c>
      <c r="D34">
        <v>13</v>
      </c>
      <c r="E34">
        <v>1</v>
      </c>
      <c r="F34" s="7" t="s">
        <v>40</v>
      </c>
      <c r="G34">
        <v>340530001</v>
      </c>
      <c r="H34" t="s">
        <v>55</v>
      </c>
      <c r="I34" s="16">
        <v>340420305</v>
      </c>
      <c r="J34">
        <v>340420003</v>
      </c>
      <c r="L34" t="s">
        <v>42</v>
      </c>
      <c r="M34" s="2" t="s">
        <v>43</v>
      </c>
      <c r="P34">
        <v>1</v>
      </c>
      <c r="Q34">
        <v>340420405</v>
      </c>
    </row>
    <row r="35" spans="1:17" ht="16.5" customHeight="1">
      <c r="A35" s="11" t="s">
        <v>39</v>
      </c>
      <c r="B35">
        <f t="shared" si="0"/>
        <v>10214</v>
      </c>
      <c r="C35">
        <v>102</v>
      </c>
      <c r="D35">
        <v>14</v>
      </c>
      <c r="E35">
        <v>1</v>
      </c>
      <c r="F35" s="7" t="s">
        <v>40</v>
      </c>
      <c r="G35">
        <v>340530001</v>
      </c>
      <c r="H35" t="s">
        <v>56</v>
      </c>
      <c r="I35" s="16">
        <v>340420305</v>
      </c>
      <c r="J35">
        <v>340420003</v>
      </c>
      <c r="L35" t="s">
        <v>42</v>
      </c>
      <c r="M35" s="2" t="s">
        <v>43</v>
      </c>
      <c r="P35">
        <v>1</v>
      </c>
      <c r="Q35">
        <v>340420405</v>
      </c>
    </row>
    <row r="36" spans="1:17" ht="16.5" customHeight="1">
      <c r="A36" s="11" t="s">
        <v>39</v>
      </c>
      <c r="B36">
        <f t="shared" si="0"/>
        <v>10215</v>
      </c>
      <c r="C36">
        <v>102</v>
      </c>
      <c r="D36">
        <v>15</v>
      </c>
      <c r="E36">
        <v>1</v>
      </c>
      <c r="F36" s="7" t="s">
        <v>40</v>
      </c>
      <c r="G36">
        <v>340530001</v>
      </c>
      <c r="H36" t="s">
        <v>57</v>
      </c>
      <c r="I36" s="16">
        <v>340420305</v>
      </c>
      <c r="J36">
        <v>340420003</v>
      </c>
      <c r="L36" t="s">
        <v>42</v>
      </c>
      <c r="M36" s="2" t="s">
        <v>43</v>
      </c>
      <c r="P36">
        <v>1</v>
      </c>
      <c r="Q36">
        <v>340420405</v>
      </c>
    </row>
    <row r="37" spans="1:17" ht="16.5" customHeight="1">
      <c r="A37" s="11" t="s">
        <v>39</v>
      </c>
      <c r="B37">
        <f t="shared" si="0"/>
        <v>10216</v>
      </c>
      <c r="C37">
        <v>102</v>
      </c>
      <c r="D37">
        <v>16</v>
      </c>
      <c r="E37">
        <v>1</v>
      </c>
      <c r="F37" s="7" t="s">
        <v>40</v>
      </c>
      <c r="G37">
        <v>340530001</v>
      </c>
      <c r="H37" t="s">
        <v>53</v>
      </c>
      <c r="I37" s="16">
        <v>340420305</v>
      </c>
      <c r="J37">
        <v>340420003</v>
      </c>
      <c r="L37" t="s">
        <v>42</v>
      </c>
      <c r="M37" s="2" t="s">
        <v>43</v>
      </c>
      <c r="P37">
        <v>1</v>
      </c>
      <c r="Q37">
        <v>340420405</v>
      </c>
    </row>
    <row r="38" spans="1:17" ht="16.5" customHeight="1">
      <c r="A38" s="11" t="s">
        <v>39</v>
      </c>
      <c r="B38">
        <f t="shared" ref="B38:B69" si="1">C38*100+D38</f>
        <v>10301</v>
      </c>
      <c r="C38">
        <v>103</v>
      </c>
      <c r="D38">
        <v>1</v>
      </c>
      <c r="E38">
        <v>1</v>
      </c>
      <c r="F38" s="7" t="s">
        <v>40</v>
      </c>
      <c r="G38">
        <v>340530001</v>
      </c>
      <c r="H38" t="s">
        <v>58</v>
      </c>
      <c r="I38" s="16">
        <v>340420305</v>
      </c>
      <c r="J38">
        <v>340420003</v>
      </c>
      <c r="L38" t="s">
        <v>42</v>
      </c>
      <c r="M38" s="2" t="s">
        <v>43</v>
      </c>
      <c r="P38">
        <v>1</v>
      </c>
      <c r="Q38">
        <v>340420405</v>
      </c>
    </row>
    <row r="39" spans="1:17" ht="16.5" customHeight="1">
      <c r="A39" s="11" t="s">
        <v>39</v>
      </c>
      <c r="B39">
        <f t="shared" si="1"/>
        <v>10302</v>
      </c>
      <c r="C39">
        <v>103</v>
      </c>
      <c r="D39">
        <v>2</v>
      </c>
      <c r="E39">
        <v>1</v>
      </c>
      <c r="F39" s="7" t="s">
        <v>40</v>
      </c>
      <c r="G39">
        <v>340530001</v>
      </c>
      <c r="H39" t="s">
        <v>59</v>
      </c>
      <c r="I39" s="16">
        <v>340420305</v>
      </c>
      <c r="J39">
        <v>340420003</v>
      </c>
      <c r="L39" t="s">
        <v>42</v>
      </c>
      <c r="M39" s="2" t="s">
        <v>43</v>
      </c>
      <c r="P39">
        <v>1</v>
      </c>
      <c r="Q39">
        <v>340420405</v>
      </c>
    </row>
    <row r="40" spans="1:17" ht="16.5" customHeight="1">
      <c r="A40" s="11" t="s">
        <v>39</v>
      </c>
      <c r="B40">
        <f t="shared" si="1"/>
        <v>10303</v>
      </c>
      <c r="C40">
        <v>103</v>
      </c>
      <c r="D40">
        <v>3</v>
      </c>
      <c r="E40">
        <v>1</v>
      </c>
      <c r="F40" s="7" t="s">
        <v>40</v>
      </c>
      <c r="G40">
        <v>340530001</v>
      </c>
      <c r="H40" t="s">
        <v>60</v>
      </c>
      <c r="I40" s="16">
        <v>340420305</v>
      </c>
      <c r="J40">
        <v>340420003</v>
      </c>
      <c r="L40" t="s">
        <v>42</v>
      </c>
      <c r="M40" s="2" t="s">
        <v>43</v>
      </c>
      <c r="P40">
        <v>1</v>
      </c>
      <c r="Q40">
        <v>340420405</v>
      </c>
    </row>
    <row r="41" spans="1:17" ht="16.5" customHeight="1">
      <c r="A41" s="11" t="s">
        <v>39</v>
      </c>
      <c r="B41">
        <f t="shared" si="1"/>
        <v>10304</v>
      </c>
      <c r="C41">
        <v>103</v>
      </c>
      <c r="D41">
        <v>4</v>
      </c>
      <c r="E41">
        <v>1</v>
      </c>
      <c r="F41" s="7" t="s">
        <v>40</v>
      </c>
      <c r="G41">
        <v>340530001</v>
      </c>
      <c r="H41" t="s">
        <v>61</v>
      </c>
      <c r="I41" s="16">
        <v>340420305</v>
      </c>
      <c r="J41">
        <v>340420003</v>
      </c>
      <c r="L41" t="s">
        <v>42</v>
      </c>
      <c r="M41" s="2" t="s">
        <v>43</v>
      </c>
      <c r="P41">
        <v>1</v>
      </c>
      <c r="Q41">
        <v>340420405</v>
      </c>
    </row>
    <row r="42" spans="1:17" ht="16.5" customHeight="1">
      <c r="A42" s="11" t="s">
        <v>39</v>
      </c>
      <c r="B42">
        <f t="shared" si="1"/>
        <v>10305</v>
      </c>
      <c r="C42">
        <v>103</v>
      </c>
      <c r="D42">
        <v>5</v>
      </c>
      <c r="E42">
        <v>1</v>
      </c>
      <c r="F42" s="7" t="s">
        <v>40</v>
      </c>
      <c r="G42">
        <v>340530001</v>
      </c>
      <c r="H42" t="s">
        <v>62</v>
      </c>
      <c r="I42" s="16">
        <v>340420305</v>
      </c>
      <c r="J42">
        <v>340420003</v>
      </c>
      <c r="L42" t="s">
        <v>42</v>
      </c>
      <c r="M42" s="2" t="s">
        <v>43</v>
      </c>
      <c r="P42">
        <v>1</v>
      </c>
      <c r="Q42">
        <v>340420405</v>
      </c>
    </row>
    <row r="43" spans="1:17" ht="16.5" customHeight="1">
      <c r="A43" s="11" t="s">
        <v>39</v>
      </c>
      <c r="B43">
        <f t="shared" si="1"/>
        <v>10306</v>
      </c>
      <c r="C43">
        <v>103</v>
      </c>
      <c r="D43">
        <v>6</v>
      </c>
      <c r="E43">
        <v>1</v>
      </c>
      <c r="F43" s="7" t="s">
        <v>40</v>
      </c>
      <c r="G43">
        <v>340530001</v>
      </c>
      <c r="H43" t="s">
        <v>62</v>
      </c>
      <c r="I43" s="16">
        <v>340420305</v>
      </c>
      <c r="J43">
        <v>340420003</v>
      </c>
      <c r="L43" t="s">
        <v>42</v>
      </c>
      <c r="M43" s="2" t="s">
        <v>43</v>
      </c>
      <c r="P43">
        <v>1</v>
      </c>
      <c r="Q43">
        <v>340420405</v>
      </c>
    </row>
    <row r="44" spans="1:17" ht="16.5" customHeight="1">
      <c r="A44" s="11" t="s">
        <v>39</v>
      </c>
      <c r="B44">
        <f t="shared" si="1"/>
        <v>10307</v>
      </c>
      <c r="C44">
        <v>103</v>
      </c>
      <c r="D44">
        <v>7</v>
      </c>
      <c r="E44">
        <v>1</v>
      </c>
      <c r="F44" s="7" t="s">
        <v>40</v>
      </c>
      <c r="G44">
        <v>340530001</v>
      </c>
      <c r="H44" t="s">
        <v>53</v>
      </c>
      <c r="I44" s="16">
        <v>340420305</v>
      </c>
      <c r="J44">
        <v>340420003</v>
      </c>
      <c r="L44" t="s">
        <v>42</v>
      </c>
      <c r="M44" s="2" t="s">
        <v>43</v>
      </c>
      <c r="P44">
        <v>1</v>
      </c>
      <c r="Q44">
        <v>340420405</v>
      </c>
    </row>
    <row r="45" spans="1:17" ht="16.5" customHeight="1">
      <c r="A45" s="11" t="s">
        <v>39</v>
      </c>
      <c r="B45">
        <f t="shared" si="1"/>
        <v>10308</v>
      </c>
      <c r="C45">
        <v>103</v>
      </c>
      <c r="D45">
        <v>8</v>
      </c>
      <c r="E45">
        <v>1</v>
      </c>
      <c r="F45" s="7" t="s">
        <v>40</v>
      </c>
      <c r="G45">
        <v>340530001</v>
      </c>
      <c r="H45" t="s">
        <v>54</v>
      </c>
      <c r="I45" s="16">
        <v>340420305</v>
      </c>
      <c r="J45">
        <v>340420003</v>
      </c>
      <c r="L45" t="s">
        <v>42</v>
      </c>
      <c r="M45" s="2" t="s">
        <v>43</v>
      </c>
      <c r="P45">
        <v>1</v>
      </c>
      <c r="Q45">
        <v>340420405</v>
      </c>
    </row>
    <row r="46" spans="1:17" ht="16.5" customHeight="1">
      <c r="A46" s="11" t="s">
        <v>39</v>
      </c>
      <c r="B46">
        <f t="shared" si="1"/>
        <v>10309</v>
      </c>
      <c r="C46">
        <v>103</v>
      </c>
      <c r="D46">
        <v>9</v>
      </c>
      <c r="E46">
        <v>1</v>
      </c>
      <c r="F46" s="7" t="s">
        <v>40</v>
      </c>
      <c r="G46">
        <v>340530001</v>
      </c>
      <c r="H46" t="s">
        <v>55</v>
      </c>
      <c r="I46" s="16">
        <v>340420305</v>
      </c>
      <c r="J46">
        <v>340420003</v>
      </c>
      <c r="L46" t="s">
        <v>42</v>
      </c>
      <c r="M46" s="2" t="s">
        <v>43</v>
      </c>
      <c r="P46">
        <v>1</v>
      </c>
      <c r="Q46">
        <v>340420405</v>
      </c>
    </row>
    <row r="47" spans="1:17" ht="16.5" customHeight="1">
      <c r="A47" s="11" t="s">
        <v>39</v>
      </c>
      <c r="B47">
        <f t="shared" si="1"/>
        <v>10310</v>
      </c>
      <c r="C47">
        <v>103</v>
      </c>
      <c r="D47">
        <v>10</v>
      </c>
      <c r="E47">
        <v>1</v>
      </c>
      <c r="F47" s="7" t="s">
        <v>40</v>
      </c>
      <c r="G47">
        <v>340530001</v>
      </c>
      <c r="H47" t="s">
        <v>56</v>
      </c>
      <c r="I47" s="16">
        <v>340420305</v>
      </c>
      <c r="J47">
        <v>340420003</v>
      </c>
      <c r="L47" t="s">
        <v>42</v>
      </c>
      <c r="M47" s="2" t="s">
        <v>43</v>
      </c>
      <c r="P47">
        <v>1</v>
      </c>
      <c r="Q47">
        <v>340420405</v>
      </c>
    </row>
    <row r="48" spans="1:17" ht="16.5" customHeight="1">
      <c r="A48" s="11" t="s">
        <v>39</v>
      </c>
      <c r="B48">
        <f t="shared" si="1"/>
        <v>10311</v>
      </c>
      <c r="C48">
        <v>103</v>
      </c>
      <c r="D48">
        <v>11</v>
      </c>
      <c r="E48">
        <v>1</v>
      </c>
      <c r="F48" s="7" t="s">
        <v>40</v>
      </c>
      <c r="G48">
        <v>340530001</v>
      </c>
      <c r="H48" t="s">
        <v>57</v>
      </c>
      <c r="I48" s="16">
        <v>340420305</v>
      </c>
      <c r="J48">
        <v>340420003</v>
      </c>
      <c r="L48" t="s">
        <v>42</v>
      </c>
      <c r="M48" s="2" t="s">
        <v>43</v>
      </c>
      <c r="P48">
        <v>1</v>
      </c>
      <c r="Q48">
        <v>340420405</v>
      </c>
    </row>
    <row r="49" spans="1:17" ht="16.5" customHeight="1">
      <c r="A49" s="11" t="s">
        <v>39</v>
      </c>
      <c r="B49">
        <f t="shared" si="1"/>
        <v>10312</v>
      </c>
      <c r="C49">
        <v>103</v>
      </c>
      <c r="D49">
        <v>12</v>
      </c>
      <c r="E49">
        <v>1</v>
      </c>
      <c r="F49" s="7" t="s">
        <v>40</v>
      </c>
      <c r="G49">
        <v>340530001</v>
      </c>
      <c r="H49" t="s">
        <v>53</v>
      </c>
      <c r="I49" s="16">
        <v>340420305</v>
      </c>
      <c r="J49">
        <v>340420003</v>
      </c>
      <c r="L49" t="s">
        <v>42</v>
      </c>
      <c r="M49" s="2" t="s">
        <v>43</v>
      </c>
      <c r="P49">
        <v>1</v>
      </c>
      <c r="Q49">
        <v>340420405</v>
      </c>
    </row>
    <row r="50" spans="1:17" ht="16.5" customHeight="1">
      <c r="A50" s="11" t="s">
        <v>39</v>
      </c>
      <c r="B50">
        <f t="shared" si="1"/>
        <v>10313</v>
      </c>
      <c r="C50">
        <v>103</v>
      </c>
      <c r="D50">
        <v>13</v>
      </c>
      <c r="E50">
        <v>1</v>
      </c>
      <c r="F50" s="7" t="s">
        <v>40</v>
      </c>
      <c r="G50">
        <v>340530001</v>
      </c>
      <c r="H50" t="s">
        <v>54</v>
      </c>
      <c r="I50" s="16">
        <v>340420305</v>
      </c>
      <c r="J50">
        <v>340420003</v>
      </c>
      <c r="L50" t="s">
        <v>42</v>
      </c>
      <c r="M50" s="2" t="s">
        <v>43</v>
      </c>
      <c r="P50">
        <v>1</v>
      </c>
      <c r="Q50">
        <v>340420405</v>
      </c>
    </row>
    <row r="51" spans="1:17" ht="16.5" customHeight="1">
      <c r="A51" s="11" t="s">
        <v>39</v>
      </c>
      <c r="B51">
        <f t="shared" si="1"/>
        <v>10314</v>
      </c>
      <c r="C51">
        <v>103</v>
      </c>
      <c r="D51">
        <v>14</v>
      </c>
      <c r="E51">
        <v>1</v>
      </c>
      <c r="F51" s="7" t="s">
        <v>40</v>
      </c>
      <c r="G51">
        <v>340530001</v>
      </c>
      <c r="H51" t="s">
        <v>55</v>
      </c>
      <c r="I51" s="16">
        <v>340420305</v>
      </c>
      <c r="J51">
        <v>340420003</v>
      </c>
      <c r="L51" t="s">
        <v>42</v>
      </c>
      <c r="M51" s="2" t="s">
        <v>43</v>
      </c>
      <c r="P51">
        <v>1</v>
      </c>
      <c r="Q51">
        <v>340420405</v>
      </c>
    </row>
    <row r="52" spans="1:17" ht="16.5" customHeight="1">
      <c r="A52" s="11" t="s">
        <v>39</v>
      </c>
      <c r="B52">
        <f t="shared" si="1"/>
        <v>10315</v>
      </c>
      <c r="C52">
        <v>103</v>
      </c>
      <c r="D52">
        <v>15</v>
      </c>
      <c r="E52">
        <v>1</v>
      </c>
      <c r="F52" s="7" t="s">
        <v>40</v>
      </c>
      <c r="G52">
        <v>340530001</v>
      </c>
      <c r="H52" t="s">
        <v>56</v>
      </c>
      <c r="I52" s="16">
        <v>340420305</v>
      </c>
      <c r="J52">
        <v>340420003</v>
      </c>
      <c r="L52" t="s">
        <v>42</v>
      </c>
      <c r="M52" s="2" t="s">
        <v>43</v>
      </c>
      <c r="P52">
        <v>1</v>
      </c>
      <c r="Q52">
        <v>340420405</v>
      </c>
    </row>
    <row r="53" spans="1:17" ht="16.5" customHeight="1">
      <c r="A53" s="11" t="s">
        <v>39</v>
      </c>
      <c r="B53">
        <f t="shared" si="1"/>
        <v>10316</v>
      </c>
      <c r="C53">
        <v>103</v>
      </c>
      <c r="D53">
        <v>16</v>
      </c>
      <c r="E53">
        <v>1</v>
      </c>
      <c r="F53" s="7" t="s">
        <v>40</v>
      </c>
      <c r="G53">
        <v>340530001</v>
      </c>
      <c r="H53" t="s">
        <v>57</v>
      </c>
      <c r="I53" s="16">
        <v>340420305</v>
      </c>
      <c r="J53">
        <v>340420003</v>
      </c>
      <c r="L53" t="s">
        <v>42</v>
      </c>
      <c r="M53" s="2" t="s">
        <v>43</v>
      </c>
      <c r="P53">
        <v>1</v>
      </c>
      <c r="Q53">
        <v>340420405</v>
      </c>
    </row>
    <row r="54" spans="1:17" ht="16.5" customHeight="1">
      <c r="A54" s="11" t="s">
        <v>39</v>
      </c>
      <c r="B54">
        <f t="shared" si="1"/>
        <v>70101</v>
      </c>
      <c r="C54">
        <v>701</v>
      </c>
      <c r="D54">
        <v>1</v>
      </c>
      <c r="E54">
        <v>1</v>
      </c>
      <c r="F54" s="7" t="s">
        <v>63</v>
      </c>
      <c r="G54">
        <v>340530004</v>
      </c>
      <c r="H54" s="2" t="s">
        <v>64</v>
      </c>
      <c r="I54" s="16">
        <v>340420306</v>
      </c>
      <c r="J54" s="5">
        <v>340420004</v>
      </c>
      <c r="L54" s="3" t="s">
        <v>65</v>
      </c>
      <c r="M54" s="2" t="s">
        <v>43</v>
      </c>
      <c r="P54">
        <v>2</v>
      </c>
      <c r="Q54">
        <v>340420406</v>
      </c>
    </row>
    <row r="55" spans="1:17" ht="16.5" customHeight="1">
      <c r="A55" s="11" t="s">
        <v>39</v>
      </c>
      <c r="B55">
        <f t="shared" si="1"/>
        <v>70102</v>
      </c>
      <c r="C55">
        <v>701</v>
      </c>
      <c r="D55">
        <v>2</v>
      </c>
      <c r="E55">
        <v>1</v>
      </c>
      <c r="F55" s="7" t="s">
        <v>63</v>
      </c>
      <c r="G55">
        <v>340530004</v>
      </c>
      <c r="H55" s="2" t="s">
        <v>64</v>
      </c>
      <c r="I55" s="16">
        <v>340420306</v>
      </c>
      <c r="J55" s="5">
        <v>340420004</v>
      </c>
      <c r="L55" s="3" t="s">
        <v>66</v>
      </c>
      <c r="M55" s="2" t="s">
        <v>43</v>
      </c>
      <c r="P55">
        <v>2</v>
      </c>
      <c r="Q55">
        <v>340420406</v>
      </c>
    </row>
    <row r="56" spans="1:17" ht="16.5" customHeight="1">
      <c r="A56" s="11" t="s">
        <v>39</v>
      </c>
      <c r="B56">
        <f t="shared" si="1"/>
        <v>70103</v>
      </c>
      <c r="C56">
        <v>701</v>
      </c>
      <c r="D56">
        <v>3</v>
      </c>
      <c r="E56">
        <v>1</v>
      </c>
      <c r="F56" s="7" t="s">
        <v>63</v>
      </c>
      <c r="G56">
        <v>340530004</v>
      </c>
      <c r="H56" s="2" t="s">
        <v>64</v>
      </c>
      <c r="I56" s="16">
        <v>340420306</v>
      </c>
      <c r="J56" s="5">
        <v>340420004</v>
      </c>
      <c r="L56" s="3" t="s">
        <v>67</v>
      </c>
      <c r="M56" s="2" t="s">
        <v>43</v>
      </c>
      <c r="P56">
        <v>2</v>
      </c>
      <c r="Q56">
        <v>340420406</v>
      </c>
    </row>
    <row r="57" spans="1:17" ht="16.5" customHeight="1">
      <c r="A57" s="11" t="s">
        <v>39</v>
      </c>
      <c r="B57">
        <f t="shared" si="1"/>
        <v>70104</v>
      </c>
      <c r="C57">
        <v>701</v>
      </c>
      <c r="D57">
        <v>4</v>
      </c>
      <c r="E57">
        <v>1</v>
      </c>
      <c r="F57" s="7" t="s">
        <v>63</v>
      </c>
      <c r="G57">
        <v>340530004</v>
      </c>
      <c r="H57" s="2" t="s">
        <v>64</v>
      </c>
      <c r="I57" s="16">
        <v>340420306</v>
      </c>
      <c r="J57" s="5">
        <v>340420004</v>
      </c>
      <c r="L57" s="3" t="s">
        <v>68</v>
      </c>
      <c r="M57" s="2" t="s">
        <v>43</v>
      </c>
      <c r="P57">
        <v>2</v>
      </c>
      <c r="Q57">
        <v>340420406</v>
      </c>
    </row>
    <row r="58" spans="1:17" ht="16.5" customHeight="1">
      <c r="A58" s="11" t="s">
        <v>39</v>
      </c>
      <c r="B58">
        <f t="shared" si="1"/>
        <v>70105</v>
      </c>
      <c r="C58">
        <v>701</v>
      </c>
      <c r="D58">
        <v>5</v>
      </c>
      <c r="E58">
        <v>1</v>
      </c>
      <c r="F58" s="7" t="s">
        <v>63</v>
      </c>
      <c r="G58">
        <v>340530004</v>
      </c>
      <c r="H58" s="2" t="s">
        <v>64</v>
      </c>
      <c r="I58" s="16">
        <v>340420306</v>
      </c>
      <c r="J58" s="5">
        <v>340420004</v>
      </c>
      <c r="L58" s="3" t="s">
        <v>69</v>
      </c>
      <c r="M58" s="2" t="s">
        <v>43</v>
      </c>
      <c r="P58">
        <v>2</v>
      </c>
      <c r="Q58">
        <v>340420406</v>
      </c>
    </row>
    <row r="59" spans="1:17" ht="16.5" customHeight="1">
      <c r="A59" s="11" t="s">
        <v>39</v>
      </c>
      <c r="B59">
        <f t="shared" si="1"/>
        <v>70106</v>
      </c>
      <c r="C59">
        <v>701</v>
      </c>
      <c r="D59">
        <v>6</v>
      </c>
      <c r="E59">
        <v>1</v>
      </c>
      <c r="F59" s="7" t="s">
        <v>63</v>
      </c>
      <c r="G59">
        <v>340530004</v>
      </c>
      <c r="H59" s="2" t="s">
        <v>64</v>
      </c>
      <c r="I59" s="16">
        <v>340420306</v>
      </c>
      <c r="J59" s="5">
        <v>340420004</v>
      </c>
      <c r="L59" s="3" t="s">
        <v>70</v>
      </c>
      <c r="M59" s="2" t="s">
        <v>43</v>
      </c>
      <c r="P59">
        <v>2</v>
      </c>
      <c r="Q59">
        <v>340420406</v>
      </c>
    </row>
    <row r="60" spans="1:17" ht="16.5" customHeight="1">
      <c r="A60" s="11" t="s">
        <v>39</v>
      </c>
      <c r="B60">
        <f t="shared" si="1"/>
        <v>70107</v>
      </c>
      <c r="C60">
        <v>701</v>
      </c>
      <c r="D60">
        <v>7</v>
      </c>
      <c r="E60">
        <v>1</v>
      </c>
      <c r="F60" s="7" t="s">
        <v>63</v>
      </c>
      <c r="G60">
        <v>340530004</v>
      </c>
      <c r="H60" s="2" t="s">
        <v>64</v>
      </c>
      <c r="I60" s="16">
        <v>340420306</v>
      </c>
      <c r="J60" s="5">
        <v>340420004</v>
      </c>
      <c r="L60" s="3" t="s">
        <v>71</v>
      </c>
      <c r="M60" s="2" t="s">
        <v>43</v>
      </c>
      <c r="P60">
        <v>2</v>
      </c>
      <c r="Q60">
        <v>340420406</v>
      </c>
    </row>
    <row r="61" spans="1:17" ht="16.5" customHeight="1">
      <c r="A61" s="11" t="s">
        <v>39</v>
      </c>
      <c r="B61">
        <f t="shared" si="1"/>
        <v>70108</v>
      </c>
      <c r="C61">
        <v>701</v>
      </c>
      <c r="D61">
        <v>8</v>
      </c>
      <c r="E61">
        <v>1</v>
      </c>
      <c r="F61" s="7" t="s">
        <v>63</v>
      </c>
      <c r="G61">
        <v>340530004</v>
      </c>
      <c r="H61" s="2" t="s">
        <v>64</v>
      </c>
      <c r="I61" s="16">
        <v>340420306</v>
      </c>
      <c r="J61" s="5">
        <v>340420004</v>
      </c>
      <c r="L61" s="3" t="s">
        <v>72</v>
      </c>
      <c r="M61" s="2" t="s">
        <v>43</v>
      </c>
      <c r="P61">
        <v>2</v>
      </c>
      <c r="Q61">
        <v>340420406</v>
      </c>
    </row>
    <row r="62" spans="1:17" ht="16.5" customHeight="1">
      <c r="A62" s="11" t="s">
        <v>39</v>
      </c>
      <c r="B62">
        <f t="shared" si="1"/>
        <v>70109</v>
      </c>
      <c r="C62">
        <v>701</v>
      </c>
      <c r="D62">
        <v>9</v>
      </c>
      <c r="E62">
        <v>1</v>
      </c>
      <c r="F62" s="7" t="s">
        <v>63</v>
      </c>
      <c r="G62">
        <v>340530004</v>
      </c>
      <c r="H62" s="2" t="s">
        <v>64</v>
      </c>
      <c r="I62" s="16">
        <v>340420306</v>
      </c>
      <c r="J62" s="5">
        <v>340420004</v>
      </c>
      <c r="L62" s="3" t="s">
        <v>73</v>
      </c>
      <c r="M62" s="2" t="s">
        <v>43</v>
      </c>
      <c r="P62">
        <v>2</v>
      </c>
      <c r="Q62">
        <v>340420406</v>
      </c>
    </row>
    <row r="63" spans="1:17" ht="16.5" customHeight="1">
      <c r="A63" s="11" t="s">
        <v>39</v>
      </c>
      <c r="B63">
        <f t="shared" si="1"/>
        <v>70110</v>
      </c>
      <c r="C63">
        <v>701</v>
      </c>
      <c r="D63">
        <v>10</v>
      </c>
      <c r="E63">
        <v>1</v>
      </c>
      <c r="F63" s="7" t="s">
        <v>63</v>
      </c>
      <c r="G63">
        <v>340530004</v>
      </c>
      <c r="H63" s="2" t="s">
        <v>64</v>
      </c>
      <c r="I63" s="16">
        <v>340420306</v>
      </c>
      <c r="J63" s="5">
        <v>340420004</v>
      </c>
      <c r="L63" s="3" t="s">
        <v>74</v>
      </c>
      <c r="M63" s="2" t="s">
        <v>43</v>
      </c>
      <c r="P63">
        <v>2</v>
      </c>
      <c r="Q63">
        <v>340420406</v>
      </c>
    </row>
    <row r="64" spans="1:17" ht="16.5" customHeight="1">
      <c r="A64" s="11" t="s">
        <v>39</v>
      </c>
      <c r="B64">
        <f t="shared" si="1"/>
        <v>70111</v>
      </c>
      <c r="C64">
        <v>701</v>
      </c>
      <c r="D64">
        <v>11</v>
      </c>
      <c r="E64">
        <v>1</v>
      </c>
      <c r="F64" s="7" t="s">
        <v>63</v>
      </c>
      <c r="G64">
        <v>340530004</v>
      </c>
      <c r="H64" s="2" t="s">
        <v>64</v>
      </c>
      <c r="I64" s="16">
        <v>340420306</v>
      </c>
      <c r="J64" s="5">
        <v>340420004</v>
      </c>
      <c r="L64" s="3" t="s">
        <v>75</v>
      </c>
      <c r="M64" s="2" t="s">
        <v>43</v>
      </c>
      <c r="P64">
        <v>2</v>
      </c>
      <c r="Q64">
        <v>340420406</v>
      </c>
    </row>
    <row r="65" spans="1:17" ht="16.5" customHeight="1">
      <c r="A65" s="11" t="s">
        <v>39</v>
      </c>
      <c r="B65">
        <f t="shared" si="1"/>
        <v>70112</v>
      </c>
      <c r="C65">
        <v>701</v>
      </c>
      <c r="D65">
        <v>12</v>
      </c>
      <c r="E65">
        <v>1</v>
      </c>
      <c r="F65" s="7" t="s">
        <v>63</v>
      </c>
      <c r="G65">
        <v>340530004</v>
      </c>
      <c r="H65" s="2" t="s">
        <v>64</v>
      </c>
      <c r="I65" s="16">
        <v>340420306</v>
      </c>
      <c r="J65" s="5">
        <v>340420004</v>
      </c>
      <c r="L65" s="3" t="s">
        <v>76</v>
      </c>
      <c r="M65" s="2" t="s">
        <v>43</v>
      </c>
      <c r="P65">
        <v>2</v>
      </c>
      <c r="Q65">
        <v>340420406</v>
      </c>
    </row>
    <row r="66" spans="1:17" ht="16.5" customHeight="1">
      <c r="A66" s="11" t="s">
        <v>39</v>
      </c>
      <c r="B66">
        <f t="shared" si="1"/>
        <v>70113</v>
      </c>
      <c r="C66">
        <v>701</v>
      </c>
      <c r="D66">
        <v>13</v>
      </c>
      <c r="E66">
        <v>1</v>
      </c>
      <c r="F66" s="7" t="s">
        <v>63</v>
      </c>
      <c r="G66">
        <v>340530004</v>
      </c>
      <c r="H66" s="2" t="s">
        <v>64</v>
      </c>
      <c r="I66" s="16">
        <v>340420306</v>
      </c>
      <c r="J66" s="5">
        <v>340420004</v>
      </c>
      <c r="L66" s="3" t="s">
        <v>77</v>
      </c>
      <c r="M66" s="2" t="s">
        <v>43</v>
      </c>
      <c r="P66">
        <v>2</v>
      </c>
      <c r="Q66">
        <v>340420406</v>
      </c>
    </row>
    <row r="67" spans="1:17" ht="16.5" customHeight="1">
      <c r="A67" s="11" t="s">
        <v>39</v>
      </c>
      <c r="B67">
        <f t="shared" si="1"/>
        <v>70114</v>
      </c>
      <c r="C67">
        <v>701</v>
      </c>
      <c r="D67">
        <v>14</v>
      </c>
      <c r="E67">
        <v>1</v>
      </c>
      <c r="F67" s="7" t="s">
        <v>63</v>
      </c>
      <c r="G67">
        <v>340530004</v>
      </c>
      <c r="H67" s="2" t="s">
        <v>64</v>
      </c>
      <c r="I67" s="16">
        <v>340420306</v>
      </c>
      <c r="J67" s="5">
        <v>340420004</v>
      </c>
      <c r="L67" s="3" t="s">
        <v>78</v>
      </c>
      <c r="M67" s="2" t="s">
        <v>43</v>
      </c>
      <c r="P67">
        <v>2</v>
      </c>
      <c r="Q67">
        <v>340420406</v>
      </c>
    </row>
    <row r="68" spans="1:17" ht="16.5" customHeight="1">
      <c r="A68" s="11" t="s">
        <v>39</v>
      </c>
      <c r="B68">
        <f t="shared" si="1"/>
        <v>70115</v>
      </c>
      <c r="C68">
        <v>701</v>
      </c>
      <c r="D68">
        <v>15</v>
      </c>
      <c r="E68">
        <v>1</v>
      </c>
      <c r="F68" s="7" t="s">
        <v>63</v>
      </c>
      <c r="G68">
        <v>340530004</v>
      </c>
      <c r="H68" s="2" t="s">
        <v>64</v>
      </c>
      <c r="I68" s="16">
        <v>340420306</v>
      </c>
      <c r="J68" s="5">
        <v>340420004</v>
      </c>
      <c r="L68" s="3" t="s">
        <v>79</v>
      </c>
      <c r="M68" s="2" t="s">
        <v>43</v>
      </c>
      <c r="P68">
        <v>2</v>
      </c>
      <c r="Q68">
        <v>340420406</v>
      </c>
    </row>
    <row r="69" spans="1:17" ht="16.5" customHeight="1">
      <c r="A69" s="11" t="s">
        <v>39</v>
      </c>
      <c r="B69">
        <f t="shared" si="1"/>
        <v>70116</v>
      </c>
      <c r="C69">
        <v>701</v>
      </c>
      <c r="D69">
        <v>16</v>
      </c>
      <c r="E69">
        <v>1</v>
      </c>
      <c r="F69" s="7" t="s">
        <v>63</v>
      </c>
      <c r="G69">
        <v>340530004</v>
      </c>
      <c r="H69" s="2" t="s">
        <v>64</v>
      </c>
      <c r="I69" s="16">
        <v>340420306</v>
      </c>
      <c r="J69" s="5">
        <v>340420004</v>
      </c>
      <c r="L69" s="3" t="s">
        <v>80</v>
      </c>
      <c r="M69" s="2" t="s">
        <v>43</v>
      </c>
      <c r="P69">
        <v>2</v>
      </c>
      <c r="Q69">
        <v>340420406</v>
      </c>
    </row>
    <row r="70" spans="1:17" ht="16.5" customHeight="1">
      <c r="A70" s="11" t="s">
        <v>39</v>
      </c>
      <c r="B70">
        <f t="shared" ref="B70:B101" si="2">C70*100+D70</f>
        <v>70301</v>
      </c>
      <c r="C70">
        <v>703</v>
      </c>
      <c r="D70">
        <v>1</v>
      </c>
      <c r="E70">
        <v>1</v>
      </c>
      <c r="F70" s="7" t="s">
        <v>63</v>
      </c>
      <c r="G70">
        <v>340530004</v>
      </c>
      <c r="H70" s="2" t="s">
        <v>81</v>
      </c>
      <c r="I70" s="16">
        <v>340420306</v>
      </c>
      <c r="J70" s="5">
        <v>340420004</v>
      </c>
      <c r="L70" s="3" t="s">
        <v>82</v>
      </c>
      <c r="M70" s="2" t="s">
        <v>43</v>
      </c>
      <c r="P70">
        <v>2</v>
      </c>
      <c r="Q70">
        <v>340420406</v>
      </c>
    </row>
    <row r="71" spans="1:17" ht="16.5" customHeight="1">
      <c r="A71" s="11" t="s">
        <v>39</v>
      </c>
      <c r="B71">
        <f t="shared" si="2"/>
        <v>70302</v>
      </c>
      <c r="C71">
        <v>703</v>
      </c>
      <c r="D71">
        <v>2</v>
      </c>
      <c r="E71">
        <v>1</v>
      </c>
      <c r="F71" s="7" t="s">
        <v>63</v>
      </c>
      <c r="G71">
        <v>340530004</v>
      </c>
      <c r="H71" s="2" t="s">
        <v>81</v>
      </c>
      <c r="I71" s="16">
        <v>340420306</v>
      </c>
      <c r="J71" s="5">
        <v>340420004</v>
      </c>
      <c r="L71" s="3" t="s">
        <v>83</v>
      </c>
      <c r="M71" s="2" t="s">
        <v>43</v>
      </c>
      <c r="P71">
        <v>2</v>
      </c>
      <c r="Q71">
        <v>340420406</v>
      </c>
    </row>
    <row r="72" spans="1:17" ht="16.5" customHeight="1">
      <c r="A72" s="11" t="s">
        <v>39</v>
      </c>
      <c r="B72">
        <f t="shared" si="2"/>
        <v>70303</v>
      </c>
      <c r="C72">
        <v>703</v>
      </c>
      <c r="D72">
        <v>3</v>
      </c>
      <c r="E72">
        <v>1</v>
      </c>
      <c r="F72" s="7" t="s">
        <v>63</v>
      </c>
      <c r="G72">
        <v>340530004</v>
      </c>
      <c r="H72" s="2" t="s">
        <v>81</v>
      </c>
      <c r="I72" s="16">
        <v>340420306</v>
      </c>
      <c r="J72" s="5">
        <v>340420004</v>
      </c>
      <c r="L72" s="3" t="s">
        <v>84</v>
      </c>
      <c r="M72" s="2" t="s">
        <v>43</v>
      </c>
      <c r="P72">
        <v>2</v>
      </c>
      <c r="Q72">
        <v>340420406</v>
      </c>
    </row>
    <row r="73" spans="1:17" ht="16.5" customHeight="1">
      <c r="A73" s="11" t="s">
        <v>39</v>
      </c>
      <c r="B73">
        <f t="shared" si="2"/>
        <v>70304</v>
      </c>
      <c r="C73">
        <v>703</v>
      </c>
      <c r="D73">
        <v>4</v>
      </c>
      <c r="E73">
        <v>1</v>
      </c>
      <c r="F73" s="7" t="s">
        <v>63</v>
      </c>
      <c r="G73">
        <v>340530004</v>
      </c>
      <c r="H73" s="2" t="s">
        <v>81</v>
      </c>
      <c r="I73" s="16">
        <v>340420306</v>
      </c>
      <c r="J73" s="5">
        <v>340420004</v>
      </c>
      <c r="L73" s="3" t="s">
        <v>85</v>
      </c>
      <c r="M73" s="2" t="s">
        <v>43</v>
      </c>
      <c r="P73">
        <v>2</v>
      </c>
      <c r="Q73">
        <v>340420406</v>
      </c>
    </row>
    <row r="74" spans="1:17" ht="16.5" customHeight="1">
      <c r="A74" s="11" t="s">
        <v>39</v>
      </c>
      <c r="B74">
        <f t="shared" si="2"/>
        <v>70305</v>
      </c>
      <c r="C74">
        <v>703</v>
      </c>
      <c r="D74">
        <v>5</v>
      </c>
      <c r="E74">
        <v>1</v>
      </c>
      <c r="F74" s="7" t="s">
        <v>63</v>
      </c>
      <c r="G74">
        <v>340530004</v>
      </c>
      <c r="H74" s="2" t="s">
        <v>81</v>
      </c>
      <c r="I74" s="16">
        <v>340420306</v>
      </c>
      <c r="J74" s="5">
        <v>340420004</v>
      </c>
      <c r="L74" s="3" t="s">
        <v>86</v>
      </c>
      <c r="M74" s="2" t="s">
        <v>43</v>
      </c>
      <c r="P74">
        <v>2</v>
      </c>
      <c r="Q74">
        <v>340420406</v>
      </c>
    </row>
    <row r="75" spans="1:17" ht="16.5" customHeight="1">
      <c r="A75" s="11" t="s">
        <v>39</v>
      </c>
      <c r="B75">
        <f t="shared" si="2"/>
        <v>70306</v>
      </c>
      <c r="C75">
        <v>703</v>
      </c>
      <c r="D75">
        <v>6</v>
      </c>
      <c r="E75">
        <v>1</v>
      </c>
      <c r="F75" s="7" t="s">
        <v>63</v>
      </c>
      <c r="G75">
        <v>340530004</v>
      </c>
      <c r="H75" s="2" t="s">
        <v>81</v>
      </c>
      <c r="I75" s="16">
        <v>340420306</v>
      </c>
      <c r="J75" s="5">
        <v>340420004</v>
      </c>
      <c r="L75" s="3" t="s">
        <v>87</v>
      </c>
      <c r="M75" s="2" t="s">
        <v>43</v>
      </c>
      <c r="P75">
        <v>2</v>
      </c>
      <c r="Q75">
        <v>340420406</v>
      </c>
    </row>
    <row r="76" spans="1:17" ht="16.5" customHeight="1">
      <c r="A76" s="11" t="s">
        <v>39</v>
      </c>
      <c r="B76">
        <f t="shared" si="2"/>
        <v>70307</v>
      </c>
      <c r="C76">
        <v>703</v>
      </c>
      <c r="D76">
        <v>7</v>
      </c>
      <c r="E76">
        <v>1</v>
      </c>
      <c r="F76" s="7" t="s">
        <v>63</v>
      </c>
      <c r="G76">
        <v>340530004</v>
      </c>
      <c r="H76" s="2" t="s">
        <v>81</v>
      </c>
      <c r="I76" s="16">
        <v>340420306</v>
      </c>
      <c r="J76" s="5">
        <v>340420004</v>
      </c>
      <c r="L76" s="3" t="s">
        <v>88</v>
      </c>
      <c r="M76" s="2" t="s">
        <v>43</v>
      </c>
      <c r="P76">
        <v>2</v>
      </c>
      <c r="Q76">
        <v>340420406</v>
      </c>
    </row>
    <row r="77" spans="1:17" ht="16.5" customHeight="1">
      <c r="A77" s="11" t="s">
        <v>39</v>
      </c>
      <c r="B77">
        <f t="shared" si="2"/>
        <v>70308</v>
      </c>
      <c r="C77">
        <v>703</v>
      </c>
      <c r="D77">
        <v>8</v>
      </c>
      <c r="E77">
        <v>1</v>
      </c>
      <c r="F77" s="7" t="s">
        <v>63</v>
      </c>
      <c r="G77">
        <v>340530004</v>
      </c>
      <c r="H77" s="2" t="s">
        <v>81</v>
      </c>
      <c r="I77" s="16">
        <v>340420306</v>
      </c>
      <c r="J77" s="5">
        <v>340420004</v>
      </c>
      <c r="L77" s="3" t="s">
        <v>89</v>
      </c>
      <c r="M77" s="2" t="s">
        <v>43</v>
      </c>
      <c r="P77">
        <v>2</v>
      </c>
      <c r="Q77">
        <v>340420406</v>
      </c>
    </row>
    <row r="78" spans="1:17" ht="16.5" customHeight="1">
      <c r="A78" s="11" t="s">
        <v>39</v>
      </c>
      <c r="B78">
        <f t="shared" si="2"/>
        <v>70309</v>
      </c>
      <c r="C78">
        <v>703</v>
      </c>
      <c r="D78">
        <v>9</v>
      </c>
      <c r="E78">
        <v>1</v>
      </c>
      <c r="F78" s="7" t="s">
        <v>63</v>
      </c>
      <c r="G78">
        <v>340530004</v>
      </c>
      <c r="H78" s="2" t="s">
        <v>81</v>
      </c>
      <c r="I78" s="16">
        <v>340420306</v>
      </c>
      <c r="J78" s="5">
        <v>340420004</v>
      </c>
      <c r="L78" s="3" t="s">
        <v>90</v>
      </c>
      <c r="M78" s="2" t="s">
        <v>43</v>
      </c>
      <c r="P78">
        <v>2</v>
      </c>
      <c r="Q78">
        <v>340420406</v>
      </c>
    </row>
    <row r="79" spans="1:17" ht="16.5" customHeight="1">
      <c r="A79" s="11" t="s">
        <v>39</v>
      </c>
      <c r="B79">
        <f t="shared" si="2"/>
        <v>70310</v>
      </c>
      <c r="C79">
        <v>703</v>
      </c>
      <c r="D79">
        <v>10</v>
      </c>
      <c r="E79">
        <v>1</v>
      </c>
      <c r="F79" s="7" t="s">
        <v>63</v>
      </c>
      <c r="G79">
        <v>340530004</v>
      </c>
      <c r="H79" s="2" t="s">
        <v>81</v>
      </c>
      <c r="I79" s="16">
        <v>340420306</v>
      </c>
      <c r="J79" s="5">
        <v>340420004</v>
      </c>
      <c r="L79" s="3" t="s">
        <v>91</v>
      </c>
      <c r="M79" s="2" t="s">
        <v>43</v>
      </c>
      <c r="P79">
        <v>2</v>
      </c>
      <c r="Q79">
        <v>340420406</v>
      </c>
    </row>
    <row r="80" spans="1:17" ht="16.5" customHeight="1">
      <c r="A80" s="11" t="s">
        <v>39</v>
      </c>
      <c r="B80">
        <f t="shared" si="2"/>
        <v>70311</v>
      </c>
      <c r="C80">
        <v>703</v>
      </c>
      <c r="D80">
        <v>11</v>
      </c>
      <c r="E80">
        <v>1</v>
      </c>
      <c r="F80" s="7" t="s">
        <v>63</v>
      </c>
      <c r="G80">
        <v>340530004</v>
      </c>
      <c r="H80" s="2" t="s">
        <v>81</v>
      </c>
      <c r="I80" s="16">
        <v>340420306</v>
      </c>
      <c r="J80" s="5">
        <v>340420004</v>
      </c>
      <c r="L80" s="3" t="s">
        <v>92</v>
      </c>
      <c r="M80" s="2" t="s">
        <v>43</v>
      </c>
      <c r="P80">
        <v>2</v>
      </c>
      <c r="Q80">
        <v>340420406</v>
      </c>
    </row>
    <row r="81" spans="1:17" ht="16.5" customHeight="1">
      <c r="A81" s="11" t="s">
        <v>39</v>
      </c>
      <c r="B81">
        <f t="shared" si="2"/>
        <v>70312</v>
      </c>
      <c r="C81">
        <v>703</v>
      </c>
      <c r="D81">
        <v>12</v>
      </c>
      <c r="E81">
        <v>1</v>
      </c>
      <c r="F81" s="7" t="s">
        <v>63</v>
      </c>
      <c r="G81">
        <v>340530004</v>
      </c>
      <c r="H81" s="2" t="s">
        <v>81</v>
      </c>
      <c r="I81" s="16">
        <v>340420306</v>
      </c>
      <c r="J81" s="5">
        <v>340420004</v>
      </c>
      <c r="L81" s="3" t="s">
        <v>93</v>
      </c>
      <c r="M81" s="2" t="s">
        <v>43</v>
      </c>
      <c r="P81">
        <v>2</v>
      </c>
      <c r="Q81">
        <v>340420406</v>
      </c>
    </row>
    <row r="82" spans="1:17" ht="16.5" customHeight="1">
      <c r="A82" s="11" t="s">
        <v>39</v>
      </c>
      <c r="B82">
        <f t="shared" si="2"/>
        <v>70313</v>
      </c>
      <c r="C82">
        <v>703</v>
      </c>
      <c r="D82">
        <v>13</v>
      </c>
      <c r="E82">
        <v>1</v>
      </c>
      <c r="F82" s="7" t="s">
        <v>63</v>
      </c>
      <c r="G82">
        <v>340530004</v>
      </c>
      <c r="H82" s="2" t="s">
        <v>81</v>
      </c>
      <c r="I82" s="16">
        <v>340420306</v>
      </c>
      <c r="J82" s="5">
        <v>340420004</v>
      </c>
      <c r="L82" s="3" t="s">
        <v>94</v>
      </c>
      <c r="M82" s="2" t="s">
        <v>43</v>
      </c>
      <c r="P82">
        <v>2</v>
      </c>
      <c r="Q82">
        <v>340420406</v>
      </c>
    </row>
    <row r="83" spans="1:17" ht="16.5" customHeight="1">
      <c r="A83" s="11" t="s">
        <v>39</v>
      </c>
      <c r="B83">
        <f t="shared" si="2"/>
        <v>70314</v>
      </c>
      <c r="C83">
        <v>703</v>
      </c>
      <c r="D83">
        <v>14</v>
      </c>
      <c r="E83">
        <v>1</v>
      </c>
      <c r="F83" s="7" t="s">
        <v>63</v>
      </c>
      <c r="G83">
        <v>340530004</v>
      </c>
      <c r="H83" s="2" t="s">
        <v>81</v>
      </c>
      <c r="I83" s="16">
        <v>340420306</v>
      </c>
      <c r="J83" s="5">
        <v>340420004</v>
      </c>
      <c r="L83" s="3" t="s">
        <v>95</v>
      </c>
      <c r="M83" s="2" t="s">
        <v>43</v>
      </c>
      <c r="P83">
        <v>2</v>
      </c>
      <c r="Q83">
        <v>340420406</v>
      </c>
    </row>
    <row r="84" spans="1:17" ht="16.5" customHeight="1">
      <c r="A84" s="11" t="s">
        <v>39</v>
      </c>
      <c r="B84">
        <f t="shared" si="2"/>
        <v>70315</v>
      </c>
      <c r="C84">
        <v>703</v>
      </c>
      <c r="D84">
        <v>15</v>
      </c>
      <c r="E84">
        <v>1</v>
      </c>
      <c r="F84" s="7" t="s">
        <v>63</v>
      </c>
      <c r="G84">
        <v>340530004</v>
      </c>
      <c r="H84" s="2" t="s">
        <v>81</v>
      </c>
      <c r="I84" s="16">
        <v>340420306</v>
      </c>
      <c r="J84" s="5">
        <v>340420004</v>
      </c>
      <c r="L84" s="3" t="s">
        <v>96</v>
      </c>
      <c r="M84" s="2" t="s">
        <v>43</v>
      </c>
      <c r="P84">
        <v>2</v>
      </c>
      <c r="Q84">
        <v>340420406</v>
      </c>
    </row>
    <row r="85" spans="1:17" ht="16.5" customHeight="1">
      <c r="A85" s="11" t="s">
        <v>39</v>
      </c>
      <c r="B85">
        <f t="shared" si="2"/>
        <v>70316</v>
      </c>
      <c r="C85">
        <v>703</v>
      </c>
      <c r="D85">
        <v>16</v>
      </c>
      <c r="E85">
        <v>1</v>
      </c>
      <c r="F85" s="7" t="s">
        <v>63</v>
      </c>
      <c r="G85">
        <v>340530004</v>
      </c>
      <c r="H85" s="2" t="s">
        <v>81</v>
      </c>
      <c r="I85" s="16">
        <v>340420306</v>
      </c>
      <c r="J85" s="5">
        <v>340420004</v>
      </c>
      <c r="L85" s="3" t="s">
        <v>97</v>
      </c>
      <c r="M85" s="2" t="s">
        <v>43</v>
      </c>
      <c r="P85">
        <v>2</v>
      </c>
      <c r="Q85">
        <v>340420406</v>
      </c>
    </row>
    <row r="86" spans="1:17" ht="16.5" customHeight="1">
      <c r="A86" s="11" t="s">
        <v>39</v>
      </c>
      <c r="B86">
        <f t="shared" si="2"/>
        <v>50101</v>
      </c>
      <c r="C86">
        <v>501</v>
      </c>
      <c r="D86">
        <v>1</v>
      </c>
      <c r="E86">
        <v>1</v>
      </c>
      <c r="F86" s="7" t="s">
        <v>98</v>
      </c>
      <c r="G86">
        <v>340530005</v>
      </c>
      <c r="H86" s="2" t="s">
        <v>99</v>
      </c>
      <c r="I86" s="16">
        <v>340420307</v>
      </c>
      <c r="J86" s="5">
        <v>340420005</v>
      </c>
      <c r="L86" s="3" t="s">
        <v>100</v>
      </c>
      <c r="M86" s="2" t="s">
        <v>43</v>
      </c>
      <c r="P86">
        <v>3</v>
      </c>
      <c r="Q86">
        <v>340420407</v>
      </c>
    </row>
    <row r="87" spans="1:17" ht="16.5" customHeight="1">
      <c r="A87" s="11" t="s">
        <v>39</v>
      </c>
      <c r="B87">
        <f t="shared" si="2"/>
        <v>50102</v>
      </c>
      <c r="C87">
        <v>501</v>
      </c>
      <c r="D87">
        <v>2</v>
      </c>
      <c r="E87">
        <v>1</v>
      </c>
      <c r="F87" s="7" t="s">
        <v>98</v>
      </c>
      <c r="G87">
        <v>340530005</v>
      </c>
      <c r="H87" s="2" t="s">
        <v>99</v>
      </c>
      <c r="I87" s="16">
        <v>340420307</v>
      </c>
      <c r="J87" s="5">
        <v>340420005</v>
      </c>
      <c r="L87" s="3" t="s">
        <v>101</v>
      </c>
      <c r="M87" s="2" t="s">
        <v>43</v>
      </c>
      <c r="P87">
        <v>3</v>
      </c>
      <c r="Q87">
        <v>340420407</v>
      </c>
    </row>
    <row r="88" spans="1:17" ht="16.5" customHeight="1">
      <c r="A88" s="11" t="s">
        <v>39</v>
      </c>
      <c r="B88">
        <f t="shared" si="2"/>
        <v>50103</v>
      </c>
      <c r="C88">
        <v>501</v>
      </c>
      <c r="D88">
        <v>3</v>
      </c>
      <c r="E88">
        <v>1</v>
      </c>
      <c r="F88" s="7" t="s">
        <v>98</v>
      </c>
      <c r="G88">
        <v>340530005</v>
      </c>
      <c r="H88" s="2" t="s">
        <v>99</v>
      </c>
      <c r="I88" s="16">
        <v>340420307</v>
      </c>
      <c r="J88" s="5">
        <v>340420005</v>
      </c>
      <c r="L88" s="3" t="s">
        <v>102</v>
      </c>
      <c r="M88" s="2" t="s">
        <v>43</v>
      </c>
      <c r="P88">
        <v>3</v>
      </c>
      <c r="Q88">
        <v>340420407</v>
      </c>
    </row>
    <row r="89" spans="1:17" ht="16.5" customHeight="1">
      <c r="A89" s="11" t="s">
        <v>39</v>
      </c>
      <c r="B89">
        <f t="shared" si="2"/>
        <v>50104</v>
      </c>
      <c r="C89">
        <v>501</v>
      </c>
      <c r="D89">
        <v>4</v>
      </c>
      <c r="E89">
        <v>1</v>
      </c>
      <c r="F89" s="7" t="s">
        <v>98</v>
      </c>
      <c r="G89">
        <v>340530005</v>
      </c>
      <c r="H89" s="2" t="s">
        <v>99</v>
      </c>
      <c r="I89" s="16">
        <v>340420307</v>
      </c>
      <c r="J89" s="5">
        <v>340420005</v>
      </c>
      <c r="L89" s="3" t="s">
        <v>103</v>
      </c>
      <c r="M89" s="2" t="s">
        <v>43</v>
      </c>
      <c r="P89">
        <v>3</v>
      </c>
      <c r="Q89">
        <v>340420407</v>
      </c>
    </row>
    <row r="90" spans="1:17" ht="16.5" customHeight="1">
      <c r="A90" s="11" t="s">
        <v>39</v>
      </c>
      <c r="B90">
        <f t="shared" si="2"/>
        <v>50105</v>
      </c>
      <c r="C90">
        <v>501</v>
      </c>
      <c r="D90">
        <v>5</v>
      </c>
      <c r="E90">
        <v>1</v>
      </c>
      <c r="F90" s="7" t="s">
        <v>98</v>
      </c>
      <c r="G90">
        <v>340530005</v>
      </c>
      <c r="H90" s="2" t="s">
        <v>99</v>
      </c>
      <c r="I90" s="16">
        <v>340420307</v>
      </c>
      <c r="J90" s="5">
        <v>340420005</v>
      </c>
      <c r="L90" s="3" t="s">
        <v>104</v>
      </c>
      <c r="M90" s="2" t="s">
        <v>43</v>
      </c>
      <c r="P90">
        <v>3</v>
      </c>
      <c r="Q90">
        <v>340420407</v>
      </c>
    </row>
    <row r="91" spans="1:17" ht="16.5" customHeight="1">
      <c r="A91" s="11" t="s">
        <v>39</v>
      </c>
      <c r="B91">
        <f t="shared" si="2"/>
        <v>50106</v>
      </c>
      <c r="C91">
        <v>501</v>
      </c>
      <c r="D91">
        <v>6</v>
      </c>
      <c r="E91">
        <v>1</v>
      </c>
      <c r="F91" s="7" t="s">
        <v>98</v>
      </c>
      <c r="G91">
        <v>340530005</v>
      </c>
      <c r="H91" s="2" t="s">
        <v>99</v>
      </c>
      <c r="I91" s="16">
        <v>340420307</v>
      </c>
      <c r="J91" s="5">
        <v>340420005</v>
      </c>
      <c r="L91" s="3" t="s">
        <v>105</v>
      </c>
      <c r="M91" s="2" t="s">
        <v>43</v>
      </c>
      <c r="P91">
        <v>3</v>
      </c>
      <c r="Q91">
        <v>340420407</v>
      </c>
    </row>
    <row r="92" spans="1:17" ht="16.5" customHeight="1">
      <c r="A92" s="11" t="s">
        <v>39</v>
      </c>
      <c r="B92">
        <f t="shared" si="2"/>
        <v>50107</v>
      </c>
      <c r="C92">
        <v>501</v>
      </c>
      <c r="D92">
        <v>7</v>
      </c>
      <c r="E92">
        <v>1</v>
      </c>
      <c r="F92" s="7" t="s">
        <v>98</v>
      </c>
      <c r="G92">
        <v>340530005</v>
      </c>
      <c r="H92" s="2" t="s">
        <v>99</v>
      </c>
      <c r="I92" s="16">
        <v>340420307</v>
      </c>
      <c r="J92" s="5">
        <v>340420005</v>
      </c>
      <c r="L92" s="3" t="s">
        <v>106</v>
      </c>
      <c r="M92" s="2" t="s">
        <v>43</v>
      </c>
      <c r="P92">
        <v>3</v>
      </c>
      <c r="Q92">
        <v>340420407</v>
      </c>
    </row>
    <row r="93" spans="1:17" ht="16.5" customHeight="1">
      <c r="A93" s="11" t="s">
        <v>39</v>
      </c>
      <c r="B93">
        <f t="shared" si="2"/>
        <v>50108</v>
      </c>
      <c r="C93">
        <v>501</v>
      </c>
      <c r="D93">
        <v>8</v>
      </c>
      <c r="E93">
        <v>1</v>
      </c>
      <c r="F93" s="7" t="s">
        <v>98</v>
      </c>
      <c r="G93">
        <v>340530005</v>
      </c>
      <c r="H93" s="2" t="s">
        <v>99</v>
      </c>
      <c r="I93" s="16">
        <v>340420307</v>
      </c>
      <c r="J93" s="5">
        <v>340420005</v>
      </c>
      <c r="L93" s="3" t="s">
        <v>107</v>
      </c>
      <c r="M93" s="2" t="s">
        <v>43</v>
      </c>
      <c r="P93">
        <v>3</v>
      </c>
      <c r="Q93">
        <v>340420407</v>
      </c>
    </row>
    <row r="94" spans="1:17" ht="16.5" customHeight="1">
      <c r="A94" s="11" t="s">
        <v>39</v>
      </c>
      <c r="B94">
        <f t="shared" si="2"/>
        <v>50109</v>
      </c>
      <c r="C94">
        <v>501</v>
      </c>
      <c r="D94">
        <v>9</v>
      </c>
      <c r="E94">
        <v>1</v>
      </c>
      <c r="F94" s="7" t="s">
        <v>98</v>
      </c>
      <c r="G94">
        <v>340530005</v>
      </c>
      <c r="H94" s="2" t="s">
        <v>99</v>
      </c>
      <c r="I94" s="16">
        <v>340420307</v>
      </c>
      <c r="J94" s="5">
        <v>340420005</v>
      </c>
      <c r="L94" s="3" t="s">
        <v>108</v>
      </c>
      <c r="M94" s="2" t="s">
        <v>43</v>
      </c>
      <c r="P94">
        <v>3</v>
      </c>
      <c r="Q94">
        <v>340420407</v>
      </c>
    </row>
    <row r="95" spans="1:17" ht="16.5" customHeight="1">
      <c r="A95" s="11" t="s">
        <v>39</v>
      </c>
      <c r="B95">
        <f t="shared" si="2"/>
        <v>50110</v>
      </c>
      <c r="C95">
        <v>501</v>
      </c>
      <c r="D95">
        <v>10</v>
      </c>
      <c r="E95">
        <v>1</v>
      </c>
      <c r="F95" s="7" t="s">
        <v>98</v>
      </c>
      <c r="G95">
        <v>340530005</v>
      </c>
      <c r="H95" s="2" t="s">
        <v>99</v>
      </c>
      <c r="I95" s="16">
        <v>340420307</v>
      </c>
      <c r="J95" s="5">
        <v>340420005</v>
      </c>
      <c r="L95" s="3" t="s">
        <v>109</v>
      </c>
      <c r="M95" s="2" t="s">
        <v>43</v>
      </c>
      <c r="P95">
        <v>3</v>
      </c>
      <c r="Q95">
        <v>340420407</v>
      </c>
    </row>
    <row r="96" spans="1:17" ht="16.5" customHeight="1">
      <c r="A96" s="11" t="s">
        <v>39</v>
      </c>
      <c r="B96">
        <f t="shared" si="2"/>
        <v>50111</v>
      </c>
      <c r="C96">
        <v>501</v>
      </c>
      <c r="D96">
        <v>11</v>
      </c>
      <c r="E96">
        <v>1</v>
      </c>
      <c r="F96" s="7" t="s">
        <v>98</v>
      </c>
      <c r="G96">
        <v>340530005</v>
      </c>
      <c r="H96" s="2" t="s">
        <v>99</v>
      </c>
      <c r="I96" s="16">
        <v>340420307</v>
      </c>
      <c r="J96" s="5">
        <v>340420005</v>
      </c>
      <c r="L96" s="3" t="s">
        <v>110</v>
      </c>
      <c r="M96" s="2" t="s">
        <v>43</v>
      </c>
      <c r="P96">
        <v>3</v>
      </c>
      <c r="Q96">
        <v>340420407</v>
      </c>
    </row>
    <row r="97" spans="1:17" ht="16.5" customHeight="1">
      <c r="A97" s="11" t="s">
        <v>39</v>
      </c>
      <c r="B97">
        <f t="shared" si="2"/>
        <v>50112</v>
      </c>
      <c r="C97">
        <v>501</v>
      </c>
      <c r="D97">
        <v>12</v>
      </c>
      <c r="E97">
        <v>1</v>
      </c>
      <c r="F97" s="7" t="s">
        <v>98</v>
      </c>
      <c r="G97">
        <v>340530005</v>
      </c>
      <c r="H97" s="2" t="s">
        <v>99</v>
      </c>
      <c r="I97" s="16">
        <v>340420307</v>
      </c>
      <c r="J97" s="5">
        <v>340420005</v>
      </c>
      <c r="L97" s="3" t="s">
        <v>111</v>
      </c>
      <c r="M97" s="2" t="s">
        <v>43</v>
      </c>
      <c r="P97">
        <v>3</v>
      </c>
      <c r="Q97">
        <v>340420407</v>
      </c>
    </row>
    <row r="98" spans="1:17" ht="16.5" customHeight="1">
      <c r="A98" s="11" t="s">
        <v>39</v>
      </c>
      <c r="B98">
        <f t="shared" si="2"/>
        <v>50113</v>
      </c>
      <c r="C98">
        <v>501</v>
      </c>
      <c r="D98">
        <v>13</v>
      </c>
      <c r="E98">
        <v>1</v>
      </c>
      <c r="F98" s="7" t="s">
        <v>98</v>
      </c>
      <c r="G98">
        <v>340530005</v>
      </c>
      <c r="H98" s="2" t="s">
        <v>99</v>
      </c>
      <c r="I98" s="16">
        <v>340420307</v>
      </c>
      <c r="J98" s="5">
        <v>340420005</v>
      </c>
      <c r="L98" s="3" t="s">
        <v>112</v>
      </c>
      <c r="M98" s="2" t="s">
        <v>43</v>
      </c>
      <c r="P98">
        <v>3</v>
      </c>
      <c r="Q98">
        <v>340420407</v>
      </c>
    </row>
    <row r="99" spans="1:17" ht="16.5" customHeight="1">
      <c r="A99" s="11" t="s">
        <v>39</v>
      </c>
      <c r="B99">
        <f t="shared" si="2"/>
        <v>50114</v>
      </c>
      <c r="C99">
        <v>501</v>
      </c>
      <c r="D99">
        <v>14</v>
      </c>
      <c r="E99">
        <v>1</v>
      </c>
      <c r="F99" s="7" t="s">
        <v>98</v>
      </c>
      <c r="G99">
        <v>340530005</v>
      </c>
      <c r="H99" s="2" t="s">
        <v>99</v>
      </c>
      <c r="I99" s="16">
        <v>340420307</v>
      </c>
      <c r="J99" s="5">
        <v>340420005</v>
      </c>
      <c r="L99" s="3" t="s">
        <v>113</v>
      </c>
      <c r="M99" s="2" t="s">
        <v>43</v>
      </c>
      <c r="P99">
        <v>3</v>
      </c>
      <c r="Q99">
        <v>340420407</v>
      </c>
    </row>
    <row r="100" spans="1:17" ht="16.5" customHeight="1">
      <c r="A100" s="11" t="s">
        <v>39</v>
      </c>
      <c r="B100">
        <f t="shared" si="2"/>
        <v>50115</v>
      </c>
      <c r="C100">
        <v>501</v>
      </c>
      <c r="D100">
        <v>15</v>
      </c>
      <c r="E100">
        <v>1</v>
      </c>
      <c r="F100" s="7" t="s">
        <v>98</v>
      </c>
      <c r="G100">
        <v>340530005</v>
      </c>
      <c r="H100" s="2" t="s">
        <v>99</v>
      </c>
      <c r="I100" s="16">
        <v>340420307</v>
      </c>
      <c r="J100" s="5">
        <v>340420005</v>
      </c>
      <c r="L100" s="3" t="s">
        <v>114</v>
      </c>
      <c r="M100" s="2" t="s">
        <v>43</v>
      </c>
      <c r="P100">
        <v>3</v>
      </c>
      <c r="Q100">
        <v>340420407</v>
      </c>
    </row>
    <row r="101" spans="1:17" ht="16.5" customHeight="1">
      <c r="A101" s="11" t="s">
        <v>39</v>
      </c>
      <c r="B101">
        <f t="shared" si="2"/>
        <v>50116</v>
      </c>
      <c r="C101">
        <v>501</v>
      </c>
      <c r="D101">
        <v>16</v>
      </c>
      <c r="E101">
        <v>1</v>
      </c>
      <c r="F101" s="7" t="s">
        <v>98</v>
      </c>
      <c r="G101">
        <v>340530005</v>
      </c>
      <c r="H101" s="2" t="s">
        <v>99</v>
      </c>
      <c r="I101" s="16">
        <v>340420307</v>
      </c>
      <c r="J101" s="5">
        <v>340420005</v>
      </c>
      <c r="L101" s="3" t="s">
        <v>115</v>
      </c>
      <c r="M101" s="2" t="s">
        <v>43</v>
      </c>
      <c r="P101">
        <v>3</v>
      </c>
      <c r="Q101">
        <v>340420407</v>
      </c>
    </row>
    <row r="102" spans="1:17" s="6" customFormat="1" ht="16.5" customHeight="1">
      <c r="A102" s="17" t="s">
        <v>39</v>
      </c>
      <c r="B102" s="6">
        <f t="shared" ref="B102:B105" si="3">C102*100+D102</f>
        <v>20101</v>
      </c>
      <c r="C102" s="6">
        <v>201</v>
      </c>
      <c r="D102" s="6">
        <v>1</v>
      </c>
      <c r="E102" s="6">
        <v>2</v>
      </c>
      <c r="F102" s="7" t="s">
        <v>63</v>
      </c>
      <c r="G102" s="6">
        <v>340530004</v>
      </c>
      <c r="H102" s="6" t="s">
        <v>116</v>
      </c>
      <c r="I102" s="16">
        <v>340420306</v>
      </c>
      <c r="J102" s="6">
        <v>340420003</v>
      </c>
      <c r="M102" s="18" t="s">
        <v>117</v>
      </c>
      <c r="O102" s="6" t="s">
        <v>118</v>
      </c>
      <c r="P102">
        <v>0</v>
      </c>
      <c r="Q102">
        <v>340420406</v>
      </c>
    </row>
    <row r="103" spans="1:17" s="6" customFormat="1" ht="16.5" customHeight="1">
      <c r="A103" s="17" t="s">
        <v>39</v>
      </c>
      <c r="B103" s="6">
        <f t="shared" si="3"/>
        <v>20201</v>
      </c>
      <c r="C103" s="6">
        <v>202</v>
      </c>
      <c r="D103" s="6">
        <v>1</v>
      </c>
      <c r="E103" s="6">
        <v>2</v>
      </c>
      <c r="F103" s="7" t="s">
        <v>63</v>
      </c>
      <c r="G103" s="6">
        <v>340530004</v>
      </c>
      <c r="H103" s="6" t="s">
        <v>116</v>
      </c>
      <c r="I103" s="16">
        <v>340420306</v>
      </c>
      <c r="J103" s="6">
        <v>340420003</v>
      </c>
      <c r="M103" s="6" t="s">
        <v>117</v>
      </c>
      <c r="O103" s="6" t="s">
        <v>118</v>
      </c>
      <c r="P103">
        <v>0</v>
      </c>
      <c r="Q103">
        <v>340420406</v>
      </c>
    </row>
    <row r="104" spans="1:17" ht="16.5" customHeight="1">
      <c r="A104" s="11" t="s">
        <v>39</v>
      </c>
      <c r="B104">
        <f t="shared" si="3"/>
        <v>30101</v>
      </c>
      <c r="C104">
        <v>301</v>
      </c>
      <c r="D104">
        <v>1</v>
      </c>
      <c r="E104">
        <v>3</v>
      </c>
      <c r="F104" s="7" t="s">
        <v>119</v>
      </c>
      <c r="G104">
        <v>340420301</v>
      </c>
      <c r="H104" t="s">
        <v>120</v>
      </c>
      <c r="I104" s="16">
        <v>340420303</v>
      </c>
      <c r="J104" s="5">
        <v>340420002</v>
      </c>
      <c r="M104" t="s">
        <v>121</v>
      </c>
      <c r="O104" s="2" t="s">
        <v>122</v>
      </c>
      <c r="P104">
        <v>0</v>
      </c>
      <c r="Q104">
        <v>340420403</v>
      </c>
    </row>
    <row r="105" spans="1:17" ht="16.5" customHeight="1">
      <c r="A105" s="11" t="s">
        <v>39</v>
      </c>
      <c r="B105">
        <f t="shared" si="3"/>
        <v>40101</v>
      </c>
      <c r="C105">
        <v>401</v>
      </c>
      <c r="D105">
        <v>1</v>
      </c>
      <c r="E105">
        <v>4</v>
      </c>
      <c r="F105" s="7" t="s">
        <v>123</v>
      </c>
      <c r="G105">
        <v>340530003</v>
      </c>
      <c r="H105" t="s">
        <v>124</v>
      </c>
      <c r="I105" s="16">
        <v>340420302</v>
      </c>
      <c r="J105" s="5">
        <v>340420001</v>
      </c>
      <c r="M105" s="2" t="s">
        <v>125</v>
      </c>
      <c r="P105">
        <v>0</v>
      </c>
      <c r="Q105">
        <v>340420402</v>
      </c>
    </row>
    <row r="106" spans="1:17" ht="16.5" customHeight="1">
      <c r="A106" s="11"/>
    </row>
    <row r="107" spans="1:17" ht="16.5" customHeight="1">
      <c r="A107" s="11" t="s">
        <v>39</v>
      </c>
      <c r="B107">
        <v>1099</v>
      </c>
      <c r="C107">
        <v>1099</v>
      </c>
      <c r="D107">
        <v>1</v>
      </c>
      <c r="E107">
        <v>1</v>
      </c>
      <c r="F107" s="7" t="s">
        <v>123</v>
      </c>
      <c r="G107">
        <v>340530003</v>
      </c>
      <c r="H107" s="2" t="s">
        <v>126</v>
      </c>
      <c r="I107">
        <v>340420302</v>
      </c>
      <c r="J107" s="5">
        <v>340420005</v>
      </c>
      <c r="L107" s="3" t="s">
        <v>127</v>
      </c>
      <c r="M107" t="s">
        <v>128</v>
      </c>
      <c r="P107">
        <v>1</v>
      </c>
      <c r="Q107">
        <v>340420402</v>
      </c>
    </row>
    <row r="108" spans="1:17" ht="16.5" customHeight="1">
      <c r="A108" s="11"/>
    </row>
    <row r="109" spans="1:17" ht="16.5" customHeight="1">
      <c r="A109" s="11"/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2"/>
  <sheetViews>
    <sheetView workbookViewId="0">
      <selection activeCell="J1" sqref="J1:J102"/>
    </sheetView>
  </sheetViews>
  <sheetFormatPr defaultColWidth="9" defaultRowHeight="14.25"/>
  <cols>
    <col min="1" max="1" width="17.5" customWidth="1"/>
    <col min="2" max="2" width="50" customWidth="1"/>
    <col min="3" max="3" width="23.625" customWidth="1"/>
    <col min="4" max="4" width="14.625" customWidth="1"/>
    <col min="7" max="7" width="11.5" customWidth="1"/>
    <col min="9" max="10" width="10.5" customWidth="1"/>
  </cols>
  <sheetData>
    <row r="1" spans="1:10">
      <c r="A1">
        <v>340420301</v>
      </c>
      <c r="B1" s="5" t="s">
        <v>119</v>
      </c>
      <c r="C1" s="5">
        <v>340420301</v>
      </c>
      <c r="D1" s="5">
        <v>340420401</v>
      </c>
      <c r="G1">
        <v>340530001</v>
      </c>
      <c r="H1" t="str">
        <f t="shared" ref="H1:H32" si="0">VLOOKUP($G1,$A$1:$D$5,2,FALSE)</f>
        <v>谁与争锋</v>
      </c>
      <c r="I1">
        <f t="shared" ref="I1:I32" si="1">VLOOKUP($G1,$A$1:$D$5,3,FALSE)</f>
        <v>340420305</v>
      </c>
      <c r="J1">
        <f t="shared" ref="J1:J32" si="2">VLOOKUP($G1,$A$1:$D$5,4,FALSE)</f>
        <v>340420405</v>
      </c>
    </row>
    <row r="2" spans="1:10">
      <c r="A2">
        <v>340530003</v>
      </c>
      <c r="B2" s="5" t="s">
        <v>129</v>
      </c>
      <c r="C2" s="5">
        <v>340420302</v>
      </c>
      <c r="D2" s="5">
        <v>340420402</v>
      </c>
      <c r="G2">
        <v>340530001</v>
      </c>
      <c r="H2" t="str">
        <f t="shared" si="0"/>
        <v>谁与争锋</v>
      </c>
      <c r="I2">
        <f t="shared" si="1"/>
        <v>340420305</v>
      </c>
      <c r="J2">
        <f t="shared" si="2"/>
        <v>340420405</v>
      </c>
    </row>
    <row r="3" spans="1:10">
      <c r="A3">
        <v>340530001</v>
      </c>
      <c r="B3" s="5" t="s">
        <v>40</v>
      </c>
      <c r="C3" s="5">
        <v>340420305</v>
      </c>
      <c r="D3" s="5">
        <v>340420405</v>
      </c>
      <c r="G3">
        <v>340530001</v>
      </c>
      <c r="H3" t="str">
        <f t="shared" si="0"/>
        <v>谁与争锋</v>
      </c>
      <c r="I3">
        <f t="shared" si="1"/>
        <v>340420305</v>
      </c>
      <c r="J3">
        <f t="shared" si="2"/>
        <v>340420405</v>
      </c>
    </row>
    <row r="4" spans="1:10">
      <c r="A4">
        <v>340530004</v>
      </c>
      <c r="B4" s="5" t="s">
        <v>63</v>
      </c>
      <c r="C4" s="5">
        <v>340420306</v>
      </c>
      <c r="D4" s="5">
        <v>340420406</v>
      </c>
      <c r="G4">
        <v>340530001</v>
      </c>
      <c r="H4" t="str">
        <f t="shared" si="0"/>
        <v>谁与争锋</v>
      </c>
      <c r="I4">
        <f t="shared" si="1"/>
        <v>340420305</v>
      </c>
      <c r="J4">
        <f t="shared" si="2"/>
        <v>340420405</v>
      </c>
    </row>
    <row r="5" spans="1:10">
      <c r="A5">
        <v>340530005</v>
      </c>
      <c r="B5" s="5" t="s">
        <v>98</v>
      </c>
      <c r="C5" s="5">
        <v>340420307</v>
      </c>
      <c r="D5" s="5">
        <v>340420407</v>
      </c>
      <c r="G5">
        <v>340530001</v>
      </c>
      <c r="H5" t="str">
        <f t="shared" si="0"/>
        <v>谁与争锋</v>
      </c>
      <c r="I5">
        <f t="shared" si="1"/>
        <v>340420305</v>
      </c>
      <c r="J5">
        <f t="shared" si="2"/>
        <v>340420405</v>
      </c>
    </row>
    <row r="6" spans="1:10">
      <c r="G6">
        <v>340530001</v>
      </c>
      <c r="H6" t="str">
        <f t="shared" si="0"/>
        <v>谁与争锋</v>
      </c>
      <c r="I6">
        <f t="shared" si="1"/>
        <v>340420305</v>
      </c>
      <c r="J6">
        <f t="shared" si="2"/>
        <v>340420405</v>
      </c>
    </row>
    <row r="7" spans="1:10">
      <c r="G7">
        <v>340530001</v>
      </c>
      <c r="H7" t="str">
        <f t="shared" si="0"/>
        <v>谁与争锋</v>
      </c>
      <c r="I7">
        <f t="shared" si="1"/>
        <v>340420305</v>
      </c>
      <c r="J7">
        <f t="shared" si="2"/>
        <v>340420405</v>
      </c>
    </row>
    <row r="8" spans="1:10">
      <c r="G8">
        <v>340530001</v>
      </c>
      <c r="H8" t="str">
        <f t="shared" si="0"/>
        <v>谁与争锋</v>
      </c>
      <c r="I8">
        <f t="shared" si="1"/>
        <v>340420305</v>
      </c>
      <c r="J8">
        <f t="shared" si="2"/>
        <v>340420405</v>
      </c>
    </row>
    <row r="9" spans="1:10">
      <c r="G9">
        <v>340530001</v>
      </c>
      <c r="H9" t="str">
        <f t="shared" si="0"/>
        <v>谁与争锋</v>
      </c>
      <c r="I9">
        <f t="shared" si="1"/>
        <v>340420305</v>
      </c>
      <c r="J9">
        <f t="shared" si="2"/>
        <v>340420405</v>
      </c>
    </row>
    <row r="10" spans="1:10">
      <c r="G10">
        <v>340530001</v>
      </c>
      <c r="H10" t="str">
        <f t="shared" si="0"/>
        <v>谁与争锋</v>
      </c>
      <c r="I10">
        <f t="shared" si="1"/>
        <v>340420305</v>
      </c>
      <c r="J10">
        <f t="shared" si="2"/>
        <v>340420405</v>
      </c>
    </row>
    <row r="11" spans="1:10">
      <c r="G11">
        <v>340530001</v>
      </c>
      <c r="H11" t="str">
        <f t="shared" si="0"/>
        <v>谁与争锋</v>
      </c>
      <c r="I11">
        <f t="shared" si="1"/>
        <v>340420305</v>
      </c>
      <c r="J11">
        <f t="shared" si="2"/>
        <v>340420405</v>
      </c>
    </row>
    <row r="12" spans="1:10">
      <c r="G12">
        <v>340530001</v>
      </c>
      <c r="H12" t="str">
        <f t="shared" si="0"/>
        <v>谁与争锋</v>
      </c>
      <c r="I12">
        <f t="shared" si="1"/>
        <v>340420305</v>
      </c>
      <c r="J12">
        <f t="shared" si="2"/>
        <v>340420405</v>
      </c>
    </row>
    <row r="13" spans="1:10">
      <c r="G13">
        <v>340530001</v>
      </c>
      <c r="H13" t="str">
        <f t="shared" si="0"/>
        <v>谁与争锋</v>
      </c>
      <c r="I13">
        <f t="shared" si="1"/>
        <v>340420305</v>
      </c>
      <c r="J13">
        <f t="shared" si="2"/>
        <v>340420405</v>
      </c>
    </row>
    <row r="14" spans="1:10">
      <c r="G14">
        <v>340530001</v>
      </c>
      <c r="H14" t="str">
        <f t="shared" si="0"/>
        <v>谁与争锋</v>
      </c>
      <c r="I14">
        <f t="shared" si="1"/>
        <v>340420305</v>
      </c>
      <c r="J14">
        <f t="shared" si="2"/>
        <v>340420405</v>
      </c>
    </row>
    <row r="15" spans="1:10">
      <c r="G15">
        <v>340530001</v>
      </c>
      <c r="H15" t="str">
        <f t="shared" si="0"/>
        <v>谁与争锋</v>
      </c>
      <c r="I15">
        <f t="shared" si="1"/>
        <v>340420305</v>
      </c>
      <c r="J15">
        <f t="shared" si="2"/>
        <v>340420405</v>
      </c>
    </row>
    <row r="16" spans="1:10">
      <c r="G16">
        <v>340530001</v>
      </c>
      <c r="H16" t="str">
        <f t="shared" si="0"/>
        <v>谁与争锋</v>
      </c>
      <c r="I16">
        <f t="shared" si="1"/>
        <v>340420305</v>
      </c>
      <c r="J16">
        <f t="shared" si="2"/>
        <v>340420405</v>
      </c>
    </row>
    <row r="17" spans="7:10">
      <c r="G17">
        <v>340530001</v>
      </c>
      <c r="H17" t="str">
        <f t="shared" si="0"/>
        <v>谁与争锋</v>
      </c>
      <c r="I17">
        <f t="shared" si="1"/>
        <v>340420305</v>
      </c>
      <c r="J17">
        <f t="shared" si="2"/>
        <v>340420405</v>
      </c>
    </row>
    <row r="18" spans="7:10">
      <c r="G18">
        <v>340530001</v>
      </c>
      <c r="H18" t="str">
        <f t="shared" si="0"/>
        <v>谁与争锋</v>
      </c>
      <c r="I18">
        <f t="shared" si="1"/>
        <v>340420305</v>
      </c>
      <c r="J18">
        <f t="shared" si="2"/>
        <v>340420405</v>
      </c>
    </row>
    <row r="19" spans="7:10">
      <c r="G19">
        <v>340530001</v>
      </c>
      <c r="H19" t="str">
        <f t="shared" si="0"/>
        <v>谁与争锋</v>
      </c>
      <c r="I19">
        <f t="shared" si="1"/>
        <v>340420305</v>
      </c>
      <c r="J19">
        <f t="shared" si="2"/>
        <v>340420405</v>
      </c>
    </row>
    <row r="20" spans="7:10">
      <c r="G20">
        <v>340530001</v>
      </c>
      <c r="H20" t="str">
        <f t="shared" si="0"/>
        <v>谁与争锋</v>
      </c>
      <c r="I20">
        <f t="shared" si="1"/>
        <v>340420305</v>
      </c>
      <c r="J20">
        <f t="shared" si="2"/>
        <v>340420405</v>
      </c>
    </row>
    <row r="21" spans="7:10">
      <c r="G21">
        <v>340530001</v>
      </c>
      <c r="H21" t="str">
        <f t="shared" si="0"/>
        <v>谁与争锋</v>
      </c>
      <c r="I21">
        <f t="shared" si="1"/>
        <v>340420305</v>
      </c>
      <c r="J21">
        <f t="shared" si="2"/>
        <v>340420405</v>
      </c>
    </row>
    <row r="22" spans="7:10">
      <c r="G22">
        <v>340530001</v>
      </c>
      <c r="H22" t="str">
        <f t="shared" si="0"/>
        <v>谁与争锋</v>
      </c>
      <c r="I22">
        <f t="shared" si="1"/>
        <v>340420305</v>
      </c>
      <c r="J22">
        <f t="shared" si="2"/>
        <v>340420405</v>
      </c>
    </row>
    <row r="23" spans="7:10">
      <c r="G23">
        <v>340530001</v>
      </c>
      <c r="H23" t="str">
        <f t="shared" si="0"/>
        <v>谁与争锋</v>
      </c>
      <c r="I23">
        <f t="shared" si="1"/>
        <v>340420305</v>
      </c>
      <c r="J23">
        <f t="shared" si="2"/>
        <v>340420405</v>
      </c>
    </row>
    <row r="24" spans="7:10">
      <c r="G24">
        <v>340530001</v>
      </c>
      <c r="H24" t="str">
        <f t="shared" si="0"/>
        <v>谁与争锋</v>
      </c>
      <c r="I24">
        <f t="shared" si="1"/>
        <v>340420305</v>
      </c>
      <c r="J24">
        <f t="shared" si="2"/>
        <v>340420405</v>
      </c>
    </row>
    <row r="25" spans="7:10">
      <c r="G25">
        <v>340530001</v>
      </c>
      <c r="H25" t="str">
        <f t="shared" si="0"/>
        <v>谁与争锋</v>
      </c>
      <c r="I25">
        <f t="shared" si="1"/>
        <v>340420305</v>
      </c>
      <c r="J25">
        <f t="shared" si="2"/>
        <v>340420405</v>
      </c>
    </row>
    <row r="26" spans="7:10">
      <c r="G26">
        <v>340530001</v>
      </c>
      <c r="H26" t="str">
        <f t="shared" si="0"/>
        <v>谁与争锋</v>
      </c>
      <c r="I26">
        <f t="shared" si="1"/>
        <v>340420305</v>
      </c>
      <c r="J26">
        <f t="shared" si="2"/>
        <v>340420405</v>
      </c>
    </row>
    <row r="27" spans="7:10">
      <c r="G27">
        <v>340530001</v>
      </c>
      <c r="H27" t="str">
        <f t="shared" si="0"/>
        <v>谁与争锋</v>
      </c>
      <c r="I27">
        <f t="shared" si="1"/>
        <v>340420305</v>
      </c>
      <c r="J27">
        <f t="shared" si="2"/>
        <v>340420405</v>
      </c>
    </row>
    <row r="28" spans="7:10">
      <c r="G28">
        <v>340530001</v>
      </c>
      <c r="H28" t="str">
        <f t="shared" si="0"/>
        <v>谁与争锋</v>
      </c>
      <c r="I28">
        <f t="shared" si="1"/>
        <v>340420305</v>
      </c>
      <c r="J28">
        <f t="shared" si="2"/>
        <v>340420405</v>
      </c>
    </row>
    <row r="29" spans="7:10">
      <c r="G29">
        <v>340530001</v>
      </c>
      <c r="H29" t="str">
        <f t="shared" si="0"/>
        <v>谁与争锋</v>
      </c>
      <c r="I29">
        <f t="shared" si="1"/>
        <v>340420305</v>
      </c>
      <c r="J29">
        <f t="shared" si="2"/>
        <v>340420405</v>
      </c>
    </row>
    <row r="30" spans="7:10">
      <c r="G30">
        <v>340530001</v>
      </c>
      <c r="H30" t="str">
        <f t="shared" si="0"/>
        <v>谁与争锋</v>
      </c>
      <c r="I30">
        <f t="shared" si="1"/>
        <v>340420305</v>
      </c>
      <c r="J30">
        <f t="shared" si="2"/>
        <v>340420405</v>
      </c>
    </row>
    <row r="31" spans="7:10">
      <c r="G31">
        <v>340530001</v>
      </c>
      <c r="H31" t="str">
        <f t="shared" si="0"/>
        <v>谁与争锋</v>
      </c>
      <c r="I31">
        <f t="shared" si="1"/>
        <v>340420305</v>
      </c>
      <c r="J31">
        <f t="shared" si="2"/>
        <v>340420405</v>
      </c>
    </row>
    <row r="32" spans="7:10">
      <c r="G32">
        <v>340530001</v>
      </c>
      <c r="H32" t="str">
        <f t="shared" si="0"/>
        <v>谁与争锋</v>
      </c>
      <c r="I32">
        <f t="shared" si="1"/>
        <v>340420305</v>
      </c>
      <c r="J32">
        <f t="shared" si="2"/>
        <v>340420405</v>
      </c>
    </row>
    <row r="33" spans="7:10">
      <c r="G33">
        <v>340530001</v>
      </c>
      <c r="H33" t="str">
        <f t="shared" ref="H33:H64" si="3">VLOOKUP($G33,$A$1:$D$5,2,FALSE)</f>
        <v>谁与争锋</v>
      </c>
      <c r="I33">
        <f t="shared" ref="I33:I64" si="4">VLOOKUP($G33,$A$1:$D$5,3,FALSE)</f>
        <v>340420305</v>
      </c>
      <c r="J33">
        <f t="shared" ref="J33:J64" si="5">VLOOKUP($G33,$A$1:$D$5,4,FALSE)</f>
        <v>340420405</v>
      </c>
    </row>
    <row r="34" spans="7:10">
      <c r="G34">
        <v>340530001</v>
      </c>
      <c r="H34" t="str">
        <f t="shared" si="3"/>
        <v>谁与争锋</v>
      </c>
      <c r="I34">
        <f t="shared" si="4"/>
        <v>340420305</v>
      </c>
      <c r="J34">
        <f t="shared" si="5"/>
        <v>340420405</v>
      </c>
    </row>
    <row r="35" spans="7:10">
      <c r="G35">
        <v>340530001</v>
      </c>
      <c r="H35" t="str">
        <f t="shared" si="3"/>
        <v>谁与争锋</v>
      </c>
      <c r="I35">
        <f t="shared" si="4"/>
        <v>340420305</v>
      </c>
      <c r="J35">
        <f t="shared" si="5"/>
        <v>340420405</v>
      </c>
    </row>
    <row r="36" spans="7:10">
      <c r="G36">
        <v>340530001</v>
      </c>
      <c r="H36" t="str">
        <f t="shared" si="3"/>
        <v>谁与争锋</v>
      </c>
      <c r="I36">
        <f t="shared" si="4"/>
        <v>340420305</v>
      </c>
      <c r="J36">
        <f t="shared" si="5"/>
        <v>340420405</v>
      </c>
    </row>
    <row r="37" spans="7:10">
      <c r="G37">
        <v>340530001</v>
      </c>
      <c r="H37" t="str">
        <f t="shared" si="3"/>
        <v>谁与争锋</v>
      </c>
      <c r="I37">
        <f t="shared" si="4"/>
        <v>340420305</v>
      </c>
      <c r="J37">
        <f t="shared" si="5"/>
        <v>340420405</v>
      </c>
    </row>
    <row r="38" spans="7:10">
      <c r="G38">
        <v>340530001</v>
      </c>
      <c r="H38" t="str">
        <f t="shared" si="3"/>
        <v>谁与争锋</v>
      </c>
      <c r="I38">
        <f t="shared" si="4"/>
        <v>340420305</v>
      </c>
      <c r="J38">
        <f t="shared" si="5"/>
        <v>340420405</v>
      </c>
    </row>
    <row r="39" spans="7:10">
      <c r="G39">
        <v>340530001</v>
      </c>
      <c r="H39" t="str">
        <f t="shared" si="3"/>
        <v>谁与争锋</v>
      </c>
      <c r="I39">
        <f t="shared" si="4"/>
        <v>340420305</v>
      </c>
      <c r="J39">
        <f t="shared" si="5"/>
        <v>340420405</v>
      </c>
    </row>
    <row r="40" spans="7:10">
      <c r="G40">
        <v>340530001</v>
      </c>
      <c r="H40" t="str">
        <f t="shared" si="3"/>
        <v>谁与争锋</v>
      </c>
      <c r="I40">
        <f t="shared" si="4"/>
        <v>340420305</v>
      </c>
      <c r="J40">
        <f t="shared" si="5"/>
        <v>340420405</v>
      </c>
    </row>
    <row r="41" spans="7:10">
      <c r="G41">
        <v>340530001</v>
      </c>
      <c r="H41" t="str">
        <f t="shared" si="3"/>
        <v>谁与争锋</v>
      </c>
      <c r="I41">
        <f t="shared" si="4"/>
        <v>340420305</v>
      </c>
      <c r="J41">
        <f t="shared" si="5"/>
        <v>340420405</v>
      </c>
    </row>
    <row r="42" spans="7:10">
      <c r="G42">
        <v>340530001</v>
      </c>
      <c r="H42" t="str">
        <f t="shared" si="3"/>
        <v>谁与争锋</v>
      </c>
      <c r="I42">
        <f t="shared" si="4"/>
        <v>340420305</v>
      </c>
      <c r="J42">
        <f t="shared" si="5"/>
        <v>340420405</v>
      </c>
    </row>
    <row r="43" spans="7:10">
      <c r="G43">
        <v>340530001</v>
      </c>
      <c r="H43" t="str">
        <f t="shared" si="3"/>
        <v>谁与争锋</v>
      </c>
      <c r="I43">
        <f t="shared" si="4"/>
        <v>340420305</v>
      </c>
      <c r="J43">
        <f t="shared" si="5"/>
        <v>340420405</v>
      </c>
    </row>
    <row r="44" spans="7:10">
      <c r="G44">
        <v>340530001</v>
      </c>
      <c r="H44" t="str">
        <f t="shared" si="3"/>
        <v>谁与争锋</v>
      </c>
      <c r="I44">
        <f t="shared" si="4"/>
        <v>340420305</v>
      </c>
      <c r="J44">
        <f t="shared" si="5"/>
        <v>340420405</v>
      </c>
    </row>
    <row r="45" spans="7:10">
      <c r="G45">
        <v>340530001</v>
      </c>
      <c r="H45" t="str">
        <f t="shared" si="3"/>
        <v>谁与争锋</v>
      </c>
      <c r="I45">
        <f t="shared" si="4"/>
        <v>340420305</v>
      </c>
      <c r="J45">
        <f t="shared" si="5"/>
        <v>340420405</v>
      </c>
    </row>
    <row r="46" spans="7:10">
      <c r="G46">
        <v>340530001</v>
      </c>
      <c r="H46" t="str">
        <f t="shared" si="3"/>
        <v>谁与争锋</v>
      </c>
      <c r="I46">
        <f t="shared" si="4"/>
        <v>340420305</v>
      </c>
      <c r="J46">
        <f t="shared" si="5"/>
        <v>340420405</v>
      </c>
    </row>
    <row r="47" spans="7:10">
      <c r="G47">
        <v>340530001</v>
      </c>
      <c r="H47" t="str">
        <f t="shared" si="3"/>
        <v>谁与争锋</v>
      </c>
      <c r="I47">
        <f t="shared" si="4"/>
        <v>340420305</v>
      </c>
      <c r="J47">
        <f t="shared" si="5"/>
        <v>340420405</v>
      </c>
    </row>
    <row r="48" spans="7:10">
      <c r="G48">
        <v>340530001</v>
      </c>
      <c r="H48" t="str">
        <f t="shared" si="3"/>
        <v>谁与争锋</v>
      </c>
      <c r="I48">
        <f t="shared" si="4"/>
        <v>340420305</v>
      </c>
      <c r="J48">
        <f t="shared" si="5"/>
        <v>340420405</v>
      </c>
    </row>
    <row r="49" spans="7:10">
      <c r="G49">
        <v>340530004</v>
      </c>
      <c r="H49" t="str">
        <f t="shared" si="3"/>
        <v>超级强敌</v>
      </c>
      <c r="I49">
        <f t="shared" si="4"/>
        <v>340420306</v>
      </c>
      <c r="J49">
        <f t="shared" si="5"/>
        <v>340420406</v>
      </c>
    </row>
    <row r="50" spans="7:10">
      <c r="G50">
        <v>340530004</v>
      </c>
      <c r="H50" t="str">
        <f t="shared" si="3"/>
        <v>超级强敌</v>
      </c>
      <c r="I50">
        <f t="shared" si="4"/>
        <v>340420306</v>
      </c>
      <c r="J50">
        <f t="shared" si="5"/>
        <v>340420406</v>
      </c>
    </row>
    <row r="51" spans="7:10">
      <c r="G51">
        <v>340530004</v>
      </c>
      <c r="H51" t="str">
        <f t="shared" si="3"/>
        <v>超级强敌</v>
      </c>
      <c r="I51">
        <f t="shared" si="4"/>
        <v>340420306</v>
      </c>
      <c r="J51">
        <f t="shared" si="5"/>
        <v>340420406</v>
      </c>
    </row>
    <row r="52" spans="7:10">
      <c r="G52">
        <v>340530004</v>
      </c>
      <c r="H52" t="str">
        <f t="shared" si="3"/>
        <v>超级强敌</v>
      </c>
      <c r="I52">
        <f t="shared" si="4"/>
        <v>340420306</v>
      </c>
      <c r="J52">
        <f t="shared" si="5"/>
        <v>340420406</v>
      </c>
    </row>
    <row r="53" spans="7:10">
      <c r="G53">
        <v>340530004</v>
      </c>
      <c r="H53" t="str">
        <f t="shared" si="3"/>
        <v>超级强敌</v>
      </c>
      <c r="I53">
        <f t="shared" si="4"/>
        <v>340420306</v>
      </c>
      <c r="J53">
        <f t="shared" si="5"/>
        <v>340420406</v>
      </c>
    </row>
    <row r="54" spans="7:10">
      <c r="G54">
        <v>340530004</v>
      </c>
      <c r="H54" t="str">
        <f t="shared" si="3"/>
        <v>超级强敌</v>
      </c>
      <c r="I54">
        <f t="shared" si="4"/>
        <v>340420306</v>
      </c>
      <c r="J54">
        <f t="shared" si="5"/>
        <v>340420406</v>
      </c>
    </row>
    <row r="55" spans="7:10">
      <c r="G55">
        <v>340530004</v>
      </c>
      <c r="H55" t="str">
        <f t="shared" si="3"/>
        <v>超级强敌</v>
      </c>
      <c r="I55">
        <f t="shared" si="4"/>
        <v>340420306</v>
      </c>
      <c r="J55">
        <f t="shared" si="5"/>
        <v>340420406</v>
      </c>
    </row>
    <row r="56" spans="7:10">
      <c r="G56">
        <v>340530004</v>
      </c>
      <c r="H56" t="str">
        <f t="shared" si="3"/>
        <v>超级强敌</v>
      </c>
      <c r="I56">
        <f t="shared" si="4"/>
        <v>340420306</v>
      </c>
      <c r="J56">
        <f t="shared" si="5"/>
        <v>340420406</v>
      </c>
    </row>
    <row r="57" spans="7:10">
      <c r="G57">
        <v>340530004</v>
      </c>
      <c r="H57" t="str">
        <f t="shared" si="3"/>
        <v>超级强敌</v>
      </c>
      <c r="I57">
        <f t="shared" si="4"/>
        <v>340420306</v>
      </c>
      <c r="J57">
        <f t="shared" si="5"/>
        <v>340420406</v>
      </c>
    </row>
    <row r="58" spans="7:10">
      <c r="G58">
        <v>340530004</v>
      </c>
      <c r="H58" t="str">
        <f t="shared" si="3"/>
        <v>超级强敌</v>
      </c>
      <c r="I58">
        <f t="shared" si="4"/>
        <v>340420306</v>
      </c>
      <c r="J58">
        <f t="shared" si="5"/>
        <v>340420406</v>
      </c>
    </row>
    <row r="59" spans="7:10">
      <c r="G59">
        <v>340530004</v>
      </c>
      <c r="H59" t="str">
        <f t="shared" si="3"/>
        <v>超级强敌</v>
      </c>
      <c r="I59">
        <f t="shared" si="4"/>
        <v>340420306</v>
      </c>
      <c r="J59">
        <f t="shared" si="5"/>
        <v>340420406</v>
      </c>
    </row>
    <row r="60" spans="7:10">
      <c r="G60">
        <v>340530004</v>
      </c>
      <c r="H60" t="str">
        <f t="shared" si="3"/>
        <v>超级强敌</v>
      </c>
      <c r="I60">
        <f t="shared" si="4"/>
        <v>340420306</v>
      </c>
      <c r="J60">
        <f t="shared" si="5"/>
        <v>340420406</v>
      </c>
    </row>
    <row r="61" spans="7:10">
      <c r="G61">
        <v>340530004</v>
      </c>
      <c r="H61" t="str">
        <f t="shared" si="3"/>
        <v>超级强敌</v>
      </c>
      <c r="I61">
        <f t="shared" si="4"/>
        <v>340420306</v>
      </c>
      <c r="J61">
        <f t="shared" si="5"/>
        <v>340420406</v>
      </c>
    </row>
    <row r="62" spans="7:10">
      <c r="G62">
        <v>340530004</v>
      </c>
      <c r="H62" t="str">
        <f t="shared" si="3"/>
        <v>超级强敌</v>
      </c>
      <c r="I62">
        <f t="shared" si="4"/>
        <v>340420306</v>
      </c>
      <c r="J62">
        <f t="shared" si="5"/>
        <v>340420406</v>
      </c>
    </row>
    <row r="63" spans="7:10">
      <c r="G63">
        <v>340530004</v>
      </c>
      <c r="H63" t="str">
        <f t="shared" si="3"/>
        <v>超级强敌</v>
      </c>
      <c r="I63">
        <f t="shared" si="4"/>
        <v>340420306</v>
      </c>
      <c r="J63">
        <f t="shared" si="5"/>
        <v>340420406</v>
      </c>
    </row>
    <row r="64" spans="7:10">
      <c r="G64">
        <v>340530004</v>
      </c>
      <c r="H64" t="str">
        <f t="shared" si="3"/>
        <v>超级强敌</v>
      </c>
      <c r="I64">
        <f t="shared" si="4"/>
        <v>340420306</v>
      </c>
      <c r="J64">
        <f t="shared" si="5"/>
        <v>340420406</v>
      </c>
    </row>
    <row r="65" spans="7:10">
      <c r="G65">
        <v>340530004</v>
      </c>
      <c r="H65" t="str">
        <f t="shared" ref="H65:H100" si="6">VLOOKUP($G65,$A$1:$D$5,2,FALSE)</f>
        <v>超级强敌</v>
      </c>
      <c r="I65">
        <f t="shared" ref="I65:I100" si="7">VLOOKUP($G65,$A$1:$D$5,3,FALSE)</f>
        <v>340420306</v>
      </c>
      <c r="J65">
        <f t="shared" ref="J65:J100" si="8">VLOOKUP($G65,$A$1:$D$5,4,FALSE)</f>
        <v>340420406</v>
      </c>
    </row>
    <row r="66" spans="7:10">
      <c r="G66">
        <v>340530004</v>
      </c>
      <c r="H66" t="str">
        <f t="shared" si="6"/>
        <v>超级强敌</v>
      </c>
      <c r="I66">
        <f t="shared" si="7"/>
        <v>340420306</v>
      </c>
      <c r="J66">
        <f t="shared" si="8"/>
        <v>340420406</v>
      </c>
    </row>
    <row r="67" spans="7:10">
      <c r="G67">
        <v>340530004</v>
      </c>
      <c r="H67" t="str">
        <f t="shared" si="6"/>
        <v>超级强敌</v>
      </c>
      <c r="I67">
        <f t="shared" si="7"/>
        <v>340420306</v>
      </c>
      <c r="J67">
        <f t="shared" si="8"/>
        <v>340420406</v>
      </c>
    </row>
    <row r="68" spans="7:10">
      <c r="G68">
        <v>340530004</v>
      </c>
      <c r="H68" t="str">
        <f t="shared" si="6"/>
        <v>超级强敌</v>
      </c>
      <c r="I68">
        <f t="shared" si="7"/>
        <v>340420306</v>
      </c>
      <c r="J68">
        <f t="shared" si="8"/>
        <v>340420406</v>
      </c>
    </row>
    <row r="69" spans="7:10">
      <c r="G69">
        <v>340530004</v>
      </c>
      <c r="H69" t="str">
        <f t="shared" si="6"/>
        <v>超级强敌</v>
      </c>
      <c r="I69">
        <f t="shared" si="7"/>
        <v>340420306</v>
      </c>
      <c r="J69">
        <f t="shared" si="8"/>
        <v>340420406</v>
      </c>
    </row>
    <row r="70" spans="7:10">
      <c r="G70">
        <v>340530004</v>
      </c>
      <c r="H70" t="str">
        <f t="shared" si="6"/>
        <v>超级强敌</v>
      </c>
      <c r="I70">
        <f t="shared" si="7"/>
        <v>340420306</v>
      </c>
      <c r="J70">
        <f t="shared" si="8"/>
        <v>340420406</v>
      </c>
    </row>
    <row r="71" spans="7:10">
      <c r="G71">
        <v>340530004</v>
      </c>
      <c r="H71" t="str">
        <f t="shared" si="6"/>
        <v>超级强敌</v>
      </c>
      <c r="I71">
        <f t="shared" si="7"/>
        <v>340420306</v>
      </c>
      <c r="J71">
        <f t="shared" si="8"/>
        <v>340420406</v>
      </c>
    </row>
    <row r="72" spans="7:10">
      <c r="G72">
        <v>340530004</v>
      </c>
      <c r="H72" t="str">
        <f t="shared" si="6"/>
        <v>超级强敌</v>
      </c>
      <c r="I72">
        <f t="shared" si="7"/>
        <v>340420306</v>
      </c>
      <c r="J72">
        <f t="shared" si="8"/>
        <v>340420406</v>
      </c>
    </row>
    <row r="73" spans="7:10">
      <c r="G73">
        <v>340530004</v>
      </c>
      <c r="H73" t="str">
        <f t="shared" si="6"/>
        <v>超级强敌</v>
      </c>
      <c r="I73">
        <f t="shared" si="7"/>
        <v>340420306</v>
      </c>
      <c r="J73">
        <f t="shared" si="8"/>
        <v>340420406</v>
      </c>
    </row>
    <row r="74" spans="7:10">
      <c r="G74">
        <v>340530004</v>
      </c>
      <c r="H74" t="str">
        <f t="shared" si="6"/>
        <v>超级强敌</v>
      </c>
      <c r="I74">
        <f t="shared" si="7"/>
        <v>340420306</v>
      </c>
      <c r="J74">
        <f t="shared" si="8"/>
        <v>340420406</v>
      </c>
    </row>
    <row r="75" spans="7:10">
      <c r="G75">
        <v>340530004</v>
      </c>
      <c r="H75" t="str">
        <f t="shared" si="6"/>
        <v>超级强敌</v>
      </c>
      <c r="I75">
        <f t="shared" si="7"/>
        <v>340420306</v>
      </c>
      <c r="J75">
        <f t="shared" si="8"/>
        <v>340420406</v>
      </c>
    </row>
    <row r="76" spans="7:10">
      <c r="G76">
        <v>340530004</v>
      </c>
      <c r="H76" t="str">
        <f t="shared" si="6"/>
        <v>超级强敌</v>
      </c>
      <c r="I76">
        <f t="shared" si="7"/>
        <v>340420306</v>
      </c>
      <c r="J76">
        <f t="shared" si="8"/>
        <v>340420406</v>
      </c>
    </row>
    <row r="77" spans="7:10">
      <c r="G77">
        <v>340530004</v>
      </c>
      <c r="H77" t="str">
        <f t="shared" si="6"/>
        <v>超级强敌</v>
      </c>
      <c r="I77">
        <f t="shared" si="7"/>
        <v>340420306</v>
      </c>
      <c r="J77">
        <f t="shared" si="8"/>
        <v>340420406</v>
      </c>
    </row>
    <row r="78" spans="7:10">
      <c r="G78">
        <v>340530004</v>
      </c>
      <c r="H78" t="str">
        <f t="shared" si="6"/>
        <v>超级强敌</v>
      </c>
      <c r="I78">
        <f t="shared" si="7"/>
        <v>340420306</v>
      </c>
      <c r="J78">
        <f t="shared" si="8"/>
        <v>340420406</v>
      </c>
    </row>
    <row r="79" spans="7:10">
      <c r="G79">
        <v>340530004</v>
      </c>
      <c r="H79" t="str">
        <f t="shared" si="6"/>
        <v>超级强敌</v>
      </c>
      <c r="I79">
        <f t="shared" si="7"/>
        <v>340420306</v>
      </c>
      <c r="J79">
        <f t="shared" si="8"/>
        <v>340420406</v>
      </c>
    </row>
    <row r="80" spans="7:10">
      <c r="G80">
        <v>340530004</v>
      </c>
      <c r="H80" t="str">
        <f t="shared" si="6"/>
        <v>超级强敌</v>
      </c>
      <c r="I80">
        <f t="shared" si="7"/>
        <v>340420306</v>
      </c>
      <c r="J80">
        <f t="shared" si="8"/>
        <v>340420406</v>
      </c>
    </row>
    <row r="81" spans="7:10">
      <c r="G81">
        <v>340530005</v>
      </c>
      <c r="H81" t="str">
        <f t="shared" si="6"/>
        <v>最终强敌</v>
      </c>
      <c r="I81">
        <f t="shared" si="7"/>
        <v>340420307</v>
      </c>
      <c r="J81">
        <f t="shared" si="8"/>
        <v>340420407</v>
      </c>
    </row>
    <row r="82" spans="7:10">
      <c r="G82">
        <v>340530005</v>
      </c>
      <c r="H82" t="str">
        <f t="shared" si="6"/>
        <v>最终强敌</v>
      </c>
      <c r="I82">
        <f t="shared" si="7"/>
        <v>340420307</v>
      </c>
      <c r="J82">
        <f t="shared" si="8"/>
        <v>340420407</v>
      </c>
    </row>
    <row r="83" spans="7:10">
      <c r="G83">
        <v>340530005</v>
      </c>
      <c r="H83" t="str">
        <f t="shared" si="6"/>
        <v>最终强敌</v>
      </c>
      <c r="I83">
        <f t="shared" si="7"/>
        <v>340420307</v>
      </c>
      <c r="J83">
        <f t="shared" si="8"/>
        <v>340420407</v>
      </c>
    </row>
    <row r="84" spans="7:10">
      <c r="G84">
        <v>340530005</v>
      </c>
      <c r="H84" t="str">
        <f t="shared" si="6"/>
        <v>最终强敌</v>
      </c>
      <c r="I84">
        <f t="shared" si="7"/>
        <v>340420307</v>
      </c>
      <c r="J84">
        <f t="shared" si="8"/>
        <v>340420407</v>
      </c>
    </row>
    <row r="85" spans="7:10">
      <c r="G85">
        <v>340530005</v>
      </c>
      <c r="H85" t="str">
        <f t="shared" si="6"/>
        <v>最终强敌</v>
      </c>
      <c r="I85">
        <f t="shared" si="7"/>
        <v>340420307</v>
      </c>
      <c r="J85">
        <f t="shared" si="8"/>
        <v>340420407</v>
      </c>
    </row>
    <row r="86" spans="7:10">
      <c r="G86">
        <v>340530005</v>
      </c>
      <c r="H86" t="str">
        <f t="shared" si="6"/>
        <v>最终强敌</v>
      </c>
      <c r="I86">
        <f t="shared" si="7"/>
        <v>340420307</v>
      </c>
      <c r="J86">
        <f t="shared" si="8"/>
        <v>340420407</v>
      </c>
    </row>
    <row r="87" spans="7:10">
      <c r="G87">
        <v>340530005</v>
      </c>
      <c r="H87" t="str">
        <f t="shared" si="6"/>
        <v>最终强敌</v>
      </c>
      <c r="I87">
        <f t="shared" si="7"/>
        <v>340420307</v>
      </c>
      <c r="J87">
        <f t="shared" si="8"/>
        <v>340420407</v>
      </c>
    </row>
    <row r="88" spans="7:10">
      <c r="G88">
        <v>340530005</v>
      </c>
      <c r="H88" t="str">
        <f t="shared" si="6"/>
        <v>最终强敌</v>
      </c>
      <c r="I88">
        <f t="shared" si="7"/>
        <v>340420307</v>
      </c>
      <c r="J88">
        <f t="shared" si="8"/>
        <v>340420407</v>
      </c>
    </row>
    <row r="89" spans="7:10">
      <c r="G89">
        <v>340530005</v>
      </c>
      <c r="H89" t="str">
        <f t="shared" si="6"/>
        <v>最终强敌</v>
      </c>
      <c r="I89">
        <f t="shared" si="7"/>
        <v>340420307</v>
      </c>
      <c r="J89">
        <f t="shared" si="8"/>
        <v>340420407</v>
      </c>
    </row>
    <row r="90" spans="7:10">
      <c r="G90">
        <v>340530005</v>
      </c>
      <c r="H90" t="str">
        <f t="shared" si="6"/>
        <v>最终强敌</v>
      </c>
      <c r="I90">
        <f t="shared" si="7"/>
        <v>340420307</v>
      </c>
      <c r="J90">
        <f t="shared" si="8"/>
        <v>340420407</v>
      </c>
    </row>
    <row r="91" spans="7:10">
      <c r="G91">
        <v>340530005</v>
      </c>
      <c r="H91" t="str">
        <f t="shared" si="6"/>
        <v>最终强敌</v>
      </c>
      <c r="I91">
        <f t="shared" si="7"/>
        <v>340420307</v>
      </c>
      <c r="J91">
        <f t="shared" si="8"/>
        <v>340420407</v>
      </c>
    </row>
    <row r="92" spans="7:10">
      <c r="G92">
        <v>340530005</v>
      </c>
      <c r="H92" t="str">
        <f t="shared" si="6"/>
        <v>最终强敌</v>
      </c>
      <c r="I92">
        <f t="shared" si="7"/>
        <v>340420307</v>
      </c>
      <c r="J92">
        <f t="shared" si="8"/>
        <v>340420407</v>
      </c>
    </row>
    <row r="93" spans="7:10">
      <c r="G93">
        <v>340530005</v>
      </c>
      <c r="H93" t="str">
        <f t="shared" si="6"/>
        <v>最终强敌</v>
      </c>
      <c r="I93">
        <f t="shared" si="7"/>
        <v>340420307</v>
      </c>
      <c r="J93">
        <f t="shared" si="8"/>
        <v>340420407</v>
      </c>
    </row>
    <row r="94" spans="7:10">
      <c r="G94">
        <v>340530005</v>
      </c>
      <c r="H94" t="str">
        <f t="shared" si="6"/>
        <v>最终强敌</v>
      </c>
      <c r="I94">
        <f t="shared" si="7"/>
        <v>340420307</v>
      </c>
      <c r="J94">
        <f t="shared" si="8"/>
        <v>340420407</v>
      </c>
    </row>
    <row r="95" spans="7:10">
      <c r="G95">
        <v>340530005</v>
      </c>
      <c r="H95" t="str">
        <f t="shared" si="6"/>
        <v>最终强敌</v>
      </c>
      <c r="I95">
        <f t="shared" si="7"/>
        <v>340420307</v>
      </c>
      <c r="J95">
        <f t="shared" si="8"/>
        <v>340420407</v>
      </c>
    </row>
    <row r="96" spans="7:10">
      <c r="G96">
        <v>340530005</v>
      </c>
      <c r="H96" t="str">
        <f t="shared" si="6"/>
        <v>最终强敌</v>
      </c>
      <c r="I96">
        <f t="shared" si="7"/>
        <v>340420307</v>
      </c>
      <c r="J96">
        <f t="shared" si="8"/>
        <v>340420407</v>
      </c>
    </row>
    <row r="97" spans="7:10">
      <c r="G97" s="6">
        <v>340530004</v>
      </c>
      <c r="H97" t="str">
        <f t="shared" si="6"/>
        <v>超级强敌</v>
      </c>
      <c r="I97">
        <f t="shared" si="7"/>
        <v>340420306</v>
      </c>
      <c r="J97">
        <f t="shared" si="8"/>
        <v>340420406</v>
      </c>
    </row>
    <row r="98" spans="7:10">
      <c r="G98" s="6">
        <v>340530004</v>
      </c>
      <c r="H98" t="str">
        <f t="shared" si="6"/>
        <v>超级强敌</v>
      </c>
      <c r="I98">
        <f t="shared" si="7"/>
        <v>340420306</v>
      </c>
      <c r="J98">
        <f t="shared" si="8"/>
        <v>340420406</v>
      </c>
    </row>
    <row r="99" spans="7:10">
      <c r="G99">
        <v>340420301</v>
      </c>
      <c r="H99" t="str">
        <f t="shared" si="6"/>
        <v>战地医院</v>
      </c>
      <c r="I99">
        <f t="shared" si="7"/>
        <v>340420301</v>
      </c>
      <c r="J99">
        <f t="shared" si="8"/>
        <v>340420401</v>
      </c>
    </row>
    <row r="100" spans="7:10">
      <c r="G100">
        <v>340530003</v>
      </c>
      <c r="H100" t="str">
        <f t="shared" si="6"/>
        <v>英雄驰援</v>
      </c>
      <c r="I100">
        <f t="shared" si="7"/>
        <v>340420302</v>
      </c>
      <c r="J100">
        <f t="shared" si="8"/>
        <v>340420402</v>
      </c>
    </row>
    <row r="102" spans="7:10">
      <c r="G102">
        <v>340530003</v>
      </c>
      <c r="H102" t="str">
        <f>VLOOKUP($G102,$A$1:$D$5,2,FALSE)</f>
        <v>英雄驰援</v>
      </c>
      <c r="I102">
        <f>VLOOKUP($G102,$A$1:$D$5,3,FALSE)</f>
        <v>340420302</v>
      </c>
      <c r="J102">
        <f>VLOOKUP($G102,$A$1:$D$5,4,FALSE)</f>
        <v>340420402</v>
      </c>
    </row>
  </sheetData>
  <phoneticPr fontId="6" type="noConversion"/>
  <conditionalFormatting sqref="C1:C5">
    <cfRule type="duplicateValues" dxfId="8" priority="17"/>
    <cfRule type="duplicateValues" dxfId="7" priority="18"/>
    <cfRule type="duplicateValues" dxfId="6" priority="19"/>
    <cfRule type="duplicateValues" dxfId="5" priority="23"/>
  </conditionalFormatting>
  <conditionalFormatting sqref="D1:D5">
    <cfRule type="duplicateValues" dxfId="4" priority="9"/>
    <cfRule type="duplicateValues" dxfId="3" priority="10"/>
    <cfRule type="duplicateValues" dxfId="2" priority="11"/>
    <cfRule type="duplicateValues" dxfId="1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13"/>
  <sheetViews>
    <sheetView workbookViewId="0">
      <selection activeCell="AE23" sqref="AE23"/>
    </sheetView>
  </sheetViews>
  <sheetFormatPr defaultColWidth="9" defaultRowHeight="14.25"/>
  <sheetData>
    <row r="1" spans="1:42">
      <c r="A1" s="4">
        <v>2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>
        <v>8</v>
      </c>
      <c r="H1" s="4">
        <v>9</v>
      </c>
      <c r="I1" s="4">
        <v>10</v>
      </c>
      <c r="J1" s="4">
        <v>11</v>
      </c>
      <c r="K1" s="4">
        <v>12</v>
      </c>
      <c r="L1" s="4">
        <v>13</v>
      </c>
      <c r="M1" s="4">
        <v>14</v>
      </c>
      <c r="N1" s="4">
        <v>15</v>
      </c>
      <c r="O1" s="4">
        <v>16</v>
      </c>
      <c r="P1" s="4">
        <v>17</v>
      </c>
      <c r="Q1" s="4">
        <v>18</v>
      </c>
      <c r="R1" s="4">
        <v>19</v>
      </c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4">
        <v>25</v>
      </c>
      <c r="Y1" s="4">
        <v>26</v>
      </c>
      <c r="Z1" s="4">
        <v>27</v>
      </c>
      <c r="AA1" s="4">
        <v>28</v>
      </c>
      <c r="AB1" s="4">
        <v>29</v>
      </c>
      <c r="AC1" s="4">
        <v>30</v>
      </c>
      <c r="AD1" s="4">
        <v>31</v>
      </c>
      <c r="AE1" s="4">
        <v>32</v>
      </c>
      <c r="AF1" s="4">
        <v>33</v>
      </c>
      <c r="AG1" s="4">
        <v>34</v>
      </c>
      <c r="AH1" s="4">
        <v>35</v>
      </c>
      <c r="AI1" s="4">
        <v>36</v>
      </c>
      <c r="AJ1" s="4">
        <v>37</v>
      </c>
      <c r="AK1" s="4">
        <v>38</v>
      </c>
      <c r="AL1" s="4">
        <v>39</v>
      </c>
      <c r="AM1" s="4">
        <v>40</v>
      </c>
      <c r="AN1" s="4">
        <v>41</v>
      </c>
      <c r="AO1" s="4">
        <v>50</v>
      </c>
    </row>
    <row r="2" spans="1:42">
      <c r="A2" t="str">
        <f t="shared" ref="A2:AO2" si="0">A1&amp;",100|"</f>
        <v>2,100|</v>
      </c>
      <c r="B2" t="str">
        <f t="shared" si="0"/>
        <v>3,100|</v>
      </c>
      <c r="C2" t="str">
        <f t="shared" si="0"/>
        <v>4,100|</v>
      </c>
      <c r="D2" t="str">
        <f t="shared" si="0"/>
        <v>5,100|</v>
      </c>
      <c r="E2" t="str">
        <f t="shared" si="0"/>
        <v>6,100|</v>
      </c>
      <c r="F2" t="str">
        <f t="shared" si="0"/>
        <v>7,100|</v>
      </c>
      <c r="G2" t="str">
        <f t="shared" si="0"/>
        <v>8,100|</v>
      </c>
      <c r="H2" t="str">
        <f t="shared" si="0"/>
        <v>9,100|</v>
      </c>
      <c r="I2" t="str">
        <f t="shared" si="0"/>
        <v>10,100|</v>
      </c>
      <c r="J2" t="str">
        <f t="shared" si="0"/>
        <v>11,100|</v>
      </c>
      <c r="K2" t="str">
        <f t="shared" si="0"/>
        <v>12,100|</v>
      </c>
      <c r="L2" t="str">
        <f t="shared" si="0"/>
        <v>13,100|</v>
      </c>
      <c r="M2" t="str">
        <f t="shared" si="0"/>
        <v>14,100|</v>
      </c>
      <c r="N2" t="str">
        <f t="shared" si="0"/>
        <v>15,100|</v>
      </c>
      <c r="O2" t="str">
        <f t="shared" si="0"/>
        <v>16,100|</v>
      </c>
      <c r="P2" t="str">
        <f t="shared" si="0"/>
        <v>17,100|</v>
      </c>
      <c r="Q2" t="str">
        <f t="shared" si="0"/>
        <v>18,100|</v>
      </c>
      <c r="R2" t="str">
        <f t="shared" si="0"/>
        <v>19,100|</v>
      </c>
      <c r="S2" t="str">
        <f t="shared" si="0"/>
        <v>20,100|</v>
      </c>
      <c r="T2" t="str">
        <f t="shared" si="0"/>
        <v>21,100|</v>
      </c>
      <c r="U2" t="str">
        <f t="shared" si="0"/>
        <v>22,100|</v>
      </c>
      <c r="V2" t="str">
        <f t="shared" si="0"/>
        <v>23,100|</v>
      </c>
      <c r="W2" t="str">
        <f t="shared" si="0"/>
        <v>24,100|</v>
      </c>
      <c r="X2" t="str">
        <f t="shared" si="0"/>
        <v>25,100|</v>
      </c>
      <c r="Y2" t="str">
        <f t="shared" si="0"/>
        <v>26,100|</v>
      </c>
      <c r="Z2" t="str">
        <f t="shared" si="0"/>
        <v>27,100|</v>
      </c>
      <c r="AA2" t="str">
        <f t="shared" si="0"/>
        <v>28,100|</v>
      </c>
      <c r="AB2" t="str">
        <f t="shared" si="0"/>
        <v>29,100|</v>
      </c>
      <c r="AC2" t="str">
        <f t="shared" si="0"/>
        <v>30,100|</v>
      </c>
      <c r="AD2" t="str">
        <f t="shared" si="0"/>
        <v>31,100|</v>
      </c>
      <c r="AE2" t="str">
        <f t="shared" si="0"/>
        <v>32,100|</v>
      </c>
      <c r="AF2" t="str">
        <f t="shared" si="0"/>
        <v>33,100|</v>
      </c>
      <c r="AG2" t="str">
        <f t="shared" si="0"/>
        <v>34,100|</v>
      </c>
      <c r="AH2" t="str">
        <f t="shared" si="0"/>
        <v>35,100|</v>
      </c>
      <c r="AI2" t="str">
        <f t="shared" si="0"/>
        <v>36,100|</v>
      </c>
      <c r="AJ2" t="str">
        <f t="shared" si="0"/>
        <v>37,100|</v>
      </c>
      <c r="AK2" t="str">
        <f t="shared" si="0"/>
        <v>38,100|</v>
      </c>
      <c r="AL2" t="str">
        <f t="shared" si="0"/>
        <v>39,100|</v>
      </c>
      <c r="AM2" t="str">
        <f t="shared" si="0"/>
        <v>40,100|</v>
      </c>
      <c r="AN2" t="str">
        <f t="shared" si="0"/>
        <v>41,100|</v>
      </c>
      <c r="AO2" t="str">
        <f t="shared" si="0"/>
        <v>50,100|</v>
      </c>
      <c r="AP2" t="str">
        <f>PHONETIC(A2:AO2)</f>
        <v/>
      </c>
    </row>
    <row r="3" spans="1:42">
      <c r="A3" t="s">
        <v>130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155</v>
      </c>
      <c r="AA3" t="s">
        <v>156</v>
      </c>
      <c r="AB3" t="s">
        <v>157</v>
      </c>
      <c r="AC3" t="s">
        <v>158</v>
      </c>
      <c r="AD3" t="s">
        <v>159</v>
      </c>
      <c r="AE3" t="s">
        <v>160</v>
      </c>
      <c r="AF3" t="s">
        <v>161</v>
      </c>
      <c r="AG3" t="s">
        <v>162</v>
      </c>
      <c r="AH3" t="s">
        <v>163</v>
      </c>
      <c r="AI3" t="s">
        <v>164</v>
      </c>
      <c r="AJ3" t="s">
        <v>165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tr">
        <f>PHONETIC(A3:AO3)</f>
        <v>2,100|3,100|4,100|5,100|6,100|7,100|8,100|9,100|10,100|11,100|12,100|13,100|14,100|15,100|16,100|17,100|18,100|19,100|20,100|21,100|22,100|23,100|24,100|25,100|26,100|27,100|28,100|29,100|30,100|31,100|32,100|33,100|34,100|35,100|36,100|37,100|38,100|39,100|40,100|41,100|50,100|</v>
      </c>
    </row>
    <row r="13" spans="1:42">
      <c r="B13" s="1" t="s">
        <v>171</v>
      </c>
      <c r="C13" s="1" t="s">
        <v>172</v>
      </c>
      <c r="D13" s="1" t="s">
        <v>173</v>
      </c>
      <c r="E13" t="str">
        <f>PHONETIC(B13:D13)</f>
        <v>123</v>
      </c>
    </row>
  </sheetData>
  <phoneticPr fontId="6" type="noConversion"/>
  <conditionalFormatting sqref="A1:AO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79"/>
  <sheetViews>
    <sheetView topLeftCell="C1" workbookViewId="0">
      <selection activeCell="P9" sqref="P9"/>
    </sheetView>
  </sheetViews>
  <sheetFormatPr defaultColWidth="9" defaultRowHeight="14.25"/>
  <cols>
    <col min="14" max="14" width="9" style="1"/>
    <col min="16" max="16" width="23.5" customWidth="1"/>
  </cols>
  <sheetData>
    <row r="1" spans="1:16">
      <c r="A1">
        <v>801001</v>
      </c>
      <c r="B1">
        <f t="shared" ref="B1:B32" si="0">A1+100000</f>
        <v>901001</v>
      </c>
    </row>
    <row r="2" spans="1:16">
      <c r="A2">
        <v>801002</v>
      </c>
      <c r="B2">
        <f t="shared" si="0"/>
        <v>901002</v>
      </c>
    </row>
    <row r="3" spans="1:16">
      <c r="A3">
        <v>801003</v>
      </c>
      <c r="B3">
        <f t="shared" si="0"/>
        <v>901003</v>
      </c>
    </row>
    <row r="4" spans="1:16">
      <c r="A4">
        <v>801004</v>
      </c>
      <c r="B4">
        <f t="shared" si="0"/>
        <v>901004</v>
      </c>
      <c r="H4">
        <v>101</v>
      </c>
      <c r="I4" s="2" t="s">
        <v>174</v>
      </c>
      <c r="J4" s="2">
        <v>50</v>
      </c>
      <c r="K4" s="2" t="s">
        <v>175</v>
      </c>
      <c r="L4" t="str">
        <f>H4&amp;I4&amp;J4&amp;K4</f>
        <v>101,50|</v>
      </c>
      <c r="N4" s="1" t="s">
        <v>176</v>
      </c>
    </row>
    <row r="5" spans="1:16">
      <c r="A5">
        <v>801001</v>
      </c>
      <c r="B5">
        <f t="shared" si="0"/>
        <v>901001</v>
      </c>
      <c r="H5">
        <v>102</v>
      </c>
      <c r="I5" s="2" t="s">
        <v>174</v>
      </c>
      <c r="J5" s="2">
        <v>50</v>
      </c>
      <c r="K5" s="2" t="s">
        <v>175</v>
      </c>
      <c r="L5" t="str">
        <f t="shared" ref="L5:L68" si="1">H5&amp;I5&amp;J5&amp;K5</f>
        <v>102,50|</v>
      </c>
      <c r="N5" s="1" t="s">
        <v>177</v>
      </c>
    </row>
    <row r="6" spans="1:16">
      <c r="A6">
        <v>801002</v>
      </c>
      <c r="B6">
        <f t="shared" si="0"/>
        <v>901002</v>
      </c>
      <c r="H6">
        <v>103</v>
      </c>
      <c r="I6" s="2" t="s">
        <v>174</v>
      </c>
      <c r="J6" s="2">
        <v>50</v>
      </c>
      <c r="K6" s="2" t="s">
        <v>175</v>
      </c>
      <c r="L6" t="str">
        <f t="shared" si="1"/>
        <v>103,50|</v>
      </c>
      <c r="N6" s="1" t="s">
        <v>178</v>
      </c>
    </row>
    <row r="7" spans="1:16">
      <c r="A7">
        <v>801003</v>
      </c>
      <c r="B7">
        <f t="shared" si="0"/>
        <v>901003</v>
      </c>
      <c r="H7">
        <v>104</v>
      </c>
      <c r="I7" s="2" t="s">
        <v>174</v>
      </c>
      <c r="J7" s="2">
        <v>50</v>
      </c>
      <c r="K7" s="2" t="s">
        <v>175</v>
      </c>
      <c r="L7" t="str">
        <f t="shared" si="1"/>
        <v>104,50|</v>
      </c>
      <c r="N7" s="1" t="s">
        <v>179</v>
      </c>
    </row>
    <row r="8" spans="1:16">
      <c r="A8">
        <v>801004</v>
      </c>
      <c r="B8">
        <f t="shared" si="0"/>
        <v>901004</v>
      </c>
      <c r="H8">
        <v>105</v>
      </c>
      <c r="I8" s="2" t="s">
        <v>174</v>
      </c>
      <c r="J8" s="2">
        <v>50</v>
      </c>
      <c r="K8" s="2" t="s">
        <v>175</v>
      </c>
      <c r="L8" t="str">
        <f t="shared" si="1"/>
        <v>105,50|</v>
      </c>
      <c r="N8" s="1" t="s">
        <v>180</v>
      </c>
    </row>
    <row r="9" spans="1:16">
      <c r="A9">
        <v>801001</v>
      </c>
      <c r="B9">
        <f t="shared" si="0"/>
        <v>901001</v>
      </c>
      <c r="H9">
        <v>106</v>
      </c>
      <c r="I9" s="2" t="s">
        <v>174</v>
      </c>
      <c r="J9" s="2">
        <v>50</v>
      </c>
      <c r="K9" s="2" t="s">
        <v>175</v>
      </c>
      <c r="L9" t="str">
        <f t="shared" si="1"/>
        <v>106,50|</v>
      </c>
      <c r="N9" s="1" t="s">
        <v>181</v>
      </c>
      <c r="P9" t="str">
        <f>PHONETIC(N4:N79)</f>
        <v>101,50|102,50|103,50|104,50|105,50|106,50|107,50|108,50|109,50|110,50|111,50|112,50|113,50|114,50|115,50|116,50|117,100|118,100|119,100|120,100|121,100|122,100|123,100|124,100|125,100|126,100|127,100|128,100|129,100|130,100|131,100|132,100|133,100|134,100|135,100|136,100|137,100|138,100|139,100|140,100|141,100|142,100|143,100|144,100|145,100|146,100|147,100|148,100|149,100|150,100|151,100|152,100|153,100|154,100|155,100|156,100|157,100|158,100|159,100|160,100|161,100|162,100|163,100|164,100|165,100|166,100|167,100|168,100|169,100|170,100|171,100|172,100|173,100|174,100|175,100|176,100</v>
      </c>
    </row>
    <row r="10" spans="1:16">
      <c r="A10">
        <v>801002</v>
      </c>
      <c r="B10">
        <f t="shared" si="0"/>
        <v>901002</v>
      </c>
      <c r="H10">
        <v>107</v>
      </c>
      <c r="I10" s="2" t="s">
        <v>174</v>
      </c>
      <c r="J10" s="2">
        <v>50</v>
      </c>
      <c r="K10" s="2" t="s">
        <v>175</v>
      </c>
      <c r="L10" t="str">
        <f t="shared" si="1"/>
        <v>107,50|</v>
      </c>
      <c r="N10" s="1" t="s">
        <v>182</v>
      </c>
    </row>
    <row r="11" spans="1:16">
      <c r="A11">
        <v>801003</v>
      </c>
      <c r="B11">
        <f t="shared" si="0"/>
        <v>901003</v>
      </c>
      <c r="H11">
        <v>108</v>
      </c>
      <c r="I11" s="2" t="s">
        <v>174</v>
      </c>
      <c r="J11" s="2">
        <v>50</v>
      </c>
      <c r="K11" s="2" t="s">
        <v>175</v>
      </c>
      <c r="L11" t="str">
        <f t="shared" si="1"/>
        <v>108,50|</v>
      </c>
      <c r="N11" s="1" t="s">
        <v>183</v>
      </c>
    </row>
    <row r="12" spans="1:16">
      <c r="A12">
        <v>801004</v>
      </c>
      <c r="B12">
        <f t="shared" si="0"/>
        <v>901004</v>
      </c>
      <c r="H12">
        <v>109</v>
      </c>
      <c r="I12" s="2" t="s">
        <v>174</v>
      </c>
      <c r="J12" s="2">
        <v>50</v>
      </c>
      <c r="K12" s="2" t="s">
        <v>175</v>
      </c>
      <c r="L12" t="str">
        <f t="shared" si="1"/>
        <v>109,50|</v>
      </c>
      <c r="N12" s="1" t="s">
        <v>184</v>
      </c>
    </row>
    <row r="13" spans="1:16">
      <c r="A13">
        <v>801001</v>
      </c>
      <c r="B13">
        <f t="shared" si="0"/>
        <v>901001</v>
      </c>
      <c r="H13">
        <v>110</v>
      </c>
      <c r="I13" s="2" t="s">
        <v>174</v>
      </c>
      <c r="J13" s="2">
        <v>50</v>
      </c>
      <c r="K13" s="2" t="s">
        <v>175</v>
      </c>
      <c r="L13" t="str">
        <f t="shared" si="1"/>
        <v>110,50|</v>
      </c>
      <c r="N13" s="1" t="s">
        <v>185</v>
      </c>
    </row>
    <row r="14" spans="1:16">
      <c r="A14">
        <v>801002</v>
      </c>
      <c r="B14">
        <f t="shared" si="0"/>
        <v>901002</v>
      </c>
      <c r="H14">
        <v>111</v>
      </c>
      <c r="I14" s="2" t="s">
        <v>174</v>
      </c>
      <c r="J14" s="2">
        <v>50</v>
      </c>
      <c r="K14" s="2" t="s">
        <v>175</v>
      </c>
      <c r="L14" t="str">
        <f t="shared" si="1"/>
        <v>111,50|</v>
      </c>
      <c r="N14" s="1" t="s">
        <v>186</v>
      </c>
    </row>
    <row r="15" spans="1:16">
      <c r="A15">
        <v>801003</v>
      </c>
      <c r="B15">
        <f t="shared" si="0"/>
        <v>901003</v>
      </c>
      <c r="H15">
        <v>112</v>
      </c>
      <c r="I15" s="2" t="s">
        <v>174</v>
      </c>
      <c r="J15" s="2">
        <v>50</v>
      </c>
      <c r="K15" s="2" t="s">
        <v>175</v>
      </c>
      <c r="L15" t="str">
        <f t="shared" si="1"/>
        <v>112,50|</v>
      </c>
      <c r="N15" s="1" t="s">
        <v>187</v>
      </c>
    </row>
    <row r="16" spans="1:16">
      <c r="A16">
        <v>801004</v>
      </c>
      <c r="B16">
        <f t="shared" si="0"/>
        <v>901004</v>
      </c>
      <c r="H16">
        <v>113</v>
      </c>
      <c r="I16" s="2" t="s">
        <v>174</v>
      </c>
      <c r="J16" s="2">
        <v>50</v>
      </c>
      <c r="K16" s="2" t="s">
        <v>175</v>
      </c>
      <c r="L16" t="str">
        <f t="shared" si="1"/>
        <v>113,50|</v>
      </c>
      <c r="N16" s="1" t="s">
        <v>188</v>
      </c>
    </row>
    <row r="17" spans="1:14">
      <c r="A17">
        <v>801005</v>
      </c>
      <c r="B17">
        <f t="shared" si="0"/>
        <v>901005</v>
      </c>
      <c r="H17">
        <v>114</v>
      </c>
      <c r="I17" s="2" t="s">
        <v>174</v>
      </c>
      <c r="J17" s="2">
        <v>50</v>
      </c>
      <c r="K17" s="2" t="s">
        <v>175</v>
      </c>
      <c r="L17" t="str">
        <f t="shared" si="1"/>
        <v>114,50|</v>
      </c>
      <c r="N17" s="1" t="s">
        <v>189</v>
      </c>
    </row>
    <row r="18" spans="1:14">
      <c r="A18">
        <v>801001</v>
      </c>
      <c r="B18">
        <f t="shared" si="0"/>
        <v>901001</v>
      </c>
      <c r="H18">
        <v>115</v>
      </c>
      <c r="I18" s="2" t="s">
        <v>174</v>
      </c>
      <c r="J18" s="2">
        <v>50</v>
      </c>
      <c r="K18" s="2" t="s">
        <v>175</v>
      </c>
      <c r="L18" t="str">
        <f t="shared" si="1"/>
        <v>115,50|</v>
      </c>
      <c r="N18" s="1" t="s">
        <v>190</v>
      </c>
    </row>
    <row r="19" spans="1:14">
      <c r="A19">
        <v>801002</v>
      </c>
      <c r="B19">
        <f t="shared" si="0"/>
        <v>901002</v>
      </c>
      <c r="H19">
        <v>116</v>
      </c>
      <c r="I19" s="2" t="s">
        <v>174</v>
      </c>
      <c r="J19" s="2">
        <v>50</v>
      </c>
      <c r="K19" s="2" t="s">
        <v>175</v>
      </c>
      <c r="L19" t="str">
        <f t="shared" si="1"/>
        <v>116,50|</v>
      </c>
      <c r="N19" s="1" t="s">
        <v>191</v>
      </c>
    </row>
    <row r="20" spans="1:14">
      <c r="A20">
        <v>801003</v>
      </c>
      <c r="B20">
        <f t="shared" si="0"/>
        <v>901003</v>
      </c>
      <c r="H20">
        <v>117</v>
      </c>
      <c r="I20" s="2" t="s">
        <v>174</v>
      </c>
      <c r="J20" s="2">
        <v>100</v>
      </c>
      <c r="K20" s="2" t="s">
        <v>175</v>
      </c>
      <c r="L20" t="str">
        <f t="shared" si="1"/>
        <v>117,100|</v>
      </c>
      <c r="N20" s="1" t="s">
        <v>192</v>
      </c>
    </row>
    <row r="21" spans="1:14">
      <c r="A21">
        <v>801005</v>
      </c>
      <c r="B21">
        <f t="shared" si="0"/>
        <v>901005</v>
      </c>
      <c r="H21">
        <v>118</v>
      </c>
      <c r="I21" s="2" t="s">
        <v>174</v>
      </c>
      <c r="J21" s="2">
        <v>100</v>
      </c>
      <c r="K21" s="2" t="s">
        <v>175</v>
      </c>
      <c r="L21" t="str">
        <f t="shared" si="1"/>
        <v>118,100|</v>
      </c>
      <c r="N21" s="1" t="s">
        <v>193</v>
      </c>
    </row>
    <row r="22" spans="1:14">
      <c r="A22">
        <v>801001</v>
      </c>
      <c r="B22">
        <f t="shared" si="0"/>
        <v>901001</v>
      </c>
      <c r="H22">
        <v>119</v>
      </c>
      <c r="I22" s="2" t="s">
        <v>174</v>
      </c>
      <c r="J22" s="2">
        <v>100</v>
      </c>
      <c r="K22" s="2" t="s">
        <v>175</v>
      </c>
      <c r="L22" t="str">
        <f t="shared" si="1"/>
        <v>119,100|</v>
      </c>
      <c r="N22" s="1" t="s">
        <v>194</v>
      </c>
    </row>
    <row r="23" spans="1:14">
      <c r="A23">
        <v>801002</v>
      </c>
      <c r="B23">
        <f t="shared" si="0"/>
        <v>901002</v>
      </c>
      <c r="H23">
        <v>120</v>
      </c>
      <c r="I23" s="2" t="s">
        <v>174</v>
      </c>
      <c r="J23" s="2">
        <v>100</v>
      </c>
      <c r="K23" s="2" t="s">
        <v>175</v>
      </c>
      <c r="L23" t="str">
        <f t="shared" si="1"/>
        <v>120,100|</v>
      </c>
      <c r="N23" s="1" t="s">
        <v>195</v>
      </c>
    </row>
    <row r="24" spans="1:14">
      <c r="A24">
        <v>801003</v>
      </c>
      <c r="B24">
        <f t="shared" si="0"/>
        <v>901003</v>
      </c>
      <c r="H24">
        <v>121</v>
      </c>
      <c r="I24" s="2" t="s">
        <v>174</v>
      </c>
      <c r="J24" s="2">
        <v>100</v>
      </c>
      <c r="K24" s="2" t="s">
        <v>175</v>
      </c>
      <c r="L24" t="str">
        <f t="shared" si="1"/>
        <v>121,100|</v>
      </c>
      <c r="N24" s="1" t="s">
        <v>196</v>
      </c>
    </row>
    <row r="25" spans="1:14">
      <c r="A25">
        <v>801005</v>
      </c>
      <c r="B25">
        <f t="shared" si="0"/>
        <v>901005</v>
      </c>
      <c r="H25">
        <v>122</v>
      </c>
      <c r="I25" s="2" t="s">
        <v>174</v>
      </c>
      <c r="J25" s="2">
        <v>100</v>
      </c>
      <c r="K25" s="2" t="s">
        <v>175</v>
      </c>
      <c r="L25" t="str">
        <f t="shared" si="1"/>
        <v>122,100|</v>
      </c>
      <c r="N25" s="1" t="s">
        <v>197</v>
      </c>
    </row>
    <row r="26" spans="1:14">
      <c r="A26">
        <v>801001</v>
      </c>
      <c r="B26">
        <f t="shared" si="0"/>
        <v>901001</v>
      </c>
      <c r="H26">
        <v>123</v>
      </c>
      <c r="I26" s="2" t="s">
        <v>174</v>
      </c>
      <c r="J26" s="2">
        <v>100</v>
      </c>
      <c r="K26" s="2" t="s">
        <v>175</v>
      </c>
      <c r="L26" t="str">
        <f t="shared" si="1"/>
        <v>123,100|</v>
      </c>
      <c r="N26" s="1" t="s">
        <v>198</v>
      </c>
    </row>
    <row r="27" spans="1:14">
      <c r="A27">
        <v>801002</v>
      </c>
      <c r="B27">
        <f t="shared" si="0"/>
        <v>901002</v>
      </c>
      <c r="H27">
        <v>124</v>
      </c>
      <c r="I27" s="2" t="s">
        <v>174</v>
      </c>
      <c r="J27" s="2">
        <v>100</v>
      </c>
      <c r="K27" s="2" t="s">
        <v>175</v>
      </c>
      <c r="L27" t="str">
        <f t="shared" si="1"/>
        <v>124,100|</v>
      </c>
      <c r="N27" s="1" t="s">
        <v>199</v>
      </c>
    </row>
    <row r="28" spans="1:14">
      <c r="A28">
        <v>801003</v>
      </c>
      <c r="B28">
        <f t="shared" si="0"/>
        <v>901003</v>
      </c>
      <c r="H28">
        <v>125</v>
      </c>
      <c r="I28" s="2" t="s">
        <v>174</v>
      </c>
      <c r="J28" s="2">
        <v>100</v>
      </c>
      <c r="K28" s="2" t="s">
        <v>175</v>
      </c>
      <c r="L28" t="str">
        <f t="shared" si="1"/>
        <v>125,100|</v>
      </c>
      <c r="N28" s="1" t="s">
        <v>200</v>
      </c>
    </row>
    <row r="29" spans="1:14">
      <c r="A29">
        <v>801005</v>
      </c>
      <c r="B29">
        <f t="shared" si="0"/>
        <v>901005</v>
      </c>
      <c r="H29">
        <v>126</v>
      </c>
      <c r="I29" s="2" t="s">
        <v>174</v>
      </c>
      <c r="J29" s="2">
        <v>100</v>
      </c>
      <c r="K29" s="2" t="s">
        <v>175</v>
      </c>
      <c r="L29" t="str">
        <f t="shared" si="1"/>
        <v>126,100|</v>
      </c>
      <c r="N29" s="1" t="s">
        <v>201</v>
      </c>
    </row>
    <row r="30" spans="1:14">
      <c r="A30">
        <v>801001</v>
      </c>
      <c r="B30">
        <f t="shared" si="0"/>
        <v>901001</v>
      </c>
      <c r="H30">
        <v>127</v>
      </c>
      <c r="I30" s="2" t="s">
        <v>174</v>
      </c>
      <c r="J30" s="2">
        <v>100</v>
      </c>
      <c r="K30" s="2" t="s">
        <v>175</v>
      </c>
      <c r="L30" t="str">
        <f t="shared" si="1"/>
        <v>127,100|</v>
      </c>
      <c r="N30" s="1" t="s">
        <v>202</v>
      </c>
    </row>
    <row r="31" spans="1:14">
      <c r="A31">
        <v>801002</v>
      </c>
      <c r="B31">
        <f t="shared" si="0"/>
        <v>901002</v>
      </c>
      <c r="H31">
        <v>128</v>
      </c>
      <c r="I31" s="2" t="s">
        <v>174</v>
      </c>
      <c r="J31" s="2">
        <v>100</v>
      </c>
      <c r="K31" s="2" t="s">
        <v>175</v>
      </c>
      <c r="L31" t="str">
        <f t="shared" si="1"/>
        <v>128,100|</v>
      </c>
      <c r="N31" s="1" t="s">
        <v>203</v>
      </c>
    </row>
    <row r="32" spans="1:14">
      <c r="A32">
        <v>801003</v>
      </c>
      <c r="B32">
        <f t="shared" si="0"/>
        <v>901003</v>
      </c>
      <c r="H32">
        <v>129</v>
      </c>
      <c r="I32" s="2" t="s">
        <v>174</v>
      </c>
      <c r="J32" s="2">
        <v>100</v>
      </c>
      <c r="K32" s="2" t="s">
        <v>175</v>
      </c>
      <c r="L32" t="str">
        <f t="shared" si="1"/>
        <v>129,100|</v>
      </c>
      <c r="N32" s="1" t="s">
        <v>204</v>
      </c>
    </row>
    <row r="33" spans="8:14">
      <c r="H33">
        <v>130</v>
      </c>
      <c r="I33" s="2" t="s">
        <v>174</v>
      </c>
      <c r="J33" s="2">
        <v>100</v>
      </c>
      <c r="K33" s="2" t="s">
        <v>175</v>
      </c>
      <c r="L33" t="str">
        <f t="shared" si="1"/>
        <v>130,100|</v>
      </c>
      <c r="N33" s="1" t="s">
        <v>205</v>
      </c>
    </row>
    <row r="34" spans="8:14">
      <c r="H34">
        <v>131</v>
      </c>
      <c r="I34" s="2" t="s">
        <v>174</v>
      </c>
      <c r="J34" s="2">
        <v>100</v>
      </c>
      <c r="K34" s="2" t="s">
        <v>175</v>
      </c>
      <c r="L34" t="str">
        <f t="shared" si="1"/>
        <v>131,100|</v>
      </c>
      <c r="N34" s="1" t="s">
        <v>206</v>
      </c>
    </row>
    <row r="35" spans="8:14">
      <c r="H35">
        <v>132</v>
      </c>
      <c r="I35" s="2" t="s">
        <v>174</v>
      </c>
      <c r="J35" s="2">
        <v>100</v>
      </c>
      <c r="K35" s="2" t="s">
        <v>175</v>
      </c>
      <c r="L35" t="str">
        <f t="shared" si="1"/>
        <v>132,100|</v>
      </c>
      <c r="N35" s="1" t="s">
        <v>207</v>
      </c>
    </row>
    <row r="36" spans="8:14">
      <c r="H36">
        <v>133</v>
      </c>
      <c r="I36" s="2" t="s">
        <v>174</v>
      </c>
      <c r="J36" s="2">
        <v>100</v>
      </c>
      <c r="K36" s="2" t="s">
        <v>175</v>
      </c>
      <c r="L36" t="str">
        <f t="shared" si="1"/>
        <v>133,100|</v>
      </c>
      <c r="N36" s="1" t="s">
        <v>208</v>
      </c>
    </row>
    <row r="37" spans="8:14">
      <c r="H37">
        <v>134</v>
      </c>
      <c r="I37" s="2" t="s">
        <v>174</v>
      </c>
      <c r="J37" s="2">
        <v>100</v>
      </c>
      <c r="K37" s="2" t="s">
        <v>175</v>
      </c>
      <c r="L37" t="str">
        <f t="shared" si="1"/>
        <v>134,100|</v>
      </c>
      <c r="N37" s="1" t="s">
        <v>209</v>
      </c>
    </row>
    <row r="38" spans="8:14">
      <c r="H38">
        <v>135</v>
      </c>
      <c r="I38" s="2" t="s">
        <v>174</v>
      </c>
      <c r="J38" s="2">
        <v>100</v>
      </c>
      <c r="K38" s="2" t="s">
        <v>175</v>
      </c>
      <c r="L38" t="str">
        <f t="shared" si="1"/>
        <v>135,100|</v>
      </c>
      <c r="N38" s="1" t="s">
        <v>210</v>
      </c>
    </row>
    <row r="39" spans="8:14">
      <c r="H39">
        <v>136</v>
      </c>
      <c r="I39" s="2" t="s">
        <v>174</v>
      </c>
      <c r="J39" s="2">
        <v>100</v>
      </c>
      <c r="K39" s="2" t="s">
        <v>175</v>
      </c>
      <c r="L39" t="str">
        <f t="shared" si="1"/>
        <v>136,100|</v>
      </c>
      <c r="N39" s="1" t="s">
        <v>211</v>
      </c>
    </row>
    <row r="40" spans="8:14">
      <c r="H40">
        <v>137</v>
      </c>
      <c r="I40" s="2" t="s">
        <v>174</v>
      </c>
      <c r="J40" s="2">
        <v>100</v>
      </c>
      <c r="K40" s="2" t="s">
        <v>175</v>
      </c>
      <c r="L40" t="str">
        <f t="shared" si="1"/>
        <v>137,100|</v>
      </c>
      <c r="N40" s="1" t="s">
        <v>212</v>
      </c>
    </row>
    <row r="41" spans="8:14">
      <c r="H41">
        <v>138</v>
      </c>
      <c r="I41" s="2" t="s">
        <v>174</v>
      </c>
      <c r="J41" s="2">
        <v>100</v>
      </c>
      <c r="K41" s="2" t="s">
        <v>175</v>
      </c>
      <c r="L41" t="str">
        <f t="shared" si="1"/>
        <v>138,100|</v>
      </c>
      <c r="N41" s="1" t="s">
        <v>213</v>
      </c>
    </row>
    <row r="42" spans="8:14">
      <c r="H42">
        <v>139</v>
      </c>
      <c r="I42" s="2" t="s">
        <v>174</v>
      </c>
      <c r="J42" s="2">
        <v>100</v>
      </c>
      <c r="K42" s="2" t="s">
        <v>175</v>
      </c>
      <c r="L42" t="str">
        <f t="shared" si="1"/>
        <v>139,100|</v>
      </c>
      <c r="N42" s="1" t="s">
        <v>214</v>
      </c>
    </row>
    <row r="43" spans="8:14">
      <c r="H43">
        <v>140</v>
      </c>
      <c r="I43" s="2" t="s">
        <v>174</v>
      </c>
      <c r="J43" s="2">
        <v>100</v>
      </c>
      <c r="K43" s="2" t="s">
        <v>175</v>
      </c>
      <c r="L43" t="str">
        <f t="shared" si="1"/>
        <v>140,100|</v>
      </c>
      <c r="N43" s="1" t="s">
        <v>215</v>
      </c>
    </row>
    <row r="44" spans="8:14">
      <c r="H44">
        <v>141</v>
      </c>
      <c r="I44" s="2" t="s">
        <v>174</v>
      </c>
      <c r="J44" s="2">
        <v>100</v>
      </c>
      <c r="K44" s="2" t="s">
        <v>175</v>
      </c>
      <c r="L44" t="str">
        <f t="shared" si="1"/>
        <v>141,100|</v>
      </c>
      <c r="N44" s="1" t="s">
        <v>216</v>
      </c>
    </row>
    <row r="45" spans="8:14">
      <c r="H45">
        <v>142</v>
      </c>
      <c r="I45" s="2" t="s">
        <v>174</v>
      </c>
      <c r="J45" s="2">
        <v>100</v>
      </c>
      <c r="K45" s="2" t="s">
        <v>175</v>
      </c>
      <c r="L45" t="str">
        <f t="shared" si="1"/>
        <v>142,100|</v>
      </c>
      <c r="N45" s="1" t="s">
        <v>217</v>
      </c>
    </row>
    <row r="46" spans="8:14">
      <c r="H46">
        <v>143</v>
      </c>
      <c r="I46" s="2" t="s">
        <v>174</v>
      </c>
      <c r="J46" s="2">
        <v>100</v>
      </c>
      <c r="K46" s="2" t="s">
        <v>175</v>
      </c>
      <c r="L46" t="str">
        <f t="shared" si="1"/>
        <v>143,100|</v>
      </c>
      <c r="N46" s="1" t="s">
        <v>218</v>
      </c>
    </row>
    <row r="47" spans="8:14">
      <c r="H47">
        <v>144</v>
      </c>
      <c r="I47" s="2" t="s">
        <v>174</v>
      </c>
      <c r="J47" s="2">
        <v>100</v>
      </c>
      <c r="K47" s="2" t="s">
        <v>175</v>
      </c>
      <c r="L47" t="str">
        <f t="shared" si="1"/>
        <v>144,100|</v>
      </c>
      <c r="N47" s="1" t="s">
        <v>219</v>
      </c>
    </row>
    <row r="48" spans="8:14">
      <c r="H48">
        <v>145</v>
      </c>
      <c r="I48" s="2" t="s">
        <v>174</v>
      </c>
      <c r="J48" s="2">
        <v>100</v>
      </c>
      <c r="K48" s="2" t="s">
        <v>175</v>
      </c>
      <c r="L48" t="str">
        <f t="shared" si="1"/>
        <v>145,100|</v>
      </c>
      <c r="N48" s="1" t="s">
        <v>220</v>
      </c>
    </row>
    <row r="49" spans="8:14">
      <c r="H49">
        <v>146</v>
      </c>
      <c r="I49" s="2" t="s">
        <v>174</v>
      </c>
      <c r="J49" s="2">
        <v>100</v>
      </c>
      <c r="K49" s="2" t="s">
        <v>175</v>
      </c>
      <c r="L49" t="str">
        <f t="shared" si="1"/>
        <v>146,100|</v>
      </c>
      <c r="N49" s="1" t="s">
        <v>221</v>
      </c>
    </row>
    <row r="50" spans="8:14">
      <c r="H50">
        <v>147</v>
      </c>
      <c r="I50" s="2" t="s">
        <v>174</v>
      </c>
      <c r="J50" s="2">
        <v>100</v>
      </c>
      <c r="K50" s="2" t="s">
        <v>175</v>
      </c>
      <c r="L50" t="str">
        <f t="shared" si="1"/>
        <v>147,100|</v>
      </c>
      <c r="N50" s="1" t="s">
        <v>222</v>
      </c>
    </row>
    <row r="51" spans="8:14">
      <c r="H51">
        <v>148</v>
      </c>
      <c r="I51" s="2" t="s">
        <v>174</v>
      </c>
      <c r="J51" s="2">
        <v>100</v>
      </c>
      <c r="K51" s="2" t="s">
        <v>175</v>
      </c>
      <c r="L51" t="str">
        <f t="shared" si="1"/>
        <v>148,100|</v>
      </c>
      <c r="N51" s="1" t="s">
        <v>223</v>
      </c>
    </row>
    <row r="52" spans="8:14">
      <c r="H52">
        <v>149</v>
      </c>
      <c r="I52" s="2" t="s">
        <v>174</v>
      </c>
      <c r="J52" s="2">
        <v>100</v>
      </c>
      <c r="K52" s="2" t="s">
        <v>175</v>
      </c>
      <c r="L52" t="str">
        <f t="shared" si="1"/>
        <v>149,100|</v>
      </c>
      <c r="N52" s="1" t="s">
        <v>224</v>
      </c>
    </row>
    <row r="53" spans="8:14">
      <c r="H53">
        <v>150</v>
      </c>
      <c r="I53" s="2" t="s">
        <v>174</v>
      </c>
      <c r="J53" s="2">
        <v>100</v>
      </c>
      <c r="K53" s="2" t="s">
        <v>175</v>
      </c>
      <c r="L53" t="str">
        <f t="shared" si="1"/>
        <v>150,100|</v>
      </c>
      <c r="N53" s="1" t="s">
        <v>225</v>
      </c>
    </row>
    <row r="54" spans="8:14">
      <c r="H54">
        <v>151</v>
      </c>
      <c r="I54" s="2" t="s">
        <v>174</v>
      </c>
      <c r="J54" s="2">
        <v>100</v>
      </c>
      <c r="K54" s="2" t="s">
        <v>175</v>
      </c>
      <c r="L54" t="str">
        <f t="shared" si="1"/>
        <v>151,100|</v>
      </c>
      <c r="N54" s="1" t="s">
        <v>226</v>
      </c>
    </row>
    <row r="55" spans="8:14">
      <c r="H55">
        <v>152</v>
      </c>
      <c r="I55" s="2" t="s">
        <v>174</v>
      </c>
      <c r="J55" s="2">
        <v>100</v>
      </c>
      <c r="K55" s="2" t="s">
        <v>175</v>
      </c>
      <c r="L55" t="str">
        <f t="shared" si="1"/>
        <v>152,100|</v>
      </c>
      <c r="N55" s="1" t="s">
        <v>227</v>
      </c>
    </row>
    <row r="56" spans="8:14">
      <c r="H56">
        <v>153</v>
      </c>
      <c r="I56" s="2" t="s">
        <v>174</v>
      </c>
      <c r="J56" s="2">
        <v>100</v>
      </c>
      <c r="K56" s="2" t="s">
        <v>175</v>
      </c>
      <c r="L56" t="str">
        <f t="shared" si="1"/>
        <v>153,100|</v>
      </c>
      <c r="N56" s="1" t="s">
        <v>228</v>
      </c>
    </row>
    <row r="57" spans="8:14">
      <c r="H57">
        <v>154</v>
      </c>
      <c r="I57" s="2" t="s">
        <v>174</v>
      </c>
      <c r="J57" s="2">
        <v>100</v>
      </c>
      <c r="K57" s="2" t="s">
        <v>175</v>
      </c>
      <c r="L57" t="str">
        <f t="shared" si="1"/>
        <v>154,100|</v>
      </c>
      <c r="N57" s="1" t="s">
        <v>229</v>
      </c>
    </row>
    <row r="58" spans="8:14">
      <c r="H58">
        <v>155</v>
      </c>
      <c r="I58" s="2" t="s">
        <v>174</v>
      </c>
      <c r="J58" s="2">
        <v>100</v>
      </c>
      <c r="K58" s="2" t="s">
        <v>175</v>
      </c>
      <c r="L58" t="str">
        <f t="shared" si="1"/>
        <v>155,100|</v>
      </c>
      <c r="N58" s="1" t="s">
        <v>230</v>
      </c>
    </row>
    <row r="59" spans="8:14">
      <c r="H59">
        <v>156</v>
      </c>
      <c r="I59" s="2" t="s">
        <v>174</v>
      </c>
      <c r="J59" s="2">
        <v>100</v>
      </c>
      <c r="K59" s="2" t="s">
        <v>175</v>
      </c>
      <c r="L59" t="str">
        <f t="shared" si="1"/>
        <v>156,100|</v>
      </c>
      <c r="N59" s="1" t="s">
        <v>231</v>
      </c>
    </row>
    <row r="60" spans="8:14">
      <c r="H60">
        <v>157</v>
      </c>
      <c r="I60" s="2" t="s">
        <v>174</v>
      </c>
      <c r="J60" s="2">
        <v>100</v>
      </c>
      <c r="K60" s="2" t="s">
        <v>175</v>
      </c>
      <c r="L60" t="str">
        <f t="shared" si="1"/>
        <v>157,100|</v>
      </c>
      <c r="N60" s="1" t="s">
        <v>232</v>
      </c>
    </row>
    <row r="61" spans="8:14">
      <c r="H61">
        <v>158</v>
      </c>
      <c r="I61" s="2" t="s">
        <v>174</v>
      </c>
      <c r="J61" s="2">
        <v>100</v>
      </c>
      <c r="K61" s="2" t="s">
        <v>175</v>
      </c>
      <c r="L61" t="str">
        <f t="shared" si="1"/>
        <v>158,100|</v>
      </c>
      <c r="N61" s="1" t="s">
        <v>233</v>
      </c>
    </row>
    <row r="62" spans="8:14">
      <c r="H62">
        <v>159</v>
      </c>
      <c r="I62" s="2" t="s">
        <v>174</v>
      </c>
      <c r="J62" s="2">
        <v>100</v>
      </c>
      <c r="K62" s="2" t="s">
        <v>175</v>
      </c>
      <c r="L62" t="str">
        <f t="shared" si="1"/>
        <v>159,100|</v>
      </c>
      <c r="N62" s="1" t="s">
        <v>234</v>
      </c>
    </row>
    <row r="63" spans="8:14">
      <c r="H63">
        <v>160</v>
      </c>
      <c r="I63" s="2" t="s">
        <v>174</v>
      </c>
      <c r="J63" s="2">
        <v>100</v>
      </c>
      <c r="K63" s="2" t="s">
        <v>175</v>
      </c>
      <c r="L63" t="str">
        <f t="shared" si="1"/>
        <v>160,100|</v>
      </c>
      <c r="N63" s="1" t="s">
        <v>235</v>
      </c>
    </row>
    <row r="64" spans="8:14">
      <c r="H64">
        <v>161</v>
      </c>
      <c r="I64" s="2" t="s">
        <v>174</v>
      </c>
      <c r="J64" s="2">
        <v>100</v>
      </c>
      <c r="K64" s="2" t="s">
        <v>175</v>
      </c>
      <c r="L64" t="str">
        <f t="shared" si="1"/>
        <v>161,100|</v>
      </c>
      <c r="N64" s="1" t="s">
        <v>236</v>
      </c>
    </row>
    <row r="65" spans="8:14">
      <c r="H65">
        <v>162</v>
      </c>
      <c r="I65" s="2" t="s">
        <v>174</v>
      </c>
      <c r="J65" s="2">
        <v>100</v>
      </c>
      <c r="K65" s="2" t="s">
        <v>175</v>
      </c>
      <c r="L65" t="str">
        <f t="shared" si="1"/>
        <v>162,100|</v>
      </c>
      <c r="N65" s="1" t="s">
        <v>237</v>
      </c>
    </row>
    <row r="66" spans="8:14">
      <c r="H66">
        <v>163</v>
      </c>
      <c r="I66" s="2" t="s">
        <v>174</v>
      </c>
      <c r="J66" s="2">
        <v>100</v>
      </c>
      <c r="K66" s="2" t="s">
        <v>175</v>
      </c>
      <c r="L66" t="str">
        <f t="shared" si="1"/>
        <v>163,100|</v>
      </c>
      <c r="N66" s="1" t="s">
        <v>238</v>
      </c>
    </row>
    <row r="67" spans="8:14">
      <c r="H67">
        <v>164</v>
      </c>
      <c r="I67" s="2" t="s">
        <v>174</v>
      </c>
      <c r="J67" s="2">
        <v>100</v>
      </c>
      <c r="K67" s="2" t="s">
        <v>175</v>
      </c>
      <c r="L67" t="str">
        <f t="shared" si="1"/>
        <v>164,100|</v>
      </c>
      <c r="N67" s="1" t="s">
        <v>239</v>
      </c>
    </row>
    <row r="68" spans="8:14">
      <c r="H68">
        <v>165</v>
      </c>
      <c r="I68" s="2" t="s">
        <v>174</v>
      </c>
      <c r="J68" s="2">
        <v>100</v>
      </c>
      <c r="K68" s="2" t="s">
        <v>175</v>
      </c>
      <c r="L68" t="str">
        <f t="shared" si="1"/>
        <v>165,100|</v>
      </c>
      <c r="N68" s="1" t="s">
        <v>240</v>
      </c>
    </row>
    <row r="69" spans="8:14">
      <c r="H69">
        <v>166</v>
      </c>
      <c r="I69" s="2" t="s">
        <v>174</v>
      </c>
      <c r="J69" s="2">
        <v>100</v>
      </c>
      <c r="K69" s="2" t="s">
        <v>175</v>
      </c>
      <c r="L69" t="str">
        <f t="shared" ref="L69:L79" si="2">H69&amp;I69&amp;J69&amp;K69</f>
        <v>166,100|</v>
      </c>
      <c r="N69" s="1" t="s">
        <v>241</v>
      </c>
    </row>
    <row r="70" spans="8:14">
      <c r="H70">
        <v>167</v>
      </c>
      <c r="I70" s="2" t="s">
        <v>174</v>
      </c>
      <c r="J70" s="2">
        <v>100</v>
      </c>
      <c r="K70" s="2" t="s">
        <v>175</v>
      </c>
      <c r="L70" t="str">
        <f t="shared" si="2"/>
        <v>167,100|</v>
      </c>
      <c r="N70" s="1" t="s">
        <v>242</v>
      </c>
    </row>
    <row r="71" spans="8:14">
      <c r="H71">
        <v>168</v>
      </c>
      <c r="I71" s="2" t="s">
        <v>174</v>
      </c>
      <c r="J71" s="2">
        <v>100</v>
      </c>
      <c r="K71" s="2" t="s">
        <v>175</v>
      </c>
      <c r="L71" t="str">
        <f t="shared" si="2"/>
        <v>168,100|</v>
      </c>
      <c r="N71" s="1" t="s">
        <v>243</v>
      </c>
    </row>
    <row r="72" spans="8:14">
      <c r="H72">
        <v>169</v>
      </c>
      <c r="I72" s="2" t="s">
        <v>174</v>
      </c>
      <c r="J72" s="2">
        <v>100</v>
      </c>
      <c r="K72" s="2" t="s">
        <v>175</v>
      </c>
      <c r="L72" t="str">
        <f t="shared" si="2"/>
        <v>169,100|</v>
      </c>
      <c r="N72" s="1" t="s">
        <v>244</v>
      </c>
    </row>
    <row r="73" spans="8:14">
      <c r="H73">
        <v>170</v>
      </c>
      <c r="I73" s="2" t="s">
        <v>174</v>
      </c>
      <c r="J73" s="2">
        <v>100</v>
      </c>
      <c r="K73" s="2" t="s">
        <v>175</v>
      </c>
      <c r="L73" t="str">
        <f t="shared" si="2"/>
        <v>170,100|</v>
      </c>
      <c r="N73" s="1" t="s">
        <v>245</v>
      </c>
    </row>
    <row r="74" spans="8:14">
      <c r="H74">
        <v>171</v>
      </c>
      <c r="I74" s="2" t="s">
        <v>174</v>
      </c>
      <c r="J74" s="2">
        <v>100</v>
      </c>
      <c r="K74" s="2" t="s">
        <v>175</v>
      </c>
      <c r="L74" t="str">
        <f t="shared" si="2"/>
        <v>171,100|</v>
      </c>
      <c r="N74" s="1" t="s">
        <v>246</v>
      </c>
    </row>
    <row r="75" spans="8:14">
      <c r="H75">
        <v>172</v>
      </c>
      <c r="I75" s="2" t="s">
        <v>174</v>
      </c>
      <c r="J75" s="2">
        <v>100</v>
      </c>
      <c r="K75" s="2" t="s">
        <v>175</v>
      </c>
      <c r="L75" t="str">
        <f t="shared" si="2"/>
        <v>172,100|</v>
      </c>
      <c r="N75" s="1" t="s">
        <v>247</v>
      </c>
    </row>
    <row r="76" spans="8:14">
      <c r="H76">
        <v>173</v>
      </c>
      <c r="I76" s="2" t="s">
        <v>174</v>
      </c>
      <c r="J76" s="2">
        <v>100</v>
      </c>
      <c r="K76" s="2" t="s">
        <v>175</v>
      </c>
      <c r="L76" t="str">
        <f t="shared" si="2"/>
        <v>173,100|</v>
      </c>
      <c r="N76" s="1" t="s">
        <v>248</v>
      </c>
    </row>
    <row r="77" spans="8:14">
      <c r="H77">
        <v>174</v>
      </c>
      <c r="I77" s="2" t="s">
        <v>174</v>
      </c>
      <c r="J77" s="2">
        <v>100</v>
      </c>
      <c r="K77" s="2" t="s">
        <v>175</v>
      </c>
      <c r="L77" t="str">
        <f t="shared" si="2"/>
        <v>174,100|</v>
      </c>
      <c r="N77" s="1" t="s">
        <v>249</v>
      </c>
    </row>
    <row r="78" spans="8:14">
      <c r="H78">
        <v>175</v>
      </c>
      <c r="I78" s="2" t="s">
        <v>174</v>
      </c>
      <c r="J78" s="2">
        <v>100</v>
      </c>
      <c r="K78" s="2" t="s">
        <v>175</v>
      </c>
      <c r="L78" t="str">
        <f t="shared" si="2"/>
        <v>175,100|</v>
      </c>
      <c r="N78" s="1" t="s">
        <v>250</v>
      </c>
    </row>
    <row r="79" spans="8:14">
      <c r="H79">
        <v>176</v>
      </c>
      <c r="I79" s="2" t="s">
        <v>174</v>
      </c>
      <c r="J79" s="2">
        <v>100</v>
      </c>
      <c r="K79" s="2" t="s">
        <v>175</v>
      </c>
      <c r="L79" t="str">
        <f t="shared" si="2"/>
        <v>176,100|</v>
      </c>
      <c r="N79" s="3" t="s">
        <v>251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2015-06-05T18:19:00Z</dcterms:created>
  <dcterms:modified xsi:type="dcterms:W3CDTF">2022-05-10T13:15:42Z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B3A3EEA979E04332808A35CAFB2D8D1B</vt:lpwstr>
  </property>
  <property fmtid="{D5CDD505-2E9C-101B-9397-08002B2CF9AE}" pid="3" name="KSOProductBuildVer">
    <vt:lpwstr>2052-11.1.0.11365</vt:lpwstr>
  </property>
</Properties>
</file>