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12" i="2" l="1"/>
  <c r="M12" i="2"/>
  <c r="N10" i="2"/>
  <c r="M10" i="2"/>
  <c r="D29" i="2" l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N6" i="2"/>
  <c r="M6" i="2"/>
</calcChain>
</file>

<file path=xl/comments1.xml><?xml version="1.0" encoding="utf-8"?>
<comments xmlns="http://schemas.openxmlformats.org/spreadsheetml/2006/main">
  <authors>
    <author>作者</author>
    <author>a</author>
    <author>user-20210805</author>
  </authors>
  <commentList>
    <comment ref="C4" authorId="0" shapeId="0">
      <text>
        <r>
          <rPr>
            <sz val="11"/>
            <color rgb="FF000000"/>
            <rFont val="等线"/>
            <charset val="134"/>
            <scheme val="minor"/>
          </rPr>
          <t>作者:
0：上来直接触发
1:等级
2：关卡已解锁
3：通了某个主线章节开启
4：在某个界面
5：经验不足升级
6：觉醒材料不足
7:关卡中出现
8：已上阵英雄未装满源核
9：背包中有未装备的源核
10：关卡失败
11：上阵英雄未达到最大数量
12：玩家有未上阵的英雄
13：某英雄等级小于x级
14：英雄数量达到x
15：体力不足x
16：某英雄未上阵
17：功能解锁，填activitycontrol id
18：受助英雄数量
19：战斗回合数
20：英雄品质</t>
        </r>
      </text>
    </comment>
    <comment ref="F4" authorId="1" shapeId="0">
      <text>
        <r>
          <rPr>
            <sz val="11"/>
            <color rgb="FF000000"/>
            <rFont val="等线"/>
            <charset val="134"/>
            <scheme val="minor"/>
          </rPr>
          <t>a:
如果前面是动态的组件，用于其参数
1:diren1,wofang1: 添角色站位Pos</t>
        </r>
      </text>
    </comment>
    <comment ref="G4" authorId="2" shapeId="0">
      <text>
        <r>
          <rPr>
            <b/>
            <sz val="9"/>
            <rFont val="宋体"/>
            <charset val="134"/>
          </rPr>
          <t>user-20210805:</t>
        </r>
        <r>
          <rPr>
            <sz val="9"/>
            <rFont val="宋体"/>
            <charset val="134"/>
          </rPr>
          <t xml:space="preserve">
1.大界面
2.小界面</t>
        </r>
      </text>
    </comment>
    <comment ref="I4" authorId="1" shapeId="0">
      <text>
        <r>
          <rPr>
            <sz val="11"/>
            <color rgb="FF000000"/>
            <rFont val="等线"/>
            <charset val="134"/>
            <scheme val="minor"/>
          </rPr>
          <t>a:
1：一行（最多9个字）
2：两行 
3：拖拽提示
4:提示——新
5：光圈
6：新板子</t>
        </r>
      </text>
    </comment>
    <comment ref="K4" authorId="0" shapeId="0">
      <text>
        <r>
          <rPr>
            <sz val="11"/>
            <color rgb="FF000000"/>
            <rFont val="等线"/>
            <charset val="134"/>
            <scheme val="minor"/>
          </rPr>
          <t>作者:
1：点击完关联按钮（如果结束条件包括1，需要把1填在最前面）
2：等级
3：关卡已解锁
4：通了某个主线章节开启
5:结束某个弱引导</t>
        </r>
      </text>
    </comment>
  </commentList>
</comments>
</file>

<file path=xl/sharedStrings.xml><?xml version="1.0" encoding="utf-8"?>
<sst xmlns="http://schemas.openxmlformats.org/spreadsheetml/2006/main" count="403" uniqueCount="246">
  <si>
    <t>_flag</t>
  </si>
  <si>
    <t>id</t>
  </si>
  <si>
    <t>guideCond</t>
  </si>
  <si>
    <t>guidePara1</t>
  </si>
  <si>
    <t>linkPart</t>
  </si>
  <si>
    <t>linkParam</t>
  </si>
  <si>
    <t>uiType</t>
  </si>
  <si>
    <t>linkShift</t>
  </si>
  <si>
    <t>noticeType</t>
  </si>
  <si>
    <t>word</t>
  </si>
  <si>
    <t>endType</t>
  </si>
  <si>
    <t>endPara</t>
  </si>
  <si>
    <t>turnId</t>
  </si>
  <si>
    <t>beizhu</t>
  </si>
  <si>
    <t>STRING</t>
  </si>
  <si>
    <t>INT</t>
  </si>
  <si>
    <t>LIST&lt;INT&gt;</t>
  </si>
  <si>
    <t>转表标记</t>
  </si>
  <si>
    <t>编号</t>
  </si>
  <si>
    <t>引导触发条件</t>
  </si>
  <si>
    <t>触发参数1</t>
  </si>
  <si>
    <t>关联组件</t>
  </si>
  <si>
    <t>关联组件查询参数</t>
  </si>
  <si>
    <t>界面类型</t>
  </si>
  <si>
    <t>出现偏移</t>
  </si>
  <si>
    <t>提示类型</t>
  </si>
  <si>
    <t>提示内容</t>
  </si>
  <si>
    <t>结束条件</t>
  </si>
  <si>
    <t>结束参数</t>
  </si>
  <si>
    <t>跳转id</t>
  </si>
  <si>
    <t>备注</t>
  </si>
  <si>
    <t>0</t>
  </si>
  <si>
    <t>100</t>
  </si>
  <si>
    <t>#</t>
  </si>
  <si>
    <t>1,4</t>
  </si>
  <si>
    <t>10|command_room_ctrl</t>
  </si>
  <si>
    <t>quanxixunlian</t>
  </si>
  <si>
    <t>0,100</t>
  </si>
  <si>
    <t>可获得角色经验！</t>
  </si>
  <si>
    <t>模拟训练</t>
  </si>
  <si>
    <t>19|command_room_ctrl</t>
  </si>
  <si>
    <t>Convention</t>
  </si>
  <si>
    <t>0,60</t>
  </si>
  <si>
    <t>武道大会</t>
  </si>
  <si>
    <t>4,17</t>
  </si>
  <si>
    <r>
      <rPr>
        <sz val="11"/>
        <color theme="1"/>
        <rFont val="等线"/>
        <charset val="134"/>
        <scheme val="minor"/>
      </rPr>
      <t>command_room_ctrl</t>
    </r>
    <r>
      <rPr>
        <sz val="11"/>
        <color theme="1"/>
        <rFont val="等线"/>
        <charset val="134"/>
        <scheme val="minor"/>
      </rPr>
      <t>|3</t>
    </r>
  </si>
  <si>
    <t>HeroTrial</t>
  </si>
  <si>
    <t>可获得源核！</t>
  </si>
  <si>
    <t>英雄试炼</t>
  </si>
  <si>
    <r>
      <rPr>
        <sz val="11"/>
        <color theme="1"/>
        <rFont val="等线"/>
        <charset val="134"/>
        <scheme val="minor"/>
      </rPr>
      <t>command_room_ctrl</t>
    </r>
    <r>
      <rPr>
        <sz val="11"/>
        <color theme="1"/>
        <rFont val="等线"/>
        <charset val="134"/>
        <scheme val="minor"/>
      </rPr>
      <t>|2</t>
    </r>
  </si>
  <si>
    <t>EvolutionHouse</t>
  </si>
  <si>
    <t>可获得觉醒素材！</t>
  </si>
  <si>
    <t>进化之家</t>
  </si>
  <si>
    <t>2|home_ctrl</t>
  </si>
  <si>
    <t>yiwendiaocha</t>
  </si>
  <si>
    <t>通关获取大量奖励！</t>
  </si>
  <si>
    <t>异闻调查</t>
  </si>
  <si>
    <t>3|home_ctrl</t>
  </si>
  <si>
    <t>zhuxian</t>
  </si>
  <si>
    <t>60,-80</t>
  </si>
  <si>
    <t>体验主线！</t>
  </si>
  <si>
    <t>主线</t>
  </si>
  <si>
    <t>1,4,5</t>
  </si>
  <si>
    <t>6|HeroInfo_main_ctrl,1|</t>
  </si>
  <si>
    <t>shengji1</t>
  </si>
  <si>
    <t>50,90</t>
  </si>
  <si>
    <t>经验不足，点击前往&lt;color=#FF0000&gt;模拟训练&lt;/color&gt;获得经验！</t>
  </si>
  <si>
    <t>经验不足提示</t>
  </si>
  <si>
    <t>1,4,6</t>
  </si>
  <si>
    <t>9|HeroInfo_main_ctrl,4|</t>
  </si>
  <si>
    <t>juexinganniu</t>
  </si>
  <si>
    <t>-20,63</t>
  </si>
  <si>
    <t>突破素材不足，点击前往&lt;color=#FF0000&gt;怪人研究所&lt;/color&gt;获得突破素材！</t>
  </si>
  <si>
    <t>突破素材不足</t>
  </si>
  <si>
    <t>4,7</t>
  </si>
  <si>
    <t>battle_main_ctrl|201020</t>
  </si>
  <si>
    <t>skill2</t>
  </si>
  <si>
    <t>-37,94</t>
  </si>
  <si>
    <t>点击使用技能</t>
  </si>
  <si>
    <t>技能</t>
  </si>
  <si>
    <t>2,4</t>
  </si>
  <si>
    <t>1,2,202040|battle_main_ctrl</t>
  </si>
  <si>
    <t>speed</t>
  </si>
  <si>
    <t>2倍速已解锁</t>
  </si>
  <si>
    <t>2倍速</t>
  </si>
  <si>
    <t>1,4,11,12</t>
  </si>
  <si>
    <t>3|home_ctrl||</t>
  </si>
  <si>
    <t>buzhen</t>
  </si>
  <si>
    <t>-20,90</t>
  </si>
  <si>
    <t>前往布阵</t>
  </si>
  <si>
    <t>布阵</t>
  </si>
  <si>
    <t>4,7,19</t>
  </si>
  <si>
    <t>battle_main_ctrl|201050|9</t>
  </si>
  <si>
    <t>sjineng</t>
  </si>
  <si>
    <t>-350,50</t>
  </si>
  <si>
    <t>S能量充满后可以释放强力技能！</t>
  </si>
  <si>
    <t>S技能</t>
  </si>
  <si>
    <t>3|yiwen_survey_ctrl||</t>
  </si>
  <si>
    <t>1,3,4,14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</si>
  <si>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|</t>
    </r>
    <r>
      <rPr>
        <sz val="11"/>
        <color theme="1"/>
        <rFont val="等线"/>
        <charset val="134"/>
        <scheme val="minor"/>
      </rPr>
      <t>102|home_ctrl</t>
    </r>
    <r>
      <rPr>
        <sz val="11"/>
        <color theme="1"/>
        <rFont val="等线"/>
        <charset val="134"/>
        <scheme val="minor"/>
      </rPr>
      <t>|4</t>
    </r>
  </si>
  <si>
    <r>
      <rPr>
        <sz val="11"/>
        <color theme="1"/>
        <rFont val="等线"/>
        <charset val="134"/>
        <scheme val="minor"/>
      </rPr>
      <t>-</t>
    </r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0,0</t>
    </r>
  </si>
  <si>
    <t>前往战斗</t>
  </si>
  <si>
    <t>1,3,203060</t>
  </si>
  <si>
    <t>战斗异闻</t>
  </si>
  <si>
    <t>3,4</t>
  </si>
  <si>
    <t>103|home_ctrl</t>
  </si>
  <si>
    <t>1,5,205070</t>
  </si>
  <si>
    <t>1,2,202030|yiwen_survey_ctrl</t>
  </si>
  <si>
    <t>level</t>
  </si>
  <si>
    <t>-150,80</t>
  </si>
  <si>
    <t>战斗2-3</t>
  </si>
  <si>
    <t>10|HeroInfo_main_ctrl,1|</t>
  </si>
  <si>
    <t>0,150</t>
  </si>
  <si>
    <t>经验不足，前往模拟训练获得经验</t>
  </si>
  <si>
    <t>1,4,204010|home_ctrl</t>
  </si>
  <si>
    <t>-120,80</t>
  </si>
  <si>
    <t>战斗4-1</t>
  </si>
  <si>
    <t>1,4,8,9,10</t>
  </si>
  <si>
    <t>21|battle_result_ctrl|||</t>
  </si>
  <si>
    <t>yuanhe_btn</t>
  </si>
  <si>
    <t>0,120</t>
  </si>
  <si>
    <t>源核可提高角色的战斗力</t>
  </si>
  <si>
    <t>装备源核</t>
  </si>
  <si>
    <t>1,4,14</t>
  </si>
  <si>
    <t>19|command_room_ctrl|9</t>
  </si>
  <si>
    <t>Strike</t>
  </si>
  <si>
    <t>0,70</t>
  </si>
  <si>
    <t>前往演练中心，练习战斗技巧</t>
  </si>
  <si>
    <t>演练中心</t>
  </si>
  <si>
    <t>1,4(埼玉卡片引导结束，回到体力本界面)</t>
  </si>
  <si>
    <t>组队战斗可以获得更多奖励</t>
  </si>
  <si>
    <t>组队</t>
  </si>
  <si>
    <t>1,4,15</t>
  </si>
  <si>
    <t>buy_tili</t>
  </si>
  <si>
    <t>体力不足时可购买体力继续战斗</t>
  </si>
  <si>
    <t>购买体力</t>
  </si>
  <si>
    <t>1,4,9</t>
  </si>
  <si>
    <t>21|yuanhe_ctrl|</t>
  </si>
  <si>
    <t>btn_page_pkg</t>
  </si>
  <si>
    <t>-120,60</t>
  </si>
  <si>
    <t>多余的源核可以在库存中用于强化</t>
  </si>
  <si>
    <t>源核强化</t>
  </si>
  <si>
    <t>1,2,4,11,12</t>
  </si>
  <si>
    <t>6|1,2,202030|battle_main_ctrl||</t>
  </si>
  <si>
    <t>beizhan</t>
  </si>
  <si>
    <t>上阵角色未满</t>
  </si>
  <si>
    <t>上阵</t>
  </si>
  <si>
    <t>26|command_room_ctrl</t>
  </si>
  <si>
    <t>Sports</t>
  </si>
  <si>
    <t>完成挑战获得奖励</t>
  </si>
  <si>
    <t>道馆演武</t>
  </si>
  <si>
    <t>12,203|holographic_train_ctrl</t>
  </si>
  <si>
    <t>option_btn</t>
  </si>
  <si>
    <t>150,80</t>
  </si>
  <si>
    <t>选择掉落倾向</t>
  </si>
  <si>
    <t>倾向选择</t>
  </si>
  <si>
    <t>4,11,16</t>
  </si>
  <si>
    <t>lineup_main_city_main_ctrl|0|32</t>
  </si>
  <si>
    <t>lineup_card</t>
  </si>
  <si>
    <t>拖拽上阵</t>
  </si>
  <si>
    <t>4,18</t>
  </si>
  <si>
    <r>
      <rPr>
        <sz val="11"/>
        <color theme="1"/>
        <rFont val="等线"/>
        <charset val="134"/>
        <scheme val="minor"/>
      </rPr>
      <t>synergy_ctrl|</t>
    </r>
    <r>
      <rPr>
        <sz val="11"/>
        <color theme="1"/>
        <rFont val="等线"/>
        <charset val="134"/>
        <scheme val="minor"/>
      </rPr>
      <t>6</t>
    </r>
  </si>
  <si>
    <t>back</t>
  </si>
  <si>
    <t>返回正义执行</t>
  </si>
  <si>
    <t>justice_execute_main_ctrl|4</t>
  </si>
  <si>
    <t>level_start_btn</t>
  </si>
  <si>
    <t>正义执行开始挑战</t>
  </si>
  <si>
    <t>4,20</t>
  </si>
  <si>
    <t>HeroInfo_main_ctrl|4</t>
  </si>
  <si>
    <t>gonglue_btn</t>
  </si>
  <si>
    <t>104,33</t>
  </si>
  <si>
    <t>查看阵容</t>
  </si>
  <si>
    <t>查看攻略</t>
  </si>
  <si>
    <t>command_room_ctrl|2</t>
  </si>
  <si>
    <t>怪人研究所</t>
  </si>
  <si>
    <t>command_room_ctrl|3</t>
  </si>
  <si>
    <t>yiwen_survey_ctrl$novice_train_ctrl$hero_contact_ctrl|4</t>
  </si>
  <si>
    <t>zhianweipai</t>
  </si>
  <si>
    <t>30,0</t>
  </si>
  <si>
    <t>1,5</t>
  </si>
  <si>
    <t>0|104</t>
  </si>
  <si>
    <t>治安委派</t>
  </si>
  <si>
    <t>home_ctrl|4</t>
  </si>
  <si>
    <t>100,-20</t>
  </si>
  <si>
    <t>0|103</t>
  </si>
  <si>
    <t>command_room_ctrl|11</t>
  </si>
  <si>
    <t>command_room_ctrl|12</t>
  </si>
  <si>
    <t>command_room_ctrl|13</t>
  </si>
  <si>
    <t>home_ctrl|21</t>
  </si>
  <si>
    <t>herohandbook</t>
  </si>
  <si>
    <t>0,-30</t>
  </si>
  <si>
    <t>英雄手册</t>
  </si>
  <si>
    <t>home_ctrl|25</t>
  </si>
  <si>
    <t>shetuan</t>
  </si>
  <si>
    <t>社团</t>
  </si>
  <si>
    <t>command_room_ctrl|28</t>
  </si>
  <si>
    <t>zhengyizhixing</t>
  </si>
  <si>
    <t>正义角逐</t>
  </si>
  <si>
    <t>hero_story_main_ctrl|29</t>
  </si>
  <si>
    <t>yingxiongwuyu</t>
  </si>
  <si>
    <t>50,0</t>
  </si>
  <si>
    <t>英雄物语</t>
  </si>
  <si>
    <t>command_room_ctrl|31</t>
  </si>
  <si>
    <t>Dreamland</t>
  </si>
  <si>
    <t>强者之梦</t>
  </si>
  <si>
    <t>yiwen_survey_ctrl$security_delegate_ctrl$hero_contact_ctrl|43</t>
  </si>
  <si>
    <t>xinrenyanlian</t>
  </si>
  <si>
    <t>0|114</t>
  </si>
  <si>
    <t>home_ctrl|43</t>
  </si>
  <si>
    <t>140,50</t>
  </si>
  <si>
    <t>0|113</t>
  </si>
  <si>
    <t>yiwen_survey_ctrl$novice_train_ctrl$security_delegate_ctrl|49</t>
  </si>
  <si>
    <t>yingxionglianluo</t>
  </si>
  <si>
    <t>0|116</t>
  </si>
  <si>
    <t>联络</t>
  </si>
  <si>
    <t>home_ctrl|49</t>
  </si>
  <si>
    <t>120,30</t>
  </si>
  <si>
    <t>0|115</t>
  </si>
  <si>
    <t>command_room_ctrl|52</t>
  </si>
  <si>
    <t>Wurenqu</t>
  </si>
  <si>
    <t>无人区探索</t>
  </si>
  <si>
    <t>弱引导丧服吊带裤上阵
布阵界面显示出速度的值，引导说明</t>
  </si>
  <si>
    <t>BOSS出场
BOSS技能说明
战斗状态介绍（放后面弱引导）
再次弱引导S技能，说明杰诺斯的技能机制</t>
  </si>
  <si>
    <t>弱引导指向2-1</t>
  </si>
  <si>
    <t>弱引导指向异闻调查
进入异闻调查时，弹出3-3的关卡进度奖励十连抽</t>
  </si>
  <si>
    <t>弱引导指向异闻调查2-2</t>
  </si>
  <si>
    <t>弱引导指向异闻调查2-特殊
战斗开始后强制引导开始自动战斗</t>
  </si>
  <si>
    <t>当玩家在8-20级之前，触发英雄经验不足，弹出获得途径提示时，弱引导指向全息训练
经验为0的时候触发弱引导</t>
  </si>
  <si>
    <t>主界面弱引导指向异闻调查4-1</t>
  </si>
  <si>
    <t>战斗失败弱引导指向源核，加判断，如果英雄已装备满源核则不指引</t>
  </si>
  <si>
    <t>弱引导组队</t>
  </si>
  <si>
    <t>埼玉卡片引导结束后，返回体力本界面后触发（使用过一次埼玉卡片）</t>
  </si>
  <si>
    <t>弱引导</t>
  </si>
  <si>
    <t>16级以上
如当玩家体力不足以开始一场战斗时，主界面弱引导玩家购买体力
首次免费，如果玩家买过，则跳过</t>
  </si>
  <si>
    <t>弱引导演练中心</t>
  </si>
  <si>
    <t>打开外出界面</t>
  </si>
  <si>
    <t>command_room_ctrl</t>
  </si>
  <si>
    <t>yiwen_survey_ctrl</t>
  </si>
  <si>
    <t>home_ctrl</t>
  </si>
  <si>
    <t>全息训练</t>
  </si>
  <si>
    <r>
      <t>4,</t>
    </r>
    <r>
      <rPr>
        <sz val="11"/>
        <color theme="1"/>
        <rFont val="等线"/>
        <family val="3"/>
        <charset val="134"/>
        <scheme val="minor"/>
      </rPr>
      <t>17</t>
    </r>
    <phoneticPr fontId="11" type="noConversion"/>
  </si>
  <si>
    <t>home_ctrl|57</t>
    <phoneticPr fontId="11" type="noConversion"/>
  </si>
  <si>
    <t>rank_btn</t>
  </si>
  <si>
    <t>排行榜开启</t>
    <phoneticPr fontId="11" type="noConversion"/>
  </si>
  <si>
    <t>排行榜已开启！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</si>
  <si>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59</t>
    </r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72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</si>
</sst>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rgb="FF111F2C"/>
      <name val="Segoe UI"/>
      <family val="2"/>
    </font>
    <font>
      <sz val="11"/>
      <name val="等线"/>
      <charset val="134"/>
      <scheme val="minor"/>
    </font>
    <font>
      <sz val="11"/>
      <color rgb="FF171A1D"/>
      <name val="Segoe UI"/>
      <family val="2"/>
    </font>
    <font>
      <sz val="11"/>
      <color rgb="FF000000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/>
    <xf numFmtId="0" fontId="0" fillId="0" borderId="2" xfId="0" applyBorder="1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4" fillId="4" borderId="3" xfId="0" applyNumberFormat="1" applyFont="1" applyFill="1" applyBorder="1" applyAlignment="1">
      <alignment horizontal="center"/>
    </xf>
    <xf numFmtId="0" fontId="0" fillId="5" borderId="0" xfId="0" applyFill="1"/>
    <xf numFmtId="49" fontId="4" fillId="0" borderId="3" xfId="0" applyNumberFormat="1" applyFont="1" applyBorder="1" applyAlignment="1">
      <alignment horizontal="center"/>
    </xf>
    <xf numFmtId="0" fontId="3" fillId="5" borderId="0" xfId="0" applyFont="1" applyFill="1"/>
    <xf numFmtId="0" fontId="4" fillId="0" borderId="2" xfId="0" applyFont="1" applyBorder="1" applyAlignment="1">
      <alignment horizontal="center" vertical="center"/>
    </xf>
    <xf numFmtId="49" fontId="0" fillId="0" borderId="2" xfId="0" applyNumberFormat="1" applyBorder="1"/>
    <xf numFmtId="0" fontId="5" fillId="0" borderId="0" xfId="0" applyFont="1"/>
    <xf numFmtId="49" fontId="3" fillId="0" borderId="0" xfId="0" applyNumberFormat="1" applyFont="1"/>
    <xf numFmtId="0" fontId="6" fillId="0" borderId="0" xfId="0" applyFont="1"/>
    <xf numFmtId="0" fontId="0" fillId="0" borderId="0" xfId="0" applyFont="1"/>
    <xf numFmtId="0" fontId="3" fillId="2" borderId="0" xfId="0" applyFont="1" applyFill="1"/>
    <xf numFmtId="0" fontId="5" fillId="2" borderId="0" xfId="0" applyFont="1" applyFill="1"/>
    <xf numFmtId="49" fontId="3" fillId="2" borderId="0" xfId="0" applyNumberFormat="1" applyFont="1" applyFill="1"/>
    <xf numFmtId="0" fontId="3" fillId="3" borderId="0" xfId="0" applyFont="1" applyFill="1"/>
    <xf numFmtId="49" fontId="0" fillId="3" borderId="0" xfId="0" applyNumberFormat="1" applyFill="1"/>
    <xf numFmtId="0" fontId="7" fillId="0" borderId="0" xfId="0" applyFont="1"/>
    <xf numFmtId="49" fontId="0" fillId="2" borderId="0" xfId="0" applyNumberFormat="1" applyFill="1"/>
    <xf numFmtId="0" fontId="0" fillId="6" borderId="0" xfId="0" applyFill="1"/>
    <xf numFmtId="0" fontId="3" fillId="0" borderId="0" xfId="0" applyNumberFormat="1" applyFont="1"/>
    <xf numFmtId="0" fontId="0" fillId="7" borderId="0" xfId="0" applyFill="1"/>
    <xf numFmtId="0" fontId="0" fillId="7" borderId="2" xfId="0" applyFill="1" applyBorder="1"/>
    <xf numFmtId="0" fontId="12" fillId="0" borderId="0" xfId="0" applyFont="1"/>
    <xf numFmtId="49" fontId="1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56"/>
  <sheetViews>
    <sheetView tabSelected="1" topLeftCell="E1" workbookViewId="0">
      <selection activeCell="L11" sqref="L11"/>
    </sheetView>
  </sheetViews>
  <sheetFormatPr defaultColWidth="9" defaultRowHeight="14.25"/>
  <cols>
    <col min="3" max="3" width="12.25" customWidth="1"/>
    <col min="4" max="4" width="50.375" customWidth="1"/>
    <col min="5" max="7" width="24.125" customWidth="1"/>
    <col min="8" max="8" width="12.875" style="8" customWidth="1"/>
    <col min="9" max="9" width="12.875" customWidth="1"/>
    <col min="10" max="10" width="33.25" customWidth="1"/>
    <col min="11" max="11" width="12.875" customWidth="1"/>
    <col min="12" max="12" width="23.875" customWidth="1"/>
    <col min="13" max="13" width="12.875" customWidth="1"/>
  </cols>
  <sheetData>
    <row r="1" spans="1:14" ht="15.75" customHeight="1">
      <c r="A1" s="9" t="s">
        <v>0</v>
      </c>
      <c r="B1" s="9" t="s">
        <v>1</v>
      </c>
      <c r="C1" t="s">
        <v>2</v>
      </c>
      <c r="D1" t="s">
        <v>3</v>
      </c>
      <c r="E1" s="10" t="s">
        <v>4</v>
      </c>
      <c r="F1" s="10" t="s">
        <v>5</v>
      </c>
      <c r="G1" s="10" t="s">
        <v>6</v>
      </c>
      <c r="H1" s="8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8" t="s">
        <v>13</v>
      </c>
    </row>
    <row r="2" spans="1:14" ht="15.75" customHeight="1">
      <c r="A2" s="9" t="s">
        <v>0</v>
      </c>
      <c r="B2" s="9" t="s">
        <v>1</v>
      </c>
      <c r="C2" t="s">
        <v>2</v>
      </c>
      <c r="D2" t="s">
        <v>3</v>
      </c>
      <c r="E2" s="10" t="s">
        <v>4</v>
      </c>
      <c r="F2" s="10" t="s">
        <v>5</v>
      </c>
      <c r="G2" s="10" t="s">
        <v>6</v>
      </c>
      <c r="H2" s="8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8" t="s">
        <v>13</v>
      </c>
    </row>
    <row r="3" spans="1:14" ht="16.5" customHeight="1">
      <c r="A3" s="11" t="s">
        <v>14</v>
      </c>
      <c r="B3" s="11" t="s">
        <v>15</v>
      </c>
      <c r="C3" s="8" t="s">
        <v>16</v>
      </c>
      <c r="D3" t="s">
        <v>14</v>
      </c>
      <c r="E3" s="10" t="s">
        <v>14</v>
      </c>
      <c r="F3" s="10" t="s">
        <v>15</v>
      </c>
      <c r="G3" s="10" t="s">
        <v>15</v>
      </c>
      <c r="H3" s="8" t="s">
        <v>14</v>
      </c>
      <c r="I3" t="s">
        <v>15</v>
      </c>
      <c r="J3" t="s">
        <v>14</v>
      </c>
      <c r="K3" s="8" t="s">
        <v>16</v>
      </c>
      <c r="L3" t="s">
        <v>14</v>
      </c>
      <c r="M3" t="s">
        <v>15</v>
      </c>
      <c r="N3" t="s">
        <v>14</v>
      </c>
    </row>
    <row r="4" spans="1:14" ht="16.5" customHeight="1">
      <c r="A4" s="11" t="s">
        <v>17</v>
      </c>
      <c r="B4" s="11" t="s">
        <v>18</v>
      </c>
      <c r="C4" t="s">
        <v>19</v>
      </c>
      <c r="D4" t="s">
        <v>20</v>
      </c>
      <c r="E4" s="10" t="s">
        <v>21</v>
      </c>
      <c r="F4" s="10" t="s">
        <v>22</v>
      </c>
      <c r="G4" s="12" t="s">
        <v>23</v>
      </c>
      <c r="H4" s="8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</row>
    <row r="5" spans="1:14" s="5" customFormat="1" ht="16.5" customHeight="1">
      <c r="A5" s="13" t="s">
        <v>31</v>
      </c>
      <c r="B5" s="13" t="s">
        <v>32</v>
      </c>
      <c r="C5" s="5" t="s">
        <v>32</v>
      </c>
      <c r="D5" s="5" t="s">
        <v>32</v>
      </c>
      <c r="E5" s="10" t="s">
        <v>32</v>
      </c>
      <c r="F5" s="10" t="s">
        <v>32</v>
      </c>
      <c r="G5" s="10">
        <v>100</v>
      </c>
      <c r="H5" s="14" t="s">
        <v>32</v>
      </c>
      <c r="I5" s="5" t="s">
        <v>32</v>
      </c>
      <c r="J5" s="5">
        <v>101</v>
      </c>
      <c r="K5" s="5" t="s">
        <v>32</v>
      </c>
      <c r="L5" s="5" t="s">
        <v>32</v>
      </c>
      <c r="M5" s="5" t="s">
        <v>32</v>
      </c>
      <c r="N5" s="29" t="s">
        <v>32</v>
      </c>
    </row>
    <row r="6" spans="1:14" ht="16.5" customHeight="1">
      <c r="A6" t="s">
        <v>33</v>
      </c>
      <c r="B6">
        <v>1</v>
      </c>
      <c r="C6" t="s">
        <v>34</v>
      </c>
      <c r="D6" s="4" t="s">
        <v>35</v>
      </c>
      <c r="E6" s="15" t="s">
        <v>36</v>
      </c>
      <c r="F6" s="15">
        <v>0</v>
      </c>
      <c r="G6" s="15">
        <v>1</v>
      </c>
      <c r="H6" s="16" t="s">
        <v>37</v>
      </c>
      <c r="I6">
        <v>1</v>
      </c>
      <c r="J6" t="s">
        <v>38</v>
      </c>
      <c r="K6">
        <v>2</v>
      </c>
      <c r="L6">
        <v>25</v>
      </c>
      <c r="M6">
        <v>0</v>
      </c>
      <c r="N6" t="s">
        <v>39</v>
      </c>
    </row>
    <row r="7" spans="1:14" ht="16.5" customHeight="1">
      <c r="B7">
        <v>2</v>
      </c>
      <c r="C7" t="s">
        <v>34</v>
      </c>
      <c r="D7" s="4" t="s">
        <v>40</v>
      </c>
      <c r="E7" s="15" t="s">
        <v>41</v>
      </c>
      <c r="F7" s="15">
        <v>0</v>
      </c>
      <c r="G7" s="15">
        <v>1</v>
      </c>
      <c r="H7" s="8" t="s">
        <v>42</v>
      </c>
      <c r="K7">
        <v>1</v>
      </c>
      <c r="M7">
        <v>0</v>
      </c>
      <c r="N7" t="s">
        <v>43</v>
      </c>
    </row>
    <row r="8" spans="1:14" ht="16.5" customHeight="1">
      <c r="A8" t="s">
        <v>33</v>
      </c>
      <c r="B8">
        <v>3</v>
      </c>
      <c r="C8" s="4" t="s">
        <v>44</v>
      </c>
      <c r="D8" s="4" t="s">
        <v>45</v>
      </c>
      <c r="E8" s="15" t="s">
        <v>46</v>
      </c>
      <c r="F8" s="15">
        <v>0</v>
      </c>
      <c r="G8" s="15">
        <v>1</v>
      </c>
      <c r="H8" s="16" t="s">
        <v>37</v>
      </c>
      <c r="I8">
        <v>1</v>
      </c>
      <c r="J8" t="s">
        <v>47</v>
      </c>
      <c r="K8">
        <v>2</v>
      </c>
      <c r="L8">
        <v>30</v>
      </c>
      <c r="M8">
        <v>0</v>
      </c>
      <c r="N8" t="s">
        <v>48</v>
      </c>
    </row>
    <row r="9" spans="1:14" ht="16.5" customHeight="1">
      <c r="A9" t="s">
        <v>33</v>
      </c>
      <c r="B9">
        <v>4</v>
      </c>
      <c r="C9" s="4" t="s">
        <v>44</v>
      </c>
      <c r="D9" s="4" t="s">
        <v>49</v>
      </c>
      <c r="E9" s="15" t="s">
        <v>50</v>
      </c>
      <c r="F9" s="15">
        <v>0</v>
      </c>
      <c r="G9" s="15">
        <v>1</v>
      </c>
      <c r="H9" s="16" t="s">
        <v>37</v>
      </c>
      <c r="I9">
        <v>1</v>
      </c>
      <c r="J9" s="4" t="s">
        <v>51</v>
      </c>
      <c r="K9">
        <v>2</v>
      </c>
      <c r="L9">
        <v>25</v>
      </c>
      <c r="M9">
        <v>0</v>
      </c>
      <c r="N9" t="s">
        <v>52</v>
      </c>
    </row>
    <row r="10" spans="1:14" ht="16.5" customHeight="1">
      <c r="B10">
        <v>5</v>
      </c>
      <c r="C10" t="s">
        <v>34</v>
      </c>
      <c r="D10" s="4" t="s">
        <v>53</v>
      </c>
      <c r="E10" s="15" t="s">
        <v>54</v>
      </c>
      <c r="F10" s="15">
        <v>0</v>
      </c>
      <c r="G10" s="15">
        <v>1</v>
      </c>
      <c r="H10" s="8">
        <v>0</v>
      </c>
      <c r="J10" t="s">
        <v>55</v>
      </c>
      <c r="K10">
        <v>2</v>
      </c>
      <c r="L10">
        <v>5</v>
      </c>
      <c r="M10">
        <v>0</v>
      </c>
      <c r="N10" t="s">
        <v>56</v>
      </c>
    </row>
    <row r="11" spans="1:14" ht="16.5" customHeight="1">
      <c r="B11">
        <v>6</v>
      </c>
      <c r="C11" t="s">
        <v>34</v>
      </c>
      <c r="D11" t="s">
        <v>57</v>
      </c>
      <c r="E11" s="15" t="s">
        <v>58</v>
      </c>
      <c r="F11" s="15">
        <v>0</v>
      </c>
      <c r="G11" s="15">
        <v>1</v>
      </c>
      <c r="H11" s="8" t="s">
        <v>59</v>
      </c>
      <c r="J11" t="s">
        <v>60</v>
      </c>
      <c r="K11">
        <v>4</v>
      </c>
      <c r="L11">
        <v>102</v>
      </c>
      <c r="M11">
        <v>0</v>
      </c>
      <c r="N11" t="s">
        <v>61</v>
      </c>
    </row>
    <row r="12" spans="1:14" ht="16.5" customHeight="1">
      <c r="B12">
        <v>7</v>
      </c>
      <c r="C12" s="4" t="s">
        <v>62</v>
      </c>
      <c r="D12" s="4" t="s">
        <v>63</v>
      </c>
      <c r="E12" s="15" t="s">
        <v>64</v>
      </c>
      <c r="F12" s="15">
        <v>0</v>
      </c>
      <c r="G12" s="15">
        <v>1</v>
      </c>
      <c r="H12" s="8" t="s">
        <v>65</v>
      </c>
      <c r="J12" t="s">
        <v>66</v>
      </c>
      <c r="K12">
        <v>2</v>
      </c>
      <c r="L12">
        <v>18</v>
      </c>
      <c r="M12">
        <v>17</v>
      </c>
      <c r="N12" t="s">
        <v>67</v>
      </c>
    </row>
    <row r="13" spans="1:14" ht="16.5" customHeight="1">
      <c r="B13">
        <v>8</v>
      </c>
      <c r="C13" s="4" t="s">
        <v>68</v>
      </c>
      <c r="D13" s="4" t="s">
        <v>69</v>
      </c>
      <c r="E13" s="15" t="s">
        <v>70</v>
      </c>
      <c r="F13" s="15">
        <v>0</v>
      </c>
      <c r="G13" s="15">
        <v>1</v>
      </c>
      <c r="H13" s="16" t="s">
        <v>71</v>
      </c>
      <c r="J13" s="4" t="s">
        <v>72</v>
      </c>
      <c r="K13">
        <v>2</v>
      </c>
      <c r="L13">
        <v>18</v>
      </c>
      <c r="M13">
        <v>21</v>
      </c>
      <c r="N13" t="s">
        <v>73</v>
      </c>
    </row>
    <row r="15" spans="1:14" ht="16.5">
      <c r="B15">
        <v>9</v>
      </c>
      <c r="C15" s="4" t="s">
        <v>74</v>
      </c>
      <c r="D15" s="4" t="s">
        <v>75</v>
      </c>
      <c r="E15" s="4" t="s">
        <v>76</v>
      </c>
      <c r="F15">
        <v>0</v>
      </c>
      <c r="G15" s="15">
        <v>1</v>
      </c>
      <c r="H15" s="16" t="s">
        <v>77</v>
      </c>
      <c r="I15">
        <v>1</v>
      </c>
      <c r="J15" s="4" t="s">
        <v>78</v>
      </c>
      <c r="K15">
        <v>2</v>
      </c>
      <c r="L15">
        <v>3</v>
      </c>
      <c r="M15">
        <v>0</v>
      </c>
      <c r="N15" s="4" t="s">
        <v>79</v>
      </c>
    </row>
    <row r="16" spans="1:14" ht="16.5">
      <c r="B16">
        <v>10</v>
      </c>
      <c r="C16" s="4" t="s">
        <v>80</v>
      </c>
      <c r="D16" s="4" t="s">
        <v>81</v>
      </c>
      <c r="E16" s="17" t="s">
        <v>82</v>
      </c>
      <c r="F16" s="17">
        <v>0</v>
      </c>
      <c r="G16" s="15">
        <v>1</v>
      </c>
      <c r="H16" s="8" t="s">
        <v>42</v>
      </c>
      <c r="I16">
        <v>1</v>
      </c>
      <c r="J16" t="s">
        <v>83</v>
      </c>
      <c r="K16">
        <v>1</v>
      </c>
      <c r="L16" s="17"/>
      <c r="M16">
        <v>0</v>
      </c>
      <c r="N16" t="s">
        <v>84</v>
      </c>
    </row>
    <row r="17" spans="1:14" ht="16.5">
      <c r="A17" t="s">
        <v>33</v>
      </c>
      <c r="B17">
        <v>11</v>
      </c>
      <c r="C17" s="4" t="s">
        <v>85</v>
      </c>
      <c r="D17" s="4" t="s">
        <v>86</v>
      </c>
      <c r="E17" s="4" t="s">
        <v>87</v>
      </c>
      <c r="F17" s="4">
        <v>0</v>
      </c>
      <c r="G17" s="15">
        <v>1</v>
      </c>
      <c r="H17" s="8" t="s">
        <v>88</v>
      </c>
      <c r="I17">
        <v>1</v>
      </c>
      <c r="J17" s="4" t="s">
        <v>89</v>
      </c>
      <c r="K17">
        <v>2</v>
      </c>
      <c r="L17">
        <v>17</v>
      </c>
      <c r="M17">
        <v>0</v>
      </c>
      <c r="N17" s="4" t="s">
        <v>90</v>
      </c>
    </row>
    <row r="18" spans="1:14" ht="16.5">
      <c r="B18">
        <v>12</v>
      </c>
      <c r="C18" s="18" t="s">
        <v>91</v>
      </c>
      <c r="D18" s="4" t="s">
        <v>92</v>
      </c>
      <c r="E18" s="4" t="s">
        <v>93</v>
      </c>
      <c r="F18">
        <v>0</v>
      </c>
      <c r="G18" s="15">
        <v>1</v>
      </c>
      <c r="H18" s="16" t="s">
        <v>94</v>
      </c>
      <c r="I18">
        <v>2</v>
      </c>
      <c r="J18" s="18" t="s">
        <v>95</v>
      </c>
      <c r="K18">
        <v>1</v>
      </c>
      <c r="M18">
        <v>0</v>
      </c>
      <c r="N18" s="4" t="s">
        <v>96</v>
      </c>
    </row>
    <row r="19" spans="1:14" ht="16.5">
      <c r="B19">
        <v>13</v>
      </c>
      <c r="C19" s="4" t="s">
        <v>85</v>
      </c>
      <c r="D19" s="4" t="s">
        <v>97</v>
      </c>
      <c r="E19" s="4" t="s">
        <v>87</v>
      </c>
      <c r="F19">
        <v>0</v>
      </c>
      <c r="G19" s="15">
        <v>1</v>
      </c>
      <c r="H19" s="16" t="s">
        <v>88</v>
      </c>
      <c r="I19">
        <v>1</v>
      </c>
      <c r="J19" s="4" t="s">
        <v>89</v>
      </c>
      <c r="K19">
        <v>2</v>
      </c>
      <c r="L19" s="4">
        <v>17</v>
      </c>
      <c r="M19">
        <v>0</v>
      </c>
      <c r="N19" s="4" t="s">
        <v>90</v>
      </c>
    </row>
    <row r="20" spans="1:14" s="6" customFormat="1" ht="16.5">
      <c r="B20" s="6">
        <v>14</v>
      </c>
      <c r="C20" s="19" t="s">
        <v>98</v>
      </c>
      <c r="D20" s="19" t="s">
        <v>99</v>
      </c>
      <c r="E20" s="6" t="s">
        <v>54</v>
      </c>
      <c r="F20" s="6">
        <v>0</v>
      </c>
      <c r="G20" s="20">
        <v>1</v>
      </c>
      <c r="H20" s="21" t="s">
        <v>100</v>
      </c>
      <c r="I20" s="6">
        <v>5</v>
      </c>
      <c r="J20" s="19" t="s">
        <v>101</v>
      </c>
      <c r="K20" s="6">
        <v>3</v>
      </c>
      <c r="L20" s="19" t="s">
        <v>102</v>
      </c>
      <c r="M20" s="6">
        <v>0</v>
      </c>
      <c r="N20" s="19" t="s">
        <v>103</v>
      </c>
    </row>
    <row r="21" spans="1:14" s="6" customFormat="1" ht="16.5">
      <c r="B21" s="6">
        <v>15</v>
      </c>
      <c r="C21" s="19" t="s">
        <v>104</v>
      </c>
      <c r="D21" s="19" t="s">
        <v>105</v>
      </c>
      <c r="E21" s="19" t="s">
        <v>54</v>
      </c>
      <c r="F21" s="6">
        <v>0</v>
      </c>
      <c r="G21" s="20">
        <v>1</v>
      </c>
      <c r="H21" s="21" t="s">
        <v>100</v>
      </c>
      <c r="I21" s="6">
        <v>5</v>
      </c>
      <c r="J21" s="19" t="s">
        <v>101</v>
      </c>
      <c r="K21" s="6">
        <v>3</v>
      </c>
      <c r="L21" s="19" t="s">
        <v>106</v>
      </c>
      <c r="M21" s="6">
        <v>0</v>
      </c>
      <c r="N21" s="19" t="s">
        <v>103</v>
      </c>
    </row>
    <row r="22" spans="1:14" ht="16.5">
      <c r="B22">
        <v>16</v>
      </c>
      <c r="C22" s="4" t="s">
        <v>80</v>
      </c>
      <c r="D22" s="4" t="s">
        <v>107</v>
      </c>
      <c r="E22" s="4" t="s">
        <v>108</v>
      </c>
      <c r="F22" s="4">
        <v>202030</v>
      </c>
      <c r="G22" s="15">
        <v>1</v>
      </c>
      <c r="H22" s="16" t="s">
        <v>109</v>
      </c>
      <c r="I22">
        <v>1</v>
      </c>
      <c r="J22" s="4" t="s">
        <v>101</v>
      </c>
      <c r="L22" s="4"/>
      <c r="M22">
        <v>0</v>
      </c>
      <c r="N22" s="4" t="s">
        <v>110</v>
      </c>
    </row>
    <row r="23" spans="1:14" ht="16.5" customHeight="1">
      <c r="A23" t="s">
        <v>33</v>
      </c>
      <c r="B23">
        <v>17</v>
      </c>
      <c r="C23" s="4" t="s">
        <v>62</v>
      </c>
      <c r="D23" s="4" t="s">
        <v>111</v>
      </c>
      <c r="E23" s="15" t="s">
        <v>64</v>
      </c>
      <c r="F23" s="15">
        <v>0</v>
      </c>
      <c r="G23" s="15">
        <v>1</v>
      </c>
      <c r="H23" s="8" t="s">
        <v>112</v>
      </c>
      <c r="I23">
        <v>2</v>
      </c>
      <c r="J23" s="4" t="s">
        <v>113</v>
      </c>
      <c r="K23">
        <v>2</v>
      </c>
      <c r="L23">
        <v>20</v>
      </c>
      <c r="M23">
        <v>0</v>
      </c>
      <c r="N23" s="4" t="s">
        <v>67</v>
      </c>
    </row>
    <row r="24" spans="1:14" ht="16.5">
      <c r="B24">
        <v>18</v>
      </c>
      <c r="C24" s="4" t="s">
        <v>80</v>
      </c>
      <c r="D24" s="4" t="s">
        <v>114</v>
      </c>
      <c r="E24" t="s">
        <v>54</v>
      </c>
      <c r="F24">
        <v>0</v>
      </c>
      <c r="G24" s="15">
        <v>1</v>
      </c>
      <c r="H24" s="16" t="s">
        <v>115</v>
      </c>
      <c r="I24">
        <v>1</v>
      </c>
      <c r="J24" s="4" t="s">
        <v>101</v>
      </c>
      <c r="L24" s="4"/>
      <c r="M24">
        <v>0</v>
      </c>
      <c r="N24" s="4" t="s">
        <v>116</v>
      </c>
    </row>
    <row r="25" spans="1:14" ht="16.5" customHeight="1">
      <c r="B25">
        <v>19</v>
      </c>
      <c r="C25" s="4" t="s">
        <v>117</v>
      </c>
      <c r="D25" s="4" t="s">
        <v>118</v>
      </c>
      <c r="E25" s="15" t="s">
        <v>119</v>
      </c>
      <c r="F25">
        <v>0</v>
      </c>
      <c r="G25" s="15">
        <v>1</v>
      </c>
      <c r="H25" s="8" t="s">
        <v>120</v>
      </c>
      <c r="I25">
        <v>2</v>
      </c>
      <c r="J25" s="4" t="s">
        <v>121</v>
      </c>
      <c r="K25">
        <v>2</v>
      </c>
      <c r="L25">
        <v>30</v>
      </c>
      <c r="M25">
        <v>0</v>
      </c>
      <c r="N25" s="4" t="s">
        <v>122</v>
      </c>
    </row>
    <row r="26" spans="1:14" ht="16.5">
      <c r="B26">
        <v>20</v>
      </c>
      <c r="C26" s="4" t="s">
        <v>123</v>
      </c>
      <c r="D26" s="4" t="s">
        <v>124</v>
      </c>
      <c r="E26" s="4" t="s">
        <v>125</v>
      </c>
      <c r="F26" s="4">
        <v>0</v>
      </c>
      <c r="G26" s="15">
        <v>1</v>
      </c>
      <c r="H26" s="8" t="s">
        <v>126</v>
      </c>
      <c r="I26">
        <v>2</v>
      </c>
      <c r="J26" s="4" t="s">
        <v>127</v>
      </c>
      <c r="K26">
        <v>1</v>
      </c>
      <c r="M26">
        <v>0</v>
      </c>
      <c r="N26" s="4" t="s">
        <v>128</v>
      </c>
    </row>
    <row r="27" spans="1:14" s="7" customFormat="1">
      <c r="B27" s="7">
        <v>21</v>
      </c>
      <c r="C27" s="22" t="s">
        <v>129</v>
      </c>
      <c r="F27" s="7">
        <v>0</v>
      </c>
      <c r="G27" s="7">
        <v>1</v>
      </c>
      <c r="H27" s="23">
        <v>0</v>
      </c>
      <c r="J27" s="22" t="s">
        <v>130</v>
      </c>
      <c r="K27" s="7">
        <v>1</v>
      </c>
      <c r="M27" s="7">
        <v>0</v>
      </c>
      <c r="N27" s="22" t="s">
        <v>131</v>
      </c>
    </row>
    <row r="28" spans="1:14" s="7" customFormat="1">
      <c r="B28" s="7">
        <v>22</v>
      </c>
      <c r="C28" s="22" t="s">
        <v>132</v>
      </c>
      <c r="E28" s="7" t="s">
        <v>133</v>
      </c>
      <c r="F28" s="7">
        <v>0</v>
      </c>
      <c r="G28" s="7">
        <v>1</v>
      </c>
      <c r="H28" s="23">
        <v>0</v>
      </c>
      <c r="J28" s="22" t="s">
        <v>134</v>
      </c>
      <c r="K28" s="7">
        <v>1</v>
      </c>
      <c r="M28" s="7">
        <v>0</v>
      </c>
      <c r="N28" s="22" t="s">
        <v>135</v>
      </c>
    </row>
    <row r="29" spans="1:14" ht="16.5" customHeight="1">
      <c r="B29">
        <v>23</v>
      </c>
      <c r="C29" s="4" t="s">
        <v>136</v>
      </c>
      <c r="D29" s="4" t="s">
        <v>137</v>
      </c>
      <c r="E29" s="15" t="s">
        <v>138</v>
      </c>
      <c r="F29" s="4">
        <v>0</v>
      </c>
      <c r="G29" s="15">
        <v>1</v>
      </c>
      <c r="H29" s="16" t="s">
        <v>139</v>
      </c>
      <c r="I29">
        <v>2</v>
      </c>
      <c r="J29" s="4" t="s">
        <v>140</v>
      </c>
      <c r="K29">
        <v>1</v>
      </c>
      <c r="M29">
        <v>0</v>
      </c>
      <c r="N29" s="4" t="s">
        <v>141</v>
      </c>
    </row>
    <row r="30" spans="1:14" ht="16.5" customHeight="1">
      <c r="B30">
        <v>24</v>
      </c>
      <c r="C30" s="4" t="s">
        <v>142</v>
      </c>
      <c r="D30" s="4" t="s">
        <v>143</v>
      </c>
      <c r="E30" s="24" t="s">
        <v>144</v>
      </c>
      <c r="F30" s="4">
        <v>0</v>
      </c>
      <c r="G30" s="15">
        <v>1</v>
      </c>
      <c r="H30" s="8" t="s">
        <v>126</v>
      </c>
      <c r="I30">
        <v>1</v>
      </c>
      <c r="J30" s="4" t="s">
        <v>145</v>
      </c>
      <c r="K30">
        <v>2</v>
      </c>
      <c r="L30">
        <v>17</v>
      </c>
      <c r="M30">
        <v>0</v>
      </c>
      <c r="N30" s="4" t="s">
        <v>146</v>
      </c>
    </row>
    <row r="31" spans="1:14" ht="16.5">
      <c r="A31" t="s">
        <v>33</v>
      </c>
      <c r="B31">
        <v>25</v>
      </c>
      <c r="C31" s="4" t="s">
        <v>34</v>
      </c>
      <c r="D31" s="4" t="s">
        <v>147</v>
      </c>
      <c r="E31" s="4" t="s">
        <v>148</v>
      </c>
      <c r="F31" s="4">
        <v>0</v>
      </c>
      <c r="G31" s="15">
        <v>1</v>
      </c>
      <c r="H31" s="16" t="s">
        <v>37</v>
      </c>
      <c r="I31">
        <v>1</v>
      </c>
      <c r="J31" s="4" t="s">
        <v>149</v>
      </c>
      <c r="K31">
        <v>1</v>
      </c>
      <c r="M31">
        <v>0</v>
      </c>
      <c r="N31" s="4" t="s">
        <v>150</v>
      </c>
    </row>
    <row r="32" spans="1:14" s="6" customFormat="1" ht="16.5">
      <c r="B32" s="6">
        <v>26</v>
      </c>
      <c r="C32" s="19" t="s">
        <v>80</v>
      </c>
      <c r="D32" s="19" t="s">
        <v>151</v>
      </c>
      <c r="E32" s="6" t="s">
        <v>152</v>
      </c>
      <c r="F32" s="19">
        <v>0</v>
      </c>
      <c r="G32" s="20">
        <v>1</v>
      </c>
      <c r="H32" s="25" t="s">
        <v>153</v>
      </c>
      <c r="I32" s="6">
        <v>1</v>
      </c>
      <c r="J32" s="19" t="s">
        <v>154</v>
      </c>
      <c r="K32" s="6">
        <v>1</v>
      </c>
      <c r="M32" s="6">
        <v>0</v>
      </c>
      <c r="N32" s="19" t="s">
        <v>155</v>
      </c>
    </row>
    <row r="33" spans="1:14" s="6" customFormat="1" ht="16.5">
      <c r="B33" s="6">
        <v>27</v>
      </c>
      <c r="C33" s="19" t="s">
        <v>156</v>
      </c>
      <c r="D33" s="19" t="s">
        <v>157</v>
      </c>
      <c r="E33" s="19" t="s">
        <v>158</v>
      </c>
      <c r="F33" s="19">
        <v>32</v>
      </c>
      <c r="G33" s="20">
        <v>1</v>
      </c>
      <c r="H33" s="21"/>
      <c r="I33" s="6">
        <v>3</v>
      </c>
      <c r="K33" s="6">
        <v>1</v>
      </c>
      <c r="M33" s="6">
        <v>0</v>
      </c>
      <c r="N33" s="19" t="s">
        <v>159</v>
      </c>
    </row>
    <row r="34" spans="1:14" ht="16.5">
      <c r="A34" t="s">
        <v>33</v>
      </c>
      <c r="B34">
        <v>28</v>
      </c>
      <c r="C34" s="4" t="s">
        <v>160</v>
      </c>
      <c r="D34" s="4" t="s">
        <v>161</v>
      </c>
      <c r="E34" s="4" t="s">
        <v>162</v>
      </c>
      <c r="F34" s="4">
        <v>0</v>
      </c>
      <c r="G34" s="15">
        <v>2</v>
      </c>
      <c r="H34" s="16"/>
      <c r="I34">
        <v>5</v>
      </c>
      <c r="K34">
        <v>1</v>
      </c>
      <c r="M34">
        <v>0</v>
      </c>
      <c r="N34" s="4" t="s">
        <v>163</v>
      </c>
    </row>
    <row r="35" spans="1:14" ht="16.5">
      <c r="B35">
        <v>29</v>
      </c>
      <c r="C35" s="4" t="s">
        <v>160</v>
      </c>
      <c r="D35" s="4" t="s">
        <v>164</v>
      </c>
      <c r="E35" s="4" t="s">
        <v>165</v>
      </c>
      <c r="F35" s="4">
        <v>1</v>
      </c>
      <c r="G35" s="15">
        <v>1</v>
      </c>
      <c r="H35" s="16"/>
      <c r="I35">
        <v>5</v>
      </c>
      <c r="K35">
        <v>1</v>
      </c>
      <c r="M35">
        <v>0</v>
      </c>
      <c r="N35" s="4" t="s">
        <v>166</v>
      </c>
    </row>
    <row r="36" spans="1:14" ht="16.5">
      <c r="A36" t="s">
        <v>33</v>
      </c>
      <c r="B36" s="26">
        <v>30</v>
      </c>
      <c r="C36" s="4" t="s">
        <v>167</v>
      </c>
      <c r="D36" s="4" t="s">
        <v>168</v>
      </c>
      <c r="E36" s="4" t="s">
        <v>169</v>
      </c>
      <c r="F36" s="4">
        <v>0</v>
      </c>
      <c r="G36" s="15">
        <v>1</v>
      </c>
      <c r="H36" s="21" t="s">
        <v>170</v>
      </c>
      <c r="I36">
        <v>6</v>
      </c>
      <c r="J36" t="s">
        <v>171</v>
      </c>
      <c r="K36">
        <v>1</v>
      </c>
      <c r="M36">
        <v>0</v>
      </c>
      <c r="N36" s="4" t="s">
        <v>172</v>
      </c>
    </row>
    <row r="37" spans="1:14" ht="16.5">
      <c r="A37" t="s">
        <v>33</v>
      </c>
      <c r="B37" s="26">
        <v>31</v>
      </c>
      <c r="C37" s="30" t="s">
        <v>240</v>
      </c>
      <c r="D37" s="30" t="s">
        <v>241</v>
      </c>
      <c r="E37" s="4" t="s">
        <v>242</v>
      </c>
      <c r="F37" s="4">
        <v>0</v>
      </c>
      <c r="G37" s="15">
        <v>1</v>
      </c>
      <c r="H37" s="31" t="s">
        <v>245</v>
      </c>
      <c r="I37">
        <v>1</v>
      </c>
      <c r="J37" s="30" t="s">
        <v>244</v>
      </c>
      <c r="K37">
        <v>1</v>
      </c>
      <c r="M37">
        <v>0</v>
      </c>
      <c r="N37" s="30" t="s">
        <v>243</v>
      </c>
    </row>
    <row r="38" spans="1:14" ht="16.5">
      <c r="G38" s="15"/>
      <c r="H38" s="27"/>
      <c r="I38" s="8"/>
    </row>
    <row r="39" spans="1:14" ht="16.5" customHeight="1">
      <c r="A39" t="s">
        <v>33</v>
      </c>
      <c r="B39">
        <v>101</v>
      </c>
      <c r="C39" t="s">
        <v>44</v>
      </c>
      <c r="D39" s="4" t="s">
        <v>173</v>
      </c>
      <c r="E39" s="15" t="s">
        <v>50</v>
      </c>
      <c r="F39">
        <v>0</v>
      </c>
      <c r="G39" s="15">
        <v>1</v>
      </c>
      <c r="I39">
        <v>4</v>
      </c>
      <c r="K39">
        <v>1</v>
      </c>
      <c r="N39" t="s">
        <v>174</v>
      </c>
    </row>
    <row r="40" spans="1:14" ht="16.5" customHeight="1">
      <c r="A40" t="s">
        <v>33</v>
      </c>
      <c r="B40">
        <v>102</v>
      </c>
      <c r="C40" t="s">
        <v>44</v>
      </c>
      <c r="D40" t="s">
        <v>175</v>
      </c>
      <c r="E40" s="15" t="s">
        <v>46</v>
      </c>
      <c r="F40">
        <v>0</v>
      </c>
      <c r="G40" s="15">
        <v>1</v>
      </c>
      <c r="I40">
        <v>4</v>
      </c>
      <c r="K40">
        <v>1</v>
      </c>
      <c r="N40" t="s">
        <v>48</v>
      </c>
    </row>
    <row r="41" spans="1:14" ht="16.5">
      <c r="B41">
        <v>103</v>
      </c>
      <c r="C41" t="s">
        <v>44</v>
      </c>
      <c r="D41" s="4" t="s">
        <v>176</v>
      </c>
      <c r="E41" t="s">
        <v>177</v>
      </c>
      <c r="F41">
        <v>0</v>
      </c>
      <c r="G41" s="15">
        <v>1</v>
      </c>
      <c r="H41" s="16" t="s">
        <v>178</v>
      </c>
      <c r="I41">
        <v>4</v>
      </c>
      <c r="K41" s="4" t="s">
        <v>179</v>
      </c>
      <c r="L41" t="s">
        <v>180</v>
      </c>
      <c r="N41" t="s">
        <v>181</v>
      </c>
    </row>
    <row r="42" spans="1:14" ht="16.5">
      <c r="A42" t="s">
        <v>33</v>
      </c>
      <c r="B42">
        <v>104</v>
      </c>
      <c r="C42" t="s">
        <v>44</v>
      </c>
      <c r="D42" t="s">
        <v>182</v>
      </c>
      <c r="E42" t="s">
        <v>177</v>
      </c>
      <c r="F42">
        <v>999</v>
      </c>
      <c r="G42" s="15">
        <v>1</v>
      </c>
      <c r="H42" s="16" t="s">
        <v>183</v>
      </c>
      <c r="I42">
        <v>4</v>
      </c>
      <c r="K42" s="4" t="s">
        <v>179</v>
      </c>
      <c r="L42" s="4" t="s">
        <v>184</v>
      </c>
      <c r="N42" t="s">
        <v>181</v>
      </c>
    </row>
    <row r="43" spans="1:14" ht="16.5" customHeight="1">
      <c r="A43" t="s">
        <v>33</v>
      </c>
      <c r="B43">
        <v>105</v>
      </c>
      <c r="C43" t="s">
        <v>44</v>
      </c>
      <c r="D43" t="s">
        <v>185</v>
      </c>
      <c r="E43" s="15" t="s">
        <v>41</v>
      </c>
      <c r="F43">
        <v>0</v>
      </c>
      <c r="G43" s="15">
        <v>1</v>
      </c>
      <c r="I43">
        <v>4</v>
      </c>
      <c r="K43">
        <v>1</v>
      </c>
      <c r="N43" t="s">
        <v>43</v>
      </c>
    </row>
    <row r="44" spans="1:14" ht="16.5" customHeight="1">
      <c r="A44" t="s">
        <v>33</v>
      </c>
      <c r="B44">
        <v>106</v>
      </c>
      <c r="C44" t="s">
        <v>44</v>
      </c>
      <c r="D44" t="s">
        <v>186</v>
      </c>
      <c r="E44" s="15" t="s">
        <v>36</v>
      </c>
      <c r="F44">
        <v>0</v>
      </c>
      <c r="G44" s="15">
        <v>1</v>
      </c>
      <c r="I44">
        <v>4</v>
      </c>
      <c r="K44">
        <v>1</v>
      </c>
      <c r="N44" t="s">
        <v>39</v>
      </c>
    </row>
    <row r="45" spans="1:14" ht="16.5">
      <c r="A45" t="s">
        <v>33</v>
      </c>
      <c r="B45">
        <v>107</v>
      </c>
      <c r="C45" t="s">
        <v>44</v>
      </c>
      <c r="D45" t="s">
        <v>187</v>
      </c>
      <c r="E45" s="4" t="s">
        <v>148</v>
      </c>
      <c r="F45">
        <v>0</v>
      </c>
      <c r="G45" s="15">
        <v>1</v>
      </c>
      <c r="I45">
        <v>4</v>
      </c>
      <c r="K45">
        <v>1</v>
      </c>
      <c r="N45" t="s">
        <v>150</v>
      </c>
    </row>
    <row r="46" spans="1:14" ht="16.5" customHeight="1">
      <c r="A46" t="s">
        <v>33</v>
      </c>
      <c r="B46">
        <v>108</v>
      </c>
      <c r="C46" t="s">
        <v>44</v>
      </c>
      <c r="D46" t="s">
        <v>188</v>
      </c>
      <c r="E46" s="15" t="s">
        <v>189</v>
      </c>
      <c r="F46">
        <v>0</v>
      </c>
      <c r="G46" s="15">
        <v>1</v>
      </c>
      <c r="H46" s="8" t="s">
        <v>190</v>
      </c>
      <c r="I46">
        <v>4</v>
      </c>
      <c r="K46">
        <v>1</v>
      </c>
      <c r="N46" t="s">
        <v>191</v>
      </c>
    </row>
    <row r="47" spans="1:14" ht="16.5">
      <c r="A47" t="s">
        <v>33</v>
      </c>
      <c r="B47">
        <v>109</v>
      </c>
      <c r="C47" t="s">
        <v>44</v>
      </c>
      <c r="D47" t="s">
        <v>192</v>
      </c>
      <c r="E47" t="s">
        <v>193</v>
      </c>
      <c r="F47">
        <v>0</v>
      </c>
      <c r="G47" s="15">
        <v>1</v>
      </c>
      <c r="I47">
        <v>4</v>
      </c>
      <c r="K47">
        <v>1</v>
      </c>
      <c r="N47" t="s">
        <v>194</v>
      </c>
    </row>
    <row r="48" spans="1:14" ht="16.5">
      <c r="A48" t="s">
        <v>33</v>
      </c>
      <c r="B48">
        <v>110</v>
      </c>
      <c r="C48" t="s">
        <v>44</v>
      </c>
      <c r="D48" t="s">
        <v>195</v>
      </c>
      <c r="E48" t="s">
        <v>196</v>
      </c>
      <c r="F48">
        <v>0</v>
      </c>
      <c r="G48" s="15">
        <v>1</v>
      </c>
      <c r="I48">
        <v>4</v>
      </c>
      <c r="K48">
        <v>1</v>
      </c>
      <c r="N48" t="s">
        <v>197</v>
      </c>
    </row>
    <row r="49" spans="1:14" ht="16.5">
      <c r="A49" t="s">
        <v>33</v>
      </c>
      <c r="B49">
        <v>111</v>
      </c>
      <c r="C49" t="s">
        <v>44</v>
      </c>
      <c r="D49" s="4" t="s">
        <v>198</v>
      </c>
      <c r="E49" t="s">
        <v>199</v>
      </c>
      <c r="F49">
        <v>0</v>
      </c>
      <c r="G49" s="15">
        <v>1</v>
      </c>
      <c r="H49" s="8" t="s">
        <v>200</v>
      </c>
      <c r="I49">
        <v>4</v>
      </c>
      <c r="K49">
        <v>1</v>
      </c>
      <c r="N49" t="s">
        <v>201</v>
      </c>
    </row>
    <row r="50" spans="1:14" ht="16.5">
      <c r="A50" t="s">
        <v>33</v>
      </c>
      <c r="B50">
        <v>112</v>
      </c>
      <c r="C50" t="s">
        <v>44</v>
      </c>
      <c r="D50" t="s">
        <v>202</v>
      </c>
      <c r="E50" t="s">
        <v>203</v>
      </c>
      <c r="F50">
        <v>0</v>
      </c>
      <c r="G50" s="15">
        <v>1</v>
      </c>
      <c r="I50">
        <v>4</v>
      </c>
      <c r="K50">
        <v>1</v>
      </c>
      <c r="N50" t="s">
        <v>204</v>
      </c>
    </row>
    <row r="51" spans="1:14" ht="16.5">
      <c r="B51">
        <v>113</v>
      </c>
      <c r="C51" t="s">
        <v>44</v>
      </c>
      <c r="D51" s="4" t="s">
        <v>205</v>
      </c>
      <c r="E51" s="4" t="s">
        <v>206</v>
      </c>
      <c r="F51">
        <v>0</v>
      </c>
      <c r="G51" s="15">
        <v>1</v>
      </c>
      <c r="H51" s="16" t="s">
        <v>178</v>
      </c>
      <c r="I51">
        <v>4</v>
      </c>
      <c r="K51" s="4" t="s">
        <v>179</v>
      </c>
      <c r="L51" s="4" t="s">
        <v>207</v>
      </c>
      <c r="N51" t="s">
        <v>128</v>
      </c>
    </row>
    <row r="52" spans="1:14" ht="16.5">
      <c r="A52" t="s">
        <v>33</v>
      </c>
      <c r="B52">
        <v>114</v>
      </c>
      <c r="C52" t="s">
        <v>44</v>
      </c>
      <c r="D52" t="s">
        <v>208</v>
      </c>
      <c r="E52" s="4" t="s">
        <v>206</v>
      </c>
      <c r="F52">
        <v>999</v>
      </c>
      <c r="G52" s="15">
        <v>1</v>
      </c>
      <c r="H52" s="16" t="s">
        <v>209</v>
      </c>
      <c r="I52">
        <v>4</v>
      </c>
      <c r="K52" s="4" t="s">
        <v>179</v>
      </c>
      <c r="L52" s="4" t="s">
        <v>210</v>
      </c>
      <c r="N52" t="s">
        <v>128</v>
      </c>
    </row>
    <row r="53" spans="1:14" ht="16.5">
      <c r="B53">
        <v>115</v>
      </c>
      <c r="C53" t="s">
        <v>44</v>
      </c>
      <c r="D53" s="4" t="s">
        <v>211</v>
      </c>
      <c r="E53" t="s">
        <v>212</v>
      </c>
      <c r="F53">
        <v>0</v>
      </c>
      <c r="G53" s="15">
        <v>1</v>
      </c>
      <c r="H53" s="16" t="s">
        <v>178</v>
      </c>
      <c r="I53">
        <v>4</v>
      </c>
      <c r="K53" s="4" t="s">
        <v>179</v>
      </c>
      <c r="L53" s="4" t="s">
        <v>213</v>
      </c>
      <c r="N53" t="s">
        <v>214</v>
      </c>
    </row>
    <row r="54" spans="1:14" ht="16.5">
      <c r="A54" t="s">
        <v>33</v>
      </c>
      <c r="B54">
        <v>116</v>
      </c>
      <c r="C54" t="s">
        <v>44</v>
      </c>
      <c r="D54" t="s">
        <v>215</v>
      </c>
      <c r="E54" t="s">
        <v>212</v>
      </c>
      <c r="F54">
        <v>999</v>
      </c>
      <c r="G54" s="15">
        <v>1</v>
      </c>
      <c r="H54" s="16" t="s">
        <v>216</v>
      </c>
      <c r="I54">
        <v>4</v>
      </c>
      <c r="K54" s="4" t="s">
        <v>179</v>
      </c>
      <c r="L54" s="4" t="s">
        <v>217</v>
      </c>
      <c r="N54" t="s">
        <v>214</v>
      </c>
    </row>
    <row r="55" spans="1:14" ht="16.5">
      <c r="A55" t="s">
        <v>33</v>
      </c>
      <c r="B55">
        <v>117</v>
      </c>
      <c r="C55" t="s">
        <v>44</v>
      </c>
      <c r="D55" t="s">
        <v>218</v>
      </c>
      <c r="E55" t="s">
        <v>219</v>
      </c>
      <c r="F55">
        <v>0</v>
      </c>
      <c r="G55" s="15">
        <v>1</v>
      </c>
      <c r="I55">
        <v>4</v>
      </c>
      <c r="K55">
        <v>1</v>
      </c>
      <c r="N55" t="s">
        <v>220</v>
      </c>
    </row>
    <row r="56" spans="1:14" ht="16.5">
      <c r="G56" s="15"/>
    </row>
  </sheetData>
  <phoneticPr fontId="11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9"/>
  <sheetViews>
    <sheetView workbookViewId="0">
      <selection activeCell="M12" sqref="M12"/>
    </sheetView>
  </sheetViews>
  <sheetFormatPr defaultColWidth="9" defaultRowHeight="14.25"/>
  <cols>
    <col min="1" max="1" width="28.625" customWidth="1"/>
    <col min="2" max="2" width="9" customWidth="1"/>
  </cols>
  <sheetData>
    <row r="1" spans="1:14" ht="16.5" customHeight="1">
      <c r="A1" s="1" t="s">
        <v>221</v>
      </c>
    </row>
    <row r="2" spans="1:14" ht="16.5" customHeight="1">
      <c r="A2" s="2" t="s">
        <v>222</v>
      </c>
    </row>
    <row r="3" spans="1:14" ht="16.5" customHeight="1">
      <c r="A3" s="2" t="s">
        <v>223</v>
      </c>
    </row>
    <row r="4" spans="1:14" ht="16.5" customHeight="1">
      <c r="A4" s="2" t="s">
        <v>224</v>
      </c>
      <c r="M4">
        <v>629</v>
      </c>
      <c r="N4">
        <v>-202</v>
      </c>
    </row>
    <row r="5" spans="1:14" ht="16.5" customHeight="1">
      <c r="A5" s="2" t="s">
        <v>225</v>
      </c>
      <c r="M5">
        <v>592</v>
      </c>
      <c r="N5">
        <v>-108</v>
      </c>
    </row>
    <row r="6" spans="1:14" ht="16.5" customHeight="1">
      <c r="A6" s="2" t="s">
        <v>226</v>
      </c>
      <c r="M6">
        <f>M5-M4</f>
        <v>-37</v>
      </c>
      <c r="N6">
        <f>N5-N4</f>
        <v>94</v>
      </c>
    </row>
    <row r="7" spans="1:14" ht="16.5" customHeight="1">
      <c r="A7" s="2" t="s">
        <v>227</v>
      </c>
      <c r="M7">
        <v>-37</v>
      </c>
      <c r="N7">
        <v>94</v>
      </c>
    </row>
    <row r="8" spans="1:14" ht="16.5" customHeight="1">
      <c r="A8" s="2" t="s">
        <v>228</v>
      </c>
      <c r="M8">
        <v>-633</v>
      </c>
      <c r="N8">
        <v>-383</v>
      </c>
    </row>
    <row r="9" spans="1:14" ht="14.25" customHeight="1">
      <c r="A9" s="2" t="s">
        <v>229</v>
      </c>
      <c r="M9">
        <v>-578</v>
      </c>
      <c r="N9">
        <v>-344</v>
      </c>
    </row>
    <row r="10" spans="1:14" ht="16.5" customHeight="1">
      <c r="A10" s="2" t="s">
        <v>230</v>
      </c>
      <c r="B10" s="2" t="s">
        <v>231</v>
      </c>
      <c r="M10">
        <f>M9-M8</f>
        <v>55</v>
      </c>
      <c r="N10">
        <f>N9-N8</f>
        <v>39</v>
      </c>
    </row>
    <row r="11" spans="1:14" ht="16.5" customHeight="1">
      <c r="A11" s="2" t="s">
        <v>232</v>
      </c>
      <c r="B11" s="3" t="s">
        <v>233</v>
      </c>
      <c r="M11">
        <v>104</v>
      </c>
      <c r="N11">
        <v>33</v>
      </c>
    </row>
    <row r="12" spans="1:14" ht="16.5" customHeight="1">
      <c r="A12" s="2" t="s">
        <v>234</v>
      </c>
      <c r="B12" s="2" t="s">
        <v>235</v>
      </c>
      <c r="M12">
        <f>M10+M11</f>
        <v>159</v>
      </c>
      <c r="N12">
        <f>N10+N11</f>
        <v>72</v>
      </c>
    </row>
    <row r="13" spans="1:14">
      <c r="A13" t="s">
        <v>236</v>
      </c>
      <c r="B13" s="4">
        <v>2</v>
      </c>
      <c r="C13" t="s">
        <v>174</v>
      </c>
      <c r="D13" t="str">
        <f t="shared" ref="D13:D29" si="0">A13&amp;"|"&amp;B13</f>
        <v>command_room_ctrl|2</v>
      </c>
    </row>
    <row r="14" spans="1:14">
      <c r="A14" t="s">
        <v>236</v>
      </c>
      <c r="B14">
        <v>3</v>
      </c>
      <c r="C14" t="s">
        <v>48</v>
      </c>
      <c r="D14" t="str">
        <f t="shared" si="0"/>
        <v>command_room_ctrl|3</v>
      </c>
    </row>
    <row r="15" spans="1:14">
      <c r="A15" t="s">
        <v>237</v>
      </c>
      <c r="B15">
        <v>4</v>
      </c>
      <c r="C15" t="s">
        <v>181</v>
      </c>
      <c r="D15" t="str">
        <f t="shared" si="0"/>
        <v>yiwen_survey_ctrl|4</v>
      </c>
    </row>
    <row r="16" spans="1:14">
      <c r="A16" t="s">
        <v>238</v>
      </c>
      <c r="B16">
        <v>4</v>
      </c>
      <c r="C16" t="s">
        <v>181</v>
      </c>
      <c r="D16" t="str">
        <f t="shared" si="0"/>
        <v>home_ctrl|4</v>
      </c>
    </row>
    <row r="17" spans="1:4">
      <c r="A17" t="s">
        <v>236</v>
      </c>
      <c r="B17">
        <v>11</v>
      </c>
      <c r="C17" t="s">
        <v>43</v>
      </c>
      <c r="D17" t="str">
        <f t="shared" si="0"/>
        <v>command_room_ctrl|11</v>
      </c>
    </row>
    <row r="18" spans="1:4">
      <c r="A18" t="s">
        <v>236</v>
      </c>
      <c r="B18">
        <v>12</v>
      </c>
      <c r="C18" t="s">
        <v>239</v>
      </c>
      <c r="D18" t="str">
        <f t="shared" si="0"/>
        <v>command_room_ctrl|12</v>
      </c>
    </row>
    <row r="19" spans="1:4">
      <c r="A19" t="s">
        <v>236</v>
      </c>
      <c r="B19">
        <v>13</v>
      </c>
      <c r="C19" t="s">
        <v>150</v>
      </c>
      <c r="D19" t="str">
        <f t="shared" si="0"/>
        <v>command_room_ctrl|13</v>
      </c>
    </row>
    <row r="20" spans="1:4">
      <c r="A20" t="s">
        <v>238</v>
      </c>
      <c r="B20">
        <v>21</v>
      </c>
      <c r="C20" t="s">
        <v>191</v>
      </c>
      <c r="D20" t="str">
        <f t="shared" si="0"/>
        <v>home_ctrl|21</v>
      </c>
    </row>
    <row r="21" spans="1:4">
      <c r="A21" t="s">
        <v>238</v>
      </c>
      <c r="B21">
        <v>25</v>
      </c>
      <c r="C21" t="s">
        <v>194</v>
      </c>
      <c r="D21" t="str">
        <f t="shared" si="0"/>
        <v>home_ctrl|25</v>
      </c>
    </row>
    <row r="22" spans="1:4">
      <c r="A22" t="s">
        <v>236</v>
      </c>
      <c r="B22">
        <v>28</v>
      </c>
      <c r="C22" t="s">
        <v>197</v>
      </c>
      <c r="D22" t="str">
        <f t="shared" si="0"/>
        <v>command_room_ctrl|28</v>
      </c>
    </row>
    <row r="23" spans="1:4">
      <c r="A23" t="s">
        <v>238</v>
      </c>
      <c r="B23">
        <v>29</v>
      </c>
      <c r="C23" t="s">
        <v>201</v>
      </c>
      <c r="D23" t="str">
        <f t="shared" si="0"/>
        <v>home_ctrl|29</v>
      </c>
    </row>
    <row r="24" spans="1:4">
      <c r="A24" t="s">
        <v>236</v>
      </c>
      <c r="B24">
        <v>31</v>
      </c>
      <c r="C24" t="s">
        <v>204</v>
      </c>
      <c r="D24" t="str">
        <f t="shared" si="0"/>
        <v>command_room_ctrl|31</v>
      </c>
    </row>
    <row r="25" spans="1:4">
      <c r="A25" t="s">
        <v>237</v>
      </c>
      <c r="B25">
        <v>43</v>
      </c>
      <c r="C25" t="s">
        <v>128</v>
      </c>
      <c r="D25" t="str">
        <f t="shared" si="0"/>
        <v>yiwen_survey_ctrl|43</v>
      </c>
    </row>
    <row r="26" spans="1:4">
      <c r="A26" t="s">
        <v>238</v>
      </c>
      <c r="B26">
        <v>43</v>
      </c>
      <c r="C26" t="s">
        <v>128</v>
      </c>
      <c r="D26" t="str">
        <f t="shared" si="0"/>
        <v>home_ctrl|43</v>
      </c>
    </row>
    <row r="27" spans="1:4">
      <c r="A27" t="s">
        <v>237</v>
      </c>
      <c r="B27">
        <v>49</v>
      </c>
      <c r="C27" t="s">
        <v>214</v>
      </c>
      <c r="D27" t="str">
        <f t="shared" si="0"/>
        <v>yiwen_survey_ctrl|49</v>
      </c>
    </row>
    <row r="28" spans="1:4">
      <c r="A28" t="s">
        <v>238</v>
      </c>
      <c r="B28">
        <v>49</v>
      </c>
      <c r="C28" t="s">
        <v>214</v>
      </c>
      <c r="D28" t="str">
        <f t="shared" si="0"/>
        <v>home_ctrl|49</v>
      </c>
    </row>
    <row r="29" spans="1:4">
      <c r="A29" t="s">
        <v>236</v>
      </c>
      <c r="B29">
        <v>52</v>
      </c>
      <c r="C29" t="s">
        <v>220</v>
      </c>
      <c r="D29" t="str">
        <f t="shared" si="0"/>
        <v>command_room_ctrl|52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user-20210805</cp:lastModifiedBy>
  <dcterms:created xsi:type="dcterms:W3CDTF">2015-06-05T18:19:00Z</dcterms:created>
  <dcterms:modified xsi:type="dcterms:W3CDTF">2022-08-04T11:40:07Z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15B890115E154DAA90A68370DC90318C</vt:lpwstr>
  </property>
  <property fmtid="{D5CDD505-2E9C-101B-9397-08002B2CF9AE}" pid="3" name="KSOProductBuildVer">
    <vt:lpwstr>2052-11.1.0.11830</vt:lpwstr>
  </property>
</Properties>
</file>