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4225" windowHeight="120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F56" i="1" l="1"/>
  <c r="F66" i="1" l="1"/>
  <c r="F65" i="1"/>
  <c r="F64" i="1"/>
  <c r="F63" i="1"/>
  <c r="F62" i="1"/>
  <c r="F61" i="1"/>
  <c r="F59" i="1"/>
  <c r="F58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sz val="10"/>
            <rFont val="宋体"/>
            <charset val="134"/>
          </rPr>
          <t>user:
从玩家获得开始计算时间，单位秒</t>
        </r>
      </text>
    </comment>
    <comment ref="I4" authorId="0" shapeId="0">
      <text>
        <r>
          <rPr>
            <sz val="10"/>
            <rFont val="宋体"/>
            <charset val="134"/>
          </rPr>
          <t>user:
渠道ID
不填代表游戏内</t>
        </r>
      </text>
    </comment>
  </commentList>
</comments>
</file>

<file path=xl/sharedStrings.xml><?xml version="1.0" encoding="utf-8"?>
<sst xmlns="http://schemas.openxmlformats.org/spreadsheetml/2006/main" count="381" uniqueCount="180">
  <si>
    <t>_flag</t>
  </si>
  <si>
    <t>id</t>
  </si>
  <si>
    <t>name</t>
  </si>
  <si>
    <t>desc</t>
  </si>
  <si>
    <t>priority</t>
  </si>
  <si>
    <t>value</t>
  </si>
  <si>
    <t>duration</t>
  </si>
  <si>
    <t>isInitial</t>
  </si>
  <si>
    <t>channel</t>
  </si>
  <si>
    <t>STRING</t>
  </si>
  <si>
    <t>INT</t>
  </si>
  <si>
    <t>转表标记</t>
  </si>
  <si>
    <t>编号</t>
  </si>
  <si>
    <t>名字</t>
  </si>
  <si>
    <t>描述</t>
  </si>
  <si>
    <t>排序</t>
  </si>
  <si>
    <t>资源名</t>
  </si>
  <si>
    <t>持续时间</t>
  </si>
  <si>
    <t>是否默认开启</t>
  </si>
  <si>
    <t>渠道</t>
  </si>
  <si>
    <t>0</t>
  </si>
  <si>
    <t>110</t>
  </si>
  <si>
    <t>100</t>
  </si>
  <si>
    <t>#</t>
  </si>
  <si>
    <t>默认头像框</t>
  </si>
  <si>
    <t>测试头像一</t>
  </si>
  <si>
    <t>渠道专属</t>
  </si>
  <si>
    <t>测试头像二</t>
  </si>
  <si>
    <t>king</t>
  </si>
  <si>
    <t>运营活动获得</t>
  </si>
  <si>
    <t>获得</t>
  </si>
  <si>
    <t>激活</t>
  </si>
  <si>
    <t>背心尊者</t>
  </si>
  <si>
    <t>黑光</t>
  </si>
  <si>
    <t>僵尸男</t>
  </si>
  <si>
    <t>杰诺斯·武装</t>
  </si>
  <si>
    <t>金属骑士</t>
  </si>
  <si>
    <t>金属球棒</t>
  </si>
  <si>
    <t>龙卷</t>
  </si>
  <si>
    <t>警犬侠</t>
  </si>
  <si>
    <t>童帝</t>
  </si>
  <si>
    <t>性感囚犯</t>
  </si>
  <si>
    <t>银色獠牙</t>
  </si>
  <si>
    <t>原子武士</t>
  </si>
  <si>
    <t>猪神</t>
  </si>
  <si>
    <t>甜心假面</t>
  </si>
  <si>
    <t>音速索尼克</t>
  </si>
  <si>
    <t>超核专属头像框</t>
  </si>
  <si>
    <t>合金科技头像框</t>
  </si>
  <si>
    <t>合金科技专属头像框</t>
  </si>
  <si>
    <t>华为头像框</t>
  </si>
  <si>
    <t>华为专属头像框</t>
  </si>
  <si>
    <t>WEGAME头像框</t>
  </si>
  <si>
    <t>WEGAME专属头像框</t>
  </si>
  <si>
    <t>道聚城头像框</t>
  </si>
  <si>
    <t>道聚城专属头像框</t>
  </si>
  <si>
    <t>协会精英头像框</t>
  </si>
  <si>
    <t>协会精英专属头像框</t>
  </si>
  <si>
    <t>手机管家头像框</t>
  </si>
  <si>
    <t>手机管家专属头像框</t>
  </si>
  <si>
    <t>腾讯充值头像框</t>
  </si>
  <si>
    <t>腾讯充值专属头像框</t>
  </si>
  <si>
    <t>腾讯动漫头像框</t>
  </si>
  <si>
    <t>腾讯动漫专属头像框</t>
  </si>
  <si>
    <t>浏览器专属头像框</t>
  </si>
  <si>
    <t>腾讯手机头像框</t>
  </si>
  <si>
    <t>腾讯手机专属头像框</t>
  </si>
  <si>
    <t>腾讯手游助手头像框</t>
  </si>
  <si>
    <t>腾讯手游助专属头像框</t>
  </si>
  <si>
    <t>腾讯微视头像框</t>
  </si>
  <si>
    <t>腾讯微视专属头像框</t>
  </si>
  <si>
    <t>腾讯新闻头像框</t>
  </si>
  <si>
    <t>腾讯新闻专属头像框</t>
  </si>
  <si>
    <t>信息流头像框</t>
  </si>
  <si>
    <t>信息流专属头像框</t>
  </si>
  <si>
    <t>应用宝头像框</t>
  </si>
  <si>
    <t>应用宝专属头像框</t>
  </si>
  <si>
    <t>微信头像框1</t>
  </si>
  <si>
    <t>微信渠道专属头像框</t>
  </si>
  <si>
    <t>微信头像框2</t>
  </si>
  <si>
    <t>手Q头像框</t>
  </si>
  <si>
    <t>QQ渠道专属头像框</t>
  </si>
  <si>
    <t>心悦会员头像框</t>
  </si>
  <si>
    <t>心悦会员专属头像框</t>
  </si>
  <si>
    <t>心悦v1头像框</t>
  </si>
  <si>
    <t>心悦v1专属头像框</t>
  </si>
  <si>
    <t>心悦v2头像框</t>
  </si>
  <si>
    <t>心悦v2专属头像框</t>
  </si>
  <si>
    <t>心悦v3头像框</t>
  </si>
  <si>
    <t>心悦v3专属头像框</t>
  </si>
  <si>
    <t>腾讯视频头像框</t>
  </si>
  <si>
    <t>腾讯视频专属头像框</t>
  </si>
  <si>
    <t>完成成就</t>
  </si>
  <si>
    <t>后获得</t>
  </si>
  <si>
    <t>心悦v4头像框</t>
  </si>
  <si>
    <t>心悦v4专属头像框</t>
  </si>
  <si>
    <t>心悦v5头像框</t>
  </si>
  <si>
    <t>心悦v5专属头像框</t>
  </si>
  <si>
    <t>背心兄弟</t>
  </si>
  <si>
    <t>完成成就背心兄弟后获得</t>
  </si>
  <si>
    <t>闪耀特权</t>
  </si>
  <si>
    <t>激活豪华速递后获得\n可在福利界面找到</t>
  </si>
  <si>
    <t>表演时间</t>
  </si>
  <si>
    <t>完成成就表演时间后获得</t>
  </si>
  <si>
    <t>强壮豪杰</t>
  </si>
  <si>
    <t>完成成就强壮豪杰后获得</t>
  </si>
  <si>
    <t>姐妹同心</t>
  </si>
  <si>
    <t>完成成就姐妹同心后获得</t>
  </si>
  <si>
    <t>地上最强男人</t>
  </si>
  <si>
    <t>完成成就地上最强男人后获得</t>
  </si>
  <si>
    <t>街头潮流</t>
  </si>
  <si>
    <t>完成成就街头潮流后获得</t>
  </si>
  <si>
    <t>黄金搭档</t>
  </si>
  <si>
    <t>完成成就黄金搭档后获得</t>
  </si>
  <si>
    <t>剑道极意</t>
  </si>
  <si>
    <t>完成成就剑道极意后获得</t>
  </si>
  <si>
    <t>流派！流水岩碎拳</t>
  </si>
  <si>
    <t>完成成就流派！流水碎岩拳后获得</t>
  </si>
  <si>
    <t>全金属武装</t>
  </si>
  <si>
    <t>完成成就全金属武装后获得</t>
  </si>
  <si>
    <t>吹雪组参上</t>
  </si>
  <si>
    <t>完成成就吹雪组参上后获得</t>
  </si>
  <si>
    <t>icon_Head frame_1</t>
  </si>
  <si>
    <t>icon_Head frame_2</t>
  </si>
  <si>
    <t>icon_Head frame_3</t>
  </si>
  <si>
    <t>icon_Head frame_4</t>
  </si>
  <si>
    <t>icon_Head frame_5</t>
  </si>
  <si>
    <t>icon_Head frame_6</t>
  </si>
  <si>
    <t>icon_Head frame_7</t>
  </si>
  <si>
    <t>icon_Head frame_8</t>
  </si>
  <si>
    <t>icon_Head frame_9</t>
  </si>
  <si>
    <t>icon_Head frame_10</t>
  </si>
  <si>
    <t>icon_Head frame_11</t>
  </si>
  <si>
    <t>icon_Head frame_12</t>
  </si>
  <si>
    <t>icon_Head frame_13</t>
  </si>
  <si>
    <t>icon_Head frame_14</t>
  </si>
  <si>
    <t>icon_Head frame_15</t>
  </si>
  <si>
    <t>icon_Head frame_16</t>
  </si>
  <si>
    <t>icon_Head frame_17</t>
  </si>
  <si>
    <t>icon_Head frame_18</t>
  </si>
  <si>
    <t>icon_Head frame_19</t>
  </si>
  <si>
    <t>icon_Head frame_20</t>
  </si>
  <si>
    <t>icon_Head frame_21</t>
  </si>
  <si>
    <t>icon_Head frame_22</t>
  </si>
  <si>
    <t>icon_Head frame_23</t>
  </si>
  <si>
    <t>icon_Head frame_24</t>
  </si>
  <si>
    <t>icon_Head frame_25</t>
  </si>
  <si>
    <t>icon_Head frame_26</t>
  </si>
  <si>
    <t>icon_Head frame_27</t>
  </si>
  <si>
    <t>icon_Head frame_28</t>
  </si>
  <si>
    <t>icon_Head frame_29</t>
  </si>
  <si>
    <t>icon_Head frame_30</t>
  </si>
  <si>
    <t>icon_Head frame_31</t>
  </si>
  <si>
    <t>icon_Head frame_32</t>
  </si>
  <si>
    <t>icon_Head frame_33</t>
  </si>
  <si>
    <t>icon_Head frame_34</t>
  </si>
  <si>
    <t>icon_Head frame_35</t>
  </si>
  <si>
    <t>icon_Head frame_36</t>
  </si>
  <si>
    <t>icon_Head frame_37</t>
  </si>
  <si>
    <t>icon_Head frame_38</t>
  </si>
  <si>
    <t>icon_Head frame_39</t>
  </si>
  <si>
    <t>icon_Head frame_40</t>
  </si>
  <si>
    <t>icon_Head frame_41</t>
  </si>
  <si>
    <t>icon_Head frame_42</t>
  </si>
  <si>
    <t>icon_Head frame_43</t>
  </si>
  <si>
    <t>icon_Head frame_44</t>
  </si>
  <si>
    <t>icon_Head frame_45</t>
  </si>
  <si>
    <t>icon_Head frame_46</t>
  </si>
  <si>
    <t>icon_Head frame_47</t>
  </si>
  <si>
    <t>icon_Head frame_48</t>
  </si>
  <si>
    <t>icon_Head frame_49</t>
  </si>
  <si>
    <t>icon_Head frame_50</t>
  </si>
  <si>
    <t>万圣节头像框</t>
  </si>
  <si>
    <t>万圣节专属头像框</t>
    <phoneticPr fontId="6" type="noConversion"/>
  </si>
  <si>
    <t>卫冕巅峰</t>
    <phoneticPr fontId="6" type="noConversion"/>
  </si>
  <si>
    <t>巅峰赛专属头像框</t>
    <phoneticPr fontId="6" type="noConversion"/>
  </si>
  <si>
    <t>盖绝英雄</t>
    <phoneticPr fontId="6" type="noConversion"/>
  </si>
  <si>
    <t>殿堂宗师</t>
    <phoneticPr fontId="6" type="noConversion"/>
  </si>
  <si>
    <t>元旦头像框</t>
    <phoneticPr fontId="6" type="noConversion"/>
  </si>
  <si>
    <t>元旦专属头像框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</si>
</sst>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indexed="8"/>
      <name val="宋体"/>
      <charset val="134"/>
      <scheme val="minor"/>
    </font>
    <font>
      <sz val="10"/>
      <color rgb="FFFF0000"/>
      <name val="Microsoft YaHei Light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1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0" fillId="2" borderId="0" xfId="0" applyFill="1" applyAlignment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0" xfId="0" applyAlignment="1"/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sh/008_onepunchman_res/UIRes/Ui_&#22836;&#20687;&#26694;/&#22836;&#20687;&#26694;ID&#23545;&#242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1">
          <cell r="D1" t="str">
            <v>道具ID</v>
          </cell>
          <cell r="E1" t="str">
            <v>头像ID</v>
          </cell>
        </row>
        <row r="2">
          <cell r="C2" t="str">
            <v>默认头像框</v>
          </cell>
          <cell r="D2">
            <v>314290001</v>
          </cell>
          <cell r="E2">
            <v>340500001</v>
          </cell>
        </row>
        <row r="3">
          <cell r="C3" t="str">
            <v>测试头像一</v>
          </cell>
          <cell r="D3">
            <v>314290002</v>
          </cell>
          <cell r="E3">
            <v>340500002</v>
          </cell>
        </row>
        <row r="4">
          <cell r="C4" t="str">
            <v>测试头像二</v>
          </cell>
          <cell r="D4">
            <v>314290003</v>
          </cell>
          <cell r="E4">
            <v>340500003</v>
          </cell>
        </row>
        <row r="5">
          <cell r="C5" t="str">
            <v>king</v>
          </cell>
          <cell r="D5">
            <v>314290004</v>
          </cell>
          <cell r="E5">
            <v>340500004</v>
          </cell>
        </row>
        <row r="6">
          <cell r="C6" t="str">
            <v>背心尊者</v>
          </cell>
          <cell r="D6">
            <v>314290005</v>
          </cell>
          <cell r="E6">
            <v>340500005</v>
          </cell>
        </row>
        <row r="7">
          <cell r="C7" t="str">
            <v>黑光</v>
          </cell>
          <cell r="D7">
            <v>314290006</v>
          </cell>
          <cell r="E7">
            <v>340500006</v>
          </cell>
        </row>
        <row r="8">
          <cell r="C8" t="str">
            <v>僵尸男</v>
          </cell>
          <cell r="D8">
            <v>314290007</v>
          </cell>
          <cell r="E8">
            <v>340500007</v>
          </cell>
        </row>
        <row r="9">
          <cell r="C9" t="str">
            <v>杰诺斯·武装</v>
          </cell>
          <cell r="D9">
            <v>314290008</v>
          </cell>
          <cell r="E9">
            <v>340500008</v>
          </cell>
        </row>
        <row r="10">
          <cell r="C10" t="str">
            <v>金属骑士</v>
          </cell>
          <cell r="D10">
            <v>314290009</v>
          </cell>
          <cell r="E10">
            <v>340500009</v>
          </cell>
        </row>
        <row r="11">
          <cell r="C11" t="str">
            <v>金属球棒</v>
          </cell>
          <cell r="D11">
            <v>314290010</v>
          </cell>
          <cell r="E11">
            <v>340500010</v>
          </cell>
        </row>
        <row r="12">
          <cell r="C12" t="str">
            <v>龙卷</v>
          </cell>
          <cell r="D12">
            <v>314290011</v>
          </cell>
          <cell r="E12">
            <v>340500011</v>
          </cell>
        </row>
        <row r="13">
          <cell r="C13" t="str">
            <v>警犬侠</v>
          </cell>
          <cell r="D13">
            <v>314290012</v>
          </cell>
          <cell r="E13">
            <v>340500012</v>
          </cell>
        </row>
        <row r="14">
          <cell r="C14" t="str">
            <v>童帝</v>
          </cell>
          <cell r="D14">
            <v>314290013</v>
          </cell>
          <cell r="E14">
            <v>340500013</v>
          </cell>
        </row>
        <row r="15">
          <cell r="C15" t="str">
            <v>性感囚犯</v>
          </cell>
          <cell r="D15">
            <v>314290014</v>
          </cell>
          <cell r="E15">
            <v>340500014</v>
          </cell>
        </row>
        <row r="16">
          <cell r="C16" t="str">
            <v>银色獠牙</v>
          </cell>
          <cell r="D16">
            <v>314290015</v>
          </cell>
          <cell r="E16">
            <v>340500015</v>
          </cell>
        </row>
        <row r="17">
          <cell r="C17" t="str">
            <v>原子武士</v>
          </cell>
          <cell r="D17">
            <v>314290016</v>
          </cell>
          <cell r="E17">
            <v>340500016</v>
          </cell>
        </row>
        <row r="18">
          <cell r="C18" t="str">
            <v>猪神</v>
          </cell>
          <cell r="D18">
            <v>314290017</v>
          </cell>
          <cell r="E18">
            <v>340500017</v>
          </cell>
        </row>
        <row r="19">
          <cell r="C19" t="str">
            <v>QQ专属</v>
          </cell>
          <cell r="D19">
            <v>314290018</v>
          </cell>
          <cell r="E19">
            <v>340500018</v>
          </cell>
        </row>
        <row r="20">
          <cell r="C20" t="str">
            <v>微信专属</v>
          </cell>
          <cell r="D20">
            <v>314290019</v>
          </cell>
          <cell r="E20">
            <v>340500019</v>
          </cell>
        </row>
        <row r="21">
          <cell r="C21" t="str">
            <v>背心兄弟</v>
          </cell>
          <cell r="D21">
            <v>314290020</v>
          </cell>
          <cell r="E21">
            <v>340500020</v>
          </cell>
        </row>
        <row r="22">
          <cell r="C22" t="str">
            <v>表演时间</v>
          </cell>
          <cell r="D22">
            <v>314290021</v>
          </cell>
          <cell r="E22">
            <v>340500021</v>
          </cell>
        </row>
        <row r="23">
          <cell r="C23" t="str">
            <v>超·兄贵</v>
          </cell>
          <cell r="D23">
            <v>314290022</v>
          </cell>
          <cell r="E23">
            <v>340500022</v>
          </cell>
        </row>
        <row r="24">
          <cell r="C24" t="str">
            <v>超能姐妹</v>
          </cell>
          <cell r="D24">
            <v>314290023</v>
          </cell>
          <cell r="E24">
            <v>340500023</v>
          </cell>
        </row>
        <row r="25">
          <cell r="C25" t="str">
            <v>地上最强男人</v>
          </cell>
          <cell r="D25">
            <v>314290024</v>
          </cell>
          <cell r="E25">
            <v>340500024</v>
          </cell>
        </row>
        <row r="26">
          <cell r="C26" t="str">
            <v>后街男孩</v>
          </cell>
          <cell r="D26">
            <v>314290025</v>
          </cell>
          <cell r="E26">
            <v>340500025</v>
          </cell>
        </row>
        <row r="27">
          <cell r="C27" t="str">
            <v>黄金搭档</v>
          </cell>
          <cell r="D27">
            <v>314290026</v>
          </cell>
          <cell r="E27">
            <v>340500026</v>
          </cell>
        </row>
        <row r="28">
          <cell r="C28" t="str">
            <v>剑道极意</v>
          </cell>
          <cell r="D28">
            <v>314290027</v>
          </cell>
          <cell r="E28">
            <v>340500027</v>
          </cell>
        </row>
        <row r="29">
          <cell r="C29" t="str">
            <v>流派！流水岩碎拳</v>
          </cell>
          <cell r="D29">
            <v>314290028</v>
          </cell>
          <cell r="E29">
            <v>340500028</v>
          </cell>
        </row>
        <row r="30">
          <cell r="C30" t="str">
            <v>全金属外壳</v>
          </cell>
          <cell r="D30">
            <v>314290029</v>
          </cell>
          <cell r="E30">
            <v>340500029</v>
          </cell>
        </row>
        <row r="31">
          <cell r="C31" t="str">
            <v>吹雪组参上</v>
          </cell>
          <cell r="D31">
            <v>314290030</v>
          </cell>
          <cell r="E31">
            <v>340500030</v>
          </cell>
        </row>
        <row r="32">
          <cell r="C32" t="str">
            <v>心悦专属</v>
          </cell>
          <cell r="D32">
            <v>314290031</v>
          </cell>
          <cell r="E32">
            <v>340500031</v>
          </cell>
        </row>
        <row r="33">
          <cell r="C33" t="str">
            <v>腾讯视频专属</v>
          </cell>
          <cell r="D33">
            <v>314290032</v>
          </cell>
          <cell r="E33">
            <v>340500032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D1" t="str">
            <v>道具ID</v>
          </cell>
          <cell r="E1" t="str">
            <v>头像ID</v>
          </cell>
        </row>
        <row r="2">
          <cell r="C2" t="str">
            <v>默认头像框</v>
          </cell>
          <cell r="D2">
            <v>314290001</v>
          </cell>
          <cell r="E2">
            <v>340500001</v>
          </cell>
        </row>
        <row r="3">
          <cell r="C3" t="str">
            <v>测试头像一</v>
          </cell>
          <cell r="D3">
            <v>314290002</v>
          </cell>
          <cell r="E3">
            <v>340500002</v>
          </cell>
        </row>
        <row r="4">
          <cell r="C4" t="str">
            <v>测试头像二</v>
          </cell>
          <cell r="D4">
            <v>314290003</v>
          </cell>
          <cell r="E4">
            <v>340500003</v>
          </cell>
        </row>
        <row r="5">
          <cell r="C5" t="str">
            <v>king</v>
          </cell>
          <cell r="D5">
            <v>314290004</v>
          </cell>
          <cell r="E5">
            <v>340500004</v>
          </cell>
        </row>
        <row r="6">
          <cell r="C6" t="str">
            <v>背心尊者</v>
          </cell>
          <cell r="D6">
            <v>314290005</v>
          </cell>
          <cell r="E6">
            <v>340500005</v>
          </cell>
        </row>
        <row r="7">
          <cell r="C7" t="str">
            <v>黑光</v>
          </cell>
          <cell r="D7">
            <v>314290006</v>
          </cell>
          <cell r="E7">
            <v>340500006</v>
          </cell>
        </row>
        <row r="8">
          <cell r="C8" t="str">
            <v>僵尸男</v>
          </cell>
          <cell r="D8">
            <v>314290007</v>
          </cell>
          <cell r="E8">
            <v>340500007</v>
          </cell>
        </row>
        <row r="9">
          <cell r="C9" t="str">
            <v>杰诺斯·武装</v>
          </cell>
          <cell r="D9">
            <v>314290008</v>
          </cell>
          <cell r="E9">
            <v>340500008</v>
          </cell>
        </row>
        <row r="10">
          <cell r="C10" t="str">
            <v>金属骑士</v>
          </cell>
          <cell r="D10">
            <v>314290009</v>
          </cell>
          <cell r="E10">
            <v>340500009</v>
          </cell>
        </row>
        <row r="11">
          <cell r="C11" t="str">
            <v>金属球棒</v>
          </cell>
          <cell r="D11">
            <v>314290010</v>
          </cell>
          <cell r="E11">
            <v>340500010</v>
          </cell>
        </row>
        <row r="12">
          <cell r="C12" t="str">
            <v>龙卷</v>
          </cell>
          <cell r="D12">
            <v>314290011</v>
          </cell>
          <cell r="E12">
            <v>340500011</v>
          </cell>
        </row>
        <row r="13">
          <cell r="C13" t="str">
            <v>警犬侠</v>
          </cell>
          <cell r="D13">
            <v>314290012</v>
          </cell>
          <cell r="E13">
            <v>340500012</v>
          </cell>
        </row>
        <row r="14">
          <cell r="C14" t="str">
            <v>童帝</v>
          </cell>
          <cell r="D14">
            <v>314290013</v>
          </cell>
          <cell r="E14">
            <v>340500013</v>
          </cell>
        </row>
        <row r="15">
          <cell r="C15" t="str">
            <v>性感囚犯</v>
          </cell>
          <cell r="D15">
            <v>314290014</v>
          </cell>
          <cell r="E15">
            <v>340500014</v>
          </cell>
        </row>
        <row r="16">
          <cell r="C16" t="str">
            <v>银色獠牙</v>
          </cell>
          <cell r="D16">
            <v>314290015</v>
          </cell>
          <cell r="E16">
            <v>340500015</v>
          </cell>
        </row>
        <row r="17">
          <cell r="C17" t="str">
            <v>原子武士</v>
          </cell>
          <cell r="D17">
            <v>314290016</v>
          </cell>
          <cell r="E17">
            <v>340500016</v>
          </cell>
        </row>
        <row r="18">
          <cell r="C18" t="str">
            <v>猪神</v>
          </cell>
          <cell r="D18">
            <v>314290017</v>
          </cell>
          <cell r="E18">
            <v>340500017</v>
          </cell>
        </row>
        <row r="19">
          <cell r="C19" t="str">
            <v>QQ专属</v>
          </cell>
          <cell r="D19">
            <v>314290018</v>
          </cell>
          <cell r="E19">
            <v>340500018</v>
          </cell>
        </row>
        <row r="20">
          <cell r="C20" t="str">
            <v>微信专属</v>
          </cell>
          <cell r="D20">
            <v>314290019</v>
          </cell>
          <cell r="E20">
            <v>340500019</v>
          </cell>
        </row>
        <row r="21">
          <cell r="C21" t="str">
            <v>背心兄弟</v>
          </cell>
          <cell r="D21">
            <v>314290020</v>
          </cell>
          <cell r="E21">
            <v>340500020</v>
          </cell>
        </row>
        <row r="22">
          <cell r="C22" t="str">
            <v>表演时间</v>
          </cell>
          <cell r="D22">
            <v>314290021</v>
          </cell>
          <cell r="E22">
            <v>340500021</v>
          </cell>
        </row>
        <row r="23">
          <cell r="C23" t="str">
            <v>强壮豪杰</v>
          </cell>
          <cell r="D23">
            <v>314290022</v>
          </cell>
          <cell r="E23">
            <v>340500022</v>
          </cell>
        </row>
        <row r="24">
          <cell r="C24" t="str">
            <v>姐妹同心</v>
          </cell>
          <cell r="D24">
            <v>314290023</v>
          </cell>
          <cell r="E24">
            <v>340500023</v>
          </cell>
        </row>
        <row r="25">
          <cell r="C25" t="str">
            <v>帝王引擎</v>
          </cell>
          <cell r="D25">
            <v>314290024</v>
          </cell>
          <cell r="E25">
            <v>340500024</v>
          </cell>
        </row>
        <row r="26">
          <cell r="C26" t="str">
            <v>街头潮流</v>
          </cell>
          <cell r="D26">
            <v>314290025</v>
          </cell>
          <cell r="E26">
            <v>340500025</v>
          </cell>
        </row>
        <row r="27">
          <cell r="C27" t="str">
            <v>黄金搭档</v>
          </cell>
          <cell r="D27">
            <v>314290026</v>
          </cell>
          <cell r="E27">
            <v>340500026</v>
          </cell>
        </row>
        <row r="28">
          <cell r="C28" t="str">
            <v>剑道极意</v>
          </cell>
          <cell r="D28">
            <v>314290027</v>
          </cell>
          <cell r="E28">
            <v>340500027</v>
          </cell>
        </row>
        <row r="29">
          <cell r="C29" t="str">
            <v>流派！流水岩碎拳</v>
          </cell>
          <cell r="D29">
            <v>314290028</v>
          </cell>
          <cell r="E29">
            <v>340500028</v>
          </cell>
        </row>
        <row r="30">
          <cell r="C30" t="str">
            <v>全金属武装</v>
          </cell>
          <cell r="D30">
            <v>314290029</v>
          </cell>
          <cell r="E30">
            <v>340500029</v>
          </cell>
        </row>
        <row r="31">
          <cell r="C31" t="str">
            <v>吹雪组参上</v>
          </cell>
          <cell r="D31">
            <v>314290030</v>
          </cell>
          <cell r="E31">
            <v>340500030</v>
          </cell>
        </row>
        <row r="32">
          <cell r="C32" t="str">
            <v>心悦专属</v>
          </cell>
          <cell r="D32">
            <v>314290031</v>
          </cell>
          <cell r="E32">
            <v>340500031</v>
          </cell>
        </row>
        <row r="33">
          <cell r="C33" t="str">
            <v>腾讯视频专属</v>
          </cell>
          <cell r="D33">
            <v>314290032</v>
          </cell>
          <cell r="E33">
            <v>340500032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66"/>
  <sheetViews>
    <sheetView tabSelected="1" topLeftCell="A34" workbookViewId="0">
      <selection activeCell="D55" sqref="D55"/>
    </sheetView>
  </sheetViews>
  <sheetFormatPr defaultColWidth="9" defaultRowHeight="13.5"/>
  <cols>
    <col min="3" max="3" width="17.125" style="7" customWidth="1"/>
    <col min="4" max="4" width="32.875" style="7" customWidth="1"/>
    <col min="6" max="6" width="27.125" style="7" customWidth="1"/>
    <col min="7" max="7" width="13.875" style="7" customWidth="1"/>
    <col min="8" max="8" width="12.875" style="7" customWidth="1"/>
  </cols>
  <sheetData>
    <row r="1" spans="1:11" ht="16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2" t="s">
        <v>7</v>
      </c>
      <c r="I1" s="2" t="s">
        <v>8</v>
      </c>
    </row>
    <row r="2" spans="1:11" ht="16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8" t="s">
        <v>6</v>
      </c>
      <c r="H2" s="2" t="s">
        <v>7</v>
      </c>
      <c r="I2" s="2" t="s">
        <v>8</v>
      </c>
    </row>
    <row r="3" spans="1:11" ht="16.5" customHeight="1">
      <c r="A3" s="2" t="s">
        <v>9</v>
      </c>
      <c r="B3" s="2" t="s">
        <v>10</v>
      </c>
      <c r="C3" s="2" t="s">
        <v>9</v>
      </c>
      <c r="D3" s="2" t="s">
        <v>9</v>
      </c>
      <c r="E3" s="2" t="s">
        <v>10</v>
      </c>
      <c r="F3" s="2" t="s">
        <v>9</v>
      </c>
      <c r="G3" s="8" t="s">
        <v>10</v>
      </c>
      <c r="H3" s="2" t="s">
        <v>10</v>
      </c>
      <c r="I3" s="2" t="s">
        <v>10</v>
      </c>
    </row>
    <row r="4" spans="1:11" ht="16.5" customHeight="1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8" t="s">
        <v>17</v>
      </c>
      <c r="H4" s="2" t="s">
        <v>18</v>
      </c>
      <c r="I4" s="2" t="s">
        <v>19</v>
      </c>
    </row>
    <row r="5" spans="1:11" ht="16.5" customHeight="1">
      <c r="A5" s="2" t="s">
        <v>20</v>
      </c>
      <c r="B5" s="2" t="s">
        <v>21</v>
      </c>
      <c r="C5" s="2">
        <v>101</v>
      </c>
      <c r="D5" s="2">
        <v>101</v>
      </c>
      <c r="E5" s="2" t="s">
        <v>22</v>
      </c>
      <c r="F5" s="2" t="s">
        <v>22</v>
      </c>
      <c r="G5" s="8" t="s">
        <v>21</v>
      </c>
      <c r="H5" s="2" t="s">
        <v>21</v>
      </c>
      <c r="I5" s="2" t="s">
        <v>21</v>
      </c>
    </row>
    <row r="6" spans="1:11" ht="16.5" customHeight="1">
      <c r="A6" s="2" t="s">
        <v>23</v>
      </c>
      <c r="B6" s="2">
        <v>1</v>
      </c>
      <c r="C6" s="2" t="s">
        <v>24</v>
      </c>
      <c r="D6" s="2" t="s">
        <v>24</v>
      </c>
      <c r="E6" s="2">
        <v>0</v>
      </c>
      <c r="F6" s="2">
        <f>VLOOKUP(C6,[1]Sheet2!$C:$E,3,FALSE)</f>
        <v>340500001</v>
      </c>
      <c r="G6" s="8">
        <v>0</v>
      </c>
      <c r="H6" s="2">
        <v>1</v>
      </c>
      <c r="I6" s="2"/>
    </row>
    <row r="7" spans="1:11" ht="16.5" customHeight="1">
      <c r="A7" s="2"/>
      <c r="B7" s="2">
        <v>2</v>
      </c>
      <c r="C7" s="2" t="s">
        <v>25</v>
      </c>
      <c r="D7" s="2" t="s">
        <v>26</v>
      </c>
      <c r="E7" s="2">
        <v>1</v>
      </c>
      <c r="F7" s="2">
        <f>VLOOKUP(C7,[1]Sheet2!$C:$E,3,FALSE)</f>
        <v>340500002</v>
      </c>
      <c r="G7" s="8">
        <v>0</v>
      </c>
      <c r="H7" s="2">
        <v>1</v>
      </c>
      <c r="I7" s="2">
        <v>112</v>
      </c>
    </row>
    <row r="8" spans="1:11" ht="16.5" customHeight="1">
      <c r="A8" s="2"/>
      <c r="B8" s="2">
        <v>3</v>
      </c>
      <c r="C8" s="2" t="s">
        <v>27</v>
      </c>
      <c r="D8" s="2" t="s">
        <v>26</v>
      </c>
      <c r="E8" s="2">
        <v>2</v>
      </c>
      <c r="F8" s="2">
        <f>VLOOKUP(C8,[1]Sheet2!$C:$E,3,FALSE)</f>
        <v>340500003</v>
      </c>
      <c r="G8" s="8">
        <v>0</v>
      </c>
      <c r="H8" s="2">
        <v>1</v>
      </c>
      <c r="I8" s="2">
        <v>113</v>
      </c>
    </row>
    <row r="9" spans="1:11" ht="16.5" customHeight="1">
      <c r="A9" s="2" t="s">
        <v>23</v>
      </c>
      <c r="B9" s="2">
        <v>201</v>
      </c>
      <c r="C9" s="2" t="s">
        <v>28</v>
      </c>
      <c r="D9" s="2" t="s">
        <v>29</v>
      </c>
      <c r="E9" s="2">
        <v>3</v>
      </c>
      <c r="F9" s="2">
        <f>VLOOKUP(C9,[1]Sheet2!$C:$E,3,FALSE)</f>
        <v>340500004</v>
      </c>
      <c r="G9" s="8">
        <v>0</v>
      </c>
      <c r="H9" s="2">
        <v>0</v>
      </c>
      <c r="I9" s="2"/>
      <c r="J9" t="s">
        <v>30</v>
      </c>
      <c r="K9" t="s">
        <v>31</v>
      </c>
    </row>
    <row r="10" spans="1:11" ht="16.5" customHeight="1">
      <c r="A10" s="2" t="s">
        <v>23</v>
      </c>
      <c r="B10" s="2">
        <v>202</v>
      </c>
      <c r="C10" s="2" t="s">
        <v>32</v>
      </c>
      <c r="D10" s="2" t="s">
        <v>29</v>
      </c>
      <c r="E10" s="2">
        <v>4</v>
      </c>
      <c r="F10" s="2">
        <f>VLOOKUP(C10,[1]Sheet2!$C:$E,3,FALSE)</f>
        <v>340500005</v>
      </c>
      <c r="G10" s="8">
        <v>0</v>
      </c>
      <c r="H10" s="2">
        <v>0</v>
      </c>
      <c r="I10" s="2"/>
      <c r="J10" t="s">
        <v>30</v>
      </c>
      <c r="K10" t="s">
        <v>31</v>
      </c>
    </row>
    <row r="11" spans="1:11" ht="16.5" customHeight="1">
      <c r="A11" s="2" t="s">
        <v>23</v>
      </c>
      <c r="B11" s="2">
        <v>203</v>
      </c>
      <c r="C11" s="2" t="s">
        <v>33</v>
      </c>
      <c r="D11" s="2" t="s">
        <v>29</v>
      </c>
      <c r="E11" s="2">
        <v>5</v>
      </c>
      <c r="F11" s="2">
        <f>VLOOKUP(C11,[1]Sheet2!$C:$E,3,FALSE)</f>
        <v>340500006</v>
      </c>
      <c r="G11" s="8">
        <v>0</v>
      </c>
      <c r="H11" s="2">
        <v>0</v>
      </c>
      <c r="I11" s="2"/>
      <c r="J11" t="s">
        <v>30</v>
      </c>
      <c r="K11" t="s">
        <v>31</v>
      </c>
    </row>
    <row r="12" spans="1:11" ht="16.5" customHeight="1">
      <c r="A12" s="2" t="s">
        <v>23</v>
      </c>
      <c r="B12" s="2">
        <v>204</v>
      </c>
      <c r="C12" s="2" t="s">
        <v>34</v>
      </c>
      <c r="D12" s="2" t="s">
        <v>29</v>
      </c>
      <c r="E12" s="2">
        <v>6</v>
      </c>
      <c r="F12" s="2">
        <f>VLOOKUP(C12,[1]Sheet2!$C:$E,3,FALSE)</f>
        <v>340500007</v>
      </c>
      <c r="G12" s="8">
        <v>600</v>
      </c>
      <c r="H12" s="2">
        <v>0</v>
      </c>
      <c r="I12" s="2"/>
      <c r="J12" t="s">
        <v>30</v>
      </c>
      <c r="K12" t="s">
        <v>31</v>
      </c>
    </row>
    <row r="13" spans="1:11" ht="16.5" customHeight="1">
      <c r="A13" s="2" t="s">
        <v>23</v>
      </c>
      <c r="B13" s="2">
        <v>205</v>
      </c>
      <c r="C13" s="2" t="s">
        <v>35</v>
      </c>
      <c r="D13" s="2" t="s">
        <v>29</v>
      </c>
      <c r="E13" s="2">
        <v>7</v>
      </c>
      <c r="F13" s="2">
        <f>VLOOKUP(C13,[1]Sheet2!$C:$E,3,FALSE)</f>
        <v>340500008</v>
      </c>
      <c r="G13" s="8">
        <v>0</v>
      </c>
      <c r="H13" s="2">
        <v>0</v>
      </c>
      <c r="I13" s="2"/>
      <c r="J13" t="s">
        <v>30</v>
      </c>
      <c r="K13" t="s">
        <v>31</v>
      </c>
    </row>
    <row r="14" spans="1:11" ht="16.5" customHeight="1">
      <c r="A14" s="2" t="s">
        <v>23</v>
      </c>
      <c r="B14" s="2">
        <v>206</v>
      </c>
      <c r="C14" s="2" t="s">
        <v>36</v>
      </c>
      <c r="D14" s="2" t="s">
        <v>29</v>
      </c>
      <c r="E14" s="2">
        <v>8</v>
      </c>
      <c r="F14" s="2">
        <f>VLOOKUP(C14,[1]Sheet2!$C:$E,3,FALSE)</f>
        <v>340500009</v>
      </c>
      <c r="G14" s="8">
        <v>0</v>
      </c>
      <c r="H14" s="2">
        <v>0</v>
      </c>
      <c r="I14" s="2"/>
      <c r="J14" t="s">
        <v>30</v>
      </c>
      <c r="K14" t="s">
        <v>31</v>
      </c>
    </row>
    <row r="15" spans="1:11" ht="16.5" customHeight="1">
      <c r="A15" s="2" t="s">
        <v>23</v>
      </c>
      <c r="B15" s="2">
        <v>207</v>
      </c>
      <c r="C15" s="2" t="s">
        <v>37</v>
      </c>
      <c r="D15" s="2" t="s">
        <v>29</v>
      </c>
      <c r="E15" s="2">
        <v>9</v>
      </c>
      <c r="F15" s="2">
        <f>VLOOKUP(C15,[1]Sheet2!$C:$E,3,FALSE)</f>
        <v>340500010</v>
      </c>
      <c r="G15" s="8">
        <v>0</v>
      </c>
      <c r="H15" s="2">
        <v>0</v>
      </c>
      <c r="I15" s="2"/>
      <c r="J15" t="s">
        <v>30</v>
      </c>
      <c r="K15" t="s">
        <v>31</v>
      </c>
    </row>
    <row r="16" spans="1:11" ht="16.5" customHeight="1">
      <c r="A16" s="2" t="s">
        <v>23</v>
      </c>
      <c r="B16" s="2">
        <v>208</v>
      </c>
      <c r="C16" s="2" t="s">
        <v>38</v>
      </c>
      <c r="D16" s="2" t="s">
        <v>29</v>
      </c>
      <c r="E16" s="2">
        <v>10</v>
      </c>
      <c r="F16" s="2">
        <f>VLOOKUP(C16,[1]Sheet2!$C:$E,3,FALSE)</f>
        <v>340500011</v>
      </c>
      <c r="G16" s="8">
        <v>0</v>
      </c>
      <c r="H16" s="2">
        <v>0</v>
      </c>
      <c r="I16" s="2"/>
      <c r="J16" t="s">
        <v>30</v>
      </c>
      <c r="K16" t="s">
        <v>31</v>
      </c>
    </row>
    <row r="17" spans="1:11" ht="16.5" customHeight="1">
      <c r="A17" s="2" t="s">
        <v>23</v>
      </c>
      <c r="B17" s="2">
        <v>209</v>
      </c>
      <c r="C17" s="9" t="s">
        <v>39</v>
      </c>
      <c r="D17" s="2" t="s">
        <v>29</v>
      </c>
      <c r="E17" s="2">
        <v>11</v>
      </c>
      <c r="F17" s="2">
        <f>VLOOKUP(C17,[1]Sheet2!$C:$E,3,FALSE)</f>
        <v>340500012</v>
      </c>
      <c r="G17" s="8">
        <v>0</v>
      </c>
      <c r="H17" s="2">
        <v>0</v>
      </c>
      <c r="I17" s="2"/>
      <c r="J17" t="s">
        <v>30</v>
      </c>
      <c r="K17" t="s">
        <v>31</v>
      </c>
    </row>
    <row r="18" spans="1:11" ht="16.5">
      <c r="A18" s="2" t="s">
        <v>23</v>
      </c>
      <c r="B18" s="2">
        <v>210</v>
      </c>
      <c r="C18" s="9" t="s">
        <v>40</v>
      </c>
      <c r="D18" s="2" t="s">
        <v>29</v>
      </c>
      <c r="E18" s="2">
        <v>12</v>
      </c>
      <c r="F18" s="2">
        <f>VLOOKUP(C18,[1]Sheet2!$C:$E,3,FALSE)</f>
        <v>340500013</v>
      </c>
      <c r="G18" s="8">
        <v>0</v>
      </c>
      <c r="H18" s="2">
        <v>0</v>
      </c>
      <c r="I18" s="2"/>
      <c r="J18" t="s">
        <v>30</v>
      </c>
      <c r="K18" t="s">
        <v>31</v>
      </c>
    </row>
    <row r="19" spans="1:11" ht="16.5">
      <c r="A19" s="2" t="s">
        <v>23</v>
      </c>
      <c r="B19" s="2">
        <v>211</v>
      </c>
      <c r="C19" s="9" t="s">
        <v>41</v>
      </c>
      <c r="D19" s="2" t="s">
        <v>29</v>
      </c>
      <c r="E19" s="2">
        <v>13</v>
      </c>
      <c r="F19" s="2">
        <f>VLOOKUP(C19,[1]Sheet2!$C:$E,3,FALSE)</f>
        <v>340500014</v>
      </c>
      <c r="G19" s="8">
        <v>0</v>
      </c>
      <c r="H19" s="2">
        <v>0</v>
      </c>
      <c r="I19" s="2"/>
      <c r="J19" t="s">
        <v>30</v>
      </c>
      <c r="K19" t="s">
        <v>31</v>
      </c>
    </row>
    <row r="20" spans="1:11" ht="16.5">
      <c r="A20" s="2" t="s">
        <v>23</v>
      </c>
      <c r="B20" s="2">
        <v>212</v>
      </c>
      <c r="C20" s="9" t="s">
        <v>42</v>
      </c>
      <c r="D20" s="2" t="s">
        <v>29</v>
      </c>
      <c r="E20" s="2">
        <v>14</v>
      </c>
      <c r="F20" s="2">
        <f>VLOOKUP(C20,[1]Sheet2!$C:$E,3,FALSE)</f>
        <v>340500015</v>
      </c>
      <c r="G20" s="8">
        <v>0</v>
      </c>
      <c r="H20" s="2">
        <v>0</v>
      </c>
      <c r="I20" s="2"/>
      <c r="J20" t="s">
        <v>30</v>
      </c>
      <c r="K20" t="s">
        <v>31</v>
      </c>
    </row>
    <row r="21" spans="1:11" ht="16.5">
      <c r="A21" s="2" t="s">
        <v>23</v>
      </c>
      <c r="B21" s="2">
        <v>213</v>
      </c>
      <c r="C21" s="9" t="s">
        <v>43</v>
      </c>
      <c r="D21" s="2" t="s">
        <v>29</v>
      </c>
      <c r="E21" s="2">
        <v>15</v>
      </c>
      <c r="F21" s="2">
        <f>VLOOKUP(C21,[1]Sheet2!$C:$E,3,FALSE)</f>
        <v>340500016</v>
      </c>
      <c r="G21" s="8">
        <v>0</v>
      </c>
      <c r="H21" s="2">
        <v>0</v>
      </c>
      <c r="I21" s="2"/>
      <c r="J21" t="s">
        <v>30</v>
      </c>
      <c r="K21" t="s">
        <v>31</v>
      </c>
    </row>
    <row r="22" spans="1:11" ht="16.5">
      <c r="A22" s="2" t="s">
        <v>23</v>
      </c>
      <c r="B22" s="2">
        <v>214</v>
      </c>
      <c r="C22" s="9" t="s">
        <v>44</v>
      </c>
      <c r="D22" s="2" t="s">
        <v>29</v>
      </c>
      <c r="E22" s="2">
        <v>16</v>
      </c>
      <c r="F22" s="2">
        <f>VLOOKUP(C22,[1]Sheet2!$C:$E,3,FALSE)</f>
        <v>340500017</v>
      </c>
      <c r="G22" s="8">
        <v>0</v>
      </c>
      <c r="H22" s="2">
        <v>0</v>
      </c>
      <c r="I22" s="2"/>
      <c r="J22" t="s">
        <v>30</v>
      </c>
      <c r="K22" t="s">
        <v>31</v>
      </c>
    </row>
    <row r="23" spans="1:11" ht="16.5">
      <c r="A23" s="2"/>
      <c r="B23" s="2">
        <v>215</v>
      </c>
      <c r="C23" s="9" t="s">
        <v>45</v>
      </c>
      <c r="D23" s="2" t="s">
        <v>29</v>
      </c>
      <c r="E23" s="2">
        <v>17</v>
      </c>
      <c r="F23" s="10"/>
      <c r="G23" s="8">
        <v>0</v>
      </c>
      <c r="H23" s="2">
        <v>0</v>
      </c>
    </row>
    <row r="24" spans="1:11" ht="16.5">
      <c r="A24" s="2"/>
      <c r="B24" s="2">
        <v>216</v>
      </c>
      <c r="C24" s="9" t="s">
        <v>46</v>
      </c>
      <c r="D24" s="2" t="s">
        <v>29</v>
      </c>
      <c r="E24" s="2">
        <v>18</v>
      </c>
      <c r="F24" s="10"/>
      <c r="G24" s="8">
        <v>0</v>
      </c>
      <c r="H24" s="2">
        <v>0</v>
      </c>
    </row>
    <row r="25" spans="1:11" ht="16.5">
      <c r="A25" s="2" t="s">
        <v>23</v>
      </c>
      <c r="B25" s="2">
        <v>301</v>
      </c>
      <c r="C25" s="9" t="s">
        <v>47</v>
      </c>
      <c r="D25" s="9" t="s">
        <v>47</v>
      </c>
      <c r="E25" s="2">
        <v>19</v>
      </c>
      <c r="F25" s="2">
        <v>340500034</v>
      </c>
      <c r="G25" s="8">
        <v>0</v>
      </c>
      <c r="H25" s="2">
        <v>0</v>
      </c>
      <c r="I25" s="2"/>
      <c r="J25" t="s">
        <v>30</v>
      </c>
      <c r="K25" t="s">
        <v>31</v>
      </c>
    </row>
    <row r="26" spans="1:11" ht="16.5">
      <c r="A26" s="2"/>
      <c r="B26" s="2">
        <v>302</v>
      </c>
      <c r="C26" s="9" t="s">
        <v>48</v>
      </c>
      <c r="D26" s="9" t="s">
        <v>49</v>
      </c>
      <c r="E26" s="2">
        <v>20</v>
      </c>
      <c r="F26" s="2">
        <v>340500035</v>
      </c>
      <c r="G26" s="8">
        <v>0</v>
      </c>
      <c r="H26" s="2">
        <v>0</v>
      </c>
      <c r="I26" s="2"/>
      <c r="J26" t="s">
        <v>30</v>
      </c>
      <c r="K26" t="s">
        <v>31</v>
      </c>
    </row>
    <row r="27" spans="1:11" ht="16.5">
      <c r="A27" s="2" t="s">
        <v>23</v>
      </c>
      <c r="B27" s="2">
        <v>303</v>
      </c>
      <c r="C27" s="9" t="s">
        <v>50</v>
      </c>
      <c r="D27" s="9" t="s">
        <v>51</v>
      </c>
      <c r="E27" s="2">
        <v>21</v>
      </c>
      <c r="F27" s="2">
        <v>340500036</v>
      </c>
      <c r="G27" s="8">
        <v>0</v>
      </c>
      <c r="H27" s="2">
        <v>0</v>
      </c>
      <c r="I27" s="2"/>
      <c r="J27" t="s">
        <v>30</v>
      </c>
      <c r="K27" t="s">
        <v>31</v>
      </c>
    </row>
    <row r="28" spans="1:11" ht="16.5">
      <c r="A28" s="2" t="s">
        <v>23</v>
      </c>
      <c r="B28" s="2">
        <v>304</v>
      </c>
      <c r="C28" s="9" t="s">
        <v>52</v>
      </c>
      <c r="D28" s="9" t="s">
        <v>53</v>
      </c>
      <c r="E28" s="2">
        <v>22</v>
      </c>
      <c r="F28" s="2">
        <v>340500037</v>
      </c>
      <c r="G28" s="8">
        <v>0</v>
      </c>
      <c r="H28" s="2">
        <v>0</v>
      </c>
      <c r="I28" s="2"/>
      <c r="J28" t="s">
        <v>30</v>
      </c>
      <c r="K28" t="s">
        <v>31</v>
      </c>
    </row>
    <row r="29" spans="1:11" ht="16.5">
      <c r="A29" s="2" t="s">
        <v>23</v>
      </c>
      <c r="B29" s="2">
        <v>305</v>
      </c>
      <c r="C29" s="9" t="s">
        <v>54</v>
      </c>
      <c r="D29" s="9" t="s">
        <v>55</v>
      </c>
      <c r="E29" s="2">
        <v>23</v>
      </c>
      <c r="F29" s="2">
        <v>340500045</v>
      </c>
      <c r="G29" s="8">
        <v>0</v>
      </c>
      <c r="H29" s="2">
        <v>0</v>
      </c>
      <c r="I29" s="2"/>
      <c r="J29" t="s">
        <v>30</v>
      </c>
      <c r="K29" t="s">
        <v>31</v>
      </c>
    </row>
    <row r="30" spans="1:11" ht="16.5">
      <c r="A30" s="2" t="s">
        <v>23</v>
      </c>
      <c r="B30" s="2">
        <v>306</v>
      </c>
      <c r="C30" s="9" t="s">
        <v>56</v>
      </c>
      <c r="D30" s="9" t="s">
        <v>57</v>
      </c>
      <c r="E30" s="2">
        <v>24</v>
      </c>
      <c r="F30" s="2">
        <v>340500038</v>
      </c>
      <c r="G30" s="8">
        <v>0</v>
      </c>
      <c r="H30" s="2">
        <v>0</v>
      </c>
      <c r="I30" s="2"/>
      <c r="J30" t="s">
        <v>30</v>
      </c>
      <c r="K30" t="s">
        <v>31</v>
      </c>
    </row>
    <row r="31" spans="1:11" ht="16.5">
      <c r="A31" s="2" t="s">
        <v>23</v>
      </c>
      <c r="B31" s="2">
        <v>307</v>
      </c>
      <c r="C31" s="9" t="s">
        <v>58</v>
      </c>
      <c r="D31" s="9" t="s">
        <v>59</v>
      </c>
      <c r="E31" s="2">
        <v>25</v>
      </c>
      <c r="F31" s="2">
        <v>340500046</v>
      </c>
      <c r="G31" s="8">
        <v>0</v>
      </c>
      <c r="H31" s="2">
        <v>0</v>
      </c>
      <c r="I31" s="2"/>
      <c r="J31" t="s">
        <v>30</v>
      </c>
      <c r="K31" t="s">
        <v>31</v>
      </c>
    </row>
    <row r="32" spans="1:11" ht="16.5">
      <c r="A32" s="2" t="s">
        <v>23</v>
      </c>
      <c r="B32" s="2">
        <v>308</v>
      </c>
      <c r="C32" s="9" t="s">
        <v>60</v>
      </c>
      <c r="D32" s="9" t="s">
        <v>61</v>
      </c>
      <c r="E32" s="2">
        <v>26</v>
      </c>
      <c r="F32" s="2">
        <v>340500039</v>
      </c>
      <c r="G32" s="8">
        <v>0</v>
      </c>
      <c r="H32" s="2">
        <v>0</v>
      </c>
      <c r="I32" s="2"/>
      <c r="J32" t="s">
        <v>30</v>
      </c>
      <c r="K32" t="s">
        <v>31</v>
      </c>
    </row>
    <row r="33" spans="1:11" ht="16.5">
      <c r="A33" s="2" t="s">
        <v>23</v>
      </c>
      <c r="B33" s="2">
        <v>309</v>
      </c>
      <c r="C33" s="9" t="s">
        <v>62</v>
      </c>
      <c r="D33" s="9" t="s">
        <v>63</v>
      </c>
      <c r="E33" s="2">
        <v>27</v>
      </c>
      <c r="F33" s="2">
        <v>340500047</v>
      </c>
      <c r="G33" s="8">
        <v>0</v>
      </c>
      <c r="H33" s="2">
        <v>0</v>
      </c>
      <c r="I33" s="2"/>
      <c r="J33" t="s">
        <v>30</v>
      </c>
      <c r="K33" t="s">
        <v>31</v>
      </c>
    </row>
    <row r="34" spans="1:11" ht="16.5">
      <c r="A34" s="2" t="s">
        <v>23</v>
      </c>
      <c r="B34" s="2">
        <v>310</v>
      </c>
      <c r="C34" s="9" t="s">
        <v>64</v>
      </c>
      <c r="D34" s="9" t="s">
        <v>64</v>
      </c>
      <c r="E34" s="2">
        <v>28</v>
      </c>
      <c r="F34" s="2">
        <v>340500040</v>
      </c>
      <c r="G34" s="8">
        <v>0</v>
      </c>
      <c r="H34" s="2">
        <v>0</v>
      </c>
      <c r="I34" s="2"/>
      <c r="J34" t="s">
        <v>30</v>
      </c>
      <c r="K34" t="s">
        <v>31</v>
      </c>
    </row>
    <row r="35" spans="1:11" ht="16.5">
      <c r="A35" s="2" t="s">
        <v>23</v>
      </c>
      <c r="B35" s="2">
        <v>311</v>
      </c>
      <c r="C35" s="9" t="s">
        <v>65</v>
      </c>
      <c r="D35" s="2" t="s">
        <v>66</v>
      </c>
      <c r="E35" s="2">
        <v>24</v>
      </c>
      <c r="F35" s="2">
        <v>340500041</v>
      </c>
      <c r="G35" s="8">
        <v>0</v>
      </c>
      <c r="H35" s="2">
        <v>0</v>
      </c>
      <c r="I35" s="2"/>
      <c r="J35" t="s">
        <v>30</v>
      </c>
      <c r="K35" t="s">
        <v>31</v>
      </c>
    </row>
    <row r="36" spans="1:11" ht="16.5">
      <c r="A36" s="2" t="s">
        <v>23</v>
      </c>
      <c r="B36" s="2">
        <v>312</v>
      </c>
      <c r="C36" s="9" t="s">
        <v>67</v>
      </c>
      <c r="D36" s="2" t="s">
        <v>68</v>
      </c>
      <c r="E36" s="2">
        <v>25</v>
      </c>
      <c r="F36" s="2">
        <v>340500042</v>
      </c>
      <c r="G36" s="8">
        <v>0</v>
      </c>
      <c r="H36" s="2">
        <v>0</v>
      </c>
      <c r="I36" s="2"/>
      <c r="J36" t="s">
        <v>30</v>
      </c>
      <c r="K36" t="s">
        <v>31</v>
      </c>
    </row>
    <row r="37" spans="1:11" ht="16.5">
      <c r="A37" s="2" t="s">
        <v>23</v>
      </c>
      <c r="B37" s="2">
        <v>313</v>
      </c>
      <c r="C37" s="9" t="s">
        <v>69</v>
      </c>
      <c r="D37" s="2" t="s">
        <v>70</v>
      </c>
      <c r="E37" s="2">
        <v>26</v>
      </c>
      <c r="F37" s="2">
        <v>340500048</v>
      </c>
      <c r="G37" s="8">
        <v>0</v>
      </c>
      <c r="H37" s="2">
        <v>0</v>
      </c>
      <c r="I37" s="2"/>
      <c r="J37" t="s">
        <v>30</v>
      </c>
      <c r="K37" t="s">
        <v>31</v>
      </c>
    </row>
    <row r="38" spans="1:11" ht="16.5">
      <c r="A38" s="2" t="s">
        <v>23</v>
      </c>
      <c r="B38" s="2">
        <v>314</v>
      </c>
      <c r="C38" s="9" t="s">
        <v>71</v>
      </c>
      <c r="D38" s="2" t="s">
        <v>72</v>
      </c>
      <c r="E38" s="2">
        <v>27</v>
      </c>
      <c r="F38" s="2">
        <v>340500043</v>
      </c>
      <c r="G38" s="8">
        <v>0</v>
      </c>
      <c r="H38" s="2">
        <v>0</v>
      </c>
      <c r="I38" s="2"/>
      <c r="J38" t="s">
        <v>30</v>
      </c>
      <c r="K38" t="s">
        <v>31</v>
      </c>
    </row>
    <row r="39" spans="1:11" ht="16.5">
      <c r="A39" s="2" t="s">
        <v>23</v>
      </c>
      <c r="B39" s="2">
        <v>315</v>
      </c>
      <c r="C39" s="9" t="s">
        <v>73</v>
      </c>
      <c r="D39" s="2" t="s">
        <v>74</v>
      </c>
      <c r="E39" s="2">
        <v>28</v>
      </c>
      <c r="F39" s="2">
        <v>340500050</v>
      </c>
      <c r="G39" s="8">
        <v>0</v>
      </c>
      <c r="H39" s="2">
        <v>0</v>
      </c>
      <c r="I39" s="2"/>
      <c r="J39" t="s">
        <v>30</v>
      </c>
      <c r="K39" t="s">
        <v>31</v>
      </c>
    </row>
    <row r="40" spans="1:11" ht="16.5">
      <c r="A40" s="2" t="s">
        <v>23</v>
      </c>
      <c r="B40" s="2">
        <v>316</v>
      </c>
      <c r="C40" s="9" t="s">
        <v>75</v>
      </c>
      <c r="D40" s="2" t="s">
        <v>76</v>
      </c>
      <c r="E40" s="2">
        <v>24</v>
      </c>
      <c r="F40" s="2">
        <v>340500044</v>
      </c>
      <c r="G40" s="8">
        <v>0</v>
      </c>
      <c r="H40" s="2">
        <v>0</v>
      </c>
      <c r="I40" s="2"/>
      <c r="J40" t="s">
        <v>30</v>
      </c>
      <c r="K40" t="s">
        <v>31</v>
      </c>
    </row>
    <row r="41" spans="1:11" ht="16.5">
      <c r="A41" s="2" t="s">
        <v>23</v>
      </c>
      <c r="B41" s="2">
        <v>317</v>
      </c>
      <c r="C41" s="9" t="s">
        <v>77</v>
      </c>
      <c r="D41" s="2" t="s">
        <v>78</v>
      </c>
      <c r="E41" s="2">
        <v>25</v>
      </c>
      <c r="F41" s="2">
        <v>340500049</v>
      </c>
      <c r="G41" s="8">
        <v>0</v>
      </c>
      <c r="H41" s="2">
        <v>0</v>
      </c>
      <c r="I41" s="2"/>
      <c r="J41" t="s">
        <v>30</v>
      </c>
      <c r="K41" t="s">
        <v>31</v>
      </c>
    </row>
    <row r="42" spans="1:11" ht="16.5">
      <c r="A42" s="2" t="s">
        <v>23</v>
      </c>
      <c r="B42" s="2">
        <v>318</v>
      </c>
      <c r="C42" s="9" t="s">
        <v>79</v>
      </c>
      <c r="D42" s="2" t="s">
        <v>78</v>
      </c>
      <c r="E42" s="2">
        <v>26</v>
      </c>
      <c r="F42" s="2">
        <v>340500019</v>
      </c>
      <c r="G42" s="8">
        <v>0</v>
      </c>
      <c r="H42" s="2">
        <v>0</v>
      </c>
      <c r="I42" s="2"/>
      <c r="J42" t="s">
        <v>30</v>
      </c>
      <c r="K42" t="s">
        <v>31</v>
      </c>
    </row>
    <row r="43" spans="1:11" ht="16.5">
      <c r="A43" s="2" t="s">
        <v>23</v>
      </c>
      <c r="B43" s="2">
        <v>319</v>
      </c>
      <c r="C43" s="9" t="s">
        <v>80</v>
      </c>
      <c r="D43" s="2" t="s">
        <v>81</v>
      </c>
      <c r="E43" s="2">
        <v>27</v>
      </c>
      <c r="F43" s="2">
        <v>340500018</v>
      </c>
      <c r="G43" s="8">
        <v>0</v>
      </c>
      <c r="H43" s="2">
        <v>0</v>
      </c>
      <c r="I43" s="2"/>
      <c r="J43" t="s">
        <v>30</v>
      </c>
      <c r="K43" t="s">
        <v>31</v>
      </c>
    </row>
    <row r="44" spans="1:11" ht="16.5">
      <c r="A44" s="2" t="s">
        <v>23</v>
      </c>
      <c r="B44" s="2">
        <v>320</v>
      </c>
      <c r="C44" s="9" t="s">
        <v>82</v>
      </c>
      <c r="D44" s="9" t="s">
        <v>83</v>
      </c>
      <c r="E44" s="2">
        <v>25</v>
      </c>
      <c r="F44" s="2">
        <v>340500051</v>
      </c>
      <c r="G44" s="8">
        <v>0</v>
      </c>
      <c r="H44" s="2">
        <v>0</v>
      </c>
      <c r="I44" s="2"/>
      <c r="J44" t="s">
        <v>30</v>
      </c>
      <c r="K44" t="s">
        <v>31</v>
      </c>
    </row>
    <row r="45" spans="1:11" ht="16.5">
      <c r="A45" s="2" t="s">
        <v>23</v>
      </c>
      <c r="B45" s="2">
        <v>321</v>
      </c>
      <c r="C45" s="9" t="s">
        <v>84</v>
      </c>
      <c r="D45" s="9" t="s">
        <v>85</v>
      </c>
      <c r="E45" s="2">
        <v>26</v>
      </c>
      <c r="F45" s="2">
        <v>340500052</v>
      </c>
      <c r="G45" s="8">
        <v>0</v>
      </c>
      <c r="H45" s="2">
        <v>0</v>
      </c>
      <c r="I45" s="2"/>
      <c r="J45" t="s">
        <v>30</v>
      </c>
      <c r="K45" t="s">
        <v>31</v>
      </c>
    </row>
    <row r="46" spans="1:11" ht="16.5">
      <c r="A46" s="2" t="s">
        <v>23</v>
      </c>
      <c r="B46" s="2">
        <v>322</v>
      </c>
      <c r="C46" s="9" t="s">
        <v>86</v>
      </c>
      <c r="D46" s="9" t="s">
        <v>87</v>
      </c>
      <c r="E46" s="2">
        <v>26</v>
      </c>
      <c r="F46" s="2">
        <v>340500053</v>
      </c>
      <c r="G46" s="8">
        <v>0</v>
      </c>
      <c r="H46" s="2">
        <v>0</v>
      </c>
      <c r="I46" s="2"/>
      <c r="J46" t="s">
        <v>30</v>
      </c>
      <c r="K46" t="s">
        <v>31</v>
      </c>
    </row>
    <row r="47" spans="1:11" ht="16.5">
      <c r="A47" s="2" t="s">
        <v>23</v>
      </c>
      <c r="B47" s="2">
        <v>323</v>
      </c>
      <c r="C47" s="9" t="s">
        <v>88</v>
      </c>
      <c r="D47" s="9" t="s">
        <v>89</v>
      </c>
      <c r="E47" s="2">
        <v>27</v>
      </c>
      <c r="F47" s="2">
        <v>340500054</v>
      </c>
      <c r="G47" s="8">
        <v>0</v>
      </c>
      <c r="H47" s="2">
        <v>0</v>
      </c>
      <c r="I47" s="2"/>
      <c r="J47" t="s">
        <v>30</v>
      </c>
      <c r="K47" t="s">
        <v>31</v>
      </c>
    </row>
    <row r="48" spans="1:11" ht="16.5">
      <c r="A48" s="2" t="s">
        <v>23</v>
      </c>
      <c r="B48" s="2">
        <v>324</v>
      </c>
      <c r="C48" s="9" t="s">
        <v>90</v>
      </c>
      <c r="D48" s="2" t="s">
        <v>91</v>
      </c>
      <c r="E48" s="2">
        <v>25</v>
      </c>
      <c r="F48" s="2">
        <v>340500032</v>
      </c>
      <c r="G48" s="8">
        <v>0</v>
      </c>
      <c r="H48" s="2">
        <v>0</v>
      </c>
      <c r="I48" s="2"/>
      <c r="J48" t="s">
        <v>92</v>
      </c>
      <c r="K48" t="s">
        <v>93</v>
      </c>
    </row>
    <row r="49" spans="1:13" ht="16.5">
      <c r="A49" s="2" t="s">
        <v>23</v>
      </c>
      <c r="B49" s="2">
        <v>325</v>
      </c>
      <c r="C49" s="9" t="s">
        <v>94</v>
      </c>
      <c r="D49" s="9" t="s">
        <v>95</v>
      </c>
      <c r="E49" s="2">
        <v>28</v>
      </c>
      <c r="F49" s="2">
        <v>340500055</v>
      </c>
      <c r="G49" s="8">
        <v>0</v>
      </c>
      <c r="H49" s="2">
        <v>0</v>
      </c>
      <c r="I49" s="2"/>
      <c r="J49" t="s">
        <v>30</v>
      </c>
      <c r="K49" t="s">
        <v>31</v>
      </c>
    </row>
    <row r="50" spans="1:13" ht="16.5">
      <c r="A50" s="2" t="s">
        <v>23</v>
      </c>
      <c r="B50" s="2">
        <v>326</v>
      </c>
      <c r="C50" s="9" t="s">
        <v>96</v>
      </c>
      <c r="D50" s="9" t="s">
        <v>97</v>
      </c>
      <c r="E50" s="2">
        <v>29</v>
      </c>
      <c r="F50" s="2">
        <v>340500056</v>
      </c>
      <c r="G50" s="8">
        <v>0</v>
      </c>
      <c r="H50" s="2">
        <v>0</v>
      </c>
      <c r="I50" s="2"/>
      <c r="J50" t="s">
        <v>30</v>
      </c>
      <c r="K50" t="s">
        <v>31</v>
      </c>
    </row>
    <row r="51" spans="1:13" ht="16.5">
      <c r="A51" s="2" t="s">
        <v>23</v>
      </c>
      <c r="B51" s="2">
        <v>327</v>
      </c>
      <c r="C51" s="9" t="s">
        <v>172</v>
      </c>
      <c r="D51" s="9" t="s">
        <v>173</v>
      </c>
      <c r="E51" s="2">
        <v>30</v>
      </c>
      <c r="F51" s="2">
        <v>340500057</v>
      </c>
      <c r="G51" s="8">
        <v>0</v>
      </c>
      <c r="H51" s="2">
        <v>0</v>
      </c>
      <c r="I51" s="2"/>
      <c r="J51" t="s">
        <v>30</v>
      </c>
      <c r="K51" t="s">
        <v>31</v>
      </c>
    </row>
    <row r="52" spans="1:13" ht="16.5">
      <c r="A52" s="2" t="s">
        <v>23</v>
      </c>
      <c r="B52" s="2">
        <v>328</v>
      </c>
      <c r="C52" s="9" t="s">
        <v>174</v>
      </c>
      <c r="D52" s="9" t="s">
        <v>175</v>
      </c>
      <c r="E52" s="2">
        <v>31</v>
      </c>
      <c r="F52" s="2">
        <v>340500058</v>
      </c>
      <c r="G52" s="8">
        <v>0</v>
      </c>
      <c r="H52" s="2">
        <v>0</v>
      </c>
      <c r="I52" s="2"/>
      <c r="J52" t="s">
        <v>30</v>
      </c>
      <c r="K52" t="s">
        <v>31</v>
      </c>
    </row>
    <row r="53" spans="1:13" ht="16.5">
      <c r="A53" s="2" t="s">
        <v>23</v>
      </c>
      <c r="B53" s="2">
        <v>329</v>
      </c>
      <c r="C53" s="9" t="s">
        <v>176</v>
      </c>
      <c r="D53" s="9" t="s">
        <v>175</v>
      </c>
      <c r="E53" s="2">
        <v>32</v>
      </c>
      <c r="F53" s="2">
        <v>340500059</v>
      </c>
      <c r="G53" s="8">
        <v>0</v>
      </c>
      <c r="H53" s="2">
        <v>0</v>
      </c>
      <c r="I53" s="2"/>
      <c r="J53" t="s">
        <v>30</v>
      </c>
      <c r="K53" t="s">
        <v>31</v>
      </c>
    </row>
    <row r="54" spans="1:13" ht="16.5">
      <c r="A54" s="2" t="s">
        <v>23</v>
      </c>
      <c r="B54" s="2">
        <v>330</v>
      </c>
      <c r="C54" s="9" t="s">
        <v>177</v>
      </c>
      <c r="D54" s="9" t="s">
        <v>175</v>
      </c>
      <c r="E54" s="2">
        <v>33</v>
      </c>
      <c r="F54" s="2">
        <v>340500060</v>
      </c>
      <c r="G54" s="8">
        <v>0</v>
      </c>
      <c r="H54" s="2">
        <v>0</v>
      </c>
      <c r="I54" s="2"/>
      <c r="J54" t="s">
        <v>30</v>
      </c>
      <c r="K54" t="s">
        <v>31</v>
      </c>
    </row>
    <row r="55" spans="1:13" ht="16.5">
      <c r="A55" s="2" t="s">
        <v>23</v>
      </c>
      <c r="B55" s="2">
        <v>331</v>
      </c>
      <c r="C55" s="9" t="s">
        <v>178</v>
      </c>
      <c r="D55" s="9" t="s">
        <v>179</v>
      </c>
      <c r="E55" s="2">
        <v>33</v>
      </c>
      <c r="F55" s="2">
        <v>340500061</v>
      </c>
      <c r="G55" s="8">
        <v>0</v>
      </c>
      <c r="H55" s="2">
        <v>0</v>
      </c>
      <c r="I55" s="2"/>
      <c r="J55" t="s">
        <v>30</v>
      </c>
      <c r="K55" t="s">
        <v>31</v>
      </c>
    </row>
    <row r="56" spans="1:13" ht="16.5">
      <c r="A56" s="2"/>
      <c r="B56" s="2">
        <v>401</v>
      </c>
      <c r="C56" s="9" t="s">
        <v>98</v>
      </c>
      <c r="D56" s="2" t="s">
        <v>99</v>
      </c>
      <c r="E56" s="2">
        <v>23</v>
      </c>
      <c r="F56" s="2">
        <f>VLOOKUP(C56,[1]Sheet2!$C:$E,3,FALSE)</f>
        <v>340500020</v>
      </c>
      <c r="G56" s="8">
        <v>0</v>
      </c>
      <c r="H56" s="2">
        <v>0</v>
      </c>
      <c r="I56" s="2"/>
      <c r="J56" t="s">
        <v>92</v>
      </c>
      <c r="K56" t="s">
        <v>93</v>
      </c>
    </row>
    <row r="57" spans="1:13" ht="16.5">
      <c r="A57" s="2"/>
      <c r="B57" s="2">
        <v>402</v>
      </c>
      <c r="C57" s="11" t="s">
        <v>100</v>
      </c>
      <c r="D57" s="2" t="s">
        <v>101</v>
      </c>
      <c r="E57" s="2">
        <v>24</v>
      </c>
      <c r="F57" s="2">
        <v>340500021</v>
      </c>
      <c r="G57" s="8">
        <v>0</v>
      </c>
      <c r="H57" s="2">
        <v>0</v>
      </c>
      <c r="I57" s="2"/>
      <c r="J57" t="s">
        <v>92</v>
      </c>
      <c r="K57" t="s">
        <v>93</v>
      </c>
      <c r="L57" s="11" t="s">
        <v>102</v>
      </c>
      <c r="M57" s="2" t="s">
        <v>103</v>
      </c>
    </row>
    <row r="58" spans="1:13" ht="16.5">
      <c r="A58" s="2" t="s">
        <v>23</v>
      </c>
      <c r="B58" s="2">
        <v>403</v>
      </c>
      <c r="C58" s="9" t="s">
        <v>104</v>
      </c>
      <c r="D58" s="2" t="s">
        <v>105</v>
      </c>
      <c r="E58" s="2">
        <v>25</v>
      </c>
      <c r="F58" s="2">
        <f>VLOOKUP(C58,[2]Sheet2!$C:$E,3,FALSE)</f>
        <v>340500022</v>
      </c>
      <c r="G58" s="8">
        <v>0</v>
      </c>
      <c r="H58" s="2">
        <v>0</v>
      </c>
      <c r="I58" s="2"/>
      <c r="J58" t="s">
        <v>92</v>
      </c>
      <c r="K58" t="s">
        <v>93</v>
      </c>
    </row>
    <row r="59" spans="1:13" ht="16.5">
      <c r="A59" s="2" t="s">
        <v>23</v>
      </c>
      <c r="B59" s="2">
        <v>404</v>
      </c>
      <c r="C59" s="9" t="s">
        <v>106</v>
      </c>
      <c r="D59" s="2" t="s">
        <v>107</v>
      </c>
      <c r="E59" s="2">
        <v>26</v>
      </c>
      <c r="F59" s="2">
        <f>VLOOKUP(C59,[2]Sheet2!$C:$E,3,FALSE)</f>
        <v>340500023</v>
      </c>
      <c r="G59" s="8">
        <v>0</v>
      </c>
      <c r="H59" s="2">
        <v>0</v>
      </c>
      <c r="I59" s="2"/>
      <c r="J59" t="s">
        <v>92</v>
      </c>
      <c r="K59" t="s">
        <v>93</v>
      </c>
    </row>
    <row r="60" spans="1:13" ht="16.5">
      <c r="A60" s="2" t="s">
        <v>23</v>
      </c>
      <c r="B60" s="2">
        <v>405</v>
      </c>
      <c r="C60" s="9" t="s">
        <v>108</v>
      </c>
      <c r="D60" s="2" t="s">
        <v>109</v>
      </c>
      <c r="E60" s="2">
        <v>27</v>
      </c>
      <c r="F60" s="2">
        <v>340500033</v>
      </c>
      <c r="G60" s="8">
        <v>0</v>
      </c>
      <c r="H60" s="2">
        <v>0</v>
      </c>
      <c r="I60" s="2"/>
      <c r="J60" t="s">
        <v>92</v>
      </c>
      <c r="K60" t="s">
        <v>93</v>
      </c>
    </row>
    <row r="61" spans="1:13" ht="16.5">
      <c r="A61" s="2" t="s">
        <v>23</v>
      </c>
      <c r="B61" s="2">
        <v>406</v>
      </c>
      <c r="C61" s="9" t="s">
        <v>110</v>
      </c>
      <c r="D61" s="2" t="s">
        <v>111</v>
      </c>
      <c r="E61" s="2">
        <v>28</v>
      </c>
      <c r="F61" s="2">
        <f>VLOOKUP(C61,[2]Sheet2!$C:$E,3,FALSE)</f>
        <v>340500025</v>
      </c>
      <c r="G61" s="8">
        <v>0</v>
      </c>
      <c r="H61" s="2">
        <v>0</v>
      </c>
      <c r="I61" s="2"/>
      <c r="J61" t="s">
        <v>92</v>
      </c>
      <c r="K61" t="s">
        <v>93</v>
      </c>
    </row>
    <row r="62" spans="1:13" ht="16.5">
      <c r="A62" s="2"/>
      <c r="B62" s="2">
        <v>407</v>
      </c>
      <c r="C62" s="11" t="s">
        <v>112</v>
      </c>
      <c r="D62" s="2" t="s">
        <v>113</v>
      </c>
      <c r="E62" s="2">
        <v>29</v>
      </c>
      <c r="F62" s="2">
        <f>VLOOKUP(C62,[2]Sheet2!$C:$E,3,FALSE)</f>
        <v>340500026</v>
      </c>
      <c r="G62" s="8">
        <v>0</v>
      </c>
      <c r="H62" s="2">
        <v>0</v>
      </c>
      <c r="I62" s="2"/>
      <c r="J62" t="s">
        <v>92</v>
      </c>
      <c r="K62" t="s">
        <v>93</v>
      </c>
    </row>
    <row r="63" spans="1:13" ht="16.5">
      <c r="A63" s="2" t="s">
        <v>23</v>
      </c>
      <c r="B63" s="2">
        <v>408</v>
      </c>
      <c r="C63" s="9" t="s">
        <v>114</v>
      </c>
      <c r="D63" s="2" t="s">
        <v>115</v>
      </c>
      <c r="E63" s="2">
        <v>30</v>
      </c>
      <c r="F63" s="2">
        <f>VLOOKUP(C63,[2]Sheet2!$C:$E,3,FALSE)</f>
        <v>340500027</v>
      </c>
      <c r="G63" s="8">
        <v>0</v>
      </c>
      <c r="H63" s="2">
        <v>0</v>
      </c>
      <c r="I63" s="2"/>
      <c r="J63" t="s">
        <v>92</v>
      </c>
      <c r="K63" t="s">
        <v>93</v>
      </c>
    </row>
    <row r="64" spans="1:13" ht="16.5">
      <c r="A64" s="2" t="s">
        <v>23</v>
      </c>
      <c r="B64" s="2">
        <v>409</v>
      </c>
      <c r="C64" s="7" t="s">
        <v>116</v>
      </c>
      <c r="D64" s="2" t="s">
        <v>117</v>
      </c>
      <c r="E64" s="2">
        <v>31</v>
      </c>
      <c r="F64" s="2">
        <f>VLOOKUP(C64,[2]Sheet2!$C:$E,3,FALSE)</f>
        <v>340500028</v>
      </c>
      <c r="G64" s="8">
        <v>0</v>
      </c>
      <c r="H64" s="2">
        <v>0</v>
      </c>
      <c r="I64" s="2"/>
      <c r="J64" t="s">
        <v>92</v>
      </c>
      <c r="K64" t="s">
        <v>93</v>
      </c>
    </row>
    <row r="65" spans="1:11" ht="16.5">
      <c r="A65" s="2"/>
      <c r="B65" s="2">
        <v>410</v>
      </c>
      <c r="C65" s="9" t="s">
        <v>118</v>
      </c>
      <c r="D65" s="2" t="s">
        <v>119</v>
      </c>
      <c r="E65" s="2">
        <v>32</v>
      </c>
      <c r="F65" s="2">
        <f>VLOOKUP(C65,[2]Sheet2!$C:$E,3,FALSE)</f>
        <v>340500029</v>
      </c>
      <c r="G65" s="8">
        <v>0</v>
      </c>
      <c r="H65" s="2">
        <v>0</v>
      </c>
      <c r="I65" s="2"/>
      <c r="J65" t="s">
        <v>92</v>
      </c>
      <c r="K65" t="s">
        <v>93</v>
      </c>
    </row>
    <row r="66" spans="1:11" ht="16.5">
      <c r="A66" s="2" t="s">
        <v>23</v>
      </c>
      <c r="B66" s="2">
        <v>411</v>
      </c>
      <c r="C66" s="11" t="s">
        <v>120</v>
      </c>
      <c r="D66" s="2" t="s">
        <v>121</v>
      </c>
      <c r="E66" s="2">
        <v>33</v>
      </c>
      <c r="F66" s="2">
        <f>VLOOKUP(C66,[2]Sheet2!$C:$E,3,FALSE)</f>
        <v>340500030</v>
      </c>
      <c r="G66" s="8">
        <v>0</v>
      </c>
      <c r="H66" s="2">
        <v>0</v>
      </c>
      <c r="I66" s="2"/>
      <c r="J66" t="s">
        <v>92</v>
      </c>
      <c r="K66" t="s">
        <v>93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0"/>
  <sheetViews>
    <sheetView topLeftCell="A22" workbookViewId="0">
      <selection activeCell="A34" sqref="A34"/>
    </sheetView>
  </sheetViews>
  <sheetFormatPr defaultColWidth="9" defaultRowHeight="13.5"/>
  <cols>
    <col min="1" max="1" width="12.375" customWidth="1"/>
    <col min="2" max="2" width="24.625" customWidth="1"/>
  </cols>
  <sheetData>
    <row r="1" spans="1:2">
      <c r="A1" s="5">
        <v>314290001</v>
      </c>
      <c r="B1" s="6" t="s">
        <v>122</v>
      </c>
    </row>
    <row r="2" spans="1:2">
      <c r="A2" s="5">
        <v>314290002</v>
      </c>
      <c r="B2" s="6" t="s">
        <v>123</v>
      </c>
    </row>
    <row r="3" spans="1:2">
      <c r="A3" s="5">
        <v>314290003</v>
      </c>
      <c r="B3" s="6" t="s">
        <v>124</v>
      </c>
    </row>
    <row r="4" spans="1:2">
      <c r="A4" s="5">
        <v>314290004</v>
      </c>
      <c r="B4" s="6" t="s">
        <v>125</v>
      </c>
    </row>
    <row r="5" spans="1:2">
      <c r="A5" s="5">
        <v>314290005</v>
      </c>
      <c r="B5" s="6" t="s">
        <v>126</v>
      </c>
    </row>
    <row r="6" spans="1:2">
      <c r="A6" s="5">
        <v>314290006</v>
      </c>
      <c r="B6" s="6" t="s">
        <v>127</v>
      </c>
    </row>
    <row r="7" spans="1:2">
      <c r="A7" s="5">
        <v>314290007</v>
      </c>
      <c r="B7" s="6" t="s">
        <v>128</v>
      </c>
    </row>
    <row r="8" spans="1:2">
      <c r="A8" s="5">
        <v>314290008</v>
      </c>
      <c r="B8" s="6" t="s">
        <v>129</v>
      </c>
    </row>
    <row r="9" spans="1:2">
      <c r="A9" s="5">
        <v>314290009</v>
      </c>
      <c r="B9" s="6" t="s">
        <v>130</v>
      </c>
    </row>
    <row r="10" spans="1:2">
      <c r="A10" s="5">
        <v>314290010</v>
      </c>
      <c r="B10" s="6" t="s">
        <v>131</v>
      </c>
    </row>
    <row r="11" spans="1:2">
      <c r="A11" s="5">
        <v>314290011</v>
      </c>
      <c r="B11" s="6" t="s">
        <v>132</v>
      </c>
    </row>
    <row r="12" spans="1:2">
      <c r="A12" s="5">
        <v>314290012</v>
      </c>
      <c r="B12" s="6" t="s">
        <v>133</v>
      </c>
    </row>
    <row r="13" spans="1:2">
      <c r="A13" s="5">
        <v>314290013</v>
      </c>
      <c r="B13" s="6" t="s">
        <v>134</v>
      </c>
    </row>
    <row r="14" spans="1:2">
      <c r="A14" s="5">
        <v>314290014</v>
      </c>
      <c r="B14" s="6" t="s">
        <v>135</v>
      </c>
    </row>
    <row r="15" spans="1:2">
      <c r="A15" s="5">
        <v>314290015</v>
      </c>
      <c r="B15" s="6" t="s">
        <v>136</v>
      </c>
    </row>
    <row r="16" spans="1:2">
      <c r="A16" s="5">
        <v>314290016</v>
      </c>
      <c r="B16" s="6" t="s">
        <v>137</v>
      </c>
    </row>
    <row r="17" spans="1:2">
      <c r="A17" s="5">
        <v>314290017</v>
      </c>
      <c r="B17" s="6" t="s">
        <v>138</v>
      </c>
    </row>
    <row r="18" spans="1:2">
      <c r="A18" s="5">
        <v>314290018</v>
      </c>
      <c r="B18" s="6" t="s">
        <v>139</v>
      </c>
    </row>
    <row r="19" spans="1:2">
      <c r="A19" s="5">
        <v>314290019</v>
      </c>
      <c r="B19" s="6" t="s">
        <v>140</v>
      </c>
    </row>
    <row r="20" spans="1:2">
      <c r="A20" s="5">
        <v>314290020</v>
      </c>
      <c r="B20" s="6" t="s">
        <v>141</v>
      </c>
    </row>
    <row r="21" spans="1:2">
      <c r="A21" s="5">
        <v>314290021</v>
      </c>
      <c r="B21" s="6" t="s">
        <v>142</v>
      </c>
    </row>
    <row r="22" spans="1:2">
      <c r="A22" s="5">
        <v>314290022</v>
      </c>
      <c r="B22" s="6" t="s">
        <v>143</v>
      </c>
    </row>
    <row r="23" spans="1:2">
      <c r="A23" s="5">
        <v>314290023</v>
      </c>
      <c r="B23" s="6" t="s">
        <v>144</v>
      </c>
    </row>
    <row r="24" spans="1:2">
      <c r="A24" s="5">
        <v>314290024</v>
      </c>
      <c r="B24" s="6" t="s">
        <v>145</v>
      </c>
    </row>
    <row r="25" spans="1:2">
      <c r="A25" s="5">
        <v>314290025</v>
      </c>
      <c r="B25" s="6" t="s">
        <v>146</v>
      </c>
    </row>
    <row r="26" spans="1:2">
      <c r="A26" s="5">
        <v>314290026</v>
      </c>
      <c r="B26" s="6" t="s">
        <v>147</v>
      </c>
    </row>
    <row r="27" spans="1:2">
      <c r="A27" s="5">
        <v>314290027</v>
      </c>
      <c r="B27" s="6" t="s">
        <v>148</v>
      </c>
    </row>
    <row r="28" spans="1:2">
      <c r="A28" s="5">
        <v>314290028</v>
      </c>
      <c r="B28" s="6" t="s">
        <v>149</v>
      </c>
    </row>
    <row r="29" spans="1:2">
      <c r="A29" s="5">
        <v>314290029</v>
      </c>
      <c r="B29" s="6" t="s">
        <v>150</v>
      </c>
    </row>
    <row r="30" spans="1:2">
      <c r="A30" s="5">
        <v>314290030</v>
      </c>
      <c r="B30" s="6" t="s">
        <v>151</v>
      </c>
    </row>
    <row r="31" spans="1:2">
      <c r="A31" s="5">
        <v>314290031</v>
      </c>
      <c r="B31" s="6" t="s">
        <v>152</v>
      </c>
    </row>
    <row r="32" spans="1:2">
      <c r="A32" s="5">
        <v>314290032</v>
      </c>
      <c r="B32" s="6" t="s">
        <v>153</v>
      </c>
    </row>
    <row r="33" spans="1:2">
      <c r="A33" s="5">
        <v>314290033</v>
      </c>
      <c r="B33" s="6" t="s">
        <v>154</v>
      </c>
    </row>
    <row r="34" spans="1:2">
      <c r="A34" s="5">
        <v>314290034</v>
      </c>
      <c r="B34" s="6" t="s">
        <v>155</v>
      </c>
    </row>
    <row r="35" spans="1:2">
      <c r="A35" s="5">
        <v>314290035</v>
      </c>
      <c r="B35" s="6" t="s">
        <v>156</v>
      </c>
    </row>
    <row r="36" spans="1:2">
      <c r="A36" s="5">
        <v>314290036</v>
      </c>
      <c r="B36" s="6" t="s">
        <v>157</v>
      </c>
    </row>
    <row r="37" spans="1:2">
      <c r="A37" s="5">
        <v>314290037</v>
      </c>
      <c r="B37" s="6" t="s">
        <v>158</v>
      </c>
    </row>
    <row r="38" spans="1:2">
      <c r="A38" s="5">
        <v>314290038</v>
      </c>
      <c r="B38" s="6" t="s">
        <v>159</v>
      </c>
    </row>
    <row r="39" spans="1:2">
      <c r="A39" s="5">
        <v>314290039</v>
      </c>
      <c r="B39" s="6" t="s">
        <v>160</v>
      </c>
    </row>
    <row r="40" spans="1:2">
      <c r="A40" s="5">
        <v>314290040</v>
      </c>
      <c r="B40" s="6" t="s">
        <v>161</v>
      </c>
    </row>
    <row r="41" spans="1:2">
      <c r="A41" s="5">
        <v>314290041</v>
      </c>
      <c r="B41" s="6" t="s">
        <v>162</v>
      </c>
    </row>
    <row r="42" spans="1:2">
      <c r="A42" s="5">
        <v>314290042</v>
      </c>
      <c r="B42" s="6" t="s">
        <v>163</v>
      </c>
    </row>
    <row r="43" spans="1:2">
      <c r="A43" s="5">
        <v>314290043</v>
      </c>
      <c r="B43" s="6" t="s">
        <v>164</v>
      </c>
    </row>
    <row r="44" spans="1:2">
      <c r="A44" s="5">
        <v>314290044</v>
      </c>
      <c r="B44" s="6" t="s">
        <v>165</v>
      </c>
    </row>
    <row r="45" spans="1:2">
      <c r="A45" s="5">
        <v>314290045</v>
      </c>
      <c r="B45" s="6" t="s">
        <v>166</v>
      </c>
    </row>
    <row r="46" spans="1:2">
      <c r="A46" s="5">
        <v>314290046</v>
      </c>
      <c r="B46" s="6" t="s">
        <v>167</v>
      </c>
    </row>
    <row r="47" spans="1:2">
      <c r="A47" s="5">
        <v>314290047</v>
      </c>
      <c r="B47" s="6" t="s">
        <v>168</v>
      </c>
    </row>
    <row r="48" spans="1:2">
      <c r="A48" s="5">
        <v>314290048</v>
      </c>
      <c r="B48" s="6" t="s">
        <v>169</v>
      </c>
    </row>
    <row r="49" spans="1:2">
      <c r="A49" s="5">
        <v>314290049</v>
      </c>
      <c r="B49" s="6" t="s">
        <v>170</v>
      </c>
    </row>
    <row r="50" spans="1:2">
      <c r="A50" s="5">
        <v>314290050</v>
      </c>
      <c r="B50" s="6" t="s">
        <v>171</v>
      </c>
    </row>
  </sheetData>
  <phoneticPr fontId="6" type="noConversion"/>
  <conditionalFormatting sqref="B34">
    <cfRule type="duplicateValues" dxfId="11" priority="12"/>
  </conditionalFormatting>
  <conditionalFormatting sqref="B35">
    <cfRule type="duplicateValues" dxfId="10" priority="10"/>
  </conditionalFormatting>
  <conditionalFormatting sqref="A1:A32">
    <cfRule type="duplicateValues" dxfId="9" priority="18"/>
    <cfRule type="duplicateValues" dxfId="8" priority="19"/>
    <cfRule type="duplicateValues" dxfId="7" priority="25"/>
    <cfRule type="duplicateValues" dxfId="6" priority="28"/>
  </conditionalFormatting>
  <conditionalFormatting sqref="A33:A50">
    <cfRule type="duplicateValues" dxfId="5" priority="13"/>
    <cfRule type="duplicateValues" dxfId="4" priority="14"/>
    <cfRule type="duplicateValues" dxfId="3" priority="16"/>
    <cfRule type="duplicateValues" dxfId="2" priority="17"/>
  </conditionalFormatting>
  <conditionalFormatting sqref="B1:B33">
    <cfRule type="duplicateValues" dxfId="1" priority="27"/>
  </conditionalFormatting>
  <conditionalFormatting sqref="B36:B50">
    <cfRule type="duplicateValues" dxfId="0" priority="8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3:C33"/>
  <sheetViews>
    <sheetView topLeftCell="A3" workbookViewId="0">
      <selection activeCell="A17" sqref="A17:H42"/>
    </sheetView>
  </sheetViews>
  <sheetFormatPr defaultColWidth="9" defaultRowHeight="13.5"/>
  <cols>
    <col min="3" max="3" width="17.125" style="1" customWidth="1"/>
  </cols>
  <sheetData>
    <row r="23" spans="2:3" ht="16.5">
      <c r="B23" s="2"/>
      <c r="C23" s="3"/>
    </row>
    <row r="24" spans="2:3" ht="16.5">
      <c r="B24" s="2"/>
      <c r="C24" s="3"/>
    </row>
    <row r="25" spans="2:3" ht="16.5">
      <c r="B25" s="2"/>
      <c r="C25" s="3"/>
    </row>
    <row r="26" spans="2:3" ht="16.5">
      <c r="B26" s="2"/>
      <c r="C26" s="3"/>
    </row>
    <row r="27" spans="2:3" ht="16.5">
      <c r="B27" s="2"/>
      <c r="C27" s="3"/>
    </row>
    <row r="28" spans="2:3" ht="16.5">
      <c r="B28" s="2"/>
      <c r="C28" s="3"/>
    </row>
    <row r="29" spans="2:3" ht="16.5">
      <c r="B29" s="2"/>
      <c r="C29" s="3"/>
    </row>
    <row r="30" spans="2:3" ht="16.5">
      <c r="B30" s="2"/>
      <c r="C30" s="3"/>
    </row>
    <row r="31" spans="2:3" ht="16.5">
      <c r="B31" s="2"/>
      <c r="C31" s="4"/>
    </row>
    <row r="32" spans="2:3" ht="16.5">
      <c r="B32" s="2"/>
      <c r="C32" s="3"/>
    </row>
    <row r="33" spans="2:3" ht="16.5">
      <c r="B33" s="2"/>
      <c r="C33" s="3"/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user-20201224</cp:lastModifiedBy>
  <dcterms:created xsi:type="dcterms:W3CDTF">2021-02-01T06:13:00Z</dcterms:created>
  <dcterms:modified xsi:type="dcterms:W3CDTF">2022-12-23T08:36:49Z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BBE3DFFAA59942A595C5095862E6C85B</vt:lpwstr>
  </property>
  <property fmtid="{D5CDD505-2E9C-101B-9397-08002B2CF9AE}" pid="3" name="KSOProductBuildVer">
    <vt:lpwstr>2052-11.1.0.12313</vt:lpwstr>
  </property>
</Properties>
</file>