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  <sheet name="Sheet6" sheetId="4" r:id="rId4"/>
  </sheets>
  <definedNames>
    <definedName name="_xlnm._FilterDatabase" localSheetId="2" hidden="1">Sheet3!$D$1:$F$42</definedName>
  </definedNames>
  <calcPr calcId="144525"/>
</workbook>
</file>

<file path=xl/comments1.xml><?xml version="1.0" encoding="utf-8"?>
<comments xmlns="http://schemas.openxmlformats.org/spreadsheetml/2006/main">
  <authors>
    <author>yangpeng</author>
    <author>super</author>
  </authors>
  <commentList>
    <comment ref="H1" authorId="0">
      <text>
        <r>
          <rPr>
            <sz val="11"/>
            <color rgb="FF000000"/>
            <rFont val="等线"/>
            <scheme val="minor"/>
            <charset val="0"/>
          </rPr>
          <t>yangpeng:
填的数值是百分比值，
20即增加20%</t>
        </r>
      </text>
    </comment>
    <comment ref="H2" authorId="0">
      <text>
        <r>
          <rPr>
            <sz val="11"/>
            <color rgb="FF000000"/>
            <rFont val="等线"/>
            <scheme val="minor"/>
            <charset val="0"/>
          </rPr>
          <t>yangpeng:
填的数值是百分比值，
20即增加20%</t>
        </r>
      </text>
    </comment>
    <comment ref="B4" authorId="1">
      <text>
        <r>
          <rPr>
            <sz val="11"/>
            <color rgb="FF000000"/>
            <rFont val="等线"/>
            <scheme val="minor"/>
            <charset val="0"/>
          </rPr>
          <t xml:space="preserve">super:
关联heroid
</t>
        </r>
      </text>
    </comment>
  </commentList>
</comments>
</file>

<file path=xl/sharedStrings.xml><?xml version="1.0" encoding="utf-8"?>
<sst xmlns="http://schemas.openxmlformats.org/spreadsheetml/2006/main" count="777" uniqueCount="122">
  <si>
    <t>_flag</t>
  </si>
  <si>
    <t>id</t>
  </si>
  <si>
    <t>name</t>
  </si>
  <si>
    <t>workSentiment</t>
  </si>
  <si>
    <t>workDay</t>
  </si>
  <si>
    <t>workDayDesc</t>
  </si>
  <si>
    <t>heroFetter</t>
  </si>
  <si>
    <t>baseAdd</t>
  </si>
  <si>
    <t>extraAdd</t>
  </si>
  <si>
    <t>STRING</t>
  </si>
  <si>
    <t>INT</t>
  </si>
  <si>
    <t>转表标记</t>
  </si>
  <si>
    <t>名字</t>
  </si>
  <si>
    <t>工作感言</t>
  </si>
  <si>
    <t>工作日期</t>
  </si>
  <si>
    <t>工作日期描述</t>
  </si>
  <si>
    <t>羁绊英雄</t>
  </si>
  <si>
    <t>基础掉落加成</t>
  </si>
  <si>
    <t>额外掉落触发几率提升</t>
  </si>
  <si>
    <t>0</t>
  </si>
  <si>
    <t>110</t>
  </si>
  <si>
    <t>#</t>
  </si>
  <si>
    <t>杰诺斯·武装</t>
  </si>
  <si>
    <t>好好工作，天天向上</t>
  </si>
  <si>
    <t>3,5,6,7</t>
  </si>
  <si>
    <t>周三,五,六,日</t>
  </si>
  <si>
    <t>战栗的龙卷</t>
  </si>
  <si>
    <t>1,3,4,7</t>
  </si>
  <si>
    <t>周一,三,四,日</t>
  </si>
  <si>
    <t>银色獠牙</t>
  </si>
  <si>
    <t>1,2,4,5</t>
  </si>
  <si>
    <t>周一,二,四,五</t>
  </si>
  <si>
    <t>KING</t>
  </si>
  <si>
    <t>1,2,4,6</t>
  </si>
  <si>
    <t>周一,二,四,六</t>
  </si>
  <si>
    <t>原子武士</t>
  </si>
  <si>
    <t>1,2,6,7</t>
  </si>
  <si>
    <t>周一,二,六,日</t>
  </si>
  <si>
    <t>金属骑士</t>
  </si>
  <si>
    <t>1,3,5,7</t>
  </si>
  <si>
    <t>周一,三,五,日</t>
  </si>
  <si>
    <t>金属球棒</t>
  </si>
  <si>
    <t>2,3,4,6</t>
  </si>
  <si>
    <t>周二,三,四,六</t>
  </si>
  <si>
    <t>性感囚犯</t>
  </si>
  <si>
    <t>1,2,5,6</t>
  </si>
  <si>
    <t>周一,二,五,六</t>
  </si>
  <si>
    <t>甜心假面</t>
  </si>
  <si>
    <t>3,4,5,7</t>
  </si>
  <si>
    <t>周三,四,五,日</t>
  </si>
  <si>
    <t>闪电麦克斯</t>
  </si>
  <si>
    <t>居合庵</t>
  </si>
  <si>
    <t>1,2,4,6,7</t>
  </si>
  <si>
    <t>周一,二,四,六,日</t>
  </si>
  <si>
    <t>毒刺</t>
  </si>
  <si>
    <t>1,3,5,6,7</t>
  </si>
  <si>
    <t>周一,三,五,六,日</t>
  </si>
  <si>
    <t>黄金球</t>
  </si>
  <si>
    <t>弹簧胡子</t>
  </si>
  <si>
    <t>斯奈克</t>
  </si>
  <si>
    <t>2,3,4,5,7</t>
  </si>
  <si>
    <t>周二,三,四,五,日</t>
  </si>
  <si>
    <t>青焰</t>
  </si>
  <si>
    <t>3,4,5,6,7</t>
  </si>
  <si>
    <t>周三,四,五,六,日</t>
  </si>
  <si>
    <t>雷光源氏</t>
  </si>
  <si>
    <t>1,2,3,5,7</t>
  </si>
  <si>
    <t>周一,二,三,五,日</t>
  </si>
  <si>
    <t>微笑超人</t>
  </si>
  <si>
    <t>重型金刚</t>
  </si>
  <si>
    <t>地狱的吹雪</t>
  </si>
  <si>
    <t>冲天好小子</t>
  </si>
  <si>
    <t>背心黑洞</t>
  </si>
  <si>
    <t>睫毛</t>
  </si>
  <si>
    <t>1,3,4,6,7</t>
  </si>
  <si>
    <t>周一,三,四,六,日</t>
  </si>
  <si>
    <t>山猿</t>
  </si>
  <si>
    <t>三节棍莉莉</t>
  </si>
  <si>
    <t>蘑菇</t>
  </si>
  <si>
    <t>无证骑士</t>
  </si>
  <si>
    <t>1,2,3,4,6</t>
  </si>
  <si>
    <t>周一,二,三,四,六</t>
  </si>
  <si>
    <t>背心猛虎</t>
  </si>
  <si>
    <t>1,2,4,5,6</t>
  </si>
  <si>
    <t>周一,二,四,五,六</t>
  </si>
  <si>
    <t>大背头男</t>
  </si>
  <si>
    <t>1,2,3,5,6</t>
  </si>
  <si>
    <t>周一,二,三,五,六</t>
  </si>
  <si>
    <t>嗡嗡侠</t>
  </si>
  <si>
    <t>1,3,4,5,6</t>
  </si>
  <si>
    <t>周一,三,四,五,六</t>
  </si>
  <si>
    <t>十字键</t>
  </si>
  <si>
    <t>电池侠</t>
  </si>
  <si>
    <t>装甲股长</t>
  </si>
  <si>
    <t>2,3,4,6,7</t>
  </si>
  <si>
    <t>周二,三,四,六,日</t>
  </si>
  <si>
    <t>丧服吊带裤</t>
  </si>
  <si>
    <t>臭鼬男孩防毒面具</t>
  </si>
  <si>
    <t>乌马洪</t>
  </si>
  <si>
    <t>火男面</t>
  </si>
  <si>
    <t>音速索尼克</t>
  </si>
  <si>
    <t>钉锤头</t>
  </si>
  <si>
    <t>2,3,4,5,6</t>
  </si>
  <si>
    <t>周二,三,四,五,六</t>
  </si>
  <si>
    <t>茶岚子</t>
  </si>
  <si>
    <t>杰诺斯</t>
  </si>
  <si>
    <t>一</t>
  </si>
  <si>
    <t>二</t>
  </si>
  <si>
    <t>三</t>
  </si>
  <si>
    <t>四</t>
  </si>
  <si>
    <t>五</t>
  </si>
  <si>
    <t>六</t>
  </si>
  <si>
    <t>日</t>
  </si>
  <si>
    <t>周一</t>
  </si>
  <si>
    <t>周二</t>
  </si>
  <si>
    <t>周三</t>
  </si>
  <si>
    <t>周四</t>
  </si>
  <si>
    <t>周五</t>
  </si>
  <si>
    <t>周六</t>
  </si>
  <si>
    <t>周日</t>
  </si>
  <si>
    <t>King</t>
  </si>
  <si>
    <t>防毒面具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</si>
</sst>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00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4" fillId="9" borderId="5" applyNumberFormat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0" borderId="0"/>
  </cellStyleXfs>
  <cellXfs count="15">
    <xf numFmtId="0" fontId="0" fillId="0" borderId="0" xfId="0"/>
    <xf numFmtId="0" fontId="1" fillId="0" borderId="1" xfId="49" applyFont="1" applyBorder="1" applyAlignment="1">
      <alignment horizontal="center"/>
    </xf>
    <xf numFmtId="0" fontId="1" fillId="2" borderId="1" xfId="49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49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1" xfId="49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1" fillId="0" borderId="2" xfId="49" applyFont="1" applyBorder="1" applyAlignment="1">
      <alignment horizontal="center"/>
    </xf>
    <xf numFmtId="0" fontId="0" fillId="0" borderId="3" xfId="0" applyBorder="1"/>
    <xf numFmtId="0" fontId="1" fillId="0" borderId="4" xfId="49" applyFont="1" applyBorder="1" applyAlignment="1">
      <alignment horizontal="center"/>
    </xf>
    <xf numFmtId="0" fontId="0" fillId="0" borderId="0" xfId="0" applyAlignment="1">
      <alignment vertical="center"/>
    </xf>
    <xf numFmtId="0" fontId="2" fillId="0" borderId="1" xfId="49" applyFont="1" applyBorder="1" applyAlignment="1">
      <alignment horizontal="left" wrapText="1"/>
    </xf>
    <xf numFmtId="0" fontId="2" fillId="0" borderId="1" xfId="49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46"/>
  <sheetViews>
    <sheetView tabSelected="1" workbookViewId="0">
      <selection activeCell="M10" sqref="M10"/>
    </sheetView>
  </sheetViews>
  <sheetFormatPr defaultColWidth="9" defaultRowHeight="14.25"/>
  <cols>
    <col min="3" max="3" width="28.125" customWidth="1"/>
    <col min="4" max="4" width="30" customWidth="1"/>
    <col min="6" max="8" width="13.5" customWidth="1"/>
    <col min="9" max="9" width="15.25" customWidth="1"/>
  </cols>
  <sheetData>
    <row r="1" ht="15.2" customHeight="1" spans="1:9">
      <c r="A1" s="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ht="15.2" customHeight="1" spans="1:9">
      <c r="A2" s="1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ht="15.2" customHeight="1" spans="1:9">
      <c r="A3" s="1" t="s">
        <v>9</v>
      </c>
      <c r="B3" s="7" t="s">
        <v>10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10</v>
      </c>
      <c r="H3" s="1" t="s">
        <v>10</v>
      </c>
      <c r="I3" s="1" t="s">
        <v>10</v>
      </c>
    </row>
    <row r="4" ht="15.2" customHeight="1" spans="1:9">
      <c r="A4" s="1" t="s">
        <v>11</v>
      </c>
      <c r="B4" s="7" t="s">
        <v>1</v>
      </c>
      <c r="C4" s="1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  <c r="I4" s="8" t="s">
        <v>18</v>
      </c>
    </row>
    <row r="5" ht="15.95" customHeight="1" spans="1:9">
      <c r="A5" s="9" t="s">
        <v>19</v>
      </c>
      <c r="B5" s="10" t="s">
        <v>20</v>
      </c>
      <c r="C5">
        <v>101</v>
      </c>
      <c r="D5">
        <v>101</v>
      </c>
      <c r="E5" t="s">
        <v>20</v>
      </c>
      <c r="F5">
        <v>101</v>
      </c>
      <c r="G5" t="s">
        <v>20</v>
      </c>
      <c r="H5" t="s">
        <v>20</v>
      </c>
      <c r="I5" t="s">
        <v>20</v>
      </c>
    </row>
    <row r="6" ht="15.95" customHeight="1" spans="1:9">
      <c r="A6" s="11" t="s">
        <v>21</v>
      </c>
      <c r="B6" s="12">
        <v>2</v>
      </c>
      <c r="C6" s="1" t="s">
        <v>22</v>
      </c>
      <c r="D6" s="13" t="s">
        <v>23</v>
      </c>
      <c r="E6" s="4" t="s">
        <v>24</v>
      </c>
      <c r="F6" s="14" t="s">
        <v>25</v>
      </c>
      <c r="G6" s="1">
        <v>10</v>
      </c>
      <c r="H6" s="1">
        <v>30</v>
      </c>
      <c r="I6" s="1">
        <f t="shared" ref="I6:I46" si="0">H6</f>
        <v>30</v>
      </c>
    </row>
    <row r="7" ht="15.2" customHeight="1" spans="1:9">
      <c r="A7" s="11" t="s">
        <v>21</v>
      </c>
      <c r="B7" s="12">
        <v>3</v>
      </c>
      <c r="C7" s="1" t="s">
        <v>26</v>
      </c>
      <c r="D7" s="13" t="s">
        <v>23</v>
      </c>
      <c r="E7" s="4" t="s">
        <v>27</v>
      </c>
      <c r="F7" s="14" t="s">
        <v>28</v>
      </c>
      <c r="G7" s="1">
        <v>21</v>
      </c>
      <c r="H7" s="1">
        <v>30</v>
      </c>
      <c r="I7" s="1">
        <f t="shared" si="0"/>
        <v>30</v>
      </c>
    </row>
    <row r="8" ht="15.2" customHeight="1" spans="1:9">
      <c r="A8" s="11" t="s">
        <v>21</v>
      </c>
      <c r="B8" s="12">
        <v>4</v>
      </c>
      <c r="C8" s="1" t="s">
        <v>29</v>
      </c>
      <c r="D8" s="13" t="s">
        <v>23</v>
      </c>
      <c r="E8" s="4" t="s">
        <v>30</v>
      </c>
      <c r="F8" s="14" t="s">
        <v>31</v>
      </c>
      <c r="G8" s="1">
        <v>41</v>
      </c>
      <c r="H8" s="1">
        <v>30</v>
      </c>
      <c r="I8" s="1">
        <f t="shared" si="0"/>
        <v>30</v>
      </c>
    </row>
    <row r="9" ht="15.2" customHeight="1" spans="1:9">
      <c r="A9" s="11" t="s">
        <v>21</v>
      </c>
      <c r="B9" s="12">
        <v>5</v>
      </c>
      <c r="C9" s="1" t="s">
        <v>32</v>
      </c>
      <c r="D9" s="13" t="s">
        <v>23</v>
      </c>
      <c r="E9" s="4" t="s">
        <v>33</v>
      </c>
      <c r="F9" s="14" t="s">
        <v>34</v>
      </c>
      <c r="G9" s="1">
        <v>28</v>
      </c>
      <c r="H9" s="1">
        <v>30</v>
      </c>
      <c r="I9" s="1">
        <f t="shared" si="0"/>
        <v>30</v>
      </c>
    </row>
    <row r="10" ht="15.2" customHeight="1" spans="1:9">
      <c r="A10" s="11" t="s">
        <v>21</v>
      </c>
      <c r="B10" s="12">
        <v>6</v>
      </c>
      <c r="C10" s="1" t="s">
        <v>35</v>
      </c>
      <c r="D10" s="13" t="s">
        <v>23</v>
      </c>
      <c r="E10" s="4" t="s">
        <v>36</v>
      </c>
      <c r="F10" s="14" t="s">
        <v>37</v>
      </c>
      <c r="G10" s="1">
        <v>12</v>
      </c>
      <c r="H10" s="1">
        <v>30</v>
      </c>
      <c r="I10" s="1">
        <f t="shared" si="0"/>
        <v>30</v>
      </c>
    </row>
    <row r="11" ht="15.2" customHeight="1" spans="1:9">
      <c r="A11" s="11" t="s">
        <v>21</v>
      </c>
      <c r="B11" s="12">
        <v>7</v>
      </c>
      <c r="C11" s="1" t="s">
        <v>38</v>
      </c>
      <c r="D11" s="13" t="s">
        <v>23</v>
      </c>
      <c r="E11" s="4" t="s">
        <v>39</v>
      </c>
      <c r="F11" s="14" t="s">
        <v>40</v>
      </c>
      <c r="G11" s="1">
        <v>18</v>
      </c>
      <c r="H11" s="1">
        <v>30</v>
      </c>
      <c r="I11" s="1">
        <f t="shared" si="0"/>
        <v>30</v>
      </c>
    </row>
    <row r="12" ht="15.2" customHeight="1" spans="1:9">
      <c r="A12" s="11" t="s">
        <v>21</v>
      </c>
      <c r="B12" s="12">
        <v>8</v>
      </c>
      <c r="C12" s="1" t="s">
        <v>41</v>
      </c>
      <c r="D12" s="13" t="s">
        <v>23</v>
      </c>
      <c r="E12" s="4" t="s">
        <v>42</v>
      </c>
      <c r="F12" s="14" t="s">
        <v>43</v>
      </c>
      <c r="G12" s="1">
        <v>15</v>
      </c>
      <c r="H12" s="1">
        <v>30</v>
      </c>
      <c r="I12" s="1">
        <f t="shared" si="0"/>
        <v>30</v>
      </c>
    </row>
    <row r="13" ht="15.2" customHeight="1" spans="1:9">
      <c r="A13" s="11" t="s">
        <v>21</v>
      </c>
      <c r="B13" s="12">
        <v>9</v>
      </c>
      <c r="C13" s="1" t="s">
        <v>44</v>
      </c>
      <c r="D13" s="13" t="s">
        <v>23</v>
      </c>
      <c r="E13" s="4" t="s">
        <v>45</v>
      </c>
      <c r="F13" s="14" t="s">
        <v>46</v>
      </c>
      <c r="G13" s="1">
        <v>39</v>
      </c>
      <c r="H13" s="1">
        <v>30</v>
      </c>
      <c r="I13" s="1">
        <f t="shared" si="0"/>
        <v>30</v>
      </c>
    </row>
    <row r="14" ht="15.2" customHeight="1" spans="1:9">
      <c r="A14" s="11" t="s">
        <v>21</v>
      </c>
      <c r="B14" s="12">
        <v>10</v>
      </c>
      <c r="C14" s="1" t="s">
        <v>47</v>
      </c>
      <c r="D14" s="13" t="s">
        <v>23</v>
      </c>
      <c r="E14" s="4" t="s">
        <v>48</v>
      </c>
      <c r="F14" s="14" t="s">
        <v>49</v>
      </c>
      <c r="G14" s="1">
        <v>2</v>
      </c>
      <c r="H14" s="1">
        <v>30</v>
      </c>
      <c r="I14" s="1">
        <f t="shared" si="0"/>
        <v>30</v>
      </c>
    </row>
    <row r="15" ht="15.2" customHeight="1" spans="1:9">
      <c r="A15" s="11" t="s">
        <v>21</v>
      </c>
      <c r="B15" s="12">
        <v>11</v>
      </c>
      <c r="C15" s="1" t="s">
        <v>50</v>
      </c>
      <c r="D15" s="13" t="s">
        <v>23</v>
      </c>
      <c r="E15" s="4" t="s">
        <v>24</v>
      </c>
      <c r="F15" s="14" t="s">
        <v>25</v>
      </c>
      <c r="G15" s="1">
        <v>13</v>
      </c>
      <c r="H15" s="1">
        <v>20</v>
      </c>
      <c r="I15" s="1">
        <f t="shared" si="0"/>
        <v>20</v>
      </c>
    </row>
    <row r="16" ht="15.2" customHeight="1" spans="1:9">
      <c r="A16" s="11" t="s">
        <v>21</v>
      </c>
      <c r="B16" s="12">
        <v>12</v>
      </c>
      <c r="C16" s="1" t="s">
        <v>51</v>
      </c>
      <c r="D16" s="13" t="s">
        <v>23</v>
      </c>
      <c r="E16" s="4" t="s">
        <v>52</v>
      </c>
      <c r="F16" s="14" t="s">
        <v>53</v>
      </c>
      <c r="G16" s="1">
        <v>6</v>
      </c>
      <c r="H16" s="1">
        <v>20</v>
      </c>
      <c r="I16" s="1">
        <f t="shared" si="0"/>
        <v>20</v>
      </c>
    </row>
    <row r="17" ht="15.2" customHeight="1" spans="1:9">
      <c r="A17" s="11" t="s">
        <v>21</v>
      </c>
      <c r="B17" s="12">
        <v>13</v>
      </c>
      <c r="C17" s="1" t="s">
        <v>54</v>
      </c>
      <c r="D17" s="13" t="s">
        <v>23</v>
      </c>
      <c r="E17" s="4" t="s">
        <v>55</v>
      </c>
      <c r="F17" s="14" t="s">
        <v>56</v>
      </c>
      <c r="G17" s="1">
        <v>50</v>
      </c>
      <c r="H17" s="1">
        <v>20</v>
      </c>
      <c r="I17" s="1">
        <f t="shared" si="0"/>
        <v>20</v>
      </c>
    </row>
    <row r="18" ht="15.2" customHeight="1" spans="1:9">
      <c r="A18" s="11" t="s">
        <v>21</v>
      </c>
      <c r="B18" s="12">
        <v>14</v>
      </c>
      <c r="C18" s="2" t="s">
        <v>57</v>
      </c>
      <c r="D18" s="13" t="s">
        <v>23</v>
      </c>
      <c r="E18" s="4" t="s">
        <v>42</v>
      </c>
      <c r="F18" s="14" t="s">
        <v>43</v>
      </c>
      <c r="G18" s="1">
        <v>8</v>
      </c>
      <c r="H18" s="1">
        <v>20</v>
      </c>
      <c r="I18" s="1">
        <f t="shared" si="0"/>
        <v>20</v>
      </c>
    </row>
    <row r="19" ht="15.2" customHeight="1" spans="1:9">
      <c r="A19" s="11" t="s">
        <v>21</v>
      </c>
      <c r="B19" s="12">
        <v>15</v>
      </c>
      <c r="C19" s="1" t="s">
        <v>58</v>
      </c>
      <c r="D19" s="13" t="s">
        <v>23</v>
      </c>
      <c r="E19" s="4" t="s">
        <v>42</v>
      </c>
      <c r="F19" s="14" t="s">
        <v>43</v>
      </c>
      <c r="G19" s="1">
        <v>14</v>
      </c>
      <c r="H19" s="1">
        <v>20</v>
      </c>
      <c r="I19" s="1">
        <f t="shared" si="0"/>
        <v>20</v>
      </c>
    </row>
    <row r="20" ht="15.2" customHeight="1" spans="1:9">
      <c r="A20" s="11" t="s">
        <v>21</v>
      </c>
      <c r="B20" s="12">
        <v>16</v>
      </c>
      <c r="C20" s="1" t="s">
        <v>59</v>
      </c>
      <c r="D20" s="13" t="s">
        <v>23</v>
      </c>
      <c r="E20" s="4" t="s">
        <v>60</v>
      </c>
      <c r="F20" s="14" t="s">
        <v>61</v>
      </c>
      <c r="G20" s="1">
        <v>10</v>
      </c>
      <c r="H20" s="1">
        <v>20</v>
      </c>
      <c r="I20" s="1">
        <f t="shared" si="0"/>
        <v>20</v>
      </c>
    </row>
    <row r="21" ht="15.2" customHeight="1" spans="1:9">
      <c r="A21" s="11" t="s">
        <v>21</v>
      </c>
      <c r="B21" s="12">
        <v>17</v>
      </c>
      <c r="C21" s="1" t="s">
        <v>62</v>
      </c>
      <c r="D21" s="13" t="s">
        <v>23</v>
      </c>
      <c r="E21" s="4" t="s">
        <v>63</v>
      </c>
      <c r="F21" s="14" t="s">
        <v>64</v>
      </c>
      <c r="G21" s="1">
        <v>10</v>
      </c>
      <c r="H21" s="1">
        <v>20</v>
      </c>
      <c r="I21" s="1">
        <f t="shared" si="0"/>
        <v>20</v>
      </c>
    </row>
    <row r="22" ht="15.2" customHeight="1" spans="1:9">
      <c r="A22" s="11" t="s">
        <v>21</v>
      </c>
      <c r="B22" s="12">
        <v>18</v>
      </c>
      <c r="C22" s="2" t="s">
        <v>65</v>
      </c>
      <c r="D22" s="13" t="s">
        <v>23</v>
      </c>
      <c r="E22" s="4" t="s">
        <v>66</v>
      </c>
      <c r="F22" s="14" t="s">
        <v>67</v>
      </c>
      <c r="G22" s="1">
        <v>7</v>
      </c>
      <c r="H22" s="1">
        <v>20</v>
      </c>
      <c r="I22" s="1">
        <f t="shared" si="0"/>
        <v>20</v>
      </c>
    </row>
    <row r="23" ht="15.2" customHeight="1" spans="1:9">
      <c r="A23" s="11" t="s">
        <v>21</v>
      </c>
      <c r="B23" s="12">
        <v>19</v>
      </c>
      <c r="C23" s="1" t="s">
        <v>68</v>
      </c>
      <c r="D23" s="13" t="s">
        <v>23</v>
      </c>
      <c r="E23" s="4" t="s">
        <v>63</v>
      </c>
      <c r="F23" s="14" t="s">
        <v>64</v>
      </c>
      <c r="G23" s="1">
        <v>11</v>
      </c>
      <c r="H23" s="1">
        <v>20</v>
      </c>
      <c r="I23" s="1">
        <f t="shared" si="0"/>
        <v>20</v>
      </c>
    </row>
    <row r="24" ht="15.2" customHeight="1" spans="1:9">
      <c r="A24" s="11" t="s">
        <v>21</v>
      </c>
      <c r="B24" s="12">
        <v>20</v>
      </c>
      <c r="C24" s="1" t="s">
        <v>69</v>
      </c>
      <c r="D24" s="13" t="s">
        <v>23</v>
      </c>
      <c r="E24" s="4" t="s">
        <v>48</v>
      </c>
      <c r="F24" s="14" t="s">
        <v>49</v>
      </c>
      <c r="G24" s="1">
        <v>10</v>
      </c>
      <c r="H24" s="1">
        <v>20</v>
      </c>
      <c r="I24" s="1">
        <f t="shared" si="0"/>
        <v>20</v>
      </c>
    </row>
    <row r="25" ht="15.2" customHeight="1" spans="1:9">
      <c r="A25" s="11" t="s">
        <v>21</v>
      </c>
      <c r="B25" s="12">
        <v>21</v>
      </c>
      <c r="C25" s="1" t="s">
        <v>70</v>
      </c>
      <c r="D25" s="13" t="s">
        <v>23</v>
      </c>
      <c r="E25" s="4" t="s">
        <v>27</v>
      </c>
      <c r="F25" s="14" t="s">
        <v>28</v>
      </c>
      <c r="G25" s="1">
        <v>3</v>
      </c>
      <c r="H25" s="1">
        <v>20</v>
      </c>
      <c r="I25" s="1">
        <f t="shared" si="0"/>
        <v>20</v>
      </c>
    </row>
    <row r="26" ht="15.2" customHeight="1" spans="1:9">
      <c r="A26" s="11" t="s">
        <v>21</v>
      </c>
      <c r="B26" s="12">
        <v>22</v>
      </c>
      <c r="C26" s="1" t="s">
        <v>71</v>
      </c>
      <c r="D26" s="13" t="s">
        <v>23</v>
      </c>
      <c r="E26" s="4" t="s">
        <v>24</v>
      </c>
      <c r="F26" s="14" t="s">
        <v>25</v>
      </c>
      <c r="G26" s="1">
        <v>50</v>
      </c>
      <c r="H26" s="1">
        <v>15</v>
      </c>
      <c r="I26" s="1">
        <f t="shared" si="0"/>
        <v>15</v>
      </c>
    </row>
    <row r="27" ht="15.2" customHeight="1" spans="1:9">
      <c r="A27" s="11" t="s">
        <v>21</v>
      </c>
      <c r="B27" s="12">
        <v>23</v>
      </c>
      <c r="C27" s="1" t="s">
        <v>72</v>
      </c>
      <c r="D27" s="13" t="s">
        <v>23</v>
      </c>
      <c r="E27" s="4" t="s">
        <v>33</v>
      </c>
      <c r="F27" s="14" t="s">
        <v>34</v>
      </c>
      <c r="G27" s="1">
        <v>5</v>
      </c>
      <c r="H27" s="1">
        <v>15</v>
      </c>
      <c r="I27" s="1">
        <f t="shared" si="0"/>
        <v>15</v>
      </c>
    </row>
    <row r="28" ht="15.2" customHeight="1" spans="1:9">
      <c r="A28" s="11" t="s">
        <v>21</v>
      </c>
      <c r="B28" s="12">
        <v>24</v>
      </c>
      <c r="C28" s="1" t="s">
        <v>73</v>
      </c>
      <c r="D28" s="13" t="s">
        <v>23</v>
      </c>
      <c r="E28" s="4" t="s">
        <v>74</v>
      </c>
      <c r="F28" s="14" t="s">
        <v>75</v>
      </c>
      <c r="G28" s="1">
        <v>21</v>
      </c>
      <c r="H28" s="1">
        <v>15</v>
      </c>
      <c r="I28" s="1">
        <f t="shared" si="0"/>
        <v>15</v>
      </c>
    </row>
    <row r="29" ht="15.2" customHeight="1" spans="1:9">
      <c r="A29" s="11" t="s">
        <v>21</v>
      </c>
      <c r="B29" s="12">
        <v>25</v>
      </c>
      <c r="C29" s="1" t="s">
        <v>76</v>
      </c>
      <c r="D29" s="13" t="s">
        <v>23</v>
      </c>
      <c r="E29" s="4" t="s">
        <v>74</v>
      </c>
      <c r="F29" s="14" t="s">
        <v>75</v>
      </c>
      <c r="G29" s="1">
        <v>21</v>
      </c>
      <c r="H29" s="1">
        <v>15</v>
      </c>
      <c r="I29" s="1">
        <f t="shared" si="0"/>
        <v>15</v>
      </c>
    </row>
    <row r="30" ht="15.2" customHeight="1" spans="1:9">
      <c r="A30" s="11" t="s">
        <v>21</v>
      </c>
      <c r="B30" s="12">
        <v>26</v>
      </c>
      <c r="C30" s="1" t="s">
        <v>77</v>
      </c>
      <c r="D30" s="13" t="s">
        <v>23</v>
      </c>
      <c r="E30" s="4" t="s">
        <v>27</v>
      </c>
      <c r="F30" s="14" t="s">
        <v>28</v>
      </c>
      <c r="G30" s="1">
        <v>21</v>
      </c>
      <c r="H30" s="1">
        <v>15</v>
      </c>
      <c r="I30" s="1">
        <f t="shared" si="0"/>
        <v>15</v>
      </c>
    </row>
    <row r="31" ht="15.2" customHeight="1" spans="1:9">
      <c r="A31" s="11" t="s">
        <v>21</v>
      </c>
      <c r="B31" s="12">
        <v>27</v>
      </c>
      <c r="C31" s="1" t="s">
        <v>78</v>
      </c>
      <c r="D31" s="13" t="s">
        <v>23</v>
      </c>
      <c r="E31" s="4" t="s">
        <v>30</v>
      </c>
      <c r="F31" s="14" t="s">
        <v>31</v>
      </c>
      <c r="G31" s="1">
        <v>4</v>
      </c>
      <c r="H31" s="1">
        <v>15</v>
      </c>
      <c r="I31" s="1">
        <f t="shared" si="0"/>
        <v>15</v>
      </c>
    </row>
    <row r="32" ht="15.2" customHeight="1" spans="1:9">
      <c r="A32" s="11" t="s">
        <v>21</v>
      </c>
      <c r="B32" s="12">
        <v>28</v>
      </c>
      <c r="C32" s="1" t="s">
        <v>79</v>
      </c>
      <c r="D32" s="13" t="s">
        <v>23</v>
      </c>
      <c r="E32" s="4" t="s">
        <v>80</v>
      </c>
      <c r="F32" s="14" t="s">
        <v>81</v>
      </c>
      <c r="G32" s="1">
        <v>5</v>
      </c>
      <c r="H32" s="1">
        <v>15</v>
      </c>
      <c r="I32" s="1">
        <f t="shared" si="0"/>
        <v>15</v>
      </c>
    </row>
    <row r="33" ht="15.2" customHeight="1" spans="1:9">
      <c r="A33" s="11" t="s">
        <v>21</v>
      </c>
      <c r="B33" s="12">
        <v>29</v>
      </c>
      <c r="C33" s="1" t="s">
        <v>82</v>
      </c>
      <c r="D33" s="13" t="s">
        <v>23</v>
      </c>
      <c r="E33" s="4" t="s">
        <v>83</v>
      </c>
      <c r="F33" s="14" t="s">
        <v>84</v>
      </c>
      <c r="G33" s="1">
        <v>23</v>
      </c>
      <c r="H33" s="1">
        <v>15</v>
      </c>
      <c r="I33" s="1">
        <f t="shared" si="0"/>
        <v>15</v>
      </c>
    </row>
    <row r="34" ht="15.2" customHeight="1" spans="1:9">
      <c r="A34" s="11" t="s">
        <v>21</v>
      </c>
      <c r="B34" s="12">
        <v>30</v>
      </c>
      <c r="C34" s="1" t="s">
        <v>85</v>
      </c>
      <c r="D34" s="13" t="s">
        <v>23</v>
      </c>
      <c r="E34" s="4" t="s">
        <v>86</v>
      </c>
      <c r="F34" s="14" t="s">
        <v>87</v>
      </c>
      <c r="G34" s="1">
        <v>9</v>
      </c>
      <c r="H34" s="1">
        <v>15</v>
      </c>
      <c r="I34" s="1">
        <f t="shared" si="0"/>
        <v>15</v>
      </c>
    </row>
    <row r="35" ht="15.2" customHeight="1" spans="1:9">
      <c r="A35" s="11" t="s">
        <v>21</v>
      </c>
      <c r="B35" s="12">
        <v>31</v>
      </c>
      <c r="C35" s="1" t="s">
        <v>88</v>
      </c>
      <c r="D35" s="13" t="s">
        <v>23</v>
      </c>
      <c r="E35" s="4" t="s">
        <v>89</v>
      </c>
      <c r="F35" s="14" t="s">
        <v>90</v>
      </c>
      <c r="G35" s="1">
        <v>39</v>
      </c>
      <c r="H35" s="1">
        <v>15</v>
      </c>
      <c r="I35" s="1">
        <f t="shared" si="0"/>
        <v>15</v>
      </c>
    </row>
    <row r="36" ht="15.2" customHeight="1" spans="1:9">
      <c r="A36" s="11" t="s">
        <v>21</v>
      </c>
      <c r="B36" s="12">
        <v>32</v>
      </c>
      <c r="C36" s="1" t="s">
        <v>91</v>
      </c>
      <c r="D36" s="13" t="s">
        <v>23</v>
      </c>
      <c r="E36" s="4" t="s">
        <v>39</v>
      </c>
      <c r="F36" s="14" t="s">
        <v>40</v>
      </c>
      <c r="G36" s="1">
        <v>18</v>
      </c>
      <c r="H36" s="1">
        <v>15</v>
      </c>
      <c r="I36" s="1">
        <f t="shared" si="0"/>
        <v>15</v>
      </c>
    </row>
    <row r="37" ht="15.2" customHeight="1" spans="1:9">
      <c r="A37" s="11" t="s">
        <v>21</v>
      </c>
      <c r="B37" s="12">
        <v>33</v>
      </c>
      <c r="C37" s="1" t="s">
        <v>92</v>
      </c>
      <c r="D37" s="13" t="s">
        <v>23</v>
      </c>
      <c r="E37" s="4" t="s">
        <v>39</v>
      </c>
      <c r="F37" s="14" t="s">
        <v>40</v>
      </c>
      <c r="G37" s="1">
        <v>7</v>
      </c>
      <c r="H37" s="1">
        <v>15</v>
      </c>
      <c r="I37" s="1">
        <f t="shared" si="0"/>
        <v>15</v>
      </c>
    </row>
    <row r="38" ht="15.2" customHeight="1" spans="1:9">
      <c r="A38" s="11" t="s">
        <v>21</v>
      </c>
      <c r="B38" s="12">
        <v>34</v>
      </c>
      <c r="C38" s="1" t="s">
        <v>93</v>
      </c>
      <c r="D38" s="13" t="s">
        <v>23</v>
      </c>
      <c r="E38" s="4" t="s">
        <v>94</v>
      </c>
      <c r="F38" s="14" t="s">
        <v>95</v>
      </c>
      <c r="G38" s="1">
        <v>8</v>
      </c>
      <c r="H38" s="1">
        <v>15</v>
      </c>
      <c r="I38" s="1">
        <f t="shared" si="0"/>
        <v>15</v>
      </c>
    </row>
    <row r="39" ht="15.2" customHeight="1" spans="1:9">
      <c r="A39" s="11" t="s">
        <v>21</v>
      </c>
      <c r="B39" s="12">
        <v>35</v>
      </c>
      <c r="C39" s="3" t="s">
        <v>96</v>
      </c>
      <c r="D39" s="13" t="s">
        <v>23</v>
      </c>
      <c r="E39" s="4" t="s">
        <v>39</v>
      </c>
      <c r="F39" s="14" t="s">
        <v>40</v>
      </c>
      <c r="G39" s="1">
        <v>32</v>
      </c>
      <c r="H39" s="1">
        <v>15</v>
      </c>
      <c r="I39" s="1">
        <f t="shared" si="0"/>
        <v>15</v>
      </c>
    </row>
    <row r="40" ht="15.2" customHeight="1" spans="1:9">
      <c r="A40" s="11" t="s">
        <v>21</v>
      </c>
      <c r="B40" s="12">
        <v>36</v>
      </c>
      <c r="C40" s="1" t="s">
        <v>97</v>
      </c>
      <c r="D40" s="13" t="s">
        <v>23</v>
      </c>
      <c r="E40" s="4" t="s">
        <v>36</v>
      </c>
      <c r="F40" s="14" t="s">
        <v>37</v>
      </c>
      <c r="G40" s="1">
        <v>6</v>
      </c>
      <c r="H40" s="1">
        <v>15</v>
      </c>
      <c r="I40" s="1">
        <f t="shared" si="0"/>
        <v>15</v>
      </c>
    </row>
    <row r="41" ht="15.2" customHeight="1" spans="1:9">
      <c r="A41" s="11" t="s">
        <v>21</v>
      </c>
      <c r="B41" s="12">
        <v>37</v>
      </c>
      <c r="C41" s="1" t="s">
        <v>98</v>
      </c>
      <c r="D41" s="13" t="s">
        <v>23</v>
      </c>
      <c r="E41" s="4" t="s">
        <v>30</v>
      </c>
      <c r="F41" s="14" t="s">
        <v>31</v>
      </c>
      <c r="G41" s="1">
        <v>27</v>
      </c>
      <c r="H41" s="1">
        <v>15</v>
      </c>
      <c r="I41" s="1">
        <f t="shared" si="0"/>
        <v>15</v>
      </c>
    </row>
    <row r="42" ht="15.2" customHeight="1" spans="1:9">
      <c r="A42" s="11" t="s">
        <v>21</v>
      </c>
      <c r="B42" s="12">
        <v>38</v>
      </c>
      <c r="C42" s="1" t="s">
        <v>99</v>
      </c>
      <c r="D42" s="13" t="s">
        <v>23</v>
      </c>
      <c r="E42" s="4" t="s">
        <v>36</v>
      </c>
      <c r="F42" s="14" t="s">
        <v>37</v>
      </c>
      <c r="G42" s="1">
        <v>6</v>
      </c>
      <c r="H42" s="1">
        <v>15</v>
      </c>
      <c r="I42" s="1">
        <f t="shared" si="0"/>
        <v>15</v>
      </c>
    </row>
    <row r="43" ht="15.2" customHeight="1" spans="1:9">
      <c r="A43" s="11" t="s">
        <v>21</v>
      </c>
      <c r="B43" s="12">
        <v>39</v>
      </c>
      <c r="C43" s="1" t="s">
        <v>100</v>
      </c>
      <c r="D43" s="13" t="s">
        <v>23</v>
      </c>
      <c r="E43" s="4" t="s">
        <v>45</v>
      </c>
      <c r="F43" s="14" t="s">
        <v>46</v>
      </c>
      <c r="G43" s="1">
        <v>9</v>
      </c>
      <c r="H43" s="1">
        <v>30</v>
      </c>
      <c r="I43" s="1">
        <f t="shared" si="0"/>
        <v>30</v>
      </c>
    </row>
    <row r="44" ht="15.2" customHeight="1" spans="1:9">
      <c r="A44" s="11" t="s">
        <v>21</v>
      </c>
      <c r="B44" s="12">
        <v>40</v>
      </c>
      <c r="C44" s="1" t="s">
        <v>101</v>
      </c>
      <c r="D44" s="13" t="s">
        <v>23</v>
      </c>
      <c r="E44" s="4" t="s">
        <v>102</v>
      </c>
      <c r="F44" s="14" t="s">
        <v>103</v>
      </c>
      <c r="G44" s="1">
        <v>39</v>
      </c>
      <c r="H44" s="1">
        <v>20</v>
      </c>
      <c r="I44" s="1">
        <f t="shared" si="0"/>
        <v>20</v>
      </c>
    </row>
    <row r="45" ht="15.2" customHeight="1" spans="1:9">
      <c r="A45" s="11" t="s">
        <v>21</v>
      </c>
      <c r="B45" s="12">
        <v>41</v>
      </c>
      <c r="C45" s="1" t="s">
        <v>104</v>
      </c>
      <c r="D45" s="13" t="s">
        <v>23</v>
      </c>
      <c r="E45" s="4" t="s">
        <v>30</v>
      </c>
      <c r="F45" s="14" t="s">
        <v>31</v>
      </c>
      <c r="G45" s="1">
        <v>4</v>
      </c>
      <c r="H45" s="1">
        <v>15</v>
      </c>
      <c r="I45" s="1">
        <f t="shared" si="0"/>
        <v>15</v>
      </c>
    </row>
    <row r="46" ht="15.2" customHeight="1" spans="1:9">
      <c r="A46" s="11" t="s">
        <v>21</v>
      </c>
      <c r="B46" s="12">
        <v>50</v>
      </c>
      <c r="C46" s="1" t="s">
        <v>105</v>
      </c>
      <c r="D46" s="13" t="s">
        <v>23</v>
      </c>
      <c r="E46" s="4" t="s">
        <v>48</v>
      </c>
      <c r="F46" s="14" t="s">
        <v>49</v>
      </c>
      <c r="G46" s="1">
        <v>22</v>
      </c>
      <c r="H46" s="1">
        <v>30</v>
      </c>
      <c r="I46" s="1">
        <f t="shared" si="0"/>
        <v>30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A41"/>
  <sheetViews>
    <sheetView topLeftCell="C1" workbookViewId="0">
      <selection activeCell="Q36" sqref="Q36"/>
    </sheetView>
  </sheetViews>
  <sheetFormatPr defaultColWidth="9" defaultRowHeight="14.25"/>
  <cols>
    <col min="8" max="8" width="9.125" customWidth="1"/>
  </cols>
  <sheetData>
    <row r="1" ht="15.2" customHeight="1" spans="1:27">
      <c r="A1" s="1" t="s">
        <v>105</v>
      </c>
      <c r="B1" s="4">
        <v>3</v>
      </c>
      <c r="C1">
        <v>5</v>
      </c>
      <c r="D1">
        <v>6</v>
      </c>
      <c r="E1">
        <v>7</v>
      </c>
      <c r="H1" t="str">
        <f t="shared" ref="H1:H41" si="0">VLOOKUP(B1,$T$1:$U$7,2,FALSE)</f>
        <v>三</v>
      </c>
      <c r="I1" t="str">
        <f t="shared" ref="I1:I41" si="1">IFERROR(","&amp;VLOOKUP(C1,$T$1:$U$7,2,FALSE),"")</f>
        <v>,五</v>
      </c>
      <c r="J1" t="str">
        <f t="shared" ref="J1:J41" si="2">IFERROR(","&amp;VLOOKUP(D1,$T$1:$U$7,2,FALSE),"")</f>
        <v>,六</v>
      </c>
      <c r="K1" t="str">
        <f t="shared" ref="K1:K41" si="3">IFERROR(","&amp;VLOOKUP(E1,$T$1:$U$7,2,FALSE),"")</f>
        <v>,日</v>
      </c>
      <c r="L1" t="str">
        <f t="shared" ref="L1:L41" si="4">IFERROR(","&amp;VLOOKUP(F1,$T$1:$U$7,2,FALSE),"")</f>
        <v/>
      </c>
      <c r="N1" t="str">
        <f t="shared" ref="N1:N41" si="5">CONCATENATE("周",H1,I1,J1,K1,L1)</f>
        <v>周三,五,六,日</v>
      </c>
      <c r="T1">
        <v>1</v>
      </c>
      <c r="U1" t="s">
        <v>106</v>
      </c>
      <c r="V1">
        <f t="shared" ref="V1:V41" si="6">B1</f>
        <v>3</v>
      </c>
      <c r="W1" t="str">
        <f t="shared" ref="W1:W41" si="7">IF(C1&lt;&gt;"",V1&amp;","&amp;C1,V1)</f>
        <v>3,5</v>
      </c>
      <c r="X1" t="str">
        <f t="shared" ref="X1:X41" si="8">IF(D1&lt;&gt;"",W1&amp;","&amp;D1,W1)</f>
        <v>3,5,6</v>
      </c>
      <c r="Y1" t="str">
        <f t="shared" ref="Y1:Y41" si="9">IF(E1&lt;&gt;"",X1&amp;","&amp;E1,X1)</f>
        <v>3,5,6,7</v>
      </c>
      <c r="Z1" t="str">
        <f t="shared" ref="Z1:Z41" si="10">IF(F1&lt;&gt;"",Y1&amp;","&amp;F1,Y1)</f>
        <v>3,5,6,7</v>
      </c>
      <c r="AA1" t="str">
        <f t="shared" ref="AA1:AA41" si="11">IF(G1&lt;&gt;"",Z1&amp;","&amp;G1,Z1)</f>
        <v>3,5,6,7</v>
      </c>
    </row>
    <row r="2" ht="15.2" customHeight="1" spans="1:27">
      <c r="A2" s="1" t="s">
        <v>26</v>
      </c>
      <c r="B2" s="4">
        <v>1</v>
      </c>
      <c r="C2">
        <v>3</v>
      </c>
      <c r="D2">
        <v>4</v>
      </c>
      <c r="E2">
        <v>7</v>
      </c>
      <c r="H2" t="str">
        <f t="shared" si="0"/>
        <v>一</v>
      </c>
      <c r="I2" t="str">
        <f t="shared" si="1"/>
        <v>,三</v>
      </c>
      <c r="J2" t="str">
        <f t="shared" si="2"/>
        <v>,四</v>
      </c>
      <c r="K2" t="str">
        <f t="shared" si="3"/>
        <v>,日</v>
      </c>
      <c r="L2" t="str">
        <f t="shared" si="4"/>
        <v/>
      </c>
      <c r="N2" t="str">
        <f t="shared" si="5"/>
        <v>周一,三,四,日</v>
      </c>
      <c r="T2">
        <v>2</v>
      </c>
      <c r="U2" t="s">
        <v>107</v>
      </c>
      <c r="V2">
        <f t="shared" si="6"/>
        <v>1</v>
      </c>
      <c r="W2" t="str">
        <f t="shared" si="7"/>
        <v>1,3</v>
      </c>
      <c r="X2" t="str">
        <f t="shared" si="8"/>
        <v>1,3,4</v>
      </c>
      <c r="Y2" t="str">
        <f t="shared" si="9"/>
        <v>1,3,4,7</v>
      </c>
      <c r="Z2" t="str">
        <f t="shared" si="10"/>
        <v>1,3,4,7</v>
      </c>
      <c r="AA2" t="str">
        <f t="shared" si="11"/>
        <v>1,3,4,7</v>
      </c>
    </row>
    <row r="3" ht="15.2" customHeight="1" spans="1:27">
      <c r="A3" s="1" t="s">
        <v>29</v>
      </c>
      <c r="B3" s="4">
        <v>1</v>
      </c>
      <c r="C3">
        <v>2</v>
      </c>
      <c r="D3">
        <v>4</v>
      </c>
      <c r="E3">
        <v>5</v>
      </c>
      <c r="H3" t="str">
        <f t="shared" si="0"/>
        <v>一</v>
      </c>
      <c r="I3" t="str">
        <f t="shared" si="1"/>
        <v>,二</v>
      </c>
      <c r="J3" t="str">
        <f t="shared" si="2"/>
        <v>,四</v>
      </c>
      <c r="K3" t="str">
        <f t="shared" si="3"/>
        <v>,五</v>
      </c>
      <c r="L3" t="str">
        <f t="shared" si="4"/>
        <v/>
      </c>
      <c r="N3" t="str">
        <f t="shared" si="5"/>
        <v>周一,二,四,五</v>
      </c>
      <c r="T3">
        <v>3</v>
      </c>
      <c r="U3" t="s">
        <v>108</v>
      </c>
      <c r="V3">
        <f t="shared" si="6"/>
        <v>1</v>
      </c>
      <c r="W3" t="str">
        <f t="shared" si="7"/>
        <v>1,2</v>
      </c>
      <c r="X3" t="str">
        <f t="shared" si="8"/>
        <v>1,2,4</v>
      </c>
      <c r="Y3" t="str">
        <f t="shared" si="9"/>
        <v>1,2,4,5</v>
      </c>
      <c r="Z3" t="str">
        <f t="shared" si="10"/>
        <v>1,2,4,5</v>
      </c>
      <c r="AA3" t="str">
        <f t="shared" si="11"/>
        <v>1,2,4,5</v>
      </c>
    </row>
    <row r="4" ht="15.2" customHeight="1" spans="1:27">
      <c r="A4" s="1" t="s">
        <v>32</v>
      </c>
      <c r="B4" s="4">
        <v>1</v>
      </c>
      <c r="C4">
        <v>2</v>
      </c>
      <c r="D4">
        <v>4</v>
      </c>
      <c r="E4">
        <v>6</v>
      </c>
      <c r="H4" t="str">
        <f t="shared" si="0"/>
        <v>一</v>
      </c>
      <c r="I4" t="str">
        <f t="shared" si="1"/>
        <v>,二</v>
      </c>
      <c r="J4" t="str">
        <f t="shared" si="2"/>
        <v>,四</v>
      </c>
      <c r="K4" t="str">
        <f t="shared" si="3"/>
        <v>,六</v>
      </c>
      <c r="L4" t="str">
        <f t="shared" si="4"/>
        <v/>
      </c>
      <c r="N4" t="str">
        <f t="shared" si="5"/>
        <v>周一,二,四,六</v>
      </c>
      <c r="T4">
        <v>4</v>
      </c>
      <c r="U4" t="s">
        <v>109</v>
      </c>
      <c r="V4">
        <f t="shared" si="6"/>
        <v>1</v>
      </c>
      <c r="W4" t="str">
        <f t="shared" si="7"/>
        <v>1,2</v>
      </c>
      <c r="X4" t="str">
        <f t="shared" si="8"/>
        <v>1,2,4</v>
      </c>
      <c r="Y4" t="str">
        <f t="shared" si="9"/>
        <v>1,2,4,6</v>
      </c>
      <c r="Z4" t="str">
        <f t="shared" si="10"/>
        <v>1,2,4,6</v>
      </c>
      <c r="AA4" t="str">
        <f t="shared" si="11"/>
        <v>1,2,4,6</v>
      </c>
    </row>
    <row r="5" ht="15.2" customHeight="1" spans="1:27">
      <c r="A5" s="1" t="s">
        <v>35</v>
      </c>
      <c r="B5" s="4">
        <v>1</v>
      </c>
      <c r="C5">
        <v>2</v>
      </c>
      <c r="D5">
        <v>6</v>
      </c>
      <c r="E5">
        <v>7</v>
      </c>
      <c r="H5" t="str">
        <f t="shared" si="0"/>
        <v>一</v>
      </c>
      <c r="I5" t="str">
        <f t="shared" si="1"/>
        <v>,二</v>
      </c>
      <c r="J5" t="str">
        <f t="shared" si="2"/>
        <v>,六</v>
      </c>
      <c r="K5" t="str">
        <f t="shared" si="3"/>
        <v>,日</v>
      </c>
      <c r="L5" t="str">
        <f t="shared" si="4"/>
        <v/>
      </c>
      <c r="N5" t="str">
        <f t="shared" si="5"/>
        <v>周一,二,六,日</v>
      </c>
      <c r="T5">
        <v>5</v>
      </c>
      <c r="U5" t="s">
        <v>110</v>
      </c>
      <c r="V5">
        <f t="shared" si="6"/>
        <v>1</v>
      </c>
      <c r="W5" t="str">
        <f t="shared" si="7"/>
        <v>1,2</v>
      </c>
      <c r="X5" t="str">
        <f t="shared" si="8"/>
        <v>1,2,6</v>
      </c>
      <c r="Y5" t="str">
        <f t="shared" si="9"/>
        <v>1,2,6,7</v>
      </c>
      <c r="Z5" t="str">
        <f t="shared" si="10"/>
        <v>1,2,6,7</v>
      </c>
      <c r="AA5" t="str">
        <f t="shared" si="11"/>
        <v>1,2,6,7</v>
      </c>
    </row>
    <row r="6" ht="15.2" customHeight="1" spans="1:27">
      <c r="A6" s="1" t="s">
        <v>38</v>
      </c>
      <c r="B6" s="4">
        <v>1</v>
      </c>
      <c r="C6">
        <v>3</v>
      </c>
      <c r="D6">
        <v>5</v>
      </c>
      <c r="E6">
        <v>7</v>
      </c>
      <c r="H6" t="str">
        <f t="shared" si="0"/>
        <v>一</v>
      </c>
      <c r="I6" t="str">
        <f t="shared" si="1"/>
        <v>,三</v>
      </c>
      <c r="J6" t="str">
        <f t="shared" si="2"/>
        <v>,五</v>
      </c>
      <c r="K6" t="str">
        <f t="shared" si="3"/>
        <v>,日</v>
      </c>
      <c r="L6" t="str">
        <f t="shared" si="4"/>
        <v/>
      </c>
      <c r="N6" t="str">
        <f t="shared" si="5"/>
        <v>周一,三,五,日</v>
      </c>
      <c r="T6">
        <v>6</v>
      </c>
      <c r="U6" t="s">
        <v>111</v>
      </c>
      <c r="V6">
        <f t="shared" si="6"/>
        <v>1</v>
      </c>
      <c r="W6" t="str">
        <f t="shared" si="7"/>
        <v>1,3</v>
      </c>
      <c r="X6" t="str">
        <f t="shared" si="8"/>
        <v>1,3,5</v>
      </c>
      <c r="Y6" t="str">
        <f t="shared" si="9"/>
        <v>1,3,5,7</v>
      </c>
      <c r="Z6" t="str">
        <f t="shared" si="10"/>
        <v>1,3,5,7</v>
      </c>
      <c r="AA6" t="str">
        <f t="shared" si="11"/>
        <v>1,3,5,7</v>
      </c>
    </row>
    <row r="7" ht="15.2" customHeight="1" spans="1:27">
      <c r="A7" s="1" t="s">
        <v>41</v>
      </c>
      <c r="B7" s="4">
        <v>2</v>
      </c>
      <c r="C7">
        <v>3</v>
      </c>
      <c r="D7">
        <v>4</v>
      </c>
      <c r="E7">
        <v>6</v>
      </c>
      <c r="H7" t="str">
        <f t="shared" si="0"/>
        <v>二</v>
      </c>
      <c r="I7" t="str">
        <f t="shared" si="1"/>
        <v>,三</v>
      </c>
      <c r="J7" t="str">
        <f t="shared" si="2"/>
        <v>,四</v>
      </c>
      <c r="K7" t="str">
        <f t="shared" si="3"/>
        <v>,六</v>
      </c>
      <c r="L7" t="str">
        <f t="shared" si="4"/>
        <v/>
      </c>
      <c r="N7" t="str">
        <f t="shared" si="5"/>
        <v>周二,三,四,六</v>
      </c>
      <c r="T7">
        <v>7</v>
      </c>
      <c r="U7" t="s">
        <v>112</v>
      </c>
      <c r="V7">
        <f t="shared" si="6"/>
        <v>2</v>
      </c>
      <c r="W7" t="str">
        <f t="shared" si="7"/>
        <v>2,3</v>
      </c>
      <c r="X7" t="str">
        <f t="shared" si="8"/>
        <v>2,3,4</v>
      </c>
      <c r="Y7" t="str">
        <f t="shared" si="9"/>
        <v>2,3,4,6</v>
      </c>
      <c r="Z7" t="str">
        <f t="shared" si="10"/>
        <v>2,3,4,6</v>
      </c>
      <c r="AA7" t="str">
        <f t="shared" si="11"/>
        <v>2,3,4,6</v>
      </c>
    </row>
    <row r="8" ht="15.2" customHeight="1" spans="1:27">
      <c r="A8" s="1" t="s">
        <v>44</v>
      </c>
      <c r="B8" s="4">
        <v>1</v>
      </c>
      <c r="C8">
        <v>2</v>
      </c>
      <c r="D8">
        <v>5</v>
      </c>
      <c r="E8">
        <v>6</v>
      </c>
      <c r="H8" t="str">
        <f t="shared" si="0"/>
        <v>一</v>
      </c>
      <c r="I8" t="str">
        <f t="shared" si="1"/>
        <v>,二</v>
      </c>
      <c r="J8" t="str">
        <f t="shared" si="2"/>
        <v>,五</v>
      </c>
      <c r="K8" t="str">
        <f t="shared" si="3"/>
        <v>,六</v>
      </c>
      <c r="L8" t="str">
        <f t="shared" si="4"/>
        <v/>
      </c>
      <c r="N8" t="str">
        <f t="shared" si="5"/>
        <v>周一,二,五,六</v>
      </c>
      <c r="V8">
        <f t="shared" si="6"/>
        <v>1</v>
      </c>
      <c r="W8" t="str">
        <f t="shared" si="7"/>
        <v>1,2</v>
      </c>
      <c r="X8" t="str">
        <f t="shared" si="8"/>
        <v>1,2,5</v>
      </c>
      <c r="Y8" t="str">
        <f t="shared" si="9"/>
        <v>1,2,5,6</v>
      </c>
      <c r="Z8" t="str">
        <f t="shared" si="10"/>
        <v>1,2,5,6</v>
      </c>
      <c r="AA8" t="str">
        <f t="shared" si="11"/>
        <v>1,2,5,6</v>
      </c>
    </row>
    <row r="9" ht="15.2" customHeight="1" spans="1:27">
      <c r="A9" s="1" t="s">
        <v>47</v>
      </c>
      <c r="B9" s="4">
        <v>3</v>
      </c>
      <c r="C9">
        <v>4</v>
      </c>
      <c r="D9">
        <v>5</v>
      </c>
      <c r="E9">
        <v>7</v>
      </c>
      <c r="H9" t="str">
        <f t="shared" si="0"/>
        <v>三</v>
      </c>
      <c r="I9" t="str">
        <f t="shared" si="1"/>
        <v>,四</v>
      </c>
      <c r="J9" t="str">
        <f t="shared" si="2"/>
        <v>,五</v>
      </c>
      <c r="K9" t="str">
        <f t="shared" si="3"/>
        <v>,日</v>
      </c>
      <c r="L9" t="str">
        <f t="shared" si="4"/>
        <v/>
      </c>
      <c r="N9" t="str">
        <f t="shared" si="5"/>
        <v>周三,四,五,日</v>
      </c>
      <c r="V9">
        <f t="shared" si="6"/>
        <v>3</v>
      </c>
      <c r="W9" t="str">
        <f t="shared" si="7"/>
        <v>3,4</v>
      </c>
      <c r="X9" t="str">
        <f t="shared" si="8"/>
        <v>3,4,5</v>
      </c>
      <c r="Y9" t="str">
        <f t="shared" si="9"/>
        <v>3,4,5,7</v>
      </c>
      <c r="Z9" t="str">
        <f t="shared" si="10"/>
        <v>3,4,5,7</v>
      </c>
      <c r="AA9" t="str">
        <f t="shared" si="11"/>
        <v>3,4,5,7</v>
      </c>
    </row>
    <row r="10" ht="15.2" customHeight="1" spans="1:27">
      <c r="A10" s="1" t="s">
        <v>50</v>
      </c>
      <c r="B10" s="4">
        <v>3</v>
      </c>
      <c r="C10">
        <v>5</v>
      </c>
      <c r="D10">
        <v>6</v>
      </c>
      <c r="E10">
        <v>7</v>
      </c>
      <c r="H10" t="str">
        <f t="shared" si="0"/>
        <v>三</v>
      </c>
      <c r="I10" t="str">
        <f t="shared" si="1"/>
        <v>,五</v>
      </c>
      <c r="J10" t="str">
        <f t="shared" si="2"/>
        <v>,六</v>
      </c>
      <c r="K10" t="str">
        <f t="shared" si="3"/>
        <v>,日</v>
      </c>
      <c r="L10" t="str">
        <f t="shared" si="4"/>
        <v/>
      </c>
      <c r="N10" t="str">
        <f t="shared" si="5"/>
        <v>周三,五,六,日</v>
      </c>
      <c r="V10">
        <f t="shared" si="6"/>
        <v>3</v>
      </c>
      <c r="W10" t="str">
        <f t="shared" si="7"/>
        <v>3,5</v>
      </c>
      <c r="X10" t="str">
        <f t="shared" si="8"/>
        <v>3,5,6</v>
      </c>
      <c r="Y10" t="str">
        <f t="shared" si="9"/>
        <v>3,5,6,7</v>
      </c>
      <c r="Z10" t="str">
        <f t="shared" si="10"/>
        <v>3,5,6,7</v>
      </c>
      <c r="AA10" t="str">
        <f t="shared" si="11"/>
        <v>3,5,6,7</v>
      </c>
    </row>
    <row r="11" ht="15.2" customHeight="1" spans="1:27">
      <c r="A11" s="1" t="s">
        <v>51</v>
      </c>
      <c r="B11" s="4">
        <v>1</v>
      </c>
      <c r="C11">
        <v>2</v>
      </c>
      <c r="D11">
        <v>4</v>
      </c>
      <c r="E11">
        <v>6</v>
      </c>
      <c r="F11">
        <v>7</v>
      </c>
      <c r="H11" t="str">
        <f t="shared" si="0"/>
        <v>一</v>
      </c>
      <c r="I11" t="str">
        <f t="shared" si="1"/>
        <v>,二</v>
      </c>
      <c r="J11" t="str">
        <f t="shared" si="2"/>
        <v>,四</v>
      </c>
      <c r="K11" t="str">
        <f t="shared" si="3"/>
        <v>,六</v>
      </c>
      <c r="L11" t="str">
        <f t="shared" si="4"/>
        <v>,日</v>
      </c>
      <c r="N11" t="str">
        <f t="shared" si="5"/>
        <v>周一,二,四,六,日</v>
      </c>
      <c r="V11">
        <f t="shared" si="6"/>
        <v>1</v>
      </c>
      <c r="W11" t="str">
        <f t="shared" si="7"/>
        <v>1,2</v>
      </c>
      <c r="X11" t="str">
        <f t="shared" si="8"/>
        <v>1,2,4</v>
      </c>
      <c r="Y11" t="str">
        <f t="shared" si="9"/>
        <v>1,2,4,6</v>
      </c>
      <c r="Z11" t="str">
        <f t="shared" si="10"/>
        <v>1,2,4,6,7</v>
      </c>
      <c r="AA11" t="str">
        <f t="shared" si="11"/>
        <v>1,2,4,6,7</v>
      </c>
    </row>
    <row r="12" ht="15.2" customHeight="1" spans="1:27">
      <c r="A12" s="1" t="s">
        <v>54</v>
      </c>
      <c r="B12" s="4">
        <v>1</v>
      </c>
      <c r="C12">
        <v>3</v>
      </c>
      <c r="D12">
        <v>5</v>
      </c>
      <c r="E12">
        <v>6</v>
      </c>
      <c r="F12">
        <v>7</v>
      </c>
      <c r="H12" t="str">
        <f t="shared" si="0"/>
        <v>一</v>
      </c>
      <c r="I12" t="str">
        <f t="shared" si="1"/>
        <v>,三</v>
      </c>
      <c r="J12" t="str">
        <f t="shared" si="2"/>
        <v>,五</v>
      </c>
      <c r="K12" t="str">
        <f t="shared" si="3"/>
        <v>,六</v>
      </c>
      <c r="L12" t="str">
        <f t="shared" si="4"/>
        <v>,日</v>
      </c>
      <c r="N12" t="str">
        <f t="shared" si="5"/>
        <v>周一,三,五,六,日</v>
      </c>
      <c r="V12">
        <f t="shared" si="6"/>
        <v>1</v>
      </c>
      <c r="W12" t="str">
        <f t="shared" si="7"/>
        <v>1,3</v>
      </c>
      <c r="X12" t="str">
        <f t="shared" si="8"/>
        <v>1,3,5</v>
      </c>
      <c r="Y12" t="str">
        <f t="shared" si="9"/>
        <v>1,3,5,6</v>
      </c>
      <c r="Z12" t="str">
        <f t="shared" si="10"/>
        <v>1,3,5,6,7</v>
      </c>
      <c r="AA12" t="str">
        <f t="shared" si="11"/>
        <v>1,3,5,6,7</v>
      </c>
    </row>
    <row r="13" ht="15.2" customHeight="1" spans="1:27">
      <c r="A13" s="2" t="s">
        <v>57</v>
      </c>
      <c r="B13" s="4">
        <v>2</v>
      </c>
      <c r="C13">
        <v>3</v>
      </c>
      <c r="D13">
        <v>4</v>
      </c>
      <c r="E13">
        <v>6</v>
      </c>
      <c r="H13" t="str">
        <f t="shared" si="0"/>
        <v>二</v>
      </c>
      <c r="I13" t="str">
        <f t="shared" si="1"/>
        <v>,三</v>
      </c>
      <c r="J13" t="str">
        <f t="shared" si="2"/>
        <v>,四</v>
      </c>
      <c r="K13" t="str">
        <f t="shared" si="3"/>
        <v>,六</v>
      </c>
      <c r="L13" t="str">
        <f t="shared" si="4"/>
        <v/>
      </c>
      <c r="N13" t="str">
        <f t="shared" si="5"/>
        <v>周二,三,四,六</v>
      </c>
      <c r="V13">
        <f t="shared" si="6"/>
        <v>2</v>
      </c>
      <c r="W13" t="str">
        <f t="shared" si="7"/>
        <v>2,3</v>
      </c>
      <c r="X13" t="str">
        <f t="shared" si="8"/>
        <v>2,3,4</v>
      </c>
      <c r="Y13" t="str">
        <f t="shared" si="9"/>
        <v>2,3,4,6</v>
      </c>
      <c r="Z13" t="str">
        <f t="shared" si="10"/>
        <v>2,3,4,6</v>
      </c>
      <c r="AA13" t="str">
        <f t="shared" si="11"/>
        <v>2,3,4,6</v>
      </c>
    </row>
    <row r="14" ht="15.2" customHeight="1" spans="1:27">
      <c r="A14" s="1" t="s">
        <v>58</v>
      </c>
      <c r="B14" s="4">
        <v>2</v>
      </c>
      <c r="C14">
        <v>3</v>
      </c>
      <c r="D14">
        <v>4</v>
      </c>
      <c r="E14">
        <v>6</v>
      </c>
      <c r="H14" t="str">
        <f t="shared" si="0"/>
        <v>二</v>
      </c>
      <c r="I14" t="str">
        <f t="shared" si="1"/>
        <v>,三</v>
      </c>
      <c r="J14" t="str">
        <f t="shared" si="2"/>
        <v>,四</v>
      </c>
      <c r="K14" t="str">
        <f t="shared" si="3"/>
        <v>,六</v>
      </c>
      <c r="L14" t="str">
        <f t="shared" si="4"/>
        <v/>
      </c>
      <c r="N14" t="str">
        <f t="shared" si="5"/>
        <v>周二,三,四,六</v>
      </c>
      <c r="V14">
        <f t="shared" si="6"/>
        <v>2</v>
      </c>
      <c r="W14" t="str">
        <f t="shared" si="7"/>
        <v>2,3</v>
      </c>
      <c r="X14" t="str">
        <f t="shared" si="8"/>
        <v>2,3,4</v>
      </c>
      <c r="Y14" t="str">
        <f t="shared" si="9"/>
        <v>2,3,4,6</v>
      </c>
      <c r="Z14" t="str">
        <f t="shared" si="10"/>
        <v>2,3,4,6</v>
      </c>
      <c r="AA14" t="str">
        <f t="shared" si="11"/>
        <v>2,3,4,6</v>
      </c>
    </row>
    <row r="15" ht="15.2" customHeight="1" spans="1:27">
      <c r="A15" s="1" t="s">
        <v>59</v>
      </c>
      <c r="B15" s="4">
        <v>2</v>
      </c>
      <c r="C15">
        <v>3</v>
      </c>
      <c r="D15">
        <v>4</v>
      </c>
      <c r="E15">
        <v>5</v>
      </c>
      <c r="F15">
        <v>7</v>
      </c>
      <c r="H15" t="str">
        <f t="shared" si="0"/>
        <v>二</v>
      </c>
      <c r="I15" t="str">
        <f t="shared" si="1"/>
        <v>,三</v>
      </c>
      <c r="J15" t="str">
        <f t="shared" si="2"/>
        <v>,四</v>
      </c>
      <c r="K15" t="str">
        <f t="shared" si="3"/>
        <v>,五</v>
      </c>
      <c r="L15" t="str">
        <f t="shared" si="4"/>
        <v>,日</v>
      </c>
      <c r="N15" t="str">
        <f t="shared" si="5"/>
        <v>周二,三,四,五,日</v>
      </c>
      <c r="V15">
        <f t="shared" si="6"/>
        <v>2</v>
      </c>
      <c r="W15" t="str">
        <f t="shared" si="7"/>
        <v>2,3</v>
      </c>
      <c r="X15" t="str">
        <f t="shared" si="8"/>
        <v>2,3,4</v>
      </c>
      <c r="Y15" t="str">
        <f t="shared" si="9"/>
        <v>2,3,4,5</v>
      </c>
      <c r="Z15" t="str">
        <f t="shared" si="10"/>
        <v>2,3,4,5,7</v>
      </c>
      <c r="AA15" t="str">
        <f t="shared" si="11"/>
        <v>2,3,4,5,7</v>
      </c>
    </row>
    <row r="16" ht="15.2" customHeight="1" spans="1:27">
      <c r="A16" s="1" t="s">
        <v>62</v>
      </c>
      <c r="B16" s="4">
        <v>3</v>
      </c>
      <c r="C16">
        <v>4</v>
      </c>
      <c r="D16">
        <v>5</v>
      </c>
      <c r="E16">
        <v>6</v>
      </c>
      <c r="F16">
        <v>7</v>
      </c>
      <c r="H16" t="str">
        <f t="shared" si="0"/>
        <v>三</v>
      </c>
      <c r="I16" t="str">
        <f t="shared" si="1"/>
        <v>,四</v>
      </c>
      <c r="J16" t="str">
        <f t="shared" si="2"/>
        <v>,五</v>
      </c>
      <c r="K16" t="str">
        <f t="shared" si="3"/>
        <v>,六</v>
      </c>
      <c r="L16" t="str">
        <f t="shared" si="4"/>
        <v>,日</v>
      </c>
      <c r="N16" t="str">
        <f t="shared" si="5"/>
        <v>周三,四,五,六,日</v>
      </c>
      <c r="V16">
        <f t="shared" si="6"/>
        <v>3</v>
      </c>
      <c r="W16" t="str">
        <f t="shared" si="7"/>
        <v>3,4</v>
      </c>
      <c r="X16" t="str">
        <f t="shared" si="8"/>
        <v>3,4,5</v>
      </c>
      <c r="Y16" t="str">
        <f t="shared" si="9"/>
        <v>3,4,5,6</v>
      </c>
      <c r="Z16" t="str">
        <f t="shared" si="10"/>
        <v>3,4,5,6,7</v>
      </c>
      <c r="AA16" t="str">
        <f t="shared" si="11"/>
        <v>3,4,5,6,7</v>
      </c>
    </row>
    <row r="17" ht="15.2" customHeight="1" spans="1:27">
      <c r="A17" s="2" t="s">
        <v>65</v>
      </c>
      <c r="B17" s="4">
        <v>1</v>
      </c>
      <c r="C17">
        <v>2</v>
      </c>
      <c r="D17">
        <v>3</v>
      </c>
      <c r="E17">
        <v>5</v>
      </c>
      <c r="F17">
        <v>7</v>
      </c>
      <c r="H17" t="str">
        <f t="shared" si="0"/>
        <v>一</v>
      </c>
      <c r="I17" t="str">
        <f t="shared" si="1"/>
        <v>,二</v>
      </c>
      <c r="J17" t="str">
        <f t="shared" si="2"/>
        <v>,三</v>
      </c>
      <c r="K17" t="str">
        <f t="shared" si="3"/>
        <v>,五</v>
      </c>
      <c r="L17" t="str">
        <f t="shared" si="4"/>
        <v>,日</v>
      </c>
      <c r="N17" t="str">
        <f t="shared" si="5"/>
        <v>周一,二,三,五,日</v>
      </c>
      <c r="V17">
        <f t="shared" si="6"/>
        <v>1</v>
      </c>
      <c r="W17" t="str">
        <f t="shared" si="7"/>
        <v>1,2</v>
      </c>
      <c r="X17" t="str">
        <f t="shared" si="8"/>
        <v>1,2,3</v>
      </c>
      <c r="Y17" t="str">
        <f t="shared" si="9"/>
        <v>1,2,3,5</v>
      </c>
      <c r="Z17" t="str">
        <f t="shared" si="10"/>
        <v>1,2,3,5,7</v>
      </c>
      <c r="AA17" t="str">
        <f t="shared" si="11"/>
        <v>1,2,3,5,7</v>
      </c>
    </row>
    <row r="18" ht="15.2" customHeight="1" spans="1:27">
      <c r="A18" s="1" t="s">
        <v>68</v>
      </c>
      <c r="B18" s="4">
        <v>3</v>
      </c>
      <c r="C18">
        <v>4</v>
      </c>
      <c r="D18">
        <v>5</v>
      </c>
      <c r="E18">
        <v>6</v>
      </c>
      <c r="F18">
        <v>7</v>
      </c>
      <c r="H18" t="str">
        <f t="shared" si="0"/>
        <v>三</v>
      </c>
      <c r="I18" t="str">
        <f t="shared" si="1"/>
        <v>,四</v>
      </c>
      <c r="J18" t="str">
        <f t="shared" si="2"/>
        <v>,五</v>
      </c>
      <c r="K18" t="str">
        <f t="shared" si="3"/>
        <v>,六</v>
      </c>
      <c r="L18" t="str">
        <f t="shared" si="4"/>
        <v>,日</v>
      </c>
      <c r="N18" t="str">
        <f t="shared" si="5"/>
        <v>周三,四,五,六,日</v>
      </c>
      <c r="V18">
        <f t="shared" si="6"/>
        <v>3</v>
      </c>
      <c r="W18" t="str">
        <f t="shared" si="7"/>
        <v>3,4</v>
      </c>
      <c r="X18" t="str">
        <f t="shared" si="8"/>
        <v>3,4,5</v>
      </c>
      <c r="Y18" t="str">
        <f t="shared" si="9"/>
        <v>3,4,5,6</v>
      </c>
      <c r="Z18" t="str">
        <f t="shared" si="10"/>
        <v>3,4,5,6,7</v>
      </c>
      <c r="AA18" t="str">
        <f t="shared" si="11"/>
        <v>3,4,5,6,7</v>
      </c>
    </row>
    <row r="19" ht="15.2" customHeight="1" spans="1:27">
      <c r="A19" s="1" t="s">
        <v>69</v>
      </c>
      <c r="B19" s="4">
        <v>3</v>
      </c>
      <c r="C19">
        <v>4</v>
      </c>
      <c r="D19">
        <v>5</v>
      </c>
      <c r="E19">
        <v>7</v>
      </c>
      <c r="H19" t="str">
        <f t="shared" si="0"/>
        <v>三</v>
      </c>
      <c r="I19" t="str">
        <f t="shared" si="1"/>
        <v>,四</v>
      </c>
      <c r="J19" t="str">
        <f t="shared" si="2"/>
        <v>,五</v>
      </c>
      <c r="K19" t="str">
        <f t="shared" si="3"/>
        <v>,日</v>
      </c>
      <c r="L19" t="str">
        <f t="shared" si="4"/>
        <v/>
      </c>
      <c r="N19" t="str">
        <f t="shared" si="5"/>
        <v>周三,四,五,日</v>
      </c>
      <c r="V19">
        <f t="shared" si="6"/>
        <v>3</v>
      </c>
      <c r="W19" t="str">
        <f t="shared" si="7"/>
        <v>3,4</v>
      </c>
      <c r="X19" t="str">
        <f t="shared" si="8"/>
        <v>3,4,5</v>
      </c>
      <c r="Y19" t="str">
        <f t="shared" si="9"/>
        <v>3,4,5,7</v>
      </c>
      <c r="Z19" t="str">
        <f t="shared" si="10"/>
        <v>3,4,5,7</v>
      </c>
      <c r="AA19" t="str">
        <f t="shared" si="11"/>
        <v>3,4,5,7</v>
      </c>
    </row>
    <row r="20" ht="15.2" customHeight="1" spans="1:27">
      <c r="A20" s="1" t="s">
        <v>70</v>
      </c>
      <c r="B20" s="4">
        <v>1</v>
      </c>
      <c r="C20">
        <v>3</v>
      </c>
      <c r="D20">
        <v>4</v>
      </c>
      <c r="E20">
        <v>7</v>
      </c>
      <c r="H20" t="str">
        <f t="shared" si="0"/>
        <v>一</v>
      </c>
      <c r="I20" t="str">
        <f t="shared" si="1"/>
        <v>,三</v>
      </c>
      <c r="J20" t="str">
        <f t="shared" si="2"/>
        <v>,四</v>
      </c>
      <c r="K20" t="str">
        <f t="shared" si="3"/>
        <v>,日</v>
      </c>
      <c r="L20" t="str">
        <f t="shared" si="4"/>
        <v/>
      </c>
      <c r="N20" t="str">
        <f t="shared" si="5"/>
        <v>周一,三,四,日</v>
      </c>
      <c r="V20">
        <f t="shared" si="6"/>
        <v>1</v>
      </c>
      <c r="W20" t="str">
        <f t="shared" si="7"/>
        <v>1,3</v>
      </c>
      <c r="X20" t="str">
        <f t="shared" si="8"/>
        <v>1,3,4</v>
      </c>
      <c r="Y20" t="str">
        <f t="shared" si="9"/>
        <v>1,3,4,7</v>
      </c>
      <c r="Z20" t="str">
        <f t="shared" si="10"/>
        <v>1,3,4,7</v>
      </c>
      <c r="AA20" t="str">
        <f t="shared" si="11"/>
        <v>1,3,4,7</v>
      </c>
    </row>
    <row r="21" ht="15.2" customHeight="1" spans="1:27">
      <c r="A21" s="1" t="s">
        <v>71</v>
      </c>
      <c r="B21" s="4">
        <v>3</v>
      </c>
      <c r="C21">
        <v>5</v>
      </c>
      <c r="D21">
        <v>6</v>
      </c>
      <c r="E21">
        <v>7</v>
      </c>
      <c r="H21" t="str">
        <f t="shared" si="0"/>
        <v>三</v>
      </c>
      <c r="I21" t="str">
        <f t="shared" si="1"/>
        <v>,五</v>
      </c>
      <c r="J21" t="str">
        <f t="shared" si="2"/>
        <v>,六</v>
      </c>
      <c r="K21" t="str">
        <f t="shared" si="3"/>
        <v>,日</v>
      </c>
      <c r="L21" t="str">
        <f t="shared" si="4"/>
        <v/>
      </c>
      <c r="N21" t="str">
        <f t="shared" si="5"/>
        <v>周三,五,六,日</v>
      </c>
      <c r="V21">
        <f t="shared" si="6"/>
        <v>3</v>
      </c>
      <c r="W21" t="str">
        <f t="shared" si="7"/>
        <v>3,5</v>
      </c>
      <c r="X21" t="str">
        <f t="shared" si="8"/>
        <v>3,5,6</v>
      </c>
      <c r="Y21" t="str">
        <f t="shared" si="9"/>
        <v>3,5,6,7</v>
      </c>
      <c r="Z21" t="str">
        <f t="shared" si="10"/>
        <v>3,5,6,7</v>
      </c>
      <c r="AA21" t="str">
        <f t="shared" si="11"/>
        <v>3,5,6,7</v>
      </c>
    </row>
    <row r="22" ht="15.2" customHeight="1" spans="1:27">
      <c r="A22" s="1" t="s">
        <v>72</v>
      </c>
      <c r="B22" s="4">
        <v>1</v>
      </c>
      <c r="C22">
        <v>2</v>
      </c>
      <c r="D22">
        <v>4</v>
      </c>
      <c r="E22">
        <v>6</v>
      </c>
      <c r="H22" t="str">
        <f t="shared" si="0"/>
        <v>一</v>
      </c>
      <c r="I22" t="str">
        <f t="shared" si="1"/>
        <v>,二</v>
      </c>
      <c r="J22" t="str">
        <f t="shared" si="2"/>
        <v>,四</v>
      </c>
      <c r="K22" t="str">
        <f t="shared" si="3"/>
        <v>,六</v>
      </c>
      <c r="L22" t="str">
        <f t="shared" si="4"/>
        <v/>
      </c>
      <c r="N22" t="str">
        <f t="shared" si="5"/>
        <v>周一,二,四,六</v>
      </c>
      <c r="V22">
        <f t="shared" si="6"/>
        <v>1</v>
      </c>
      <c r="W22" t="str">
        <f t="shared" si="7"/>
        <v>1,2</v>
      </c>
      <c r="X22" t="str">
        <f t="shared" si="8"/>
        <v>1,2,4</v>
      </c>
      <c r="Y22" t="str">
        <f t="shared" si="9"/>
        <v>1,2,4,6</v>
      </c>
      <c r="Z22" t="str">
        <f t="shared" si="10"/>
        <v>1,2,4,6</v>
      </c>
      <c r="AA22" t="str">
        <f t="shared" si="11"/>
        <v>1,2,4,6</v>
      </c>
    </row>
    <row r="23" ht="15.2" customHeight="1" spans="1:27">
      <c r="A23" s="1" t="s">
        <v>73</v>
      </c>
      <c r="B23" s="4">
        <v>1</v>
      </c>
      <c r="C23">
        <v>3</v>
      </c>
      <c r="D23">
        <v>4</v>
      </c>
      <c r="E23">
        <v>6</v>
      </c>
      <c r="F23">
        <v>7</v>
      </c>
      <c r="H23" t="str">
        <f t="shared" si="0"/>
        <v>一</v>
      </c>
      <c r="I23" t="str">
        <f t="shared" si="1"/>
        <v>,三</v>
      </c>
      <c r="J23" t="str">
        <f t="shared" si="2"/>
        <v>,四</v>
      </c>
      <c r="K23" t="str">
        <f t="shared" si="3"/>
        <v>,六</v>
      </c>
      <c r="L23" t="str">
        <f t="shared" si="4"/>
        <v>,日</v>
      </c>
      <c r="N23" t="str">
        <f t="shared" si="5"/>
        <v>周一,三,四,六,日</v>
      </c>
      <c r="V23">
        <f t="shared" si="6"/>
        <v>1</v>
      </c>
      <c r="W23" t="str">
        <f t="shared" si="7"/>
        <v>1,3</v>
      </c>
      <c r="X23" t="str">
        <f t="shared" si="8"/>
        <v>1,3,4</v>
      </c>
      <c r="Y23" t="str">
        <f t="shared" si="9"/>
        <v>1,3,4,6</v>
      </c>
      <c r="Z23" t="str">
        <f t="shared" si="10"/>
        <v>1,3,4,6,7</v>
      </c>
      <c r="AA23" t="str">
        <f t="shared" si="11"/>
        <v>1,3,4,6,7</v>
      </c>
    </row>
    <row r="24" ht="15.2" customHeight="1" spans="1:27">
      <c r="A24" s="1" t="s">
        <v>76</v>
      </c>
      <c r="B24" s="4">
        <v>1</v>
      </c>
      <c r="C24">
        <v>3</v>
      </c>
      <c r="D24">
        <v>4</v>
      </c>
      <c r="E24">
        <v>6</v>
      </c>
      <c r="F24">
        <v>7</v>
      </c>
      <c r="H24" t="str">
        <f t="shared" si="0"/>
        <v>一</v>
      </c>
      <c r="I24" t="str">
        <f t="shared" si="1"/>
        <v>,三</v>
      </c>
      <c r="J24" t="str">
        <f t="shared" si="2"/>
        <v>,四</v>
      </c>
      <c r="K24" t="str">
        <f t="shared" si="3"/>
        <v>,六</v>
      </c>
      <c r="L24" t="str">
        <f t="shared" si="4"/>
        <v>,日</v>
      </c>
      <c r="N24" t="str">
        <f t="shared" si="5"/>
        <v>周一,三,四,六,日</v>
      </c>
      <c r="V24">
        <f t="shared" si="6"/>
        <v>1</v>
      </c>
      <c r="W24" t="str">
        <f t="shared" si="7"/>
        <v>1,3</v>
      </c>
      <c r="X24" t="str">
        <f t="shared" si="8"/>
        <v>1,3,4</v>
      </c>
      <c r="Y24" t="str">
        <f t="shared" si="9"/>
        <v>1,3,4,6</v>
      </c>
      <c r="Z24" t="str">
        <f t="shared" si="10"/>
        <v>1,3,4,6,7</v>
      </c>
      <c r="AA24" t="str">
        <f t="shared" si="11"/>
        <v>1,3,4,6,7</v>
      </c>
    </row>
    <row r="25" ht="15.2" customHeight="1" spans="1:27">
      <c r="A25" s="1" t="s">
        <v>77</v>
      </c>
      <c r="B25" s="4">
        <v>1</v>
      </c>
      <c r="C25">
        <v>3</v>
      </c>
      <c r="D25">
        <v>4</v>
      </c>
      <c r="E25">
        <v>7</v>
      </c>
      <c r="H25" t="str">
        <f t="shared" si="0"/>
        <v>一</v>
      </c>
      <c r="I25" t="str">
        <f t="shared" si="1"/>
        <v>,三</v>
      </c>
      <c r="J25" t="str">
        <f t="shared" si="2"/>
        <v>,四</v>
      </c>
      <c r="K25" t="str">
        <f t="shared" si="3"/>
        <v>,日</v>
      </c>
      <c r="L25" t="str">
        <f t="shared" si="4"/>
        <v/>
      </c>
      <c r="N25" t="str">
        <f t="shared" si="5"/>
        <v>周一,三,四,日</v>
      </c>
      <c r="V25">
        <f t="shared" si="6"/>
        <v>1</v>
      </c>
      <c r="W25" t="str">
        <f t="shared" si="7"/>
        <v>1,3</v>
      </c>
      <c r="X25" t="str">
        <f t="shared" si="8"/>
        <v>1,3,4</v>
      </c>
      <c r="Y25" t="str">
        <f t="shared" si="9"/>
        <v>1,3,4,7</v>
      </c>
      <c r="Z25" t="str">
        <f t="shared" si="10"/>
        <v>1,3,4,7</v>
      </c>
      <c r="AA25" t="str">
        <f t="shared" si="11"/>
        <v>1,3,4,7</v>
      </c>
    </row>
    <row r="26" ht="15.2" customHeight="1" spans="1:27">
      <c r="A26" s="1" t="s">
        <v>78</v>
      </c>
      <c r="B26" s="4">
        <v>1</v>
      </c>
      <c r="C26">
        <v>2</v>
      </c>
      <c r="D26">
        <v>4</v>
      </c>
      <c r="E26">
        <v>5</v>
      </c>
      <c r="H26" t="str">
        <f t="shared" si="0"/>
        <v>一</v>
      </c>
      <c r="I26" t="str">
        <f t="shared" si="1"/>
        <v>,二</v>
      </c>
      <c r="J26" t="str">
        <f t="shared" si="2"/>
        <v>,四</v>
      </c>
      <c r="K26" t="str">
        <f t="shared" si="3"/>
        <v>,五</v>
      </c>
      <c r="L26" t="str">
        <f t="shared" si="4"/>
        <v/>
      </c>
      <c r="N26" t="str">
        <f t="shared" si="5"/>
        <v>周一,二,四,五</v>
      </c>
      <c r="V26">
        <f t="shared" si="6"/>
        <v>1</v>
      </c>
      <c r="W26" t="str">
        <f t="shared" si="7"/>
        <v>1,2</v>
      </c>
      <c r="X26" t="str">
        <f t="shared" si="8"/>
        <v>1,2,4</v>
      </c>
      <c r="Y26" t="str">
        <f t="shared" si="9"/>
        <v>1,2,4,5</v>
      </c>
      <c r="Z26" t="str">
        <f t="shared" si="10"/>
        <v>1,2,4,5</v>
      </c>
      <c r="AA26" t="str">
        <f t="shared" si="11"/>
        <v>1,2,4,5</v>
      </c>
    </row>
    <row r="27" ht="15.2" customHeight="1" spans="1:27">
      <c r="A27" s="1" t="s">
        <v>79</v>
      </c>
      <c r="B27" s="4">
        <v>1</v>
      </c>
      <c r="C27">
        <v>2</v>
      </c>
      <c r="D27">
        <v>3</v>
      </c>
      <c r="E27">
        <v>4</v>
      </c>
      <c r="F27">
        <v>6</v>
      </c>
      <c r="H27" t="str">
        <f t="shared" si="0"/>
        <v>一</v>
      </c>
      <c r="I27" t="str">
        <f t="shared" si="1"/>
        <v>,二</v>
      </c>
      <c r="J27" t="str">
        <f t="shared" si="2"/>
        <v>,三</v>
      </c>
      <c r="K27" t="str">
        <f t="shared" si="3"/>
        <v>,四</v>
      </c>
      <c r="L27" t="str">
        <f t="shared" si="4"/>
        <v>,六</v>
      </c>
      <c r="N27" t="str">
        <f t="shared" si="5"/>
        <v>周一,二,三,四,六</v>
      </c>
      <c r="V27">
        <f t="shared" si="6"/>
        <v>1</v>
      </c>
      <c r="W27" t="str">
        <f t="shared" si="7"/>
        <v>1,2</v>
      </c>
      <c r="X27" t="str">
        <f t="shared" si="8"/>
        <v>1,2,3</v>
      </c>
      <c r="Y27" t="str">
        <f t="shared" si="9"/>
        <v>1,2,3,4</v>
      </c>
      <c r="Z27" t="str">
        <f t="shared" si="10"/>
        <v>1,2,3,4,6</v>
      </c>
      <c r="AA27" t="str">
        <f t="shared" si="11"/>
        <v>1,2,3,4,6</v>
      </c>
    </row>
    <row r="28" ht="15.2" customHeight="1" spans="1:27">
      <c r="A28" s="1" t="s">
        <v>82</v>
      </c>
      <c r="B28" s="4">
        <v>1</v>
      </c>
      <c r="C28">
        <v>2</v>
      </c>
      <c r="D28">
        <v>4</v>
      </c>
      <c r="E28">
        <v>5</v>
      </c>
      <c r="F28">
        <v>6</v>
      </c>
      <c r="H28" t="str">
        <f t="shared" si="0"/>
        <v>一</v>
      </c>
      <c r="I28" t="str">
        <f t="shared" si="1"/>
        <v>,二</v>
      </c>
      <c r="J28" t="str">
        <f t="shared" si="2"/>
        <v>,四</v>
      </c>
      <c r="K28" t="str">
        <f t="shared" si="3"/>
        <v>,五</v>
      </c>
      <c r="L28" t="str">
        <f t="shared" si="4"/>
        <v>,六</v>
      </c>
      <c r="N28" t="str">
        <f t="shared" si="5"/>
        <v>周一,二,四,五,六</v>
      </c>
      <c r="V28">
        <f t="shared" si="6"/>
        <v>1</v>
      </c>
      <c r="W28" t="str">
        <f t="shared" si="7"/>
        <v>1,2</v>
      </c>
      <c r="X28" t="str">
        <f t="shared" si="8"/>
        <v>1,2,4</v>
      </c>
      <c r="Y28" t="str">
        <f t="shared" si="9"/>
        <v>1,2,4,5</v>
      </c>
      <c r="Z28" t="str">
        <f t="shared" si="10"/>
        <v>1,2,4,5,6</v>
      </c>
      <c r="AA28" t="str">
        <f t="shared" si="11"/>
        <v>1,2,4,5,6</v>
      </c>
    </row>
    <row r="29" ht="15.2" customHeight="1" spans="1:27">
      <c r="A29" s="1" t="s">
        <v>85</v>
      </c>
      <c r="B29" s="4">
        <v>1</v>
      </c>
      <c r="C29">
        <v>2</v>
      </c>
      <c r="D29">
        <v>3</v>
      </c>
      <c r="E29">
        <v>5</v>
      </c>
      <c r="F29">
        <v>6</v>
      </c>
      <c r="H29" t="str">
        <f t="shared" si="0"/>
        <v>一</v>
      </c>
      <c r="I29" t="str">
        <f t="shared" si="1"/>
        <v>,二</v>
      </c>
      <c r="J29" t="str">
        <f t="shared" si="2"/>
        <v>,三</v>
      </c>
      <c r="K29" t="str">
        <f t="shared" si="3"/>
        <v>,五</v>
      </c>
      <c r="L29" t="str">
        <f t="shared" si="4"/>
        <v>,六</v>
      </c>
      <c r="N29" t="str">
        <f t="shared" si="5"/>
        <v>周一,二,三,五,六</v>
      </c>
      <c r="V29">
        <f t="shared" si="6"/>
        <v>1</v>
      </c>
      <c r="W29" t="str">
        <f t="shared" si="7"/>
        <v>1,2</v>
      </c>
      <c r="X29" t="str">
        <f t="shared" si="8"/>
        <v>1,2,3</v>
      </c>
      <c r="Y29" t="str">
        <f t="shared" si="9"/>
        <v>1,2,3,5</v>
      </c>
      <c r="Z29" t="str">
        <f t="shared" si="10"/>
        <v>1,2,3,5,6</v>
      </c>
      <c r="AA29" t="str">
        <f t="shared" si="11"/>
        <v>1,2,3,5,6</v>
      </c>
    </row>
    <row r="30" ht="15.2" customHeight="1" spans="1:27">
      <c r="A30" s="1" t="s">
        <v>88</v>
      </c>
      <c r="B30" s="4">
        <v>1</v>
      </c>
      <c r="C30">
        <v>3</v>
      </c>
      <c r="D30">
        <v>4</v>
      </c>
      <c r="E30">
        <v>5</v>
      </c>
      <c r="F30">
        <v>6</v>
      </c>
      <c r="H30" t="str">
        <f t="shared" si="0"/>
        <v>一</v>
      </c>
      <c r="I30" t="str">
        <f t="shared" si="1"/>
        <v>,三</v>
      </c>
      <c r="J30" t="str">
        <f t="shared" si="2"/>
        <v>,四</v>
      </c>
      <c r="K30" t="str">
        <f t="shared" si="3"/>
        <v>,五</v>
      </c>
      <c r="L30" t="str">
        <f t="shared" si="4"/>
        <v>,六</v>
      </c>
      <c r="N30" t="str">
        <f t="shared" si="5"/>
        <v>周一,三,四,五,六</v>
      </c>
      <c r="V30">
        <f t="shared" si="6"/>
        <v>1</v>
      </c>
      <c r="W30" t="str">
        <f t="shared" si="7"/>
        <v>1,3</v>
      </c>
      <c r="X30" t="str">
        <f t="shared" si="8"/>
        <v>1,3,4</v>
      </c>
      <c r="Y30" t="str">
        <f t="shared" si="9"/>
        <v>1,3,4,5</v>
      </c>
      <c r="Z30" t="str">
        <f t="shared" si="10"/>
        <v>1,3,4,5,6</v>
      </c>
      <c r="AA30" t="str">
        <f t="shared" si="11"/>
        <v>1,3,4,5,6</v>
      </c>
    </row>
    <row r="31" ht="15.2" customHeight="1" spans="1:27">
      <c r="A31" s="1" t="s">
        <v>91</v>
      </c>
      <c r="B31" s="4">
        <v>1</v>
      </c>
      <c r="C31">
        <v>3</v>
      </c>
      <c r="D31">
        <v>5</v>
      </c>
      <c r="E31">
        <v>7</v>
      </c>
      <c r="H31" t="str">
        <f t="shared" si="0"/>
        <v>一</v>
      </c>
      <c r="I31" t="str">
        <f t="shared" si="1"/>
        <v>,三</v>
      </c>
      <c r="J31" t="str">
        <f t="shared" si="2"/>
        <v>,五</v>
      </c>
      <c r="K31" t="str">
        <f t="shared" si="3"/>
        <v>,日</v>
      </c>
      <c r="L31" t="str">
        <f t="shared" si="4"/>
        <v/>
      </c>
      <c r="N31" t="str">
        <f t="shared" si="5"/>
        <v>周一,三,五,日</v>
      </c>
      <c r="V31">
        <f t="shared" si="6"/>
        <v>1</v>
      </c>
      <c r="W31" t="str">
        <f t="shared" si="7"/>
        <v>1,3</v>
      </c>
      <c r="X31" t="str">
        <f t="shared" si="8"/>
        <v>1,3,5</v>
      </c>
      <c r="Y31" t="str">
        <f t="shared" si="9"/>
        <v>1,3,5,7</v>
      </c>
      <c r="Z31" t="str">
        <f t="shared" si="10"/>
        <v>1,3,5,7</v>
      </c>
      <c r="AA31" t="str">
        <f t="shared" si="11"/>
        <v>1,3,5,7</v>
      </c>
    </row>
    <row r="32" ht="15.2" customHeight="1" spans="1:27">
      <c r="A32" s="1" t="s">
        <v>92</v>
      </c>
      <c r="B32" s="4">
        <v>1</v>
      </c>
      <c r="C32">
        <v>3</v>
      </c>
      <c r="D32">
        <v>5</v>
      </c>
      <c r="E32">
        <v>7</v>
      </c>
      <c r="H32" t="str">
        <f t="shared" si="0"/>
        <v>一</v>
      </c>
      <c r="I32" t="str">
        <f t="shared" si="1"/>
        <v>,三</v>
      </c>
      <c r="J32" t="str">
        <f t="shared" si="2"/>
        <v>,五</v>
      </c>
      <c r="K32" t="str">
        <f t="shared" si="3"/>
        <v>,日</v>
      </c>
      <c r="L32" t="str">
        <f t="shared" si="4"/>
        <v/>
      </c>
      <c r="N32" t="str">
        <f t="shared" si="5"/>
        <v>周一,三,五,日</v>
      </c>
      <c r="V32">
        <f t="shared" si="6"/>
        <v>1</v>
      </c>
      <c r="W32" t="str">
        <f t="shared" si="7"/>
        <v>1,3</v>
      </c>
      <c r="X32" t="str">
        <f t="shared" si="8"/>
        <v>1,3,5</v>
      </c>
      <c r="Y32" t="str">
        <f t="shared" si="9"/>
        <v>1,3,5,7</v>
      </c>
      <c r="Z32" t="str">
        <f t="shared" si="10"/>
        <v>1,3,5,7</v>
      </c>
      <c r="AA32" t="str">
        <f t="shared" si="11"/>
        <v>1,3,5,7</v>
      </c>
    </row>
    <row r="33" ht="15.2" customHeight="1" spans="1:27">
      <c r="A33" s="1" t="s">
        <v>93</v>
      </c>
      <c r="B33" s="4">
        <v>2</v>
      </c>
      <c r="C33">
        <v>3</v>
      </c>
      <c r="D33">
        <v>4</v>
      </c>
      <c r="E33">
        <v>6</v>
      </c>
      <c r="F33">
        <v>7</v>
      </c>
      <c r="H33" t="str">
        <f t="shared" si="0"/>
        <v>二</v>
      </c>
      <c r="I33" t="str">
        <f t="shared" si="1"/>
        <v>,三</v>
      </c>
      <c r="J33" t="str">
        <f t="shared" si="2"/>
        <v>,四</v>
      </c>
      <c r="K33" t="str">
        <f t="shared" si="3"/>
        <v>,六</v>
      </c>
      <c r="L33" t="str">
        <f t="shared" si="4"/>
        <v>,日</v>
      </c>
      <c r="N33" t="str">
        <f t="shared" si="5"/>
        <v>周二,三,四,六,日</v>
      </c>
      <c r="V33">
        <f t="shared" si="6"/>
        <v>2</v>
      </c>
      <c r="W33" t="str">
        <f t="shared" si="7"/>
        <v>2,3</v>
      </c>
      <c r="X33" t="str">
        <f t="shared" si="8"/>
        <v>2,3,4</v>
      </c>
      <c r="Y33" t="str">
        <f t="shared" si="9"/>
        <v>2,3,4,6</v>
      </c>
      <c r="Z33" t="str">
        <f t="shared" si="10"/>
        <v>2,3,4,6,7</v>
      </c>
      <c r="AA33" t="str">
        <f t="shared" si="11"/>
        <v>2,3,4,6,7</v>
      </c>
    </row>
    <row r="34" ht="15.2" customHeight="1" spans="1:27">
      <c r="A34" s="3" t="s">
        <v>96</v>
      </c>
      <c r="B34" s="4">
        <v>1</v>
      </c>
      <c r="C34">
        <v>3</v>
      </c>
      <c r="D34">
        <v>5</v>
      </c>
      <c r="E34">
        <v>7</v>
      </c>
      <c r="H34" t="str">
        <f t="shared" si="0"/>
        <v>一</v>
      </c>
      <c r="I34" t="str">
        <f t="shared" si="1"/>
        <v>,三</v>
      </c>
      <c r="J34" t="str">
        <f t="shared" si="2"/>
        <v>,五</v>
      </c>
      <c r="K34" t="str">
        <f t="shared" si="3"/>
        <v>,日</v>
      </c>
      <c r="L34" t="str">
        <f t="shared" si="4"/>
        <v/>
      </c>
      <c r="N34" t="str">
        <f t="shared" si="5"/>
        <v>周一,三,五,日</v>
      </c>
      <c r="V34">
        <f t="shared" si="6"/>
        <v>1</v>
      </c>
      <c r="W34" t="str">
        <f t="shared" si="7"/>
        <v>1,3</v>
      </c>
      <c r="X34" t="str">
        <f t="shared" si="8"/>
        <v>1,3,5</v>
      </c>
      <c r="Y34" t="str">
        <f t="shared" si="9"/>
        <v>1,3,5,7</v>
      </c>
      <c r="Z34" t="str">
        <f t="shared" si="10"/>
        <v>1,3,5,7</v>
      </c>
      <c r="AA34" t="str">
        <f t="shared" si="11"/>
        <v>1,3,5,7</v>
      </c>
    </row>
    <row r="35" ht="15.2" customHeight="1" spans="1:27">
      <c r="A35" s="1" t="s">
        <v>97</v>
      </c>
      <c r="B35" s="4">
        <v>1</v>
      </c>
      <c r="C35">
        <v>2</v>
      </c>
      <c r="D35">
        <v>6</v>
      </c>
      <c r="E35">
        <v>7</v>
      </c>
      <c r="H35" t="str">
        <f t="shared" si="0"/>
        <v>一</v>
      </c>
      <c r="I35" t="str">
        <f t="shared" si="1"/>
        <v>,二</v>
      </c>
      <c r="J35" t="str">
        <f t="shared" si="2"/>
        <v>,六</v>
      </c>
      <c r="K35" t="str">
        <f t="shared" si="3"/>
        <v>,日</v>
      </c>
      <c r="L35" t="str">
        <f t="shared" si="4"/>
        <v/>
      </c>
      <c r="N35" t="str">
        <f t="shared" si="5"/>
        <v>周一,二,六,日</v>
      </c>
      <c r="V35">
        <f t="shared" si="6"/>
        <v>1</v>
      </c>
      <c r="W35" t="str">
        <f t="shared" si="7"/>
        <v>1,2</v>
      </c>
      <c r="X35" t="str">
        <f t="shared" si="8"/>
        <v>1,2,6</v>
      </c>
      <c r="Y35" t="str">
        <f t="shared" si="9"/>
        <v>1,2,6,7</v>
      </c>
      <c r="Z35" t="str">
        <f t="shared" si="10"/>
        <v>1,2,6,7</v>
      </c>
      <c r="AA35" t="str">
        <f t="shared" si="11"/>
        <v>1,2,6,7</v>
      </c>
    </row>
    <row r="36" ht="15.2" customHeight="1" spans="1:27">
      <c r="A36" s="1" t="s">
        <v>98</v>
      </c>
      <c r="B36" s="4">
        <v>1</v>
      </c>
      <c r="C36">
        <v>2</v>
      </c>
      <c r="D36">
        <v>4</v>
      </c>
      <c r="E36">
        <v>5</v>
      </c>
      <c r="H36" t="str">
        <f t="shared" si="0"/>
        <v>一</v>
      </c>
      <c r="I36" t="str">
        <f t="shared" si="1"/>
        <v>,二</v>
      </c>
      <c r="J36" t="str">
        <f t="shared" si="2"/>
        <v>,四</v>
      </c>
      <c r="K36" t="str">
        <f t="shared" si="3"/>
        <v>,五</v>
      </c>
      <c r="L36" t="str">
        <f t="shared" si="4"/>
        <v/>
      </c>
      <c r="N36" t="str">
        <f t="shared" si="5"/>
        <v>周一,二,四,五</v>
      </c>
      <c r="V36">
        <f t="shared" si="6"/>
        <v>1</v>
      </c>
      <c r="W36" t="str">
        <f t="shared" si="7"/>
        <v>1,2</v>
      </c>
      <c r="X36" t="str">
        <f t="shared" si="8"/>
        <v>1,2,4</v>
      </c>
      <c r="Y36" t="str">
        <f t="shared" si="9"/>
        <v>1,2,4,5</v>
      </c>
      <c r="Z36" t="str">
        <f t="shared" si="10"/>
        <v>1,2,4,5</v>
      </c>
      <c r="AA36" t="str">
        <f t="shared" si="11"/>
        <v>1,2,4,5</v>
      </c>
    </row>
    <row r="37" ht="15.2" customHeight="1" spans="1:27">
      <c r="A37" s="1" t="s">
        <v>99</v>
      </c>
      <c r="B37" s="4">
        <v>1</v>
      </c>
      <c r="C37">
        <v>2</v>
      </c>
      <c r="D37">
        <v>6</v>
      </c>
      <c r="E37">
        <v>7</v>
      </c>
      <c r="H37" t="str">
        <f t="shared" si="0"/>
        <v>一</v>
      </c>
      <c r="I37" t="str">
        <f t="shared" si="1"/>
        <v>,二</v>
      </c>
      <c r="J37" t="str">
        <f t="shared" si="2"/>
        <v>,六</v>
      </c>
      <c r="K37" t="str">
        <f t="shared" si="3"/>
        <v>,日</v>
      </c>
      <c r="L37" t="str">
        <f t="shared" si="4"/>
        <v/>
      </c>
      <c r="N37" t="str">
        <f t="shared" si="5"/>
        <v>周一,二,六,日</v>
      </c>
      <c r="V37">
        <f t="shared" si="6"/>
        <v>1</v>
      </c>
      <c r="W37" t="str">
        <f t="shared" si="7"/>
        <v>1,2</v>
      </c>
      <c r="X37" t="str">
        <f t="shared" si="8"/>
        <v>1,2,6</v>
      </c>
      <c r="Y37" t="str">
        <f t="shared" si="9"/>
        <v>1,2,6,7</v>
      </c>
      <c r="Z37" t="str">
        <f t="shared" si="10"/>
        <v>1,2,6,7</v>
      </c>
      <c r="AA37" t="str">
        <f t="shared" si="11"/>
        <v>1,2,6,7</v>
      </c>
    </row>
    <row r="38" ht="15.2" customHeight="1" spans="1:27">
      <c r="A38" s="1" t="s">
        <v>100</v>
      </c>
      <c r="B38" s="4">
        <v>1</v>
      </c>
      <c r="C38">
        <v>2</v>
      </c>
      <c r="D38">
        <v>5</v>
      </c>
      <c r="E38">
        <v>6</v>
      </c>
      <c r="H38" t="str">
        <f t="shared" si="0"/>
        <v>一</v>
      </c>
      <c r="I38" t="str">
        <f t="shared" si="1"/>
        <v>,二</v>
      </c>
      <c r="J38" t="str">
        <f t="shared" si="2"/>
        <v>,五</v>
      </c>
      <c r="K38" t="str">
        <f t="shared" si="3"/>
        <v>,六</v>
      </c>
      <c r="L38" t="str">
        <f t="shared" si="4"/>
        <v/>
      </c>
      <c r="N38" t="str">
        <f t="shared" si="5"/>
        <v>周一,二,五,六</v>
      </c>
      <c r="V38">
        <f t="shared" si="6"/>
        <v>1</v>
      </c>
      <c r="W38" t="str">
        <f t="shared" si="7"/>
        <v>1,2</v>
      </c>
      <c r="X38" t="str">
        <f t="shared" si="8"/>
        <v>1,2,5</v>
      </c>
      <c r="Y38" t="str">
        <f t="shared" si="9"/>
        <v>1,2,5,6</v>
      </c>
      <c r="Z38" t="str">
        <f t="shared" si="10"/>
        <v>1,2,5,6</v>
      </c>
      <c r="AA38" t="str">
        <f t="shared" si="11"/>
        <v>1,2,5,6</v>
      </c>
    </row>
    <row r="39" ht="15.2" customHeight="1" spans="1:27">
      <c r="A39" s="1" t="s">
        <v>101</v>
      </c>
      <c r="B39" s="4">
        <v>2</v>
      </c>
      <c r="C39">
        <v>3</v>
      </c>
      <c r="D39">
        <v>4</v>
      </c>
      <c r="E39">
        <v>5</v>
      </c>
      <c r="F39">
        <v>6</v>
      </c>
      <c r="H39" t="str">
        <f t="shared" si="0"/>
        <v>二</v>
      </c>
      <c r="I39" t="str">
        <f t="shared" si="1"/>
        <v>,三</v>
      </c>
      <c r="J39" t="str">
        <f t="shared" si="2"/>
        <v>,四</v>
      </c>
      <c r="K39" t="str">
        <f t="shared" si="3"/>
        <v>,五</v>
      </c>
      <c r="L39" t="str">
        <f t="shared" si="4"/>
        <v>,六</v>
      </c>
      <c r="N39" t="str">
        <f t="shared" si="5"/>
        <v>周二,三,四,五,六</v>
      </c>
      <c r="V39">
        <f t="shared" si="6"/>
        <v>2</v>
      </c>
      <c r="W39" t="str">
        <f t="shared" si="7"/>
        <v>2,3</v>
      </c>
      <c r="X39" t="str">
        <f t="shared" si="8"/>
        <v>2,3,4</v>
      </c>
      <c r="Y39" t="str">
        <f t="shared" si="9"/>
        <v>2,3,4,5</v>
      </c>
      <c r="Z39" t="str">
        <f t="shared" si="10"/>
        <v>2,3,4,5,6</v>
      </c>
      <c r="AA39" t="str">
        <f t="shared" si="11"/>
        <v>2,3,4,5,6</v>
      </c>
    </row>
    <row r="40" ht="15.2" customHeight="1" spans="1:27">
      <c r="A40" s="1" t="s">
        <v>104</v>
      </c>
      <c r="B40" s="4">
        <v>1</v>
      </c>
      <c r="C40">
        <v>2</v>
      </c>
      <c r="D40">
        <v>4</v>
      </c>
      <c r="E40">
        <v>5</v>
      </c>
      <c r="H40" t="str">
        <f t="shared" si="0"/>
        <v>一</v>
      </c>
      <c r="I40" t="str">
        <f t="shared" si="1"/>
        <v>,二</v>
      </c>
      <c r="J40" t="str">
        <f t="shared" si="2"/>
        <v>,四</v>
      </c>
      <c r="K40" t="str">
        <f t="shared" si="3"/>
        <v>,五</v>
      </c>
      <c r="L40" t="str">
        <f t="shared" si="4"/>
        <v/>
      </c>
      <c r="N40" t="str">
        <f t="shared" si="5"/>
        <v>周一,二,四,五</v>
      </c>
      <c r="V40">
        <f t="shared" si="6"/>
        <v>1</v>
      </c>
      <c r="W40" t="str">
        <f t="shared" si="7"/>
        <v>1,2</v>
      </c>
      <c r="X40" t="str">
        <f t="shared" si="8"/>
        <v>1,2,4</v>
      </c>
      <c r="Y40" t="str">
        <f t="shared" si="9"/>
        <v>1,2,4,5</v>
      </c>
      <c r="Z40" t="str">
        <f t="shared" si="10"/>
        <v>1,2,4,5</v>
      </c>
      <c r="AA40" t="str">
        <f t="shared" si="11"/>
        <v>1,2,4,5</v>
      </c>
    </row>
    <row r="41" ht="15.2" customHeight="1" spans="1:27">
      <c r="A41" s="1" t="s">
        <v>22</v>
      </c>
      <c r="B41" s="4">
        <v>3</v>
      </c>
      <c r="C41">
        <v>4</v>
      </c>
      <c r="D41">
        <v>5</v>
      </c>
      <c r="E41">
        <v>7</v>
      </c>
      <c r="H41" t="str">
        <f t="shared" si="0"/>
        <v>三</v>
      </c>
      <c r="I41" t="str">
        <f t="shared" si="1"/>
        <v>,四</v>
      </c>
      <c r="J41" t="str">
        <f t="shared" si="2"/>
        <v>,五</v>
      </c>
      <c r="K41" t="str">
        <f t="shared" si="3"/>
        <v>,日</v>
      </c>
      <c r="L41" t="str">
        <f t="shared" si="4"/>
        <v/>
      </c>
      <c r="N41" t="str">
        <f t="shared" si="5"/>
        <v>周三,四,五,日</v>
      </c>
      <c r="V41">
        <f t="shared" si="6"/>
        <v>3</v>
      </c>
      <c r="W41" t="str">
        <f t="shared" si="7"/>
        <v>3,4</v>
      </c>
      <c r="X41" t="str">
        <f t="shared" si="8"/>
        <v>3,4,5</v>
      </c>
      <c r="Y41" t="str">
        <f t="shared" si="9"/>
        <v>3,4,5,7</v>
      </c>
      <c r="Z41" t="str">
        <f t="shared" si="10"/>
        <v>3,4,5,7</v>
      </c>
      <c r="AA41" t="str">
        <f t="shared" si="11"/>
        <v>3,4,5,7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G44"/>
  <sheetViews>
    <sheetView topLeftCell="S1" workbookViewId="0">
      <selection activeCell="AL17" sqref="AL17"/>
    </sheetView>
  </sheetViews>
  <sheetFormatPr defaultColWidth="9" defaultRowHeight="14.25"/>
  <sheetData>
    <row r="1" spans="8:29"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Z1" t="s">
        <v>26</v>
      </c>
      <c r="AA1" t="s">
        <v>70</v>
      </c>
      <c r="AB1" t="s">
        <v>68</v>
      </c>
      <c r="AC1" t="s">
        <v>78</v>
      </c>
    </row>
    <row r="2" spans="1:59">
      <c r="A2">
        <v>2</v>
      </c>
      <c r="B2" t="s">
        <v>105</v>
      </c>
      <c r="C2">
        <v>3</v>
      </c>
      <c r="D2">
        <v>5</v>
      </c>
      <c r="E2">
        <v>6</v>
      </c>
      <c r="F2">
        <v>7</v>
      </c>
      <c r="G2">
        <v>30</v>
      </c>
      <c r="H2">
        <f t="shared" ref="H2:H42" si="0">IFERROR(IF(MATCH($B2,R:R,0),1,0),0)</f>
        <v>0</v>
      </c>
      <c r="I2">
        <f t="shared" ref="I2:I42" si="1">IFERROR(IF(MATCH($B2,S:S,0),1,0),0)</f>
        <v>0</v>
      </c>
      <c r="J2">
        <f t="shared" ref="J2:J42" si="2">IFERROR(IF(MATCH($B2,T:T,0),1,0),0)</f>
        <v>1</v>
      </c>
      <c r="K2">
        <f t="shared" ref="K2:K42" si="3">IFERROR(IF(MATCH($B2,U:U,0),1,0),0)</f>
        <v>0</v>
      </c>
      <c r="L2">
        <f t="shared" ref="L2:L42" si="4">IFERROR(IF(MATCH($B2,V:V,0),1,0),0)</f>
        <v>1</v>
      </c>
      <c r="M2">
        <f t="shared" ref="M2:M42" si="5">IFERROR(IF(MATCH($B2,W:W,0),1,0),0)</f>
        <v>1</v>
      </c>
      <c r="N2">
        <f t="shared" ref="N2:N42" si="6">IFERROR(IF(MATCH($B2,X:X,0),1,0),0)</f>
        <v>1</v>
      </c>
      <c r="O2">
        <f t="shared" ref="O2:O42" si="7">SUM(H2:N2)</f>
        <v>4</v>
      </c>
      <c r="R2" t="s">
        <v>26</v>
      </c>
      <c r="S2" t="s">
        <v>44</v>
      </c>
      <c r="T2" t="s">
        <v>26</v>
      </c>
      <c r="U2" t="s">
        <v>26</v>
      </c>
      <c r="V2" t="s">
        <v>44</v>
      </c>
      <c r="W2" t="s">
        <v>44</v>
      </c>
      <c r="X2" t="s">
        <v>26</v>
      </c>
      <c r="Z2" t="s">
        <v>70</v>
      </c>
      <c r="AA2" t="s">
        <v>73</v>
      </c>
      <c r="AB2" t="s">
        <v>78</v>
      </c>
      <c r="AC2" t="s">
        <v>98</v>
      </c>
      <c r="AT2" t="s">
        <v>113</v>
      </c>
      <c r="AU2" t="s">
        <v>114</v>
      </c>
      <c r="AV2" t="s">
        <v>115</v>
      </c>
      <c r="AW2" t="s">
        <v>116</v>
      </c>
      <c r="AX2" t="s">
        <v>117</v>
      </c>
      <c r="AY2" t="s">
        <v>118</v>
      </c>
      <c r="AZ2" t="s">
        <v>119</v>
      </c>
      <c r="BA2">
        <f t="shared" ref="BA2:BG2" si="8">SUM(BA3:BA17)</f>
        <v>330</v>
      </c>
      <c r="BB2">
        <f t="shared" si="8"/>
        <v>120</v>
      </c>
      <c r="BC2">
        <f t="shared" si="8"/>
        <v>120</v>
      </c>
      <c r="BD2">
        <f t="shared" si="8"/>
        <v>120</v>
      </c>
      <c r="BE2">
        <f t="shared" si="8"/>
        <v>120</v>
      </c>
      <c r="BF2">
        <f t="shared" si="8"/>
        <v>120</v>
      </c>
      <c r="BG2">
        <f t="shared" si="8"/>
        <v>120</v>
      </c>
    </row>
    <row r="3" spans="1:59">
      <c r="A3">
        <v>3</v>
      </c>
      <c r="B3" t="s">
        <v>26</v>
      </c>
      <c r="C3">
        <v>4</v>
      </c>
      <c r="D3">
        <f t="shared" ref="D3:D42" si="9">IF(D2=7,1,D2+1)</f>
        <v>6</v>
      </c>
      <c r="E3">
        <f t="shared" ref="E3:E42" si="10">IF(E2=7,1,E2+1)</f>
        <v>7</v>
      </c>
      <c r="F3">
        <f t="shared" ref="F3:F42" si="11">IF(F2=7,1,F2+1)</f>
        <v>1</v>
      </c>
      <c r="G3">
        <v>30</v>
      </c>
      <c r="H3">
        <f t="shared" si="0"/>
        <v>1</v>
      </c>
      <c r="I3">
        <f t="shared" si="1"/>
        <v>0</v>
      </c>
      <c r="J3">
        <f t="shared" si="2"/>
        <v>1</v>
      </c>
      <c r="K3">
        <f t="shared" si="3"/>
        <v>1</v>
      </c>
      <c r="L3">
        <f t="shared" si="4"/>
        <v>0</v>
      </c>
      <c r="M3">
        <f t="shared" si="5"/>
        <v>0</v>
      </c>
      <c r="N3">
        <f t="shared" si="6"/>
        <v>1</v>
      </c>
      <c r="O3">
        <f t="shared" si="7"/>
        <v>4</v>
      </c>
      <c r="R3" t="s">
        <v>70</v>
      </c>
      <c r="S3" t="s">
        <v>100</v>
      </c>
      <c r="T3" t="s">
        <v>70</v>
      </c>
      <c r="U3" t="s">
        <v>70</v>
      </c>
      <c r="V3" t="s">
        <v>100</v>
      </c>
      <c r="W3" t="s">
        <v>100</v>
      </c>
      <c r="X3" t="s">
        <v>70</v>
      </c>
      <c r="Z3" t="s">
        <v>68</v>
      </c>
      <c r="AA3" t="s">
        <v>76</v>
      </c>
      <c r="AC3" t="s">
        <v>93</v>
      </c>
      <c r="AT3" t="s">
        <v>32</v>
      </c>
      <c r="AU3" t="s">
        <v>26</v>
      </c>
      <c r="AV3" t="s">
        <v>29</v>
      </c>
      <c r="AW3" t="s">
        <v>32</v>
      </c>
      <c r="AX3" t="s">
        <v>35</v>
      </c>
      <c r="AY3" t="s">
        <v>38</v>
      </c>
      <c r="AZ3" t="s">
        <v>41</v>
      </c>
      <c r="BA3">
        <f t="shared" ref="BA3:BA20" si="12">IFERROR(VLOOKUP(AT3,$B:$G,6,0),0)</f>
        <v>30</v>
      </c>
      <c r="BB3">
        <f t="shared" ref="BB3:BB20" si="13">IFERROR(VLOOKUP(AU3,$B:$G,6,0),0)</f>
        <v>30</v>
      </c>
      <c r="BC3">
        <f t="shared" ref="BC3:BC20" si="14">IFERROR(VLOOKUP(AV3,$B:$G,6,0),0)</f>
        <v>30</v>
      </c>
      <c r="BD3">
        <f t="shared" ref="BD3:BD20" si="15">IFERROR(VLOOKUP(AW3,$B:$G,6,0),0)</f>
        <v>30</v>
      </c>
      <c r="BE3">
        <f t="shared" ref="BE3:BE20" si="16">IFERROR(VLOOKUP(AX3,$B:$G,6,0),0)</f>
        <v>30</v>
      </c>
      <c r="BF3">
        <f t="shared" ref="BF3:BF20" si="17">IFERROR(VLOOKUP(AY3,$B:$G,6,0),0)</f>
        <v>30</v>
      </c>
      <c r="BG3">
        <f t="shared" ref="BG3:BG20" si="18">IFERROR(VLOOKUP(AZ3,$B:$G,6,0),0)</f>
        <v>30</v>
      </c>
    </row>
    <row r="4" spans="1:59">
      <c r="A4">
        <v>4</v>
      </c>
      <c r="B4" t="s">
        <v>29</v>
      </c>
      <c r="C4">
        <v>5</v>
      </c>
      <c r="D4">
        <f t="shared" si="9"/>
        <v>7</v>
      </c>
      <c r="E4">
        <f t="shared" si="10"/>
        <v>1</v>
      </c>
      <c r="F4">
        <f t="shared" si="11"/>
        <v>2</v>
      </c>
      <c r="G4">
        <v>30</v>
      </c>
      <c r="H4">
        <f t="shared" si="0"/>
        <v>1</v>
      </c>
      <c r="I4">
        <f t="shared" si="1"/>
        <v>1</v>
      </c>
      <c r="J4">
        <f t="shared" si="2"/>
        <v>0</v>
      </c>
      <c r="K4">
        <f t="shared" si="3"/>
        <v>1</v>
      </c>
      <c r="L4">
        <f t="shared" si="4"/>
        <v>1</v>
      </c>
      <c r="M4">
        <f t="shared" si="5"/>
        <v>0</v>
      </c>
      <c r="N4">
        <f t="shared" si="6"/>
        <v>0</v>
      </c>
      <c r="O4">
        <f t="shared" si="7"/>
        <v>4</v>
      </c>
      <c r="R4" t="s">
        <v>73</v>
      </c>
      <c r="S4" t="s">
        <v>101</v>
      </c>
      <c r="T4" t="s">
        <v>73</v>
      </c>
      <c r="U4" t="s">
        <v>73</v>
      </c>
      <c r="V4" t="s">
        <v>101</v>
      </c>
      <c r="W4" t="s">
        <v>101</v>
      </c>
      <c r="X4" t="s">
        <v>73</v>
      </c>
      <c r="AA4" t="s">
        <v>77</v>
      </c>
      <c r="AT4" t="s">
        <v>51</v>
      </c>
      <c r="AU4" t="s">
        <v>47</v>
      </c>
      <c r="AV4" t="s">
        <v>100</v>
      </c>
      <c r="AW4" t="s">
        <v>22</v>
      </c>
      <c r="AX4" t="s">
        <v>105</v>
      </c>
      <c r="AY4" t="s">
        <v>26</v>
      </c>
      <c r="AZ4" t="s">
        <v>29</v>
      </c>
      <c r="BA4">
        <f t="shared" si="12"/>
        <v>20</v>
      </c>
      <c r="BB4">
        <f t="shared" si="13"/>
        <v>30</v>
      </c>
      <c r="BC4">
        <f t="shared" si="14"/>
        <v>30</v>
      </c>
      <c r="BD4">
        <f t="shared" si="15"/>
        <v>30</v>
      </c>
      <c r="BE4">
        <f t="shared" si="16"/>
        <v>30</v>
      </c>
      <c r="BF4">
        <f t="shared" si="17"/>
        <v>30</v>
      </c>
      <c r="BG4">
        <f t="shared" si="18"/>
        <v>30</v>
      </c>
    </row>
    <row r="5" spans="1:59">
      <c r="A5">
        <v>5</v>
      </c>
      <c r="B5" t="s">
        <v>32</v>
      </c>
      <c r="C5">
        <v>6</v>
      </c>
      <c r="D5">
        <f t="shared" si="9"/>
        <v>1</v>
      </c>
      <c r="E5">
        <f t="shared" si="10"/>
        <v>2</v>
      </c>
      <c r="F5">
        <f t="shared" si="11"/>
        <v>3</v>
      </c>
      <c r="G5">
        <v>30</v>
      </c>
      <c r="H5">
        <f t="shared" si="0"/>
        <v>1</v>
      </c>
      <c r="I5">
        <f t="shared" si="1"/>
        <v>1</v>
      </c>
      <c r="J5">
        <f t="shared" si="2"/>
        <v>0</v>
      </c>
      <c r="K5">
        <f t="shared" si="3"/>
        <v>1</v>
      </c>
      <c r="L5">
        <f t="shared" si="4"/>
        <v>0</v>
      </c>
      <c r="M5">
        <f t="shared" si="5"/>
        <v>1</v>
      </c>
      <c r="N5">
        <f t="shared" si="6"/>
        <v>0</v>
      </c>
      <c r="O5">
        <f t="shared" si="7"/>
        <v>4</v>
      </c>
      <c r="R5" t="s">
        <v>76</v>
      </c>
      <c r="S5" t="s">
        <v>85</v>
      </c>
      <c r="T5" t="s">
        <v>76</v>
      </c>
      <c r="U5" t="s">
        <v>76</v>
      </c>
      <c r="V5" t="s">
        <v>85</v>
      </c>
      <c r="W5" t="s">
        <v>85</v>
      </c>
      <c r="X5" t="s">
        <v>76</v>
      </c>
      <c r="AT5" t="s">
        <v>68</v>
      </c>
      <c r="AU5" t="s">
        <v>35</v>
      </c>
      <c r="AV5" t="s">
        <v>38</v>
      </c>
      <c r="AW5" t="s">
        <v>41</v>
      </c>
      <c r="AX5" t="s">
        <v>44</v>
      </c>
      <c r="AY5" t="s">
        <v>47</v>
      </c>
      <c r="AZ5" t="s">
        <v>100</v>
      </c>
      <c r="BA5">
        <f t="shared" si="12"/>
        <v>20</v>
      </c>
      <c r="BB5">
        <f t="shared" si="13"/>
        <v>30</v>
      </c>
      <c r="BC5">
        <f t="shared" si="14"/>
        <v>30</v>
      </c>
      <c r="BD5">
        <f t="shared" si="15"/>
        <v>30</v>
      </c>
      <c r="BE5">
        <f t="shared" si="16"/>
        <v>30</v>
      </c>
      <c r="BF5">
        <f t="shared" si="17"/>
        <v>30</v>
      </c>
      <c r="BG5">
        <f t="shared" si="18"/>
        <v>30</v>
      </c>
    </row>
    <row r="6" spans="1:59">
      <c r="A6">
        <v>6</v>
      </c>
      <c r="B6" t="s">
        <v>35</v>
      </c>
      <c r="C6">
        <v>7</v>
      </c>
      <c r="D6">
        <f t="shared" si="9"/>
        <v>2</v>
      </c>
      <c r="E6">
        <f t="shared" si="10"/>
        <v>3</v>
      </c>
      <c r="F6">
        <f t="shared" si="11"/>
        <v>4</v>
      </c>
      <c r="G6">
        <v>30</v>
      </c>
      <c r="H6">
        <f t="shared" si="0"/>
        <v>1</v>
      </c>
      <c r="I6">
        <f t="shared" si="1"/>
        <v>1</v>
      </c>
      <c r="J6">
        <f t="shared" si="2"/>
        <v>0</v>
      </c>
      <c r="K6">
        <f t="shared" si="3"/>
        <v>0</v>
      </c>
      <c r="L6">
        <f t="shared" si="4"/>
        <v>0</v>
      </c>
      <c r="M6">
        <f t="shared" si="5"/>
        <v>1</v>
      </c>
      <c r="N6">
        <f t="shared" si="6"/>
        <v>1</v>
      </c>
      <c r="O6">
        <f t="shared" si="7"/>
        <v>4</v>
      </c>
      <c r="R6" t="s">
        <v>77</v>
      </c>
      <c r="S6" t="s">
        <v>88</v>
      </c>
      <c r="T6" t="s">
        <v>77</v>
      </c>
      <c r="U6" t="s">
        <v>77</v>
      </c>
      <c r="V6" t="s">
        <v>88</v>
      </c>
      <c r="W6" t="s">
        <v>88</v>
      </c>
      <c r="X6" t="s">
        <v>77</v>
      </c>
      <c r="AT6" t="s">
        <v>77</v>
      </c>
      <c r="AU6" t="s">
        <v>105</v>
      </c>
      <c r="AV6" t="s">
        <v>26</v>
      </c>
      <c r="AW6" t="s">
        <v>29</v>
      </c>
      <c r="AX6" t="s">
        <v>32</v>
      </c>
      <c r="AY6" t="s">
        <v>35</v>
      </c>
      <c r="AZ6" t="s">
        <v>38</v>
      </c>
      <c r="BA6">
        <f t="shared" si="12"/>
        <v>15</v>
      </c>
      <c r="BB6">
        <f t="shared" si="13"/>
        <v>30</v>
      </c>
      <c r="BC6">
        <f t="shared" si="14"/>
        <v>30</v>
      </c>
      <c r="BD6">
        <f t="shared" si="15"/>
        <v>30</v>
      </c>
      <c r="BE6">
        <f t="shared" si="16"/>
        <v>30</v>
      </c>
      <c r="BF6">
        <f t="shared" si="17"/>
        <v>30</v>
      </c>
      <c r="BG6">
        <f t="shared" si="18"/>
        <v>30</v>
      </c>
    </row>
    <row r="7" spans="1:59">
      <c r="A7">
        <v>7</v>
      </c>
      <c r="B7" t="s">
        <v>38</v>
      </c>
      <c r="C7">
        <v>8</v>
      </c>
      <c r="D7">
        <f t="shared" si="9"/>
        <v>3</v>
      </c>
      <c r="E7">
        <f t="shared" si="10"/>
        <v>4</v>
      </c>
      <c r="F7">
        <f t="shared" si="11"/>
        <v>5</v>
      </c>
      <c r="G7">
        <v>30</v>
      </c>
      <c r="H7">
        <f t="shared" si="0"/>
        <v>1</v>
      </c>
      <c r="I7">
        <f t="shared" si="1"/>
        <v>0</v>
      </c>
      <c r="J7">
        <f t="shared" si="2"/>
        <v>1</v>
      </c>
      <c r="K7">
        <f t="shared" si="3"/>
        <v>0</v>
      </c>
      <c r="L7">
        <f t="shared" si="4"/>
        <v>1</v>
      </c>
      <c r="M7">
        <f t="shared" si="5"/>
        <v>0</v>
      </c>
      <c r="N7">
        <f t="shared" si="6"/>
        <v>1</v>
      </c>
      <c r="O7">
        <f t="shared" si="7"/>
        <v>4</v>
      </c>
      <c r="AT7" t="s">
        <v>92</v>
      </c>
      <c r="BA7">
        <f t="shared" si="12"/>
        <v>15</v>
      </c>
      <c r="BB7">
        <f t="shared" si="13"/>
        <v>0</v>
      </c>
      <c r="BC7">
        <f t="shared" si="14"/>
        <v>0</v>
      </c>
      <c r="BD7">
        <f t="shared" si="15"/>
        <v>0</v>
      </c>
      <c r="BE7">
        <f t="shared" si="16"/>
        <v>0</v>
      </c>
      <c r="BF7">
        <f t="shared" si="17"/>
        <v>0</v>
      </c>
      <c r="BG7">
        <f t="shared" si="18"/>
        <v>0</v>
      </c>
    </row>
    <row r="8" spans="1:59">
      <c r="A8">
        <v>8</v>
      </c>
      <c r="B8" t="s">
        <v>41</v>
      </c>
      <c r="C8">
        <v>9</v>
      </c>
      <c r="D8">
        <f t="shared" si="9"/>
        <v>4</v>
      </c>
      <c r="E8">
        <f t="shared" si="10"/>
        <v>5</v>
      </c>
      <c r="F8">
        <f t="shared" si="11"/>
        <v>6</v>
      </c>
      <c r="G8">
        <v>30</v>
      </c>
      <c r="H8">
        <f t="shared" si="0"/>
        <v>0</v>
      </c>
      <c r="I8">
        <f t="shared" si="1"/>
        <v>1</v>
      </c>
      <c r="J8">
        <f t="shared" si="2"/>
        <v>1</v>
      </c>
      <c r="K8">
        <f t="shared" si="3"/>
        <v>1</v>
      </c>
      <c r="L8">
        <f t="shared" si="4"/>
        <v>0</v>
      </c>
      <c r="M8">
        <f t="shared" si="5"/>
        <v>1</v>
      </c>
      <c r="N8">
        <f t="shared" si="6"/>
        <v>0</v>
      </c>
      <c r="O8">
        <f t="shared" si="7"/>
        <v>4</v>
      </c>
      <c r="R8" t="s">
        <v>29</v>
      </c>
      <c r="S8" t="s">
        <v>29</v>
      </c>
      <c r="T8" t="s">
        <v>105</v>
      </c>
      <c r="U8" t="s">
        <v>29</v>
      </c>
      <c r="V8" t="s">
        <v>29</v>
      </c>
      <c r="W8" t="s">
        <v>105</v>
      </c>
      <c r="X8" t="s">
        <v>105</v>
      </c>
      <c r="AT8" t="s">
        <v>101</v>
      </c>
      <c r="BA8">
        <f t="shared" si="12"/>
        <v>20</v>
      </c>
      <c r="BB8">
        <f t="shared" si="13"/>
        <v>0</v>
      </c>
      <c r="BC8">
        <f t="shared" si="14"/>
        <v>0</v>
      </c>
      <c r="BD8">
        <f t="shared" si="15"/>
        <v>0</v>
      </c>
      <c r="BE8">
        <f t="shared" si="16"/>
        <v>0</v>
      </c>
      <c r="BF8">
        <f t="shared" si="17"/>
        <v>0</v>
      </c>
      <c r="BG8">
        <f t="shared" si="18"/>
        <v>0</v>
      </c>
    </row>
    <row r="9" spans="1:59">
      <c r="A9">
        <v>9</v>
      </c>
      <c r="B9" t="s">
        <v>44</v>
      </c>
      <c r="C9">
        <v>10</v>
      </c>
      <c r="D9">
        <f t="shared" si="9"/>
        <v>5</v>
      </c>
      <c r="E9">
        <f t="shared" si="10"/>
        <v>6</v>
      </c>
      <c r="F9">
        <f t="shared" si="11"/>
        <v>7</v>
      </c>
      <c r="G9">
        <v>30</v>
      </c>
      <c r="H9">
        <f t="shared" si="0"/>
        <v>1</v>
      </c>
      <c r="I9">
        <f t="shared" si="1"/>
        <v>1</v>
      </c>
      <c r="J9">
        <f t="shared" si="2"/>
        <v>0</v>
      </c>
      <c r="K9">
        <f t="shared" si="3"/>
        <v>0</v>
      </c>
      <c r="L9">
        <f t="shared" si="4"/>
        <v>1</v>
      </c>
      <c r="M9">
        <f t="shared" si="5"/>
        <v>1</v>
      </c>
      <c r="N9">
        <f t="shared" si="6"/>
        <v>0</v>
      </c>
      <c r="O9">
        <f t="shared" si="7"/>
        <v>4</v>
      </c>
      <c r="R9" t="s">
        <v>104</v>
      </c>
      <c r="S9" t="s">
        <v>104</v>
      </c>
      <c r="T9" t="s">
        <v>71</v>
      </c>
      <c r="U9" t="s">
        <v>104</v>
      </c>
      <c r="V9" t="s">
        <v>104</v>
      </c>
      <c r="W9" t="s">
        <v>71</v>
      </c>
      <c r="X9" t="s">
        <v>71</v>
      </c>
      <c r="Z9" t="s">
        <v>26</v>
      </c>
      <c r="AA9" t="s">
        <v>29</v>
      </c>
      <c r="AB9" t="s">
        <v>35</v>
      </c>
      <c r="AC9" t="s">
        <v>38</v>
      </c>
      <c r="AD9" t="s">
        <v>105</v>
      </c>
      <c r="AE9" t="s">
        <v>22</v>
      </c>
      <c r="AF9" t="s">
        <v>41</v>
      </c>
      <c r="AG9" t="s">
        <v>32</v>
      </c>
      <c r="AH9" t="s">
        <v>44</v>
      </c>
      <c r="AT9" t="s">
        <v>29</v>
      </c>
      <c r="BA9">
        <f t="shared" si="12"/>
        <v>30</v>
      </c>
      <c r="BB9">
        <f t="shared" si="13"/>
        <v>0</v>
      </c>
      <c r="BC9">
        <f t="shared" si="14"/>
        <v>0</v>
      </c>
      <c r="BD9">
        <f t="shared" si="15"/>
        <v>0</v>
      </c>
      <c r="BE9">
        <f t="shared" si="16"/>
        <v>0</v>
      </c>
      <c r="BF9">
        <f t="shared" si="17"/>
        <v>0</v>
      </c>
      <c r="BG9">
        <f t="shared" si="18"/>
        <v>0</v>
      </c>
    </row>
    <row r="10" spans="1:59">
      <c r="A10">
        <v>10</v>
      </c>
      <c r="B10" t="s">
        <v>47</v>
      </c>
      <c r="C10">
        <v>11</v>
      </c>
      <c r="D10">
        <f t="shared" si="9"/>
        <v>6</v>
      </c>
      <c r="E10">
        <f t="shared" si="10"/>
        <v>7</v>
      </c>
      <c r="F10">
        <f t="shared" si="11"/>
        <v>1</v>
      </c>
      <c r="G10">
        <v>30</v>
      </c>
      <c r="H10">
        <f t="shared" si="0"/>
        <v>0</v>
      </c>
      <c r="I10">
        <f t="shared" si="1"/>
        <v>0</v>
      </c>
      <c r="J10">
        <f t="shared" si="2"/>
        <v>1</v>
      </c>
      <c r="K10">
        <f t="shared" si="3"/>
        <v>1</v>
      </c>
      <c r="L10">
        <f t="shared" si="4"/>
        <v>1</v>
      </c>
      <c r="M10">
        <f t="shared" si="5"/>
        <v>0</v>
      </c>
      <c r="N10">
        <f t="shared" si="6"/>
        <v>1</v>
      </c>
      <c r="O10">
        <f t="shared" si="7"/>
        <v>4</v>
      </c>
      <c r="R10" t="s">
        <v>78</v>
      </c>
      <c r="S10" t="s">
        <v>78</v>
      </c>
      <c r="T10" t="s">
        <v>54</v>
      </c>
      <c r="U10" t="s">
        <v>78</v>
      </c>
      <c r="V10" t="s">
        <v>78</v>
      </c>
      <c r="W10" t="s">
        <v>54</v>
      </c>
      <c r="X10" t="s">
        <v>54</v>
      </c>
      <c r="Z10" t="s">
        <v>70</v>
      </c>
      <c r="AA10" t="s">
        <v>104</v>
      </c>
      <c r="AB10" t="s">
        <v>51</v>
      </c>
      <c r="AC10" t="s">
        <v>65</v>
      </c>
      <c r="AD10" t="s">
        <v>71</v>
      </c>
      <c r="AE10" t="s">
        <v>47</v>
      </c>
      <c r="AF10" t="s">
        <v>93</v>
      </c>
      <c r="AG10" t="s">
        <v>79</v>
      </c>
      <c r="AH10" t="s">
        <v>100</v>
      </c>
      <c r="AT10" t="s">
        <v>50</v>
      </c>
      <c r="BA10">
        <f t="shared" si="12"/>
        <v>20</v>
      </c>
      <c r="BB10">
        <f t="shared" si="13"/>
        <v>0</v>
      </c>
      <c r="BC10">
        <f t="shared" si="14"/>
        <v>0</v>
      </c>
      <c r="BD10">
        <f t="shared" si="15"/>
        <v>0</v>
      </c>
      <c r="BE10">
        <f t="shared" si="16"/>
        <v>0</v>
      </c>
      <c r="BF10">
        <f t="shared" si="17"/>
        <v>0</v>
      </c>
      <c r="BG10">
        <f t="shared" si="18"/>
        <v>0</v>
      </c>
    </row>
    <row r="11" spans="1:59">
      <c r="A11">
        <v>11</v>
      </c>
      <c r="B11" t="s">
        <v>50</v>
      </c>
      <c r="C11">
        <v>12</v>
      </c>
      <c r="D11">
        <f t="shared" si="9"/>
        <v>7</v>
      </c>
      <c r="E11">
        <f t="shared" si="10"/>
        <v>1</v>
      </c>
      <c r="F11">
        <f t="shared" si="11"/>
        <v>2</v>
      </c>
      <c r="G11">
        <v>20</v>
      </c>
      <c r="H11">
        <f t="shared" si="0"/>
        <v>0</v>
      </c>
      <c r="I11">
        <f t="shared" si="1"/>
        <v>0</v>
      </c>
      <c r="J11">
        <f t="shared" si="2"/>
        <v>1</v>
      </c>
      <c r="K11">
        <f t="shared" si="3"/>
        <v>0</v>
      </c>
      <c r="L11">
        <f t="shared" si="4"/>
        <v>1</v>
      </c>
      <c r="M11">
        <f t="shared" si="5"/>
        <v>1</v>
      </c>
      <c r="N11">
        <f t="shared" si="6"/>
        <v>1</v>
      </c>
      <c r="O11">
        <f t="shared" si="7"/>
        <v>4</v>
      </c>
      <c r="R11" t="s">
        <v>98</v>
      </c>
      <c r="S11" t="s">
        <v>98</v>
      </c>
      <c r="T11" t="s">
        <v>50</v>
      </c>
      <c r="U11" t="s">
        <v>98</v>
      </c>
      <c r="V11" t="s">
        <v>98</v>
      </c>
      <c r="W11" t="s">
        <v>50</v>
      </c>
      <c r="X11" t="s">
        <v>50</v>
      </c>
      <c r="Z11" t="s">
        <v>73</v>
      </c>
      <c r="AA11" t="s">
        <v>78</v>
      </c>
      <c r="AB11" t="s">
        <v>97</v>
      </c>
      <c r="AC11" t="s">
        <v>92</v>
      </c>
      <c r="AD11" t="s">
        <v>54</v>
      </c>
      <c r="AE11" t="s">
        <v>62</v>
      </c>
      <c r="AF11" t="s">
        <v>57</v>
      </c>
      <c r="AG11" t="s">
        <v>72</v>
      </c>
      <c r="AH11" t="s">
        <v>101</v>
      </c>
      <c r="AT11" t="s">
        <v>65</v>
      </c>
      <c r="BA11">
        <f t="shared" si="12"/>
        <v>20</v>
      </c>
      <c r="BB11">
        <f t="shared" si="13"/>
        <v>0</v>
      </c>
      <c r="BC11">
        <f t="shared" si="14"/>
        <v>0</v>
      </c>
      <c r="BD11">
        <f t="shared" si="15"/>
        <v>0</v>
      </c>
      <c r="BE11">
        <f t="shared" si="16"/>
        <v>0</v>
      </c>
      <c r="BF11">
        <f t="shared" si="17"/>
        <v>0</v>
      </c>
      <c r="BG11">
        <f t="shared" si="18"/>
        <v>0</v>
      </c>
    </row>
    <row r="12" spans="1:59">
      <c r="A12">
        <v>12</v>
      </c>
      <c r="B12" t="s">
        <v>51</v>
      </c>
      <c r="C12">
        <v>13</v>
      </c>
      <c r="D12">
        <f t="shared" si="9"/>
        <v>1</v>
      </c>
      <c r="E12">
        <f t="shared" si="10"/>
        <v>2</v>
      </c>
      <c r="F12">
        <f t="shared" si="11"/>
        <v>3</v>
      </c>
      <c r="G12">
        <v>20</v>
      </c>
      <c r="H12">
        <f t="shared" si="0"/>
        <v>1</v>
      </c>
      <c r="I12">
        <f t="shared" si="1"/>
        <v>1</v>
      </c>
      <c r="J12">
        <f t="shared" si="2"/>
        <v>0</v>
      </c>
      <c r="K12">
        <f t="shared" si="3"/>
        <v>1</v>
      </c>
      <c r="L12">
        <f t="shared" si="4"/>
        <v>0</v>
      </c>
      <c r="M12">
        <f t="shared" si="5"/>
        <v>1</v>
      </c>
      <c r="N12">
        <f t="shared" si="6"/>
        <v>1</v>
      </c>
      <c r="O12">
        <f t="shared" si="7"/>
        <v>5</v>
      </c>
      <c r="R12" t="s">
        <v>44</v>
      </c>
      <c r="S12" t="s">
        <v>59</v>
      </c>
      <c r="T12" t="s">
        <v>68</v>
      </c>
      <c r="U12" t="s">
        <v>93</v>
      </c>
      <c r="V12" t="s">
        <v>82</v>
      </c>
      <c r="W12" t="s">
        <v>68</v>
      </c>
      <c r="X12" t="s">
        <v>68</v>
      </c>
      <c r="Z12" t="s">
        <v>76</v>
      </c>
      <c r="AA12" t="s">
        <v>98</v>
      </c>
      <c r="AB12" t="s">
        <v>99</v>
      </c>
      <c r="AC12" t="s">
        <v>91</v>
      </c>
      <c r="AD12" t="s">
        <v>50</v>
      </c>
      <c r="AE12" t="s">
        <v>59</v>
      </c>
      <c r="AF12" t="s">
        <v>58</v>
      </c>
      <c r="AG12" t="s">
        <v>82</v>
      </c>
      <c r="AH12" t="s">
        <v>85</v>
      </c>
      <c r="AT12" t="s">
        <v>76</v>
      </c>
      <c r="BA12">
        <f t="shared" si="12"/>
        <v>15</v>
      </c>
      <c r="BB12">
        <f t="shared" si="13"/>
        <v>0</v>
      </c>
      <c r="BC12">
        <f t="shared" si="14"/>
        <v>0</v>
      </c>
      <c r="BD12">
        <f t="shared" si="15"/>
        <v>0</v>
      </c>
      <c r="BE12">
        <f t="shared" si="16"/>
        <v>0</v>
      </c>
      <c r="BF12">
        <f t="shared" si="17"/>
        <v>0</v>
      </c>
      <c r="BG12">
        <f t="shared" si="18"/>
        <v>0</v>
      </c>
    </row>
    <row r="13" spans="1:59">
      <c r="A13">
        <v>13</v>
      </c>
      <c r="B13" t="s">
        <v>54</v>
      </c>
      <c r="C13">
        <v>14</v>
      </c>
      <c r="D13">
        <f t="shared" si="9"/>
        <v>2</v>
      </c>
      <c r="E13">
        <f t="shared" si="10"/>
        <v>3</v>
      </c>
      <c r="F13">
        <f t="shared" si="11"/>
        <v>4</v>
      </c>
      <c r="G13">
        <v>20</v>
      </c>
      <c r="H13">
        <f t="shared" si="0"/>
        <v>1</v>
      </c>
      <c r="I13">
        <f t="shared" si="1"/>
        <v>0</v>
      </c>
      <c r="J13">
        <f t="shared" si="2"/>
        <v>1</v>
      </c>
      <c r="K13">
        <f t="shared" si="3"/>
        <v>0</v>
      </c>
      <c r="L13">
        <f t="shared" si="4"/>
        <v>1</v>
      </c>
      <c r="M13">
        <f t="shared" si="5"/>
        <v>1</v>
      </c>
      <c r="N13">
        <f t="shared" si="6"/>
        <v>1</v>
      </c>
      <c r="O13">
        <f t="shared" si="7"/>
        <v>5</v>
      </c>
      <c r="Z13" t="s">
        <v>77</v>
      </c>
      <c r="AC13" t="s">
        <v>96</v>
      </c>
      <c r="AD13" t="s">
        <v>68</v>
      </c>
      <c r="AE13" t="s">
        <v>69</v>
      </c>
      <c r="AH13" t="s">
        <v>88</v>
      </c>
      <c r="AT13" t="s">
        <v>91</v>
      </c>
      <c r="BA13">
        <f t="shared" si="12"/>
        <v>15</v>
      </c>
      <c r="BB13">
        <f t="shared" si="13"/>
        <v>0</v>
      </c>
      <c r="BC13">
        <f t="shared" si="14"/>
        <v>0</v>
      </c>
      <c r="BD13">
        <f t="shared" si="15"/>
        <v>0</v>
      </c>
      <c r="BE13">
        <f t="shared" si="16"/>
        <v>0</v>
      </c>
      <c r="BF13">
        <f t="shared" si="17"/>
        <v>0</v>
      </c>
      <c r="BG13">
        <f t="shared" si="18"/>
        <v>0</v>
      </c>
    </row>
    <row r="14" spans="1:59">
      <c r="A14">
        <v>14</v>
      </c>
      <c r="B14" t="s">
        <v>57</v>
      </c>
      <c r="C14">
        <v>15</v>
      </c>
      <c r="D14">
        <f t="shared" si="9"/>
        <v>3</v>
      </c>
      <c r="E14">
        <f t="shared" si="10"/>
        <v>4</v>
      </c>
      <c r="F14">
        <f t="shared" si="11"/>
        <v>5</v>
      </c>
      <c r="G14">
        <v>20</v>
      </c>
      <c r="H14">
        <f t="shared" si="0"/>
        <v>0</v>
      </c>
      <c r="I14">
        <f t="shared" si="1"/>
        <v>1</v>
      </c>
      <c r="J14">
        <f t="shared" si="2"/>
        <v>1</v>
      </c>
      <c r="K14">
        <f t="shared" si="3"/>
        <v>1</v>
      </c>
      <c r="L14">
        <f t="shared" si="4"/>
        <v>0</v>
      </c>
      <c r="M14">
        <f t="shared" si="5"/>
        <v>1</v>
      </c>
      <c r="N14">
        <f t="shared" si="6"/>
        <v>0</v>
      </c>
      <c r="O14">
        <f t="shared" si="7"/>
        <v>4</v>
      </c>
      <c r="R14" t="s">
        <v>35</v>
      </c>
      <c r="S14" t="s">
        <v>35</v>
      </c>
      <c r="T14" t="s">
        <v>22</v>
      </c>
      <c r="U14" t="s">
        <v>22</v>
      </c>
      <c r="V14" t="s">
        <v>22</v>
      </c>
      <c r="W14" t="s">
        <v>35</v>
      </c>
      <c r="X14" t="s">
        <v>35</v>
      </c>
      <c r="AT14" t="s">
        <v>100</v>
      </c>
      <c r="BA14">
        <f t="shared" si="12"/>
        <v>30</v>
      </c>
      <c r="BB14">
        <f t="shared" si="13"/>
        <v>0</v>
      </c>
      <c r="BC14">
        <f t="shared" si="14"/>
        <v>0</v>
      </c>
      <c r="BD14">
        <f t="shared" si="15"/>
        <v>0</v>
      </c>
      <c r="BE14">
        <f t="shared" si="16"/>
        <v>0</v>
      </c>
      <c r="BF14">
        <f t="shared" si="17"/>
        <v>0</v>
      </c>
      <c r="BG14">
        <f t="shared" si="18"/>
        <v>0</v>
      </c>
    </row>
    <row r="15" spans="1:59">
      <c r="A15">
        <v>15</v>
      </c>
      <c r="B15" t="s">
        <v>58</v>
      </c>
      <c r="C15">
        <v>16</v>
      </c>
      <c r="D15">
        <f t="shared" si="9"/>
        <v>4</v>
      </c>
      <c r="E15">
        <f t="shared" si="10"/>
        <v>5</v>
      </c>
      <c r="F15">
        <f t="shared" si="11"/>
        <v>6</v>
      </c>
      <c r="G15">
        <v>20</v>
      </c>
      <c r="H15">
        <f t="shared" si="0"/>
        <v>0</v>
      </c>
      <c r="I15">
        <f t="shared" si="1"/>
        <v>1</v>
      </c>
      <c r="J15">
        <f t="shared" si="2"/>
        <v>1</v>
      </c>
      <c r="K15">
        <f t="shared" si="3"/>
        <v>1</v>
      </c>
      <c r="L15">
        <f t="shared" si="4"/>
        <v>0</v>
      </c>
      <c r="M15">
        <f t="shared" si="5"/>
        <v>1</v>
      </c>
      <c r="N15">
        <f t="shared" si="6"/>
        <v>0</v>
      </c>
      <c r="O15">
        <f t="shared" si="7"/>
        <v>4</v>
      </c>
      <c r="R15" t="s">
        <v>51</v>
      </c>
      <c r="S15" t="s">
        <v>51</v>
      </c>
      <c r="T15" t="s">
        <v>47</v>
      </c>
      <c r="U15" t="s">
        <v>47</v>
      </c>
      <c r="V15" t="s">
        <v>47</v>
      </c>
      <c r="W15" t="s">
        <v>51</v>
      </c>
      <c r="X15" t="s">
        <v>51</v>
      </c>
      <c r="Y15">
        <f t="shared" ref="Y15:Y43" si="19">IFERROR(VLOOKUP(R2,$B:$G,6,0),0)</f>
        <v>30</v>
      </c>
      <c r="Z15">
        <f t="shared" ref="Z15:Z43" si="20">IFERROR(VLOOKUP(S2,$B:$G,6,0),0)</f>
        <v>30</v>
      </c>
      <c r="AA15">
        <f t="shared" ref="AA15:AA43" si="21">IFERROR(VLOOKUP(T2,$B:$G,6,0),0)</f>
        <v>30</v>
      </c>
      <c r="AB15">
        <f t="shared" ref="AB15:AB43" si="22">IFERROR(VLOOKUP(U2,$B:$G,6,0),0)</f>
        <v>30</v>
      </c>
      <c r="AC15">
        <f t="shared" ref="AC15:AC43" si="23">IFERROR(VLOOKUP(V2,$B:$G,6,0),0)</f>
        <v>30</v>
      </c>
      <c r="AD15">
        <f t="shared" ref="AD15:AD43" si="24">IFERROR(VLOOKUP(W2,$B:$G,6,0),0)</f>
        <v>30</v>
      </c>
      <c r="AE15">
        <f t="shared" ref="AE15:AE43" si="25">IFERROR(VLOOKUP(X2,$B:$G,6,0),0)</f>
        <v>30</v>
      </c>
      <c r="AT15" t="s">
        <v>26</v>
      </c>
      <c r="BA15">
        <f t="shared" si="12"/>
        <v>30</v>
      </c>
      <c r="BB15">
        <f t="shared" si="13"/>
        <v>0</v>
      </c>
      <c r="BC15">
        <f t="shared" si="14"/>
        <v>0</v>
      </c>
      <c r="BD15">
        <f t="shared" si="15"/>
        <v>0</v>
      </c>
      <c r="BE15">
        <f t="shared" si="16"/>
        <v>0</v>
      </c>
      <c r="BF15">
        <f t="shared" si="17"/>
        <v>0</v>
      </c>
      <c r="BG15">
        <f t="shared" si="18"/>
        <v>0</v>
      </c>
    </row>
    <row r="16" spans="1:59">
      <c r="A16">
        <v>16</v>
      </c>
      <c r="B16" t="s">
        <v>59</v>
      </c>
      <c r="C16">
        <v>17</v>
      </c>
      <c r="D16">
        <f t="shared" si="9"/>
        <v>5</v>
      </c>
      <c r="E16">
        <f t="shared" si="10"/>
        <v>6</v>
      </c>
      <c r="F16">
        <f t="shared" si="11"/>
        <v>7</v>
      </c>
      <c r="G16">
        <v>20</v>
      </c>
      <c r="H16">
        <f t="shared" si="0"/>
        <v>0</v>
      </c>
      <c r="I16">
        <f t="shared" si="1"/>
        <v>1</v>
      </c>
      <c r="J16">
        <f t="shared" si="2"/>
        <v>1</v>
      </c>
      <c r="K16">
        <f t="shared" si="3"/>
        <v>1</v>
      </c>
      <c r="L16">
        <f t="shared" si="4"/>
        <v>1</v>
      </c>
      <c r="M16">
        <f t="shared" si="5"/>
        <v>0</v>
      </c>
      <c r="N16">
        <f t="shared" si="6"/>
        <v>1</v>
      </c>
      <c r="O16">
        <f t="shared" si="7"/>
        <v>5</v>
      </c>
      <c r="R16" t="s">
        <v>97</v>
      </c>
      <c r="S16" t="s">
        <v>97</v>
      </c>
      <c r="T16" t="s">
        <v>62</v>
      </c>
      <c r="U16" t="s">
        <v>62</v>
      </c>
      <c r="V16" t="s">
        <v>62</v>
      </c>
      <c r="W16" t="s">
        <v>97</v>
      </c>
      <c r="X16" t="s">
        <v>97</v>
      </c>
      <c r="Y16">
        <f t="shared" si="19"/>
        <v>20</v>
      </c>
      <c r="Z16">
        <f t="shared" si="20"/>
        <v>30</v>
      </c>
      <c r="AA16">
        <f t="shared" si="21"/>
        <v>20</v>
      </c>
      <c r="AB16">
        <f t="shared" si="22"/>
        <v>20</v>
      </c>
      <c r="AC16">
        <f t="shared" si="23"/>
        <v>30</v>
      </c>
      <c r="AD16">
        <f t="shared" si="24"/>
        <v>30</v>
      </c>
      <c r="AE16">
        <f t="shared" si="25"/>
        <v>20</v>
      </c>
      <c r="AT16" t="s">
        <v>47</v>
      </c>
      <c r="BA16">
        <f t="shared" si="12"/>
        <v>30</v>
      </c>
      <c r="BB16">
        <f t="shared" si="13"/>
        <v>0</v>
      </c>
      <c r="BC16">
        <f t="shared" si="14"/>
        <v>0</v>
      </c>
      <c r="BD16">
        <f t="shared" si="15"/>
        <v>0</v>
      </c>
      <c r="BE16">
        <f t="shared" si="16"/>
        <v>0</v>
      </c>
      <c r="BF16">
        <f t="shared" si="17"/>
        <v>0</v>
      </c>
      <c r="BG16">
        <f t="shared" si="18"/>
        <v>0</v>
      </c>
    </row>
    <row r="17" spans="1:59">
      <c r="A17">
        <v>17</v>
      </c>
      <c r="B17" t="s">
        <v>62</v>
      </c>
      <c r="C17">
        <v>18</v>
      </c>
      <c r="D17">
        <f t="shared" si="9"/>
        <v>6</v>
      </c>
      <c r="E17">
        <f t="shared" si="10"/>
        <v>7</v>
      </c>
      <c r="F17">
        <f t="shared" si="11"/>
        <v>1</v>
      </c>
      <c r="G17">
        <v>20</v>
      </c>
      <c r="H17">
        <f t="shared" si="0"/>
        <v>0</v>
      </c>
      <c r="I17">
        <f t="shared" si="1"/>
        <v>0</v>
      </c>
      <c r="J17">
        <f t="shared" si="2"/>
        <v>1</v>
      </c>
      <c r="K17">
        <f t="shared" si="3"/>
        <v>1</v>
      </c>
      <c r="L17">
        <f t="shared" si="4"/>
        <v>1</v>
      </c>
      <c r="M17">
        <f t="shared" si="5"/>
        <v>1</v>
      </c>
      <c r="N17">
        <f t="shared" si="6"/>
        <v>1</v>
      </c>
      <c r="O17">
        <f t="shared" si="7"/>
        <v>5</v>
      </c>
      <c r="R17" t="s">
        <v>99</v>
      </c>
      <c r="S17" t="s">
        <v>99</v>
      </c>
      <c r="T17" t="s">
        <v>59</v>
      </c>
      <c r="U17" t="s">
        <v>59</v>
      </c>
      <c r="V17" t="s">
        <v>59</v>
      </c>
      <c r="W17" t="s">
        <v>99</v>
      </c>
      <c r="X17" t="s">
        <v>99</v>
      </c>
      <c r="Y17">
        <f t="shared" si="19"/>
        <v>15</v>
      </c>
      <c r="Z17">
        <f t="shared" si="20"/>
        <v>20</v>
      </c>
      <c r="AA17">
        <f t="shared" si="21"/>
        <v>15</v>
      </c>
      <c r="AB17">
        <f t="shared" si="22"/>
        <v>15</v>
      </c>
      <c r="AC17">
        <f t="shared" si="23"/>
        <v>20</v>
      </c>
      <c r="AD17">
        <f t="shared" si="24"/>
        <v>20</v>
      </c>
      <c r="AE17">
        <f t="shared" si="25"/>
        <v>15</v>
      </c>
      <c r="AT17" t="s">
        <v>62</v>
      </c>
      <c r="BA17">
        <f t="shared" si="12"/>
        <v>20</v>
      </c>
      <c r="BB17">
        <f t="shared" si="13"/>
        <v>0</v>
      </c>
      <c r="BC17">
        <f t="shared" si="14"/>
        <v>0</v>
      </c>
      <c r="BD17">
        <f t="shared" si="15"/>
        <v>0</v>
      </c>
      <c r="BE17">
        <f t="shared" si="16"/>
        <v>0</v>
      </c>
      <c r="BF17">
        <f t="shared" si="17"/>
        <v>0</v>
      </c>
      <c r="BG17">
        <f t="shared" si="18"/>
        <v>0</v>
      </c>
    </row>
    <row r="18" spans="1:59">
      <c r="A18">
        <v>18</v>
      </c>
      <c r="B18" t="s">
        <v>65</v>
      </c>
      <c r="C18">
        <v>19</v>
      </c>
      <c r="D18">
        <f t="shared" si="9"/>
        <v>7</v>
      </c>
      <c r="E18">
        <f t="shared" si="10"/>
        <v>1</v>
      </c>
      <c r="F18">
        <f t="shared" si="11"/>
        <v>2</v>
      </c>
      <c r="G18">
        <v>20</v>
      </c>
      <c r="H18">
        <f t="shared" si="0"/>
        <v>1</v>
      </c>
      <c r="I18">
        <f t="shared" si="1"/>
        <v>1</v>
      </c>
      <c r="J18">
        <f t="shared" si="2"/>
        <v>1</v>
      </c>
      <c r="K18">
        <f t="shared" si="3"/>
        <v>0</v>
      </c>
      <c r="L18">
        <f t="shared" si="4"/>
        <v>1</v>
      </c>
      <c r="M18">
        <f t="shared" si="5"/>
        <v>0</v>
      </c>
      <c r="N18">
        <f t="shared" si="6"/>
        <v>1</v>
      </c>
      <c r="O18">
        <f t="shared" si="7"/>
        <v>5</v>
      </c>
      <c r="R18" t="s">
        <v>100</v>
      </c>
      <c r="S18" t="s">
        <v>58</v>
      </c>
      <c r="T18" t="s">
        <v>69</v>
      </c>
      <c r="U18" t="s">
        <v>69</v>
      </c>
      <c r="V18" t="s">
        <v>69</v>
      </c>
      <c r="W18" t="s">
        <v>76</v>
      </c>
      <c r="X18" t="s">
        <v>93</v>
      </c>
      <c r="Y18">
        <f t="shared" si="19"/>
        <v>15</v>
      </c>
      <c r="Z18">
        <f t="shared" si="20"/>
        <v>15</v>
      </c>
      <c r="AA18">
        <f t="shared" si="21"/>
        <v>15</v>
      </c>
      <c r="AB18">
        <f t="shared" si="22"/>
        <v>15</v>
      </c>
      <c r="AC18">
        <f t="shared" si="23"/>
        <v>15</v>
      </c>
      <c r="AD18">
        <f t="shared" si="24"/>
        <v>15</v>
      </c>
      <c r="AE18">
        <f t="shared" si="25"/>
        <v>15</v>
      </c>
      <c r="AT18" t="s">
        <v>73</v>
      </c>
      <c r="BA18">
        <f t="shared" si="12"/>
        <v>15</v>
      </c>
      <c r="BB18">
        <f t="shared" si="13"/>
        <v>0</v>
      </c>
      <c r="BC18">
        <f t="shared" si="14"/>
        <v>0</v>
      </c>
      <c r="BD18">
        <f t="shared" si="15"/>
        <v>0</v>
      </c>
      <c r="BE18">
        <f t="shared" si="16"/>
        <v>0</v>
      </c>
      <c r="BF18">
        <f t="shared" si="17"/>
        <v>0</v>
      </c>
      <c r="BG18">
        <f t="shared" si="18"/>
        <v>0</v>
      </c>
    </row>
    <row r="19" spans="1:59">
      <c r="A19">
        <v>19</v>
      </c>
      <c r="B19" t="s">
        <v>68</v>
      </c>
      <c r="C19">
        <v>20</v>
      </c>
      <c r="D19">
        <f t="shared" si="9"/>
        <v>1</v>
      </c>
      <c r="E19">
        <f t="shared" si="10"/>
        <v>2</v>
      </c>
      <c r="F19">
        <f t="shared" si="11"/>
        <v>3</v>
      </c>
      <c r="G19">
        <v>20</v>
      </c>
      <c r="H19">
        <f t="shared" si="0"/>
        <v>0</v>
      </c>
      <c r="I19">
        <f t="shared" si="1"/>
        <v>0</v>
      </c>
      <c r="J19">
        <f t="shared" si="2"/>
        <v>1</v>
      </c>
      <c r="K19">
        <f t="shared" si="3"/>
        <v>1</v>
      </c>
      <c r="L19">
        <f t="shared" si="4"/>
        <v>1</v>
      </c>
      <c r="M19">
        <f t="shared" si="5"/>
        <v>1</v>
      </c>
      <c r="N19">
        <f t="shared" si="6"/>
        <v>1</v>
      </c>
      <c r="O19">
        <f t="shared" si="7"/>
        <v>5</v>
      </c>
      <c r="Y19">
        <f t="shared" si="19"/>
        <v>15</v>
      </c>
      <c r="Z19">
        <f t="shared" si="20"/>
        <v>15</v>
      </c>
      <c r="AA19">
        <f t="shared" si="21"/>
        <v>15</v>
      </c>
      <c r="AB19">
        <f t="shared" si="22"/>
        <v>15</v>
      </c>
      <c r="AC19">
        <f t="shared" si="23"/>
        <v>15</v>
      </c>
      <c r="AD19">
        <f t="shared" si="24"/>
        <v>15</v>
      </c>
      <c r="AE19">
        <f t="shared" si="25"/>
        <v>15</v>
      </c>
      <c r="AT19" t="s">
        <v>88</v>
      </c>
      <c r="BA19">
        <f t="shared" si="12"/>
        <v>15</v>
      </c>
      <c r="BB19">
        <f t="shared" si="13"/>
        <v>0</v>
      </c>
      <c r="BC19">
        <f t="shared" si="14"/>
        <v>0</v>
      </c>
      <c r="BD19">
        <f t="shared" si="15"/>
        <v>0</v>
      </c>
      <c r="BE19">
        <f t="shared" si="16"/>
        <v>0</v>
      </c>
      <c r="BF19">
        <f t="shared" si="17"/>
        <v>0</v>
      </c>
      <c r="BG19">
        <f t="shared" si="18"/>
        <v>0</v>
      </c>
    </row>
    <row r="20" spans="1:59">
      <c r="A20">
        <v>20</v>
      </c>
      <c r="B20" t="s">
        <v>69</v>
      </c>
      <c r="C20">
        <v>21</v>
      </c>
      <c r="D20">
        <f t="shared" si="9"/>
        <v>2</v>
      </c>
      <c r="E20">
        <f t="shared" si="10"/>
        <v>3</v>
      </c>
      <c r="F20">
        <f t="shared" si="11"/>
        <v>4</v>
      </c>
      <c r="G20">
        <v>20</v>
      </c>
      <c r="H20">
        <f t="shared" si="0"/>
        <v>0</v>
      </c>
      <c r="I20">
        <f t="shared" si="1"/>
        <v>0</v>
      </c>
      <c r="J20">
        <f t="shared" si="2"/>
        <v>1</v>
      </c>
      <c r="K20">
        <f t="shared" si="3"/>
        <v>1</v>
      </c>
      <c r="L20">
        <f t="shared" si="4"/>
        <v>1</v>
      </c>
      <c r="M20">
        <f t="shared" si="5"/>
        <v>0</v>
      </c>
      <c r="N20">
        <f t="shared" si="6"/>
        <v>1</v>
      </c>
      <c r="O20">
        <f t="shared" si="7"/>
        <v>4</v>
      </c>
      <c r="R20" t="s">
        <v>38</v>
      </c>
      <c r="S20" t="s">
        <v>41</v>
      </c>
      <c r="T20" t="s">
        <v>38</v>
      </c>
      <c r="U20" t="s">
        <v>41</v>
      </c>
      <c r="V20" t="s">
        <v>38</v>
      </c>
      <c r="W20" t="s">
        <v>41</v>
      </c>
      <c r="X20" t="s">
        <v>38</v>
      </c>
      <c r="Y20">
        <f t="shared" si="19"/>
        <v>0</v>
      </c>
      <c r="Z20">
        <f t="shared" si="20"/>
        <v>0</v>
      </c>
      <c r="AA20">
        <f t="shared" si="21"/>
        <v>0</v>
      </c>
      <c r="AB20">
        <f t="shared" si="22"/>
        <v>0</v>
      </c>
      <c r="AC20">
        <f t="shared" si="23"/>
        <v>0</v>
      </c>
      <c r="AD20">
        <f t="shared" si="24"/>
        <v>0</v>
      </c>
      <c r="AE20">
        <f t="shared" si="25"/>
        <v>0</v>
      </c>
      <c r="AT20" t="s">
        <v>99</v>
      </c>
      <c r="BA20">
        <f t="shared" si="12"/>
        <v>15</v>
      </c>
      <c r="BB20">
        <f t="shared" si="13"/>
        <v>0</v>
      </c>
      <c r="BC20">
        <f t="shared" si="14"/>
        <v>0</v>
      </c>
      <c r="BD20">
        <f t="shared" si="15"/>
        <v>0</v>
      </c>
      <c r="BE20">
        <f t="shared" si="16"/>
        <v>0</v>
      </c>
      <c r="BF20">
        <f t="shared" si="17"/>
        <v>0</v>
      </c>
      <c r="BG20">
        <f t="shared" si="18"/>
        <v>0</v>
      </c>
    </row>
    <row r="21" spans="1:31">
      <c r="A21">
        <v>21</v>
      </c>
      <c r="B21" t="s">
        <v>70</v>
      </c>
      <c r="C21">
        <v>22</v>
      </c>
      <c r="D21">
        <f t="shared" si="9"/>
        <v>3</v>
      </c>
      <c r="E21">
        <f t="shared" si="10"/>
        <v>4</v>
      </c>
      <c r="F21">
        <f t="shared" si="11"/>
        <v>5</v>
      </c>
      <c r="G21">
        <v>20</v>
      </c>
      <c r="H21">
        <f t="shared" si="0"/>
        <v>1</v>
      </c>
      <c r="I21">
        <f t="shared" si="1"/>
        <v>0</v>
      </c>
      <c r="J21">
        <f t="shared" si="2"/>
        <v>1</v>
      </c>
      <c r="K21">
        <f t="shared" si="3"/>
        <v>1</v>
      </c>
      <c r="L21">
        <f t="shared" si="4"/>
        <v>0</v>
      </c>
      <c r="M21">
        <f t="shared" si="5"/>
        <v>0</v>
      </c>
      <c r="N21">
        <f t="shared" si="6"/>
        <v>1</v>
      </c>
      <c r="O21">
        <f t="shared" si="7"/>
        <v>4</v>
      </c>
      <c r="R21" t="s">
        <v>65</v>
      </c>
      <c r="S21" t="s">
        <v>93</v>
      </c>
      <c r="T21" t="s">
        <v>65</v>
      </c>
      <c r="U21" t="s">
        <v>93</v>
      </c>
      <c r="V21" t="s">
        <v>65</v>
      </c>
      <c r="W21" t="s">
        <v>93</v>
      </c>
      <c r="X21" t="s">
        <v>65</v>
      </c>
      <c r="Y21">
        <f t="shared" si="19"/>
        <v>30</v>
      </c>
      <c r="Z21">
        <f t="shared" si="20"/>
        <v>30</v>
      </c>
      <c r="AA21">
        <f t="shared" si="21"/>
        <v>30</v>
      </c>
      <c r="AB21">
        <f t="shared" si="22"/>
        <v>30</v>
      </c>
      <c r="AC21">
        <f t="shared" si="23"/>
        <v>30</v>
      </c>
      <c r="AD21">
        <f t="shared" si="24"/>
        <v>30</v>
      </c>
      <c r="AE21">
        <f t="shared" si="25"/>
        <v>30</v>
      </c>
    </row>
    <row r="22" spans="1:31">
      <c r="A22">
        <v>22</v>
      </c>
      <c r="B22" t="s">
        <v>71</v>
      </c>
      <c r="C22">
        <v>23</v>
      </c>
      <c r="D22">
        <f t="shared" si="9"/>
        <v>4</v>
      </c>
      <c r="E22">
        <f t="shared" si="10"/>
        <v>5</v>
      </c>
      <c r="F22">
        <f t="shared" si="11"/>
        <v>6</v>
      </c>
      <c r="G22">
        <v>15</v>
      </c>
      <c r="H22">
        <f t="shared" si="0"/>
        <v>0</v>
      </c>
      <c r="I22">
        <f t="shared" si="1"/>
        <v>0</v>
      </c>
      <c r="J22">
        <f t="shared" si="2"/>
        <v>1</v>
      </c>
      <c r="K22">
        <f t="shared" si="3"/>
        <v>0</v>
      </c>
      <c r="L22">
        <f t="shared" si="4"/>
        <v>1</v>
      </c>
      <c r="M22">
        <f t="shared" si="5"/>
        <v>1</v>
      </c>
      <c r="N22">
        <f t="shared" si="6"/>
        <v>1</v>
      </c>
      <c r="O22">
        <f t="shared" si="7"/>
        <v>4</v>
      </c>
      <c r="R22" t="s">
        <v>92</v>
      </c>
      <c r="S22" t="s">
        <v>57</v>
      </c>
      <c r="T22" t="s">
        <v>92</v>
      </c>
      <c r="U22" t="s">
        <v>57</v>
      </c>
      <c r="V22" t="s">
        <v>92</v>
      </c>
      <c r="W22" t="s">
        <v>57</v>
      </c>
      <c r="X22" t="s">
        <v>92</v>
      </c>
      <c r="Y22">
        <f t="shared" si="19"/>
        <v>15</v>
      </c>
      <c r="Z22">
        <f t="shared" si="20"/>
        <v>15</v>
      </c>
      <c r="AA22">
        <f t="shared" si="21"/>
        <v>15</v>
      </c>
      <c r="AB22">
        <f t="shared" si="22"/>
        <v>15</v>
      </c>
      <c r="AC22">
        <f t="shared" si="23"/>
        <v>15</v>
      </c>
      <c r="AD22">
        <f t="shared" si="24"/>
        <v>15</v>
      </c>
      <c r="AE22">
        <f t="shared" si="25"/>
        <v>15</v>
      </c>
    </row>
    <row r="23" spans="1:31">
      <c r="A23">
        <v>23</v>
      </c>
      <c r="B23" t="s">
        <v>72</v>
      </c>
      <c r="C23">
        <v>24</v>
      </c>
      <c r="D23">
        <f t="shared" si="9"/>
        <v>5</v>
      </c>
      <c r="E23">
        <f t="shared" si="10"/>
        <v>6</v>
      </c>
      <c r="F23">
        <f t="shared" si="11"/>
        <v>7</v>
      </c>
      <c r="G23">
        <v>15</v>
      </c>
      <c r="H23">
        <f t="shared" si="0"/>
        <v>1</v>
      </c>
      <c r="I23">
        <f t="shared" si="1"/>
        <v>1</v>
      </c>
      <c r="J23">
        <f t="shared" si="2"/>
        <v>0</v>
      </c>
      <c r="K23">
        <f t="shared" si="3"/>
        <v>1</v>
      </c>
      <c r="L23">
        <f t="shared" si="4"/>
        <v>0</v>
      </c>
      <c r="M23">
        <f t="shared" si="5"/>
        <v>1</v>
      </c>
      <c r="N23">
        <f t="shared" si="6"/>
        <v>0</v>
      </c>
      <c r="O23">
        <f t="shared" si="7"/>
        <v>4</v>
      </c>
      <c r="R23" t="s">
        <v>91</v>
      </c>
      <c r="S23" t="s">
        <v>58</v>
      </c>
      <c r="T23" t="s">
        <v>91</v>
      </c>
      <c r="U23" t="s">
        <v>58</v>
      </c>
      <c r="V23" t="s">
        <v>91</v>
      </c>
      <c r="W23" t="s">
        <v>58</v>
      </c>
      <c r="X23" t="s">
        <v>91</v>
      </c>
      <c r="Y23">
        <f t="shared" si="19"/>
        <v>15</v>
      </c>
      <c r="Z23">
        <f t="shared" si="20"/>
        <v>15</v>
      </c>
      <c r="AA23">
        <f t="shared" si="21"/>
        <v>20</v>
      </c>
      <c r="AB23">
        <f t="shared" si="22"/>
        <v>15</v>
      </c>
      <c r="AC23">
        <f t="shared" si="23"/>
        <v>15</v>
      </c>
      <c r="AD23">
        <f t="shared" si="24"/>
        <v>20</v>
      </c>
      <c r="AE23">
        <f t="shared" si="25"/>
        <v>20</v>
      </c>
    </row>
    <row r="24" spans="1:31">
      <c r="A24">
        <v>24</v>
      </c>
      <c r="B24" t="s">
        <v>73</v>
      </c>
      <c r="C24">
        <v>25</v>
      </c>
      <c r="D24">
        <f t="shared" si="9"/>
        <v>6</v>
      </c>
      <c r="E24">
        <f t="shared" si="10"/>
        <v>7</v>
      </c>
      <c r="F24">
        <f t="shared" si="11"/>
        <v>1</v>
      </c>
      <c r="G24">
        <v>15</v>
      </c>
      <c r="H24">
        <f t="shared" si="0"/>
        <v>1</v>
      </c>
      <c r="I24">
        <f t="shared" si="1"/>
        <v>0</v>
      </c>
      <c r="J24">
        <f t="shared" si="2"/>
        <v>1</v>
      </c>
      <c r="K24">
        <f t="shared" si="3"/>
        <v>1</v>
      </c>
      <c r="L24">
        <f t="shared" si="4"/>
        <v>0</v>
      </c>
      <c r="M24">
        <f t="shared" si="5"/>
        <v>1</v>
      </c>
      <c r="N24">
        <f t="shared" si="6"/>
        <v>1</v>
      </c>
      <c r="O24">
        <f t="shared" si="7"/>
        <v>5</v>
      </c>
      <c r="R24" t="s">
        <v>96</v>
      </c>
      <c r="S24" t="s">
        <v>65</v>
      </c>
      <c r="T24" t="s">
        <v>96</v>
      </c>
      <c r="U24" t="s">
        <v>51</v>
      </c>
      <c r="V24" t="s">
        <v>96</v>
      </c>
      <c r="W24" t="s">
        <v>73</v>
      </c>
      <c r="X24" t="s">
        <v>96</v>
      </c>
      <c r="Y24">
        <f t="shared" si="19"/>
        <v>15</v>
      </c>
      <c r="Z24">
        <f t="shared" si="20"/>
        <v>15</v>
      </c>
      <c r="AA24">
        <f t="shared" si="21"/>
        <v>20</v>
      </c>
      <c r="AB24">
        <f t="shared" si="22"/>
        <v>15</v>
      </c>
      <c r="AC24">
        <f t="shared" si="23"/>
        <v>15</v>
      </c>
      <c r="AD24">
        <f t="shared" si="24"/>
        <v>20</v>
      </c>
      <c r="AE24">
        <f t="shared" si="25"/>
        <v>20</v>
      </c>
    </row>
    <row r="25" spans="1:31">
      <c r="A25">
        <v>25</v>
      </c>
      <c r="B25" t="s">
        <v>76</v>
      </c>
      <c r="C25">
        <v>26</v>
      </c>
      <c r="D25">
        <f t="shared" si="9"/>
        <v>7</v>
      </c>
      <c r="E25">
        <f t="shared" si="10"/>
        <v>1</v>
      </c>
      <c r="F25">
        <f t="shared" si="11"/>
        <v>2</v>
      </c>
      <c r="G25">
        <v>15</v>
      </c>
      <c r="H25">
        <f t="shared" si="0"/>
        <v>1</v>
      </c>
      <c r="I25">
        <f t="shared" si="1"/>
        <v>0</v>
      </c>
      <c r="J25">
        <f t="shared" si="2"/>
        <v>1</v>
      </c>
      <c r="K25">
        <f t="shared" si="3"/>
        <v>1</v>
      </c>
      <c r="L25">
        <f t="shared" si="4"/>
        <v>0</v>
      </c>
      <c r="M25">
        <f t="shared" si="5"/>
        <v>1</v>
      </c>
      <c r="N25">
        <f t="shared" si="6"/>
        <v>1</v>
      </c>
      <c r="O25">
        <f t="shared" si="7"/>
        <v>5</v>
      </c>
      <c r="Y25">
        <f t="shared" si="19"/>
        <v>30</v>
      </c>
      <c r="Z25">
        <f t="shared" si="20"/>
        <v>20</v>
      </c>
      <c r="AA25">
        <f t="shared" si="21"/>
        <v>20</v>
      </c>
      <c r="AB25">
        <f t="shared" si="22"/>
        <v>15</v>
      </c>
      <c r="AC25">
        <f t="shared" si="23"/>
        <v>15</v>
      </c>
      <c r="AD25">
        <f t="shared" si="24"/>
        <v>20</v>
      </c>
      <c r="AE25">
        <f t="shared" si="25"/>
        <v>20</v>
      </c>
    </row>
    <row r="26" spans="1:31">
      <c r="A26">
        <v>26</v>
      </c>
      <c r="B26" t="s">
        <v>77</v>
      </c>
      <c r="C26">
        <v>27</v>
      </c>
      <c r="D26">
        <f t="shared" si="9"/>
        <v>1</v>
      </c>
      <c r="E26">
        <f t="shared" si="10"/>
        <v>2</v>
      </c>
      <c r="F26">
        <f t="shared" si="11"/>
        <v>3</v>
      </c>
      <c r="G26">
        <v>15</v>
      </c>
      <c r="H26">
        <f t="shared" si="0"/>
        <v>1</v>
      </c>
      <c r="I26">
        <f t="shared" si="1"/>
        <v>0</v>
      </c>
      <c r="J26">
        <f t="shared" si="2"/>
        <v>1</v>
      </c>
      <c r="K26">
        <f t="shared" si="3"/>
        <v>1</v>
      </c>
      <c r="L26">
        <f t="shared" si="4"/>
        <v>0</v>
      </c>
      <c r="M26">
        <f t="shared" si="5"/>
        <v>0</v>
      </c>
      <c r="N26">
        <f t="shared" si="6"/>
        <v>1</v>
      </c>
      <c r="O26">
        <f t="shared" si="7"/>
        <v>4</v>
      </c>
      <c r="R26" t="s">
        <v>32</v>
      </c>
      <c r="S26" t="s">
        <v>32</v>
      </c>
      <c r="T26" t="s">
        <v>41</v>
      </c>
      <c r="U26" t="s">
        <v>32</v>
      </c>
      <c r="V26" t="s">
        <v>105</v>
      </c>
      <c r="W26" t="s">
        <v>32</v>
      </c>
      <c r="X26" t="s">
        <v>22</v>
      </c>
      <c r="Y26">
        <f t="shared" si="19"/>
        <v>0</v>
      </c>
      <c r="Z26">
        <f t="shared" si="20"/>
        <v>0</v>
      </c>
      <c r="AA26">
        <f t="shared" si="21"/>
        <v>0</v>
      </c>
      <c r="AB26">
        <f t="shared" si="22"/>
        <v>0</v>
      </c>
      <c r="AC26">
        <f t="shared" si="23"/>
        <v>0</v>
      </c>
      <c r="AD26">
        <f t="shared" si="24"/>
        <v>0</v>
      </c>
      <c r="AE26">
        <f t="shared" si="25"/>
        <v>0</v>
      </c>
    </row>
    <row r="27" spans="1:31">
      <c r="A27">
        <v>27</v>
      </c>
      <c r="B27" t="s">
        <v>78</v>
      </c>
      <c r="C27">
        <v>28</v>
      </c>
      <c r="D27">
        <f t="shared" si="9"/>
        <v>2</v>
      </c>
      <c r="E27">
        <f t="shared" si="10"/>
        <v>3</v>
      </c>
      <c r="F27">
        <f t="shared" si="11"/>
        <v>4</v>
      </c>
      <c r="G27">
        <v>15</v>
      </c>
      <c r="H27">
        <f t="shared" si="0"/>
        <v>1</v>
      </c>
      <c r="I27">
        <f t="shared" si="1"/>
        <v>1</v>
      </c>
      <c r="J27">
        <f t="shared" si="2"/>
        <v>0</v>
      </c>
      <c r="K27">
        <f t="shared" si="3"/>
        <v>1</v>
      </c>
      <c r="L27">
        <f t="shared" si="4"/>
        <v>1</v>
      </c>
      <c r="M27">
        <f t="shared" si="5"/>
        <v>0</v>
      </c>
      <c r="N27">
        <f t="shared" si="6"/>
        <v>0</v>
      </c>
      <c r="O27">
        <f t="shared" si="7"/>
        <v>4</v>
      </c>
      <c r="R27" t="s">
        <v>79</v>
      </c>
      <c r="S27" t="s">
        <v>79</v>
      </c>
      <c r="T27" t="s">
        <v>93</v>
      </c>
      <c r="U27" t="s">
        <v>79</v>
      </c>
      <c r="V27" t="s">
        <v>71</v>
      </c>
      <c r="W27" t="s">
        <v>79</v>
      </c>
      <c r="X27" t="s">
        <v>47</v>
      </c>
      <c r="Y27">
        <f t="shared" si="19"/>
        <v>30</v>
      </c>
      <c r="Z27">
        <f t="shared" si="20"/>
        <v>30</v>
      </c>
      <c r="AA27">
        <f t="shared" si="21"/>
        <v>30</v>
      </c>
      <c r="AB27">
        <f t="shared" si="22"/>
        <v>30</v>
      </c>
      <c r="AC27">
        <f t="shared" si="23"/>
        <v>30</v>
      </c>
      <c r="AD27">
        <f t="shared" si="24"/>
        <v>30</v>
      </c>
      <c r="AE27">
        <f t="shared" si="25"/>
        <v>30</v>
      </c>
    </row>
    <row r="28" spans="1:31">
      <c r="A28">
        <v>28</v>
      </c>
      <c r="B28" t="s">
        <v>79</v>
      </c>
      <c r="C28">
        <v>29</v>
      </c>
      <c r="D28">
        <f t="shared" si="9"/>
        <v>3</v>
      </c>
      <c r="E28">
        <f t="shared" si="10"/>
        <v>4</v>
      </c>
      <c r="F28">
        <f t="shared" si="11"/>
        <v>5</v>
      </c>
      <c r="G28">
        <v>15</v>
      </c>
      <c r="H28">
        <f t="shared" si="0"/>
        <v>1</v>
      </c>
      <c r="I28">
        <f t="shared" si="1"/>
        <v>1</v>
      </c>
      <c r="J28">
        <f t="shared" si="2"/>
        <v>1</v>
      </c>
      <c r="K28">
        <f t="shared" si="3"/>
        <v>1</v>
      </c>
      <c r="L28">
        <f t="shared" si="4"/>
        <v>0</v>
      </c>
      <c r="M28">
        <f t="shared" si="5"/>
        <v>1</v>
      </c>
      <c r="N28">
        <f t="shared" si="6"/>
        <v>0</v>
      </c>
      <c r="O28">
        <f t="shared" si="7"/>
        <v>5</v>
      </c>
      <c r="R28" t="s">
        <v>72</v>
      </c>
      <c r="S28" t="s">
        <v>72</v>
      </c>
      <c r="T28" t="s">
        <v>57</v>
      </c>
      <c r="U28" t="s">
        <v>72</v>
      </c>
      <c r="V28" t="s">
        <v>54</v>
      </c>
      <c r="W28" t="s">
        <v>72</v>
      </c>
      <c r="X28" t="s">
        <v>62</v>
      </c>
      <c r="Y28">
        <f t="shared" si="19"/>
        <v>20</v>
      </c>
      <c r="Z28">
        <f t="shared" si="20"/>
        <v>20</v>
      </c>
      <c r="AA28">
        <f t="shared" si="21"/>
        <v>30</v>
      </c>
      <c r="AB28">
        <f t="shared" si="22"/>
        <v>30</v>
      </c>
      <c r="AC28">
        <f t="shared" si="23"/>
        <v>30</v>
      </c>
      <c r="AD28">
        <f t="shared" si="24"/>
        <v>20</v>
      </c>
      <c r="AE28">
        <f t="shared" si="25"/>
        <v>20</v>
      </c>
    </row>
    <row r="29" spans="1:31">
      <c r="A29">
        <v>29</v>
      </c>
      <c r="B29" t="s">
        <v>82</v>
      </c>
      <c r="C29">
        <v>30</v>
      </c>
      <c r="D29">
        <f t="shared" si="9"/>
        <v>4</v>
      </c>
      <c r="E29">
        <f t="shared" si="10"/>
        <v>5</v>
      </c>
      <c r="F29">
        <f t="shared" si="11"/>
        <v>6</v>
      </c>
      <c r="G29">
        <v>15</v>
      </c>
      <c r="H29">
        <f t="shared" si="0"/>
        <v>1</v>
      </c>
      <c r="I29">
        <f t="shared" si="1"/>
        <v>1</v>
      </c>
      <c r="J29">
        <f t="shared" si="2"/>
        <v>0</v>
      </c>
      <c r="K29">
        <f t="shared" si="3"/>
        <v>1</v>
      </c>
      <c r="L29">
        <f t="shared" si="4"/>
        <v>1</v>
      </c>
      <c r="M29">
        <f t="shared" si="5"/>
        <v>1</v>
      </c>
      <c r="N29">
        <f t="shared" si="6"/>
        <v>0</v>
      </c>
      <c r="O29">
        <f t="shared" si="7"/>
        <v>5</v>
      </c>
      <c r="R29" t="s">
        <v>82</v>
      </c>
      <c r="S29" t="s">
        <v>82</v>
      </c>
      <c r="T29" t="s">
        <v>58</v>
      </c>
      <c r="U29" t="s">
        <v>82</v>
      </c>
      <c r="V29" t="s">
        <v>50</v>
      </c>
      <c r="W29" t="s">
        <v>82</v>
      </c>
      <c r="X29" t="s">
        <v>59</v>
      </c>
      <c r="Y29">
        <f t="shared" si="19"/>
        <v>15</v>
      </c>
      <c r="Z29">
        <f t="shared" si="20"/>
        <v>15</v>
      </c>
      <c r="AA29">
        <f t="shared" si="21"/>
        <v>20</v>
      </c>
      <c r="AB29">
        <f t="shared" si="22"/>
        <v>20</v>
      </c>
      <c r="AC29">
        <f t="shared" si="23"/>
        <v>20</v>
      </c>
      <c r="AD29">
        <f t="shared" si="24"/>
        <v>15</v>
      </c>
      <c r="AE29">
        <f t="shared" si="25"/>
        <v>15</v>
      </c>
    </row>
    <row r="30" spans="1:31">
      <c r="A30">
        <v>30</v>
      </c>
      <c r="B30" t="s">
        <v>85</v>
      </c>
      <c r="C30">
        <v>31</v>
      </c>
      <c r="D30">
        <f t="shared" si="9"/>
        <v>5</v>
      </c>
      <c r="E30">
        <f t="shared" si="10"/>
        <v>6</v>
      </c>
      <c r="F30">
        <f t="shared" si="11"/>
        <v>7</v>
      </c>
      <c r="G30">
        <v>15</v>
      </c>
      <c r="H30">
        <f t="shared" si="0"/>
        <v>0</v>
      </c>
      <c r="I30">
        <f t="shared" si="1"/>
        <v>1</v>
      </c>
      <c r="J30">
        <f t="shared" si="2"/>
        <v>0</v>
      </c>
      <c r="K30">
        <f t="shared" si="3"/>
        <v>0</v>
      </c>
      <c r="L30">
        <f t="shared" si="4"/>
        <v>1</v>
      </c>
      <c r="M30">
        <f t="shared" si="5"/>
        <v>1</v>
      </c>
      <c r="N30">
        <f t="shared" si="6"/>
        <v>0</v>
      </c>
      <c r="O30">
        <f t="shared" si="7"/>
        <v>3</v>
      </c>
      <c r="R30" t="s">
        <v>54</v>
      </c>
      <c r="S30" t="s">
        <v>57</v>
      </c>
      <c r="T30" t="s">
        <v>79</v>
      </c>
      <c r="U30" t="s">
        <v>68</v>
      </c>
      <c r="V30" t="s">
        <v>68</v>
      </c>
      <c r="W30" t="s">
        <v>62</v>
      </c>
      <c r="X30" t="s">
        <v>69</v>
      </c>
      <c r="Y30">
        <f t="shared" si="19"/>
        <v>15</v>
      </c>
      <c r="Z30">
        <f t="shared" si="20"/>
        <v>15</v>
      </c>
      <c r="AA30">
        <f t="shared" si="21"/>
        <v>20</v>
      </c>
      <c r="AB30">
        <f t="shared" si="22"/>
        <v>20</v>
      </c>
      <c r="AC30">
        <f t="shared" si="23"/>
        <v>20</v>
      </c>
      <c r="AD30">
        <f t="shared" si="24"/>
        <v>15</v>
      </c>
      <c r="AE30">
        <f t="shared" si="25"/>
        <v>15</v>
      </c>
    </row>
    <row r="31" spans="1:31">
      <c r="A31">
        <v>31</v>
      </c>
      <c r="B31" t="s">
        <v>88</v>
      </c>
      <c r="C31">
        <v>32</v>
      </c>
      <c r="D31">
        <f t="shared" si="9"/>
        <v>6</v>
      </c>
      <c r="E31">
        <f t="shared" si="10"/>
        <v>7</v>
      </c>
      <c r="F31">
        <f t="shared" si="11"/>
        <v>1</v>
      </c>
      <c r="G31">
        <v>15</v>
      </c>
      <c r="H31">
        <f t="shared" si="0"/>
        <v>0</v>
      </c>
      <c r="I31">
        <f t="shared" si="1"/>
        <v>1</v>
      </c>
      <c r="J31">
        <f t="shared" si="2"/>
        <v>0</v>
      </c>
      <c r="K31">
        <f t="shared" si="3"/>
        <v>0</v>
      </c>
      <c r="L31">
        <f t="shared" si="4"/>
        <v>1</v>
      </c>
      <c r="M31">
        <f t="shared" si="5"/>
        <v>1</v>
      </c>
      <c r="N31">
        <f t="shared" si="6"/>
        <v>0</v>
      </c>
      <c r="O31">
        <f t="shared" si="7"/>
        <v>3</v>
      </c>
      <c r="Y31">
        <f t="shared" si="19"/>
        <v>30</v>
      </c>
      <c r="Z31">
        <f t="shared" si="20"/>
        <v>20</v>
      </c>
      <c r="AA31">
        <f t="shared" si="21"/>
        <v>20</v>
      </c>
      <c r="AB31">
        <f t="shared" si="22"/>
        <v>20</v>
      </c>
      <c r="AC31">
        <f t="shared" si="23"/>
        <v>20</v>
      </c>
      <c r="AD31">
        <f t="shared" si="24"/>
        <v>15</v>
      </c>
      <c r="AE31">
        <f t="shared" si="25"/>
        <v>15</v>
      </c>
    </row>
    <row r="32" spans="1:31">
      <c r="A32">
        <v>32</v>
      </c>
      <c r="B32" t="s">
        <v>91</v>
      </c>
      <c r="C32">
        <v>33</v>
      </c>
      <c r="D32">
        <f t="shared" si="9"/>
        <v>7</v>
      </c>
      <c r="E32">
        <f t="shared" si="10"/>
        <v>1</v>
      </c>
      <c r="F32">
        <f t="shared" si="11"/>
        <v>2</v>
      </c>
      <c r="G32">
        <v>15</v>
      </c>
      <c r="H32">
        <f t="shared" si="0"/>
        <v>1</v>
      </c>
      <c r="I32">
        <f t="shared" si="1"/>
        <v>0</v>
      </c>
      <c r="J32">
        <f t="shared" si="2"/>
        <v>1</v>
      </c>
      <c r="K32">
        <f t="shared" si="3"/>
        <v>0</v>
      </c>
      <c r="L32">
        <f t="shared" si="4"/>
        <v>1</v>
      </c>
      <c r="M32">
        <f t="shared" si="5"/>
        <v>0</v>
      </c>
      <c r="N32">
        <f t="shared" si="6"/>
        <v>1</v>
      </c>
      <c r="O32">
        <f t="shared" si="7"/>
        <v>4</v>
      </c>
      <c r="Y32">
        <f t="shared" si="19"/>
        <v>0</v>
      </c>
      <c r="Z32">
        <f t="shared" si="20"/>
        <v>0</v>
      </c>
      <c r="AA32">
        <f t="shared" si="21"/>
        <v>0</v>
      </c>
      <c r="AB32">
        <f t="shared" si="22"/>
        <v>0</v>
      </c>
      <c r="AC32">
        <f t="shared" si="23"/>
        <v>0</v>
      </c>
      <c r="AD32">
        <f t="shared" si="24"/>
        <v>0</v>
      </c>
      <c r="AE32">
        <f t="shared" si="25"/>
        <v>0</v>
      </c>
    </row>
    <row r="33" spans="1:31">
      <c r="A33">
        <v>33</v>
      </c>
      <c r="B33" t="s">
        <v>92</v>
      </c>
      <c r="C33">
        <v>34</v>
      </c>
      <c r="D33">
        <f t="shared" si="9"/>
        <v>1</v>
      </c>
      <c r="E33">
        <f t="shared" si="10"/>
        <v>2</v>
      </c>
      <c r="F33">
        <f t="shared" si="11"/>
        <v>3</v>
      </c>
      <c r="G33">
        <v>15</v>
      </c>
      <c r="H33">
        <f t="shared" si="0"/>
        <v>1</v>
      </c>
      <c r="I33">
        <f t="shared" si="1"/>
        <v>0</v>
      </c>
      <c r="J33">
        <f t="shared" si="2"/>
        <v>1</v>
      </c>
      <c r="K33">
        <f t="shared" si="3"/>
        <v>0</v>
      </c>
      <c r="L33">
        <f t="shared" si="4"/>
        <v>1</v>
      </c>
      <c r="M33">
        <f t="shared" si="5"/>
        <v>0</v>
      </c>
      <c r="N33">
        <f t="shared" si="6"/>
        <v>1</v>
      </c>
      <c r="O33">
        <f t="shared" si="7"/>
        <v>4</v>
      </c>
      <c r="Y33">
        <f t="shared" si="19"/>
        <v>30</v>
      </c>
      <c r="Z33">
        <f t="shared" si="20"/>
        <v>30</v>
      </c>
      <c r="AA33">
        <f t="shared" si="21"/>
        <v>30</v>
      </c>
      <c r="AB33">
        <f t="shared" si="22"/>
        <v>30</v>
      </c>
      <c r="AC33">
        <f t="shared" si="23"/>
        <v>30</v>
      </c>
      <c r="AD33">
        <f t="shared" si="24"/>
        <v>30</v>
      </c>
      <c r="AE33">
        <f t="shared" si="25"/>
        <v>30</v>
      </c>
    </row>
    <row r="34" spans="1:31">
      <c r="A34">
        <v>34</v>
      </c>
      <c r="B34" t="s">
        <v>93</v>
      </c>
      <c r="C34">
        <v>35</v>
      </c>
      <c r="D34">
        <f t="shared" si="9"/>
        <v>2</v>
      </c>
      <c r="E34">
        <f t="shared" si="10"/>
        <v>3</v>
      </c>
      <c r="F34">
        <f t="shared" si="11"/>
        <v>4</v>
      </c>
      <c r="G34">
        <v>15</v>
      </c>
      <c r="H34">
        <f t="shared" si="0"/>
        <v>0</v>
      </c>
      <c r="I34">
        <f t="shared" si="1"/>
        <v>1</v>
      </c>
      <c r="J34">
        <f t="shared" si="2"/>
        <v>1</v>
      </c>
      <c r="K34">
        <f t="shared" si="3"/>
        <v>1</v>
      </c>
      <c r="L34">
        <f t="shared" si="4"/>
        <v>0</v>
      </c>
      <c r="M34">
        <f t="shared" si="5"/>
        <v>1</v>
      </c>
      <c r="N34">
        <f t="shared" si="6"/>
        <v>1</v>
      </c>
      <c r="O34">
        <f t="shared" si="7"/>
        <v>5</v>
      </c>
      <c r="Y34">
        <f t="shared" si="19"/>
        <v>20</v>
      </c>
      <c r="Z34">
        <f t="shared" si="20"/>
        <v>15</v>
      </c>
      <c r="AA34">
        <f t="shared" si="21"/>
        <v>20</v>
      </c>
      <c r="AB34">
        <f t="shared" si="22"/>
        <v>15</v>
      </c>
      <c r="AC34">
        <f t="shared" si="23"/>
        <v>20</v>
      </c>
      <c r="AD34">
        <f t="shared" si="24"/>
        <v>15</v>
      </c>
      <c r="AE34">
        <f t="shared" si="25"/>
        <v>20</v>
      </c>
    </row>
    <row r="35" spans="1:31">
      <c r="A35">
        <v>35</v>
      </c>
      <c r="B35" t="s">
        <v>96</v>
      </c>
      <c r="C35">
        <v>36</v>
      </c>
      <c r="D35">
        <f t="shared" si="9"/>
        <v>3</v>
      </c>
      <c r="E35">
        <f t="shared" si="10"/>
        <v>4</v>
      </c>
      <c r="F35">
        <f t="shared" si="11"/>
        <v>5</v>
      </c>
      <c r="G35">
        <v>15</v>
      </c>
      <c r="H35">
        <f t="shared" si="0"/>
        <v>1</v>
      </c>
      <c r="I35">
        <f t="shared" si="1"/>
        <v>0</v>
      </c>
      <c r="J35">
        <f t="shared" si="2"/>
        <v>1</v>
      </c>
      <c r="K35">
        <f t="shared" si="3"/>
        <v>0</v>
      </c>
      <c r="L35">
        <f t="shared" si="4"/>
        <v>1</v>
      </c>
      <c r="M35">
        <f t="shared" si="5"/>
        <v>0</v>
      </c>
      <c r="N35">
        <f t="shared" si="6"/>
        <v>1</v>
      </c>
      <c r="O35">
        <f t="shared" si="7"/>
        <v>4</v>
      </c>
      <c r="Y35">
        <f t="shared" si="19"/>
        <v>15</v>
      </c>
      <c r="Z35">
        <f t="shared" si="20"/>
        <v>20</v>
      </c>
      <c r="AA35">
        <f t="shared" si="21"/>
        <v>15</v>
      </c>
      <c r="AB35">
        <f t="shared" si="22"/>
        <v>20</v>
      </c>
      <c r="AC35">
        <f t="shared" si="23"/>
        <v>15</v>
      </c>
      <c r="AD35">
        <f t="shared" si="24"/>
        <v>20</v>
      </c>
      <c r="AE35">
        <f t="shared" si="25"/>
        <v>15</v>
      </c>
    </row>
    <row r="36" spans="1:31">
      <c r="A36">
        <v>36</v>
      </c>
      <c r="B36" t="s">
        <v>97</v>
      </c>
      <c r="C36">
        <v>37</v>
      </c>
      <c r="D36">
        <f t="shared" si="9"/>
        <v>4</v>
      </c>
      <c r="E36">
        <f t="shared" si="10"/>
        <v>5</v>
      </c>
      <c r="F36">
        <f t="shared" si="11"/>
        <v>6</v>
      </c>
      <c r="G36">
        <v>15</v>
      </c>
      <c r="H36">
        <f t="shared" si="0"/>
        <v>1</v>
      </c>
      <c r="I36">
        <f t="shared" si="1"/>
        <v>1</v>
      </c>
      <c r="J36">
        <f t="shared" si="2"/>
        <v>0</v>
      </c>
      <c r="K36">
        <f t="shared" si="3"/>
        <v>0</v>
      </c>
      <c r="L36">
        <f t="shared" si="4"/>
        <v>0</v>
      </c>
      <c r="M36">
        <f t="shared" si="5"/>
        <v>1</v>
      </c>
      <c r="N36">
        <f t="shared" si="6"/>
        <v>1</v>
      </c>
      <c r="O36">
        <f t="shared" si="7"/>
        <v>4</v>
      </c>
      <c r="Y36">
        <f t="shared" si="19"/>
        <v>15</v>
      </c>
      <c r="Z36">
        <f t="shared" si="20"/>
        <v>20</v>
      </c>
      <c r="AA36">
        <f t="shared" si="21"/>
        <v>15</v>
      </c>
      <c r="AB36">
        <f t="shared" si="22"/>
        <v>20</v>
      </c>
      <c r="AC36">
        <f t="shared" si="23"/>
        <v>15</v>
      </c>
      <c r="AD36">
        <f t="shared" si="24"/>
        <v>20</v>
      </c>
      <c r="AE36">
        <f t="shared" si="25"/>
        <v>15</v>
      </c>
    </row>
    <row r="37" spans="1:31">
      <c r="A37">
        <v>37</v>
      </c>
      <c r="B37" t="s">
        <v>98</v>
      </c>
      <c r="C37">
        <v>38</v>
      </c>
      <c r="D37">
        <f t="shared" si="9"/>
        <v>5</v>
      </c>
      <c r="E37">
        <f t="shared" si="10"/>
        <v>6</v>
      </c>
      <c r="F37">
        <f t="shared" si="11"/>
        <v>7</v>
      </c>
      <c r="G37">
        <v>15</v>
      </c>
      <c r="H37">
        <f t="shared" si="0"/>
        <v>1</v>
      </c>
      <c r="I37">
        <f t="shared" si="1"/>
        <v>1</v>
      </c>
      <c r="J37">
        <f t="shared" si="2"/>
        <v>0</v>
      </c>
      <c r="K37">
        <f t="shared" si="3"/>
        <v>1</v>
      </c>
      <c r="L37">
        <f t="shared" si="4"/>
        <v>1</v>
      </c>
      <c r="M37">
        <f t="shared" si="5"/>
        <v>0</v>
      </c>
      <c r="N37">
        <f t="shared" si="6"/>
        <v>0</v>
      </c>
      <c r="O37">
        <f t="shared" si="7"/>
        <v>4</v>
      </c>
      <c r="Y37">
        <f t="shared" si="19"/>
        <v>15</v>
      </c>
      <c r="Z37">
        <f t="shared" si="20"/>
        <v>20</v>
      </c>
      <c r="AA37">
        <f t="shared" si="21"/>
        <v>15</v>
      </c>
      <c r="AB37">
        <f t="shared" si="22"/>
        <v>20</v>
      </c>
      <c r="AC37">
        <f t="shared" si="23"/>
        <v>15</v>
      </c>
      <c r="AD37">
        <f t="shared" si="24"/>
        <v>15</v>
      </c>
      <c r="AE37">
        <f t="shared" si="25"/>
        <v>15</v>
      </c>
    </row>
    <row r="38" spans="1:31">
      <c r="A38">
        <v>38</v>
      </c>
      <c r="B38" t="s">
        <v>99</v>
      </c>
      <c r="C38">
        <v>39</v>
      </c>
      <c r="D38">
        <f t="shared" si="9"/>
        <v>6</v>
      </c>
      <c r="E38">
        <f t="shared" si="10"/>
        <v>7</v>
      </c>
      <c r="F38">
        <f t="shared" si="11"/>
        <v>1</v>
      </c>
      <c r="G38">
        <v>15</v>
      </c>
      <c r="H38">
        <f t="shared" si="0"/>
        <v>1</v>
      </c>
      <c r="I38">
        <f t="shared" si="1"/>
        <v>1</v>
      </c>
      <c r="J38">
        <f t="shared" si="2"/>
        <v>0</v>
      </c>
      <c r="K38">
        <f t="shared" si="3"/>
        <v>0</v>
      </c>
      <c r="L38">
        <f t="shared" si="4"/>
        <v>0</v>
      </c>
      <c r="M38">
        <f t="shared" si="5"/>
        <v>1</v>
      </c>
      <c r="N38">
        <f t="shared" si="6"/>
        <v>1</v>
      </c>
      <c r="O38">
        <f t="shared" si="7"/>
        <v>4</v>
      </c>
      <c r="Y38">
        <f t="shared" si="19"/>
        <v>0</v>
      </c>
      <c r="Z38">
        <f t="shared" si="20"/>
        <v>0</v>
      </c>
      <c r="AA38">
        <f t="shared" si="21"/>
        <v>0</v>
      </c>
      <c r="AB38">
        <f t="shared" si="22"/>
        <v>0</v>
      </c>
      <c r="AC38">
        <f t="shared" si="23"/>
        <v>0</v>
      </c>
      <c r="AD38">
        <f t="shared" si="24"/>
        <v>0</v>
      </c>
      <c r="AE38">
        <f t="shared" si="25"/>
        <v>0</v>
      </c>
    </row>
    <row r="39" spans="1:31">
      <c r="A39">
        <v>39</v>
      </c>
      <c r="B39" t="s">
        <v>100</v>
      </c>
      <c r="C39">
        <v>40</v>
      </c>
      <c r="D39">
        <f t="shared" si="9"/>
        <v>7</v>
      </c>
      <c r="E39">
        <f t="shared" si="10"/>
        <v>1</v>
      </c>
      <c r="F39">
        <f t="shared" si="11"/>
        <v>2</v>
      </c>
      <c r="G39">
        <v>30</v>
      </c>
      <c r="H39">
        <f t="shared" si="0"/>
        <v>1</v>
      </c>
      <c r="I39">
        <f t="shared" si="1"/>
        <v>1</v>
      </c>
      <c r="J39">
        <f t="shared" si="2"/>
        <v>0</v>
      </c>
      <c r="K39">
        <f t="shared" si="3"/>
        <v>0</v>
      </c>
      <c r="L39">
        <f t="shared" si="4"/>
        <v>1</v>
      </c>
      <c r="M39">
        <f t="shared" si="5"/>
        <v>1</v>
      </c>
      <c r="N39">
        <f t="shared" si="6"/>
        <v>0</v>
      </c>
      <c r="O39">
        <f t="shared" si="7"/>
        <v>4</v>
      </c>
      <c r="Y39">
        <f t="shared" si="19"/>
        <v>30</v>
      </c>
      <c r="Z39">
        <f t="shared" si="20"/>
        <v>30</v>
      </c>
      <c r="AA39">
        <f t="shared" si="21"/>
        <v>30</v>
      </c>
      <c r="AB39">
        <f t="shared" si="22"/>
        <v>30</v>
      </c>
      <c r="AC39">
        <f t="shared" si="23"/>
        <v>30</v>
      </c>
      <c r="AD39">
        <f t="shared" si="24"/>
        <v>30</v>
      </c>
      <c r="AE39">
        <f t="shared" si="25"/>
        <v>30</v>
      </c>
    </row>
    <row r="40" spans="1:31">
      <c r="A40">
        <v>40</v>
      </c>
      <c r="B40" t="s">
        <v>101</v>
      </c>
      <c r="C40">
        <v>41</v>
      </c>
      <c r="D40">
        <f t="shared" si="9"/>
        <v>1</v>
      </c>
      <c r="E40">
        <f t="shared" si="10"/>
        <v>2</v>
      </c>
      <c r="F40">
        <f t="shared" si="11"/>
        <v>3</v>
      </c>
      <c r="G40">
        <v>20</v>
      </c>
      <c r="H40">
        <f t="shared" si="0"/>
        <v>0</v>
      </c>
      <c r="I40">
        <f t="shared" si="1"/>
        <v>1</v>
      </c>
      <c r="J40">
        <f t="shared" si="2"/>
        <v>0</v>
      </c>
      <c r="K40">
        <f t="shared" si="3"/>
        <v>0</v>
      </c>
      <c r="L40">
        <f t="shared" si="4"/>
        <v>1</v>
      </c>
      <c r="M40">
        <f t="shared" si="5"/>
        <v>1</v>
      </c>
      <c r="N40">
        <f t="shared" si="6"/>
        <v>0</v>
      </c>
      <c r="O40">
        <f t="shared" si="7"/>
        <v>3</v>
      </c>
      <c r="Y40">
        <f t="shared" si="19"/>
        <v>15</v>
      </c>
      <c r="Z40">
        <f t="shared" si="20"/>
        <v>15</v>
      </c>
      <c r="AA40">
        <f t="shared" si="21"/>
        <v>15</v>
      </c>
      <c r="AB40">
        <f t="shared" si="22"/>
        <v>15</v>
      </c>
      <c r="AC40">
        <f t="shared" si="23"/>
        <v>15</v>
      </c>
      <c r="AD40">
        <f t="shared" si="24"/>
        <v>15</v>
      </c>
      <c r="AE40">
        <f t="shared" si="25"/>
        <v>30</v>
      </c>
    </row>
    <row r="41" spans="1:31">
      <c r="A41">
        <v>41</v>
      </c>
      <c r="B41" t="s">
        <v>104</v>
      </c>
      <c r="C41">
        <v>50</v>
      </c>
      <c r="D41">
        <f t="shared" si="9"/>
        <v>2</v>
      </c>
      <c r="E41">
        <f t="shared" si="10"/>
        <v>3</v>
      </c>
      <c r="F41">
        <f t="shared" si="11"/>
        <v>4</v>
      </c>
      <c r="G41">
        <v>15</v>
      </c>
      <c r="H41">
        <f t="shared" si="0"/>
        <v>1</v>
      </c>
      <c r="I41">
        <f t="shared" si="1"/>
        <v>1</v>
      </c>
      <c r="J41">
        <f t="shared" si="2"/>
        <v>0</v>
      </c>
      <c r="K41">
        <f t="shared" si="3"/>
        <v>1</v>
      </c>
      <c r="L41">
        <f t="shared" si="4"/>
        <v>1</v>
      </c>
      <c r="M41">
        <f t="shared" si="5"/>
        <v>0</v>
      </c>
      <c r="N41">
        <f t="shared" si="6"/>
        <v>0</v>
      </c>
      <c r="O41">
        <f t="shared" si="7"/>
        <v>4</v>
      </c>
      <c r="Y41">
        <f t="shared" si="19"/>
        <v>15</v>
      </c>
      <c r="Z41">
        <f t="shared" si="20"/>
        <v>15</v>
      </c>
      <c r="AA41">
        <f t="shared" si="21"/>
        <v>20</v>
      </c>
      <c r="AB41">
        <f t="shared" si="22"/>
        <v>15</v>
      </c>
      <c r="AC41">
        <f t="shared" si="23"/>
        <v>20</v>
      </c>
      <c r="AD41">
        <f t="shared" si="24"/>
        <v>15</v>
      </c>
      <c r="AE41">
        <f t="shared" si="25"/>
        <v>20</v>
      </c>
    </row>
    <row r="42" spans="1:31">
      <c r="A42">
        <v>50</v>
      </c>
      <c r="B42" t="s">
        <v>22</v>
      </c>
      <c r="C42">
        <v>2</v>
      </c>
      <c r="D42">
        <f t="shared" si="9"/>
        <v>3</v>
      </c>
      <c r="E42">
        <f t="shared" si="10"/>
        <v>4</v>
      </c>
      <c r="F42">
        <f t="shared" si="11"/>
        <v>5</v>
      </c>
      <c r="G42">
        <v>30</v>
      </c>
      <c r="H42">
        <f t="shared" si="0"/>
        <v>0</v>
      </c>
      <c r="I42">
        <f t="shared" si="1"/>
        <v>0</v>
      </c>
      <c r="J42">
        <f t="shared" si="2"/>
        <v>1</v>
      </c>
      <c r="K42">
        <f t="shared" si="3"/>
        <v>1</v>
      </c>
      <c r="L42">
        <f t="shared" si="4"/>
        <v>1</v>
      </c>
      <c r="M42">
        <f t="shared" si="5"/>
        <v>0</v>
      </c>
      <c r="N42">
        <f t="shared" si="6"/>
        <v>1</v>
      </c>
      <c r="O42">
        <f t="shared" si="7"/>
        <v>4</v>
      </c>
      <c r="Y42">
        <f t="shared" si="19"/>
        <v>15</v>
      </c>
      <c r="Z42">
        <f t="shared" si="20"/>
        <v>15</v>
      </c>
      <c r="AA42">
        <f t="shared" si="21"/>
        <v>20</v>
      </c>
      <c r="AB42">
        <f t="shared" si="22"/>
        <v>15</v>
      </c>
      <c r="AC42">
        <f t="shared" si="23"/>
        <v>20</v>
      </c>
      <c r="AD42">
        <f t="shared" si="24"/>
        <v>15</v>
      </c>
      <c r="AE42">
        <f t="shared" si="25"/>
        <v>20</v>
      </c>
    </row>
    <row r="43" spans="25:31">
      <c r="Y43">
        <f t="shared" si="19"/>
        <v>20</v>
      </c>
      <c r="Z43">
        <f t="shared" si="20"/>
        <v>20</v>
      </c>
      <c r="AA43">
        <f t="shared" si="21"/>
        <v>15</v>
      </c>
      <c r="AB43">
        <f t="shared" si="22"/>
        <v>20</v>
      </c>
      <c r="AC43">
        <f t="shared" si="23"/>
        <v>20</v>
      </c>
      <c r="AD43">
        <f t="shared" si="24"/>
        <v>20</v>
      </c>
      <c r="AE43">
        <f t="shared" si="25"/>
        <v>20</v>
      </c>
    </row>
    <row r="44" spans="25:31">
      <c r="Y44">
        <f t="shared" ref="Y44:AE44" si="26">SUM(Y15:Y43)</f>
        <v>500</v>
      </c>
      <c r="Z44">
        <f t="shared" si="26"/>
        <v>505</v>
      </c>
      <c r="AA44">
        <f t="shared" si="26"/>
        <v>515</v>
      </c>
      <c r="AB44">
        <f t="shared" si="26"/>
        <v>505</v>
      </c>
      <c r="AC44">
        <f t="shared" si="26"/>
        <v>520</v>
      </c>
      <c r="AD44">
        <f t="shared" si="26"/>
        <v>505</v>
      </c>
      <c r="AE44">
        <f t="shared" si="26"/>
        <v>510</v>
      </c>
    </row>
  </sheetData>
  <autoFilter ref="D1:F42">
    <extLst/>
  </autoFilter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S41"/>
  <sheetViews>
    <sheetView workbookViewId="0">
      <selection activeCell="M25" sqref="M25"/>
    </sheetView>
  </sheetViews>
  <sheetFormatPr defaultColWidth="9" defaultRowHeight="14.25"/>
  <sheetData>
    <row r="1" ht="15.2" customHeight="1" spans="1:19">
      <c r="A1" s="1" t="s">
        <v>105</v>
      </c>
      <c r="B1" s="1" t="s">
        <v>47</v>
      </c>
      <c r="C1">
        <f t="shared" ref="C1:C8" si="0">INDEX(R:R,MATCH(B1,S:S,0))</f>
        <v>10</v>
      </c>
      <c r="G1" s="1" t="s">
        <v>26</v>
      </c>
      <c r="H1" s="1" t="s">
        <v>29</v>
      </c>
      <c r="I1" s="1" t="s">
        <v>35</v>
      </c>
      <c r="J1" s="1" t="s">
        <v>38</v>
      </c>
      <c r="K1" s="1" t="s">
        <v>105</v>
      </c>
      <c r="L1" s="1" t="s">
        <v>22</v>
      </c>
      <c r="M1" s="1" t="s">
        <v>41</v>
      </c>
      <c r="N1" s="1" t="s">
        <v>32</v>
      </c>
      <c r="O1" s="1" t="s">
        <v>44</v>
      </c>
      <c r="R1" s="1">
        <v>2</v>
      </c>
      <c r="S1" s="1" t="s">
        <v>22</v>
      </c>
    </row>
    <row r="2" ht="15.2" customHeight="1" spans="1:19">
      <c r="A2" s="1" t="s">
        <v>26</v>
      </c>
      <c r="B2" s="1" t="s">
        <v>70</v>
      </c>
      <c r="C2">
        <f t="shared" si="0"/>
        <v>21</v>
      </c>
      <c r="G2" s="1" t="s">
        <v>70</v>
      </c>
      <c r="H2" s="1" t="s">
        <v>104</v>
      </c>
      <c r="I2" s="1" t="s">
        <v>51</v>
      </c>
      <c r="J2" s="2" t="s">
        <v>65</v>
      </c>
      <c r="K2" s="1" t="s">
        <v>71</v>
      </c>
      <c r="L2" s="1" t="s">
        <v>47</v>
      </c>
      <c r="M2" s="1" t="s">
        <v>93</v>
      </c>
      <c r="N2" s="1" t="s">
        <v>79</v>
      </c>
      <c r="O2" s="1" t="s">
        <v>100</v>
      </c>
      <c r="R2" s="1">
        <v>3</v>
      </c>
      <c r="S2" s="1" t="s">
        <v>26</v>
      </c>
    </row>
    <row r="3" ht="15.2" customHeight="1" spans="1:19">
      <c r="A3" s="1" t="s">
        <v>29</v>
      </c>
      <c r="B3" s="1" t="s">
        <v>104</v>
      </c>
      <c r="C3">
        <f t="shared" si="0"/>
        <v>41</v>
      </c>
      <c r="G3" s="1" t="s">
        <v>73</v>
      </c>
      <c r="H3" s="1" t="s">
        <v>78</v>
      </c>
      <c r="I3" s="1" t="s">
        <v>97</v>
      </c>
      <c r="J3" s="1" t="s">
        <v>92</v>
      </c>
      <c r="K3" s="1" t="s">
        <v>54</v>
      </c>
      <c r="L3" s="1" t="s">
        <v>62</v>
      </c>
      <c r="M3" s="2" t="s">
        <v>57</v>
      </c>
      <c r="N3" s="1" t="s">
        <v>72</v>
      </c>
      <c r="O3" s="1" t="s">
        <v>101</v>
      </c>
      <c r="R3" s="1">
        <v>4</v>
      </c>
      <c r="S3" s="1" t="s">
        <v>29</v>
      </c>
    </row>
    <row r="4" ht="15.2" customHeight="1" spans="1:19">
      <c r="A4" s="1" t="s">
        <v>32</v>
      </c>
      <c r="B4" s="1" t="s">
        <v>79</v>
      </c>
      <c r="C4">
        <f t="shared" si="0"/>
        <v>28</v>
      </c>
      <c r="G4" s="1" t="s">
        <v>76</v>
      </c>
      <c r="H4" s="1" t="s">
        <v>98</v>
      </c>
      <c r="I4" s="1" t="s">
        <v>99</v>
      </c>
      <c r="J4" s="1" t="s">
        <v>91</v>
      </c>
      <c r="K4" s="1" t="s">
        <v>50</v>
      </c>
      <c r="L4" s="1" t="s">
        <v>59</v>
      </c>
      <c r="M4" s="1" t="s">
        <v>58</v>
      </c>
      <c r="N4" s="1" t="s">
        <v>82</v>
      </c>
      <c r="O4" s="1" t="s">
        <v>85</v>
      </c>
      <c r="R4" s="1">
        <v>5</v>
      </c>
      <c r="S4" s="1" t="s">
        <v>120</v>
      </c>
    </row>
    <row r="5" ht="15.2" customHeight="1" spans="1:19">
      <c r="A5" s="1" t="s">
        <v>35</v>
      </c>
      <c r="B5" s="1" t="s">
        <v>51</v>
      </c>
      <c r="C5">
        <f t="shared" si="0"/>
        <v>12</v>
      </c>
      <c r="G5" s="1" t="s">
        <v>77</v>
      </c>
      <c r="J5" s="3" t="s">
        <v>96</v>
      </c>
      <c r="K5" s="1" t="s">
        <v>68</v>
      </c>
      <c r="L5" s="1" t="s">
        <v>69</v>
      </c>
      <c r="O5" s="1" t="s">
        <v>88</v>
      </c>
      <c r="R5" s="1">
        <v>6</v>
      </c>
      <c r="S5" s="1" t="s">
        <v>35</v>
      </c>
    </row>
    <row r="6" ht="15.2" customHeight="1" spans="1:19">
      <c r="A6" s="1" t="s">
        <v>38</v>
      </c>
      <c r="B6" s="2" t="s">
        <v>65</v>
      </c>
      <c r="C6">
        <f t="shared" si="0"/>
        <v>18</v>
      </c>
      <c r="R6" s="1">
        <v>7</v>
      </c>
      <c r="S6" s="1" t="s">
        <v>38</v>
      </c>
    </row>
    <row r="7" ht="15.2" customHeight="1" spans="1:19">
      <c r="A7" s="1" t="s">
        <v>41</v>
      </c>
      <c r="B7" s="1" t="s">
        <v>58</v>
      </c>
      <c r="C7">
        <f t="shared" si="0"/>
        <v>15</v>
      </c>
      <c r="R7" s="1">
        <v>8</v>
      </c>
      <c r="S7" s="1" t="s">
        <v>41</v>
      </c>
    </row>
    <row r="8" ht="15.2" customHeight="1" spans="1:19">
      <c r="A8" s="1" t="s">
        <v>44</v>
      </c>
      <c r="B8" s="1" t="s">
        <v>100</v>
      </c>
      <c r="C8">
        <f t="shared" si="0"/>
        <v>39</v>
      </c>
      <c r="R8" s="1">
        <v>9</v>
      </c>
      <c r="S8" s="1" t="s">
        <v>44</v>
      </c>
    </row>
    <row r="9" ht="15.2" customHeight="1" spans="1:19">
      <c r="A9" s="1" t="s">
        <v>47</v>
      </c>
      <c r="B9" s="1" t="s">
        <v>22</v>
      </c>
      <c r="C9">
        <v>2</v>
      </c>
      <c r="R9" s="1">
        <v>10</v>
      </c>
      <c r="S9" s="1" t="s">
        <v>47</v>
      </c>
    </row>
    <row r="10" ht="15.2" customHeight="1" spans="1:19">
      <c r="A10" s="1" t="s">
        <v>50</v>
      </c>
      <c r="B10" s="1" t="s">
        <v>54</v>
      </c>
      <c r="C10">
        <f t="shared" ref="C10:C41" si="1">INDEX(R:R,MATCH(B10,S:S,0))</f>
        <v>13</v>
      </c>
      <c r="R10" s="1">
        <v>11</v>
      </c>
      <c r="S10" s="1" t="s">
        <v>50</v>
      </c>
    </row>
    <row r="11" ht="15.2" customHeight="1" spans="1:19">
      <c r="A11" s="1" t="s">
        <v>51</v>
      </c>
      <c r="B11" s="1" t="s">
        <v>35</v>
      </c>
      <c r="C11">
        <f t="shared" si="1"/>
        <v>6</v>
      </c>
      <c r="R11" s="1">
        <v>12</v>
      </c>
      <c r="S11" s="1" t="s">
        <v>51</v>
      </c>
    </row>
    <row r="12" ht="15.2" customHeight="1" spans="1:19">
      <c r="A12" s="1" t="s">
        <v>54</v>
      </c>
      <c r="B12" s="1" t="s">
        <v>105</v>
      </c>
      <c r="C12">
        <f t="shared" si="1"/>
        <v>50</v>
      </c>
      <c r="R12" s="1">
        <v>13</v>
      </c>
      <c r="S12" s="1" t="s">
        <v>54</v>
      </c>
    </row>
    <row r="13" ht="15.2" customHeight="1" spans="1:19">
      <c r="A13" s="2" t="s">
        <v>57</v>
      </c>
      <c r="B13" s="1" t="s">
        <v>41</v>
      </c>
      <c r="C13">
        <f t="shared" si="1"/>
        <v>8</v>
      </c>
      <c r="R13" s="1">
        <v>14</v>
      </c>
      <c r="S13" s="1" t="s">
        <v>57</v>
      </c>
    </row>
    <row r="14" ht="15.2" customHeight="1" spans="1:19">
      <c r="A14" s="1" t="s">
        <v>58</v>
      </c>
      <c r="B14" s="2" t="s">
        <v>57</v>
      </c>
      <c r="C14">
        <f t="shared" si="1"/>
        <v>14</v>
      </c>
      <c r="R14" s="1">
        <v>15</v>
      </c>
      <c r="S14" s="1" t="s">
        <v>58</v>
      </c>
    </row>
    <row r="15" ht="15.2" customHeight="1" spans="1:19">
      <c r="A15" s="1" t="s">
        <v>59</v>
      </c>
      <c r="B15" s="1" t="s">
        <v>47</v>
      </c>
      <c r="C15">
        <f t="shared" si="1"/>
        <v>10</v>
      </c>
      <c r="R15" s="1">
        <v>16</v>
      </c>
      <c r="S15" s="1" t="s">
        <v>59</v>
      </c>
    </row>
    <row r="16" ht="15.2" customHeight="1" spans="1:19">
      <c r="A16" s="1" t="s">
        <v>62</v>
      </c>
      <c r="B16" s="1" t="s">
        <v>47</v>
      </c>
      <c r="C16">
        <f t="shared" si="1"/>
        <v>10</v>
      </c>
      <c r="R16" s="1">
        <v>17</v>
      </c>
      <c r="S16" s="1" t="s">
        <v>62</v>
      </c>
    </row>
    <row r="17" ht="15.2" customHeight="1" spans="1:19">
      <c r="A17" s="2" t="s">
        <v>65</v>
      </c>
      <c r="B17" s="1" t="s">
        <v>38</v>
      </c>
      <c r="C17">
        <f t="shared" si="1"/>
        <v>7</v>
      </c>
      <c r="R17" s="1">
        <v>18</v>
      </c>
      <c r="S17" s="1" t="s">
        <v>65</v>
      </c>
    </row>
    <row r="18" ht="15.2" customHeight="1" spans="1:19">
      <c r="A18" s="1" t="s">
        <v>68</v>
      </c>
      <c r="B18" s="1" t="s">
        <v>50</v>
      </c>
      <c r="C18">
        <f t="shared" si="1"/>
        <v>11</v>
      </c>
      <c r="R18" s="1">
        <v>19</v>
      </c>
      <c r="S18" s="1" t="s">
        <v>68</v>
      </c>
    </row>
    <row r="19" ht="15.2" customHeight="1" spans="1:19">
      <c r="A19" s="1" t="s">
        <v>69</v>
      </c>
      <c r="B19" s="1" t="s">
        <v>47</v>
      </c>
      <c r="C19">
        <f t="shared" si="1"/>
        <v>10</v>
      </c>
      <c r="R19" s="1">
        <v>20</v>
      </c>
      <c r="S19" s="1" t="s">
        <v>69</v>
      </c>
    </row>
    <row r="20" ht="15.2" customHeight="1" spans="1:19">
      <c r="A20" s="1" t="s">
        <v>70</v>
      </c>
      <c r="B20" s="1" t="s">
        <v>26</v>
      </c>
      <c r="C20">
        <f t="shared" si="1"/>
        <v>3</v>
      </c>
      <c r="R20" s="1">
        <v>21</v>
      </c>
      <c r="S20" s="1" t="s">
        <v>70</v>
      </c>
    </row>
    <row r="21" ht="15.2" customHeight="1" spans="1:19">
      <c r="A21" s="1" t="s">
        <v>71</v>
      </c>
      <c r="B21" s="1" t="s">
        <v>105</v>
      </c>
      <c r="C21">
        <f t="shared" si="1"/>
        <v>50</v>
      </c>
      <c r="R21" s="1">
        <v>22</v>
      </c>
      <c r="S21" s="1" t="s">
        <v>71</v>
      </c>
    </row>
    <row r="22" ht="15.2" customHeight="1" spans="1:19">
      <c r="A22" s="1" t="s">
        <v>72</v>
      </c>
      <c r="B22" s="1" t="s">
        <v>32</v>
      </c>
      <c r="C22">
        <f t="shared" si="1"/>
        <v>5</v>
      </c>
      <c r="R22" s="1">
        <v>23</v>
      </c>
      <c r="S22" s="1" t="s">
        <v>72</v>
      </c>
    </row>
    <row r="23" ht="15.2" customHeight="1" spans="1:19">
      <c r="A23" s="1" t="s">
        <v>73</v>
      </c>
      <c r="B23" s="1" t="s">
        <v>70</v>
      </c>
      <c r="C23">
        <f t="shared" si="1"/>
        <v>21</v>
      </c>
      <c r="R23" s="1">
        <v>24</v>
      </c>
      <c r="S23" s="1" t="s">
        <v>73</v>
      </c>
    </row>
    <row r="24" ht="15.2" customHeight="1" spans="1:19">
      <c r="A24" s="1" t="s">
        <v>76</v>
      </c>
      <c r="B24" s="1" t="s">
        <v>70</v>
      </c>
      <c r="C24">
        <f t="shared" si="1"/>
        <v>21</v>
      </c>
      <c r="R24" s="1">
        <v>25</v>
      </c>
      <c r="S24" s="1" t="s">
        <v>76</v>
      </c>
    </row>
    <row r="25" ht="15.2" customHeight="1" spans="1:19">
      <c r="A25" s="1" t="s">
        <v>77</v>
      </c>
      <c r="B25" s="1" t="s">
        <v>70</v>
      </c>
      <c r="C25">
        <f t="shared" si="1"/>
        <v>21</v>
      </c>
      <c r="R25" s="1">
        <v>26</v>
      </c>
      <c r="S25" s="1" t="s">
        <v>77</v>
      </c>
    </row>
    <row r="26" ht="15.2" customHeight="1" spans="1:19">
      <c r="A26" s="1" t="s">
        <v>78</v>
      </c>
      <c r="B26" s="1" t="s">
        <v>29</v>
      </c>
      <c r="C26">
        <f t="shared" si="1"/>
        <v>4</v>
      </c>
      <c r="R26" s="1">
        <v>27</v>
      </c>
      <c r="S26" s="1" t="s">
        <v>78</v>
      </c>
    </row>
    <row r="27" ht="15.2" customHeight="1" spans="1:19">
      <c r="A27" s="1" t="s">
        <v>79</v>
      </c>
      <c r="B27" s="1" t="s">
        <v>32</v>
      </c>
      <c r="C27">
        <f t="shared" si="1"/>
        <v>5</v>
      </c>
      <c r="R27" s="1">
        <v>28</v>
      </c>
      <c r="S27" s="1" t="s">
        <v>79</v>
      </c>
    </row>
    <row r="28" ht="15.2" customHeight="1" spans="1:19">
      <c r="A28" s="1" t="s">
        <v>82</v>
      </c>
      <c r="B28" s="1" t="s">
        <v>72</v>
      </c>
      <c r="C28">
        <f t="shared" si="1"/>
        <v>23</v>
      </c>
      <c r="R28" s="1">
        <v>29</v>
      </c>
      <c r="S28" s="1" t="s">
        <v>82</v>
      </c>
    </row>
    <row r="29" ht="15.2" customHeight="1" spans="1:19">
      <c r="A29" s="1" t="s">
        <v>85</v>
      </c>
      <c r="B29" s="1" t="s">
        <v>44</v>
      </c>
      <c r="C29">
        <f t="shared" si="1"/>
        <v>9</v>
      </c>
      <c r="R29" s="1">
        <v>30</v>
      </c>
      <c r="S29" s="1" t="s">
        <v>85</v>
      </c>
    </row>
    <row r="30" ht="15.2" customHeight="1" spans="1:19">
      <c r="A30" s="1" t="s">
        <v>88</v>
      </c>
      <c r="B30" s="1" t="s">
        <v>100</v>
      </c>
      <c r="C30">
        <f t="shared" si="1"/>
        <v>39</v>
      </c>
      <c r="R30" s="1">
        <v>31</v>
      </c>
      <c r="S30" s="1" t="s">
        <v>88</v>
      </c>
    </row>
    <row r="31" ht="15.2" customHeight="1" spans="1:19">
      <c r="A31" s="1" t="s">
        <v>91</v>
      </c>
      <c r="B31" s="2" t="s">
        <v>65</v>
      </c>
      <c r="C31">
        <f t="shared" si="1"/>
        <v>18</v>
      </c>
      <c r="R31" s="1">
        <v>32</v>
      </c>
      <c r="S31" s="1" t="s">
        <v>91</v>
      </c>
    </row>
    <row r="32" ht="15.2" customHeight="1" spans="1:19">
      <c r="A32" s="1" t="s">
        <v>92</v>
      </c>
      <c r="B32" s="1" t="s">
        <v>38</v>
      </c>
      <c r="C32">
        <f t="shared" si="1"/>
        <v>7</v>
      </c>
      <c r="R32" s="1">
        <v>33</v>
      </c>
      <c r="S32" s="1" t="s">
        <v>92</v>
      </c>
    </row>
    <row r="33" ht="15.2" customHeight="1" spans="1:19">
      <c r="A33" s="1" t="s">
        <v>93</v>
      </c>
      <c r="B33" s="1" t="s">
        <v>41</v>
      </c>
      <c r="C33">
        <f t="shared" si="1"/>
        <v>8</v>
      </c>
      <c r="R33" s="1">
        <v>34</v>
      </c>
      <c r="S33" s="1" t="s">
        <v>93</v>
      </c>
    </row>
    <row r="34" ht="15.2" customHeight="1" spans="1:19">
      <c r="A34" s="3" t="s">
        <v>96</v>
      </c>
      <c r="B34" s="1" t="s">
        <v>91</v>
      </c>
      <c r="C34">
        <f t="shared" si="1"/>
        <v>32</v>
      </c>
      <c r="R34" s="1">
        <v>35</v>
      </c>
      <c r="S34" s="1" t="s">
        <v>96</v>
      </c>
    </row>
    <row r="35" ht="15.2" customHeight="1" spans="1:19">
      <c r="A35" s="1" t="s">
        <v>97</v>
      </c>
      <c r="B35" s="1" t="s">
        <v>35</v>
      </c>
      <c r="C35">
        <f t="shared" si="1"/>
        <v>6</v>
      </c>
      <c r="R35" s="1">
        <v>36</v>
      </c>
      <c r="S35" s="1" t="s">
        <v>121</v>
      </c>
    </row>
    <row r="36" ht="15.2" customHeight="1" spans="1:19">
      <c r="A36" s="1" t="s">
        <v>98</v>
      </c>
      <c r="B36" s="1" t="s">
        <v>78</v>
      </c>
      <c r="C36">
        <f t="shared" si="1"/>
        <v>27</v>
      </c>
      <c r="R36" s="1">
        <v>37</v>
      </c>
      <c r="S36" s="1" t="s">
        <v>98</v>
      </c>
    </row>
    <row r="37" ht="15.2" customHeight="1" spans="1:19">
      <c r="A37" s="1" t="s">
        <v>99</v>
      </c>
      <c r="B37" s="1" t="s">
        <v>35</v>
      </c>
      <c r="C37">
        <f t="shared" si="1"/>
        <v>6</v>
      </c>
      <c r="R37" s="1">
        <v>38</v>
      </c>
      <c r="S37" s="1" t="s">
        <v>99</v>
      </c>
    </row>
    <row r="38" ht="15.2" customHeight="1" spans="1:19">
      <c r="A38" s="1" t="s">
        <v>100</v>
      </c>
      <c r="B38" s="1" t="s">
        <v>44</v>
      </c>
      <c r="C38">
        <f t="shared" si="1"/>
        <v>9</v>
      </c>
      <c r="R38" s="1">
        <v>39</v>
      </c>
      <c r="S38" s="1" t="s">
        <v>100</v>
      </c>
    </row>
    <row r="39" ht="15.2" customHeight="1" spans="1:19">
      <c r="A39" s="1" t="s">
        <v>101</v>
      </c>
      <c r="B39" s="1" t="s">
        <v>100</v>
      </c>
      <c r="C39">
        <f t="shared" si="1"/>
        <v>39</v>
      </c>
      <c r="R39" s="1">
        <v>40</v>
      </c>
      <c r="S39" s="1" t="s">
        <v>101</v>
      </c>
    </row>
    <row r="40" ht="15.2" customHeight="1" spans="1:19">
      <c r="A40" s="1" t="s">
        <v>104</v>
      </c>
      <c r="B40" s="1" t="s">
        <v>29</v>
      </c>
      <c r="C40">
        <f t="shared" si="1"/>
        <v>4</v>
      </c>
      <c r="R40" s="1">
        <v>41</v>
      </c>
      <c r="S40" s="1" t="s">
        <v>104</v>
      </c>
    </row>
    <row r="41" ht="15.2" customHeight="1" spans="1:19">
      <c r="A41" s="1" t="s">
        <v>22</v>
      </c>
      <c r="B41" s="1" t="s">
        <v>71</v>
      </c>
      <c r="C41">
        <f t="shared" si="1"/>
        <v>22</v>
      </c>
      <c r="R41" s="1">
        <v>50</v>
      </c>
      <c r="S41" s="1" t="s">
        <v>105</v>
      </c>
    </row>
  </sheetData>
  <conditionalFormatting sqref="G1">
    <cfRule type="duplicateValues" dxfId="0" priority="10"/>
  </conditionalFormatting>
  <conditionalFormatting sqref="B2">
    <cfRule type="duplicateValues" dxfId="0" priority="5"/>
  </conditionalFormatting>
  <conditionalFormatting sqref="G2">
    <cfRule type="duplicateValues" dxfId="0" priority="6"/>
  </conditionalFormatting>
  <conditionalFormatting sqref="G3">
    <cfRule type="duplicateValues" dxfId="0" priority="9"/>
  </conditionalFormatting>
  <conditionalFormatting sqref="G4">
    <cfRule type="duplicateValues" dxfId="0" priority="8"/>
  </conditionalFormatting>
  <conditionalFormatting sqref="G5">
    <cfRule type="duplicateValues" dxfId="0" priority="7"/>
  </conditionalFormatting>
  <conditionalFormatting sqref="B20">
    <cfRule type="duplicateValues" dxfId="0" priority="4"/>
  </conditionalFormatting>
  <conditionalFormatting sqref="B23">
    <cfRule type="duplicateValues" dxfId="0" priority="3"/>
  </conditionalFormatting>
  <conditionalFormatting sqref="B24">
    <cfRule type="duplicateValues" dxfId="0" priority="2"/>
  </conditionalFormatting>
  <conditionalFormatting sqref="B25">
    <cfRule type="duplicateValues" dxfId="0" priority="1"/>
  </conditionalFormatting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蓝染</cp:lastModifiedBy>
  <dcterms:created xsi:type="dcterms:W3CDTF">2015-06-06T02:17:00Z</dcterms:created>
  <dcterms:modified xsi:type="dcterms:W3CDTF">2021-08-09T06:05:29Z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96A8DF542E844DA4A1F6A1875F697FBE</vt:lpwstr>
  </property>
  <property fmtid="{D5CDD505-2E9C-101B-9397-08002B2CF9AE}" pid="3" name="KSOProductBuildVer">
    <vt:lpwstr>2052-11.1.0.10700</vt:lpwstr>
  </property>
</Properties>
</file>