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user-20201222</author>
  </authors>
  <commentList>
    <comment ref="C4" authorId="0">
      <text>
        <r>
          <rPr>
            <sz val="11"/>
            <color rgb="FF000000"/>
            <rFont val="宋体"/>
            <scheme val="minor"/>
            <charset val="0"/>
          </rPr>
          <t xml:space="preserve">user-20201222:
0：读取acivityControl 
1：读取本表
</t>
        </r>
      </text>
    </comment>
    <comment ref="D4" authorId="0">
      <text>
        <r>
          <rPr>
            <sz val="11"/>
            <color rgb="FF000000"/>
            <rFont val="宋体"/>
            <scheme val="minor"/>
            <charset val="0"/>
          </rPr>
          <t xml:space="preserve">user-20201222:
类型0对应activityControl内id
类型1对应参数为等级
</t>
        </r>
      </text>
    </comment>
    <comment ref="E4" authorId="0">
      <text>
        <r>
          <rPr>
            <sz val="11"/>
            <color rgb="FF000000"/>
            <rFont val="宋体"/>
            <scheme val="minor"/>
            <charset val="0"/>
          </rPr>
          <t>user-20201222:
0不显示
1显示</t>
        </r>
      </text>
    </comment>
    <comment ref="F4" authorId="0">
      <text>
        <r>
          <rPr>
            <sz val="11"/>
            <color rgb="FF000000"/>
            <rFont val="宋体"/>
            <scheme val="minor"/>
            <charset val="0"/>
          </rPr>
          <t>user-20201222:
0不显示解锁功能
1显示解锁功能</t>
        </r>
      </text>
    </comment>
    <comment ref="I4" authorId="0">
      <text>
        <r>
          <rPr>
            <sz val="11"/>
            <color rgb="FF000000"/>
            <rFont val="宋体"/>
            <scheme val="minor"/>
            <charset val="0"/>
          </rPr>
          <t xml:space="preserve">user-20201222:
turn表ID
</t>
        </r>
      </text>
    </comment>
  </commentList>
</comments>
</file>

<file path=xl/sharedStrings.xml><?xml version="1.0" encoding="utf-8"?>
<sst xmlns="http://schemas.openxmlformats.org/spreadsheetml/2006/main" count="365" uniqueCount="147">
  <si>
    <t>_flag</t>
  </si>
  <si>
    <t>id</t>
  </si>
  <si>
    <t>type</t>
  </si>
  <si>
    <t>para</t>
  </si>
  <si>
    <t>iconShow</t>
  </si>
  <si>
    <t>show</t>
  </si>
  <si>
    <t>name</t>
  </si>
  <si>
    <t>icon</t>
  </si>
  <si>
    <t>turnId</t>
  </si>
  <si>
    <t>des</t>
  </si>
  <si>
    <t>STRING</t>
  </si>
  <si>
    <t>INT</t>
  </si>
  <si>
    <t>转表标记</t>
  </si>
  <si>
    <t>类型</t>
  </si>
  <si>
    <t>参数</t>
  </si>
  <si>
    <t>主界面显示</t>
  </si>
  <si>
    <t>是否显示</t>
  </si>
  <si>
    <t>名称</t>
  </si>
  <si>
    <t>图标</t>
  </si>
  <si>
    <t>跳转id</t>
  </si>
  <si>
    <t>描述</t>
  </si>
  <si>
    <t>0</t>
  </si>
  <si>
    <t>100</t>
  </si>
  <si>
    <t>#</t>
  </si>
  <si>
    <t>主线</t>
  </si>
  <si>
    <t>协会考核（废弃）</t>
  </si>
  <si>
    <t>角色列表</t>
  </si>
  <si>
    <t>背包</t>
  </si>
  <si>
    <t>邮件</t>
  </si>
  <si>
    <t>社团BOSS</t>
  </si>
  <si>
    <t>社团挑战</t>
  </si>
  <si>
    <t>情报商店</t>
  </si>
  <si>
    <t>角色攻略</t>
  </si>
  <si>
    <t>全息调查</t>
  </si>
  <si>
    <t>灾害对策部的主要任务之一，与怪人战斗，将灾害消灭在摇篮中吧！</t>
  </si>
  <si>
    <t>社团讨伐</t>
  </si>
  <si>
    <t>布阵</t>
  </si>
  <si>
    <t>可调整阵容内出战的角色配置,可保存多套自定义阵容组合</t>
  </si>
  <si>
    <t>招募</t>
  </si>
  <si>
    <t>召集英雄和其它战斗角色，对抗怪人保卫城市吧！</t>
  </si>
  <si>
    <t>作战</t>
  </si>
  <si>
    <t>英雄手册</t>
  </si>
  <si>
    <t>集合日常活跃类任务，提升每日活跃可获珍稀道具哦！</t>
  </si>
  <si>
    <t>获取途径</t>
  </si>
  <si>
    <t>我要变强</t>
  </si>
  <si>
    <t>每日预言</t>
  </si>
  <si>
    <t>每日预言都可获得一份随机奖励，快来看看今天的运势吧！</t>
  </si>
  <si>
    <t>好友</t>
  </si>
  <si>
    <t>与玩家结成好友关系，可与好友功聊天沟通体验游戏。</t>
  </si>
  <si>
    <t>活动</t>
  </si>
  <si>
    <t>提升您的等级，即可领取升级奖励哦!</t>
  </si>
  <si>
    <t>甜心假面的任务</t>
  </si>
  <si>
    <t>连续8日登陆，完成任务，即可获偶像的礼遇。</t>
  </si>
  <si>
    <t>晋级挑战</t>
  </si>
  <si>
    <t>每日报到</t>
  </si>
  <si>
    <t>每日报道可领取SSR角色奖励哦，千万不要错过</t>
  </si>
  <si>
    <t>合成</t>
  </si>
  <si>
    <t>聊天</t>
  </si>
  <si>
    <t>超市</t>
  </si>
  <si>
    <t>资源、源核、角色情报！你要的这里都有！</t>
  </si>
  <si>
    <t>自动战斗</t>
  </si>
  <si>
    <t>开启自动战斗，解放您的双手</t>
  </si>
  <si>
    <t>两倍速</t>
  </si>
  <si>
    <t>开启两倍速，让您更快通关战斗</t>
  </si>
  <si>
    <t>s技能跳过按钮</t>
  </si>
  <si>
    <t>全息</t>
  </si>
  <si>
    <t>突破</t>
  </si>
  <si>
    <t>模拟训练</t>
  </si>
  <si>
    <t>在模拟设施中对战怪人，是角色经验的主要获取途径。</t>
  </si>
  <si>
    <t>突发事件</t>
  </si>
  <si>
    <t>应对紧急事件，可获得角色经验等奖励</t>
  </si>
  <si>
    <t>演练中心</t>
  </si>
  <si>
    <t>演练中心可帮助您更快的了解战斗中的各种机制</t>
  </si>
  <si>
    <t>装备界面（废弃）</t>
  </si>
  <si>
    <t>资源找回</t>
  </si>
  <si>
    <t>埼玉家</t>
  </si>
  <si>
    <t>拜访埼玉家，可以和埼玉、杰诺斯等人互动，领取每日奖励。</t>
  </si>
  <si>
    <t>埼玉助阵</t>
  </si>
  <si>
    <t>开启埼玉助阵可快速击败敌人，还会获得超额额外奖励哦！</t>
  </si>
  <si>
    <t>每日招待</t>
  </si>
  <si>
    <t>拜访埼玉家，可以领取招待奖励哦~</t>
  </si>
  <si>
    <t>怪人研究所</t>
  </si>
  <si>
    <t>挑战怪人研究所，是获取觉醒材料的主要途径。</t>
  </si>
  <si>
    <t>觉醒</t>
  </si>
  <si>
    <t>觉醒您的角色，获得强大的属性和技能。</t>
  </si>
  <si>
    <t>英雄集结</t>
  </si>
  <si>
    <t>日常</t>
  </si>
  <si>
    <t>每日完成日常任务，可获得丰厚的每日奖励</t>
  </si>
  <si>
    <t>组队</t>
  </si>
  <si>
    <t>玩家可与其他1到2名玩家组成队伍共同挑战副本玩法</t>
  </si>
  <si>
    <t>福利商店</t>
  </si>
  <si>
    <t>协会测验</t>
  </si>
  <si>
    <t>参与协会测验答题，可获得选择角色的情报</t>
  </si>
  <si>
    <t>情报交流</t>
  </si>
  <si>
    <t>社团</t>
  </si>
  <si>
    <t>社团是玩家聚集的重要场所，社团内包含多种成员之间互动的玩法</t>
  </si>
  <si>
    <t>社团任务</t>
  </si>
  <si>
    <t>社团工厂</t>
  </si>
  <si>
    <t>社团采购</t>
  </si>
  <si>
    <t>社团卖场</t>
  </si>
  <si>
    <t>武道大会</t>
  </si>
  <si>
    <t>参加武道大会，可与来自世界各地的对手展开实时对决，获取排行榜奖励！</t>
  </si>
  <si>
    <t>料理</t>
  </si>
  <si>
    <t>为埼玉制作料理吧！制作食物可获得回礼，并增加埼玉的好感度。</t>
  </si>
  <si>
    <t>手办柜</t>
  </si>
  <si>
    <t>小游戏</t>
  </si>
  <si>
    <t>每天参与小游戏，可以获得钻石与埼玉好感度奖励呦！</t>
  </si>
  <si>
    <t>英雄之道（废弃）</t>
  </si>
  <si>
    <t>治安委派</t>
  </si>
  <si>
    <t>委任各个角色执行治安巡逻任务，提升居民的信赖，获得奖励吧！</t>
  </si>
  <si>
    <t>应援团</t>
  </si>
  <si>
    <t>协同指导</t>
  </si>
  <si>
    <t>高等级角色为低等级角色协同指导，可提升受助角色等级。</t>
  </si>
  <si>
    <t>道馆演武</t>
  </si>
  <si>
    <t>消耗挑战券与其他玩家进行切磋！胜利后可获取体力，钻石等稀有道具。</t>
  </si>
  <si>
    <t>源核</t>
  </si>
  <si>
    <t>源核能增强战斗角色的属性，并依据回路效果提供特殊作战能力。</t>
  </si>
  <si>
    <t>英雄试炼</t>
  </si>
  <si>
    <t>击败协会指定的角色，是获取源核的主要途径。</t>
  </si>
  <si>
    <t>正义角逐</t>
  </si>
  <si>
    <t>每日限次挑战！制霸各个区域，可获得大量奖励！</t>
  </si>
  <si>
    <t>区域攻防</t>
  </si>
  <si>
    <t>参加区域攻防，挑战不同的玩家或防御自己的主场，可获通用情报等奖励！</t>
  </si>
  <si>
    <t>无人区探索</t>
  </si>
  <si>
    <t>响应协会的调查请求，探索城市荒废区域吧。通过后可获得大量奖励！</t>
  </si>
  <si>
    <t>强者之梦</t>
  </si>
  <si>
    <t>挑战梦境模拟装置，可在此获得角色情报，稀有源核等珍贵道具。</t>
  </si>
  <si>
    <t>英雄物语</t>
  </si>
  <si>
    <t>英雄们的故事，挑战成功可获得属性加成。</t>
  </si>
  <si>
    <t>表彰</t>
  </si>
  <si>
    <t>完成功勋任务，给与角色表彰奖励，可获得属性加成哦！</t>
  </si>
  <si>
    <t>成就</t>
  </si>
  <si>
    <t>排行榜</t>
  </si>
  <si>
    <t>英雄列表</t>
  </si>
  <si>
    <t>更换阵容</t>
  </si>
  <si>
    <t>全息训练</t>
  </si>
  <si>
    <t>外出</t>
  </si>
  <si>
    <t>偶像的礼遇</t>
  </si>
  <si>
    <t>联络</t>
  </si>
  <si>
    <t>埼玉卡片</t>
  </si>
  <si>
    <t>工厂</t>
  </si>
  <si>
    <t>埼玉家签到（好感度玩偶）</t>
  </si>
  <si>
    <t>装备界面</t>
  </si>
  <si>
    <t>英雄攻略</t>
  </si>
  <si>
    <t>异闻调查</t>
  </si>
  <si>
    <t>每日占卜</t>
  </si>
  <si>
    <t>英雄联络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</si>
</sst>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name val="Microsoft YaHei Light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</cellStyleXfs>
  <cellXfs count="2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3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r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Hi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description</v>
          </cell>
          <cell r="D1" t="str">
            <v>turnType</v>
          </cell>
        </row>
        <row r="2">
          <cell r="C2" t="str">
            <v>description</v>
          </cell>
          <cell r="D2" t="str">
            <v>turnType</v>
          </cell>
        </row>
        <row r="3">
          <cell r="C3" t="str">
            <v>STRING</v>
          </cell>
          <cell r="D3" t="str">
            <v>INT</v>
          </cell>
        </row>
        <row r="4">
          <cell r="C4" t="str">
            <v>描述</v>
          </cell>
          <cell r="D4" t="str">
            <v>类型</v>
          </cell>
        </row>
        <row r="5">
          <cell r="C5">
            <v>101</v>
          </cell>
          <cell r="D5" t="str">
            <v>100</v>
          </cell>
        </row>
        <row r="6">
          <cell r="C6" t="str">
            <v>主城界面</v>
          </cell>
          <cell r="D6">
            <v>0</v>
          </cell>
          <cell r="E6" t="str">
            <v>home_ctrl</v>
          </cell>
        </row>
        <row r="7">
          <cell r="C7" t="str">
            <v>英雄列表</v>
          </cell>
          <cell r="D7">
            <v>0</v>
          </cell>
          <cell r="E7" t="str">
            <v>hero_info_base_ctrl</v>
          </cell>
        </row>
        <row r="8">
          <cell r="C8" t="str">
            <v>道具商店</v>
          </cell>
          <cell r="D8">
            <v>0</v>
          </cell>
          <cell r="E8" t="str">
            <v>market_ctrl</v>
          </cell>
        </row>
        <row r="9">
          <cell r="C9" t="str">
            <v>背包界面</v>
          </cell>
          <cell r="D9">
            <v>0</v>
          </cell>
          <cell r="E9" t="str">
            <v>backpack_item_ctrl</v>
          </cell>
        </row>
        <row r="10">
          <cell r="C10" t="str">
            <v>社团</v>
          </cell>
          <cell r="D10">
            <v>0</v>
          </cell>
          <cell r="E10" t="str">
            <v>society_main_ctrl,society_apply_list_ctrl</v>
          </cell>
        </row>
        <row r="11">
          <cell r="C11" t="str">
            <v>组队界面</v>
          </cell>
          <cell r="D11">
            <v>0</v>
          </cell>
          <cell r="E11" t="str">
            <v>team_ctrl</v>
          </cell>
        </row>
        <row r="12">
          <cell r="C12" t="str">
            <v>布阵</v>
          </cell>
          <cell r="D12">
            <v>0</v>
          </cell>
          <cell r="E12" t="str">
            <v>lineup_main_city_main_ctrl</v>
          </cell>
        </row>
        <row r="13">
          <cell r="C13" t="str">
            <v>主线</v>
          </cell>
          <cell r="D13">
            <v>0</v>
          </cell>
          <cell r="E13" t="str">
            <v>home_ctrl</v>
          </cell>
        </row>
        <row r="14">
          <cell r="C14" t="str">
            <v>全息世界</v>
          </cell>
          <cell r="D14">
            <v>0</v>
          </cell>
          <cell r="E14" t="str">
            <v>command_room_ctrl</v>
          </cell>
        </row>
        <row r="15">
          <cell r="C15" t="str">
            <v>正义角逐</v>
          </cell>
          <cell r="D15">
            <v>0</v>
          </cell>
          <cell r="E15" t="str">
            <v>justice_execute_select_enter_ctrl</v>
          </cell>
        </row>
        <row r="16">
          <cell r="C16" t="str">
            <v>英雄物语</v>
          </cell>
          <cell r="D16">
            <v>0</v>
          </cell>
          <cell r="E16" t="str">
            <v>hero_story_panel_ctrl</v>
          </cell>
        </row>
        <row r="17">
          <cell r="C17" t="str">
            <v>全息调查</v>
          </cell>
          <cell r="D17">
            <v>0</v>
          </cell>
          <cell r="E17" t="str">
            <v>yiwen_survey_ctrl</v>
          </cell>
        </row>
        <row r="18">
          <cell r="C18" t="str">
            <v>埼玉家</v>
          </cell>
          <cell r="D18">
            <v>0</v>
          </cell>
          <cell r="E18" t="str">
            <v>saitama_ctrl</v>
          </cell>
        </row>
        <row r="19">
          <cell r="C19" t="str">
            <v>英雄手册</v>
          </cell>
          <cell r="D19">
            <v>0</v>
          </cell>
          <cell r="E19" t="str">
            <v>heromanual_ctrl</v>
          </cell>
        </row>
        <row r="20">
          <cell r="C20" t="str">
            <v>治安委派</v>
          </cell>
          <cell r="D20">
            <v>0</v>
          </cell>
          <cell r="E20" t="str">
            <v>security_delegate_ctrl</v>
          </cell>
        </row>
        <row r="21">
          <cell r="C21" t="str">
            <v>道馆演武</v>
          </cell>
          <cell r="D21">
            <v>0</v>
          </cell>
          <cell r="E21" t="str">
            <v>daoGuanYanWu_ctrl</v>
          </cell>
        </row>
        <row r="22">
          <cell r="C22" t="str">
            <v>模拟训练</v>
          </cell>
          <cell r="D22">
            <v>0</v>
          </cell>
          <cell r="E22" t="str">
            <v>holographic_train_ctrl</v>
          </cell>
        </row>
        <row r="23">
          <cell r="C23" t="str">
            <v>英雄试炼</v>
          </cell>
          <cell r="D23">
            <v>0</v>
          </cell>
          <cell r="E23" t="str">
            <v>hero_experiment_ctrl</v>
          </cell>
        </row>
        <row r="24">
          <cell r="C24" t="str">
            <v>武道大会</v>
          </cell>
          <cell r="D24">
            <v>0</v>
          </cell>
          <cell r="E24" t="str">
            <v>pvp_ctrl</v>
          </cell>
        </row>
        <row r="25">
          <cell r="C25" t="str">
            <v>强者之梦</v>
          </cell>
          <cell r="D25">
            <v>0</v>
          </cell>
          <cell r="E25" t="str">
            <v>stronger_dream_ctrl</v>
          </cell>
        </row>
        <row r="26">
          <cell r="C26" t="str">
            <v>怪人研究所</v>
          </cell>
          <cell r="D26">
            <v>0</v>
          </cell>
          <cell r="E26" t="str">
            <v>evolution_home_ctrl</v>
          </cell>
        </row>
        <row r="27">
          <cell r="C27" t="str">
            <v>好友</v>
          </cell>
          <cell r="D27">
            <v>0</v>
          </cell>
          <cell r="E27" t="str">
            <v>friend_ctrl</v>
          </cell>
        </row>
        <row r="28">
          <cell r="C28" t="str">
            <v>邮件</v>
          </cell>
          <cell r="D28">
            <v>0</v>
          </cell>
          <cell r="E28" t="str">
            <v>mail_ctrl</v>
          </cell>
        </row>
        <row r="29">
          <cell r="C29" t="str">
            <v>招募</v>
          </cell>
          <cell r="D29">
            <v>0</v>
          </cell>
          <cell r="E29" t="str">
            <v>recruit_hero_main_ctrl</v>
          </cell>
        </row>
        <row r="30">
          <cell r="C30" t="str">
            <v>快捷购买体力</v>
          </cell>
          <cell r="D30">
            <v>0</v>
          </cell>
          <cell r="E30" t="str">
            <v>fastBuy_ctrl</v>
          </cell>
        </row>
        <row r="31">
          <cell r="C31" t="str">
            <v>快捷购买钞票</v>
          </cell>
          <cell r="D31">
            <v>0</v>
          </cell>
          <cell r="E31" t="str">
            <v>fastBuy_ctrl</v>
          </cell>
        </row>
        <row r="32">
          <cell r="C32" t="str">
            <v>无人区探索</v>
          </cell>
          <cell r="D32">
            <v>0</v>
          </cell>
          <cell r="E32" t="str">
            <v>area_explore_select_enter_area_ctrl</v>
          </cell>
        </row>
        <row r="33">
          <cell r="C33" t="str">
            <v>小游戏</v>
          </cell>
          <cell r="D33">
            <v>0</v>
          </cell>
          <cell r="E33" t="str">
            <v>saitamaGame_ctrl</v>
          </cell>
        </row>
        <row r="34">
          <cell r="C34" t="str">
            <v>活动列表</v>
          </cell>
          <cell r="D34">
            <v>0</v>
          </cell>
          <cell r="E34" t="str">
            <v>daily_activity_ctrl</v>
          </cell>
        </row>
        <row r="35">
          <cell r="C35" t="str">
            <v>协会测验</v>
          </cell>
          <cell r="D35">
            <v>0</v>
          </cell>
          <cell r="E35" t="str">
            <v>hero_contact_ctrl</v>
          </cell>
        </row>
        <row r="36">
          <cell r="C36" t="str">
            <v>工厂</v>
          </cell>
          <cell r="D36">
            <v>0</v>
          </cell>
          <cell r="E36" t="str">
            <v>society_machine_factory_ctrl</v>
          </cell>
        </row>
        <row r="37">
          <cell r="C37" t="str">
            <v>情报交流</v>
          </cell>
          <cell r="D37">
            <v>0</v>
          </cell>
          <cell r="E37" t="str">
            <v>society_qingbao_ctrl</v>
          </cell>
        </row>
        <row r="38">
          <cell r="C38" t="str">
            <v>合成</v>
          </cell>
          <cell r="D38">
            <v>0</v>
          </cell>
          <cell r="E38" t="str">
            <v>res_compose_ctrl</v>
          </cell>
        </row>
        <row r="39">
          <cell r="C39" t="str">
            <v>情报商店</v>
          </cell>
          <cell r="D39">
            <v>0</v>
          </cell>
          <cell r="E39" t="str">
            <v>market_ctrl</v>
          </cell>
        </row>
        <row r="40">
          <cell r="C40" t="str">
            <v>演练中心</v>
          </cell>
          <cell r="D40">
            <v>0</v>
          </cell>
          <cell r="E40" t="str">
            <v>novice_train_ctrl</v>
          </cell>
        </row>
        <row r="41">
          <cell r="C41" t="str">
            <v>成就</v>
          </cell>
          <cell r="D41">
            <v>0</v>
          </cell>
          <cell r="E41" t="str">
            <v>heromanual_ctrl</v>
          </cell>
        </row>
        <row r="42">
          <cell r="C42" t="str">
            <v>快捷购买经验</v>
          </cell>
          <cell r="D42">
            <v>0</v>
          </cell>
          <cell r="E42" t="str">
            <v>fastBuy_ctrl</v>
          </cell>
        </row>
        <row r="43">
          <cell r="C43" t="str">
            <v>模拟训练经验</v>
          </cell>
          <cell r="D43">
            <v>0</v>
          </cell>
        </row>
        <row r="44">
          <cell r="C44" t="str">
            <v>模拟训练存储</v>
          </cell>
          <cell r="D44">
            <v>0</v>
          </cell>
        </row>
        <row r="45">
          <cell r="C45" t="str">
            <v>怪人研究所均衡</v>
          </cell>
          <cell r="D45">
            <v>0</v>
          </cell>
        </row>
        <row r="46">
          <cell r="C46" t="str">
            <v>怪人研究所力量</v>
          </cell>
          <cell r="D46">
            <v>0</v>
          </cell>
        </row>
        <row r="47">
          <cell r="C47" t="str">
            <v>怪人研究所运势</v>
          </cell>
          <cell r="D47">
            <v>0</v>
          </cell>
        </row>
        <row r="48">
          <cell r="C48" t="str">
            <v>怪人研究所智慧</v>
          </cell>
          <cell r="D48">
            <v>0</v>
          </cell>
        </row>
        <row r="49">
          <cell r="C49" t="str">
            <v>社团捐献</v>
          </cell>
          <cell r="D49">
            <v>0</v>
          </cell>
        </row>
        <row r="50">
          <cell r="C50" t="str">
            <v>英雄分解</v>
          </cell>
          <cell r="D50">
            <v>0</v>
          </cell>
        </row>
        <row r="51">
          <cell r="C51" t="str">
            <v>快捷购买招募券</v>
          </cell>
          <cell r="D51">
            <v>0</v>
          </cell>
        </row>
        <row r="52">
          <cell r="C52" t="str">
            <v>快捷购买特别招募券</v>
          </cell>
          <cell r="D52">
            <v>0</v>
          </cell>
        </row>
        <row r="53">
          <cell r="C53" t="str">
            <v>英雄协同</v>
          </cell>
          <cell r="D53">
            <v>0</v>
          </cell>
        </row>
        <row r="54">
          <cell r="C54" t="str">
            <v>彩钻兑换</v>
          </cell>
          <cell r="D54">
            <v>0</v>
          </cell>
        </row>
        <row r="55">
          <cell r="C55" t="str">
            <v>清理城市-精力弹窗</v>
          </cell>
          <cell r="D55">
            <v>0</v>
          </cell>
        </row>
        <row r="56">
          <cell r="C56" t="str">
            <v>充值</v>
          </cell>
          <cell r="D56">
            <v>0</v>
          </cell>
        </row>
        <row r="57">
          <cell r="C57" t="str">
            <v>特别招募</v>
          </cell>
          <cell r="D57">
            <v>0</v>
          </cell>
        </row>
        <row r="58">
          <cell r="C58" t="str">
            <v>UP招募-阿修罗</v>
          </cell>
          <cell r="D58">
            <v>0</v>
          </cell>
        </row>
        <row r="59">
          <cell r="C59" t="str">
            <v>清理城市</v>
          </cell>
          <cell r="D59">
            <v>0</v>
          </cell>
        </row>
        <row r="60">
          <cell r="C60" t="str">
            <v>电子斗技</v>
          </cell>
          <cell r="D60">
            <v>0</v>
          </cell>
        </row>
        <row r="61">
          <cell r="C61" t="str">
            <v>表彰</v>
          </cell>
          <cell r="D61">
            <v>0</v>
          </cell>
        </row>
        <row r="62">
          <cell r="C62" t="str">
            <v>积分兑换</v>
          </cell>
          <cell r="D62">
            <v>0</v>
          </cell>
        </row>
        <row r="63">
          <cell r="C63" t="str">
            <v>英雄手册</v>
          </cell>
          <cell r="D63">
            <v>0</v>
          </cell>
        </row>
        <row r="64">
          <cell r="C64" t="str">
            <v>限时商店</v>
          </cell>
          <cell r="D64">
            <v>0</v>
          </cell>
        </row>
        <row r="65">
          <cell r="C65" t="str">
            <v>首充跳转</v>
          </cell>
          <cell r="D65">
            <v>0</v>
          </cell>
        </row>
        <row r="66">
          <cell r="C66" t="str">
            <v>甜心假面</v>
          </cell>
          <cell r="D66">
            <v>0</v>
          </cell>
        </row>
        <row r="67">
          <cell r="C67" t="str">
            <v>全息调查boss</v>
          </cell>
          <cell r="D67">
            <v>0</v>
          </cell>
        </row>
        <row r="68">
          <cell r="C68" t="str">
            <v>竞技商店</v>
          </cell>
          <cell r="D68">
            <v>0</v>
          </cell>
        </row>
        <row r="69">
          <cell r="C69" t="str">
            <v>埼玉家-料理</v>
          </cell>
          <cell r="D69">
            <v>0</v>
          </cell>
        </row>
        <row r="70">
          <cell r="C70" t="str">
            <v>埼玉家-锻炼</v>
          </cell>
          <cell r="D70">
            <v>0</v>
          </cell>
        </row>
        <row r="71">
          <cell r="C71" t="str">
            <v>埼玉家-每日招待</v>
          </cell>
          <cell r="D71">
            <v>0</v>
          </cell>
        </row>
        <row r="72">
          <cell r="C72" t="str">
            <v>埼玉家-体力盒子</v>
          </cell>
          <cell r="D72">
            <v>0</v>
          </cell>
        </row>
        <row r="73">
          <cell r="C73" t="str">
            <v>超市</v>
          </cell>
          <cell r="D73">
            <v>0</v>
          </cell>
        </row>
        <row r="74">
          <cell r="C74" t="str">
            <v>全息调查-协助第1章</v>
          </cell>
          <cell r="D74">
            <v>0</v>
          </cell>
        </row>
        <row r="75">
          <cell r="C75" t="str">
            <v>全息调查-协助第2章</v>
          </cell>
          <cell r="D75">
            <v>0</v>
          </cell>
        </row>
        <row r="76">
          <cell r="C76" t="str">
            <v>进阶</v>
          </cell>
          <cell r="D76">
            <v>0</v>
          </cell>
        </row>
        <row r="77">
          <cell r="C77" t="str">
            <v>英雄试炼攻击</v>
          </cell>
          <cell r="D77">
            <v>0</v>
          </cell>
        </row>
        <row r="78">
          <cell r="C78" t="str">
            <v>英雄试炼防御</v>
          </cell>
          <cell r="D78">
            <v>0</v>
          </cell>
        </row>
        <row r="79">
          <cell r="C79" t="str">
            <v>英雄试炼辅助</v>
          </cell>
          <cell r="D79">
            <v>0</v>
          </cell>
        </row>
        <row r="80">
          <cell r="C80" t="str">
            <v>演练中心-能量教学</v>
          </cell>
          <cell r="D80">
            <v>0</v>
          </cell>
        </row>
        <row r="81">
          <cell r="C81" t="str">
            <v>新手礼包卖场</v>
          </cell>
          <cell r="D81">
            <v>0</v>
          </cell>
        </row>
        <row r="82">
          <cell r="C82" t="str">
            <v>UP招募-蚊娘</v>
          </cell>
          <cell r="D82">
            <v>0</v>
          </cell>
        </row>
        <row r="83">
          <cell r="C83" t="str">
            <v>日常任务</v>
          </cell>
          <cell r="D83">
            <v>0</v>
          </cell>
        </row>
        <row r="84">
          <cell r="C84" t="str">
            <v>演练中心-SSR</v>
          </cell>
          <cell r="D84">
            <v>0</v>
          </cell>
        </row>
        <row r="85">
          <cell r="C85" t="str">
            <v>社团任务</v>
          </cell>
          <cell r="D85">
            <v>0</v>
          </cell>
        </row>
        <row r="86">
          <cell r="C86" t="str">
            <v>社团Boss</v>
          </cell>
          <cell r="D86">
            <v>0</v>
          </cell>
        </row>
        <row r="87">
          <cell r="C87" t="str">
            <v>扭蛋活动</v>
          </cell>
          <cell r="D87">
            <v>0</v>
          </cell>
        </row>
        <row r="88">
          <cell r="C88" t="str">
            <v>扭蛋弹窗</v>
          </cell>
          <cell r="D88">
            <v>0</v>
          </cell>
        </row>
        <row r="89">
          <cell r="C89" t="str">
            <v>探索活动</v>
          </cell>
          <cell r="D89">
            <v>0</v>
          </cell>
        </row>
        <row r="90">
          <cell r="C90" t="str">
            <v>微信特权弹窗</v>
          </cell>
          <cell r="D90">
            <v>0</v>
          </cell>
        </row>
        <row r="91">
          <cell r="C91" t="str">
            <v>微信游戏中心跳转</v>
          </cell>
          <cell r="D91">
            <v>1</v>
          </cell>
        </row>
        <row r="92">
          <cell r="C92" t="str">
            <v>微信福利跳转</v>
          </cell>
          <cell r="D92">
            <v>1</v>
          </cell>
        </row>
        <row r="93">
          <cell r="C93" t="str">
            <v>手Q特权跳转</v>
          </cell>
          <cell r="D93">
            <v>1</v>
          </cell>
        </row>
        <row r="94">
          <cell r="C94" t="str">
            <v>手Q礼包中心跳转</v>
          </cell>
          <cell r="D94">
            <v>1</v>
          </cell>
        </row>
        <row r="95">
          <cell r="C95" t="str">
            <v>手Q游戏中心跳转</v>
          </cell>
          <cell r="D95">
            <v>1</v>
          </cell>
        </row>
        <row r="96">
          <cell r="C96" t="str">
            <v>首充跳转</v>
          </cell>
          <cell r="D96">
            <v>0</v>
          </cell>
        </row>
        <row r="97">
          <cell r="C97" t="str">
            <v>累充跳转</v>
          </cell>
          <cell r="D97">
            <v>0</v>
          </cell>
        </row>
        <row r="98">
          <cell r="C98" t="str">
            <v>个人主页</v>
          </cell>
          <cell r="D98">
            <v>0</v>
          </cell>
        </row>
        <row r="99">
          <cell r="C99" t="str">
            <v>个人主页-设置</v>
          </cell>
          <cell r="D99">
            <v>0</v>
          </cell>
        </row>
        <row r="100">
          <cell r="C100" t="str">
            <v>外出pvp界面</v>
          </cell>
          <cell r="D100">
            <v>0</v>
          </cell>
        </row>
        <row r="101">
          <cell r="C101" t="str">
            <v>区域攻防主界面</v>
          </cell>
          <cell r="D101">
            <v>0</v>
          </cell>
        </row>
        <row r="102">
          <cell r="C102" t="str">
            <v>区域攻防主场选择界面</v>
          </cell>
          <cell r="D102">
            <v>0</v>
          </cell>
        </row>
        <row r="103">
          <cell r="C103" t="str">
            <v>区域攻防集火目标选择界面</v>
          </cell>
          <cell r="D103">
            <v>0</v>
          </cell>
        </row>
        <row r="104">
          <cell r="C104" t="str">
            <v>区域攻防奖励界面</v>
          </cell>
          <cell r="D104">
            <v>0</v>
          </cell>
        </row>
        <row r="105">
          <cell r="C105" t="str">
            <v>区域攻防挑战界面</v>
          </cell>
          <cell r="D105">
            <v>0</v>
          </cell>
        </row>
        <row r="106">
          <cell r="C106" t="str">
            <v>区域攻防对战记录界面</v>
          </cell>
          <cell r="D106">
            <v>0</v>
          </cell>
        </row>
        <row r="107">
          <cell r="C107" t="str">
            <v>区域攻防结算界面</v>
          </cell>
          <cell r="D107">
            <v>0</v>
          </cell>
        </row>
        <row r="108">
          <cell r="C108" t="str">
            <v>源核任务</v>
          </cell>
          <cell r="D108">
            <v>0</v>
          </cell>
        </row>
        <row r="109">
          <cell r="C109" t="str">
            <v>UP招募-龙卷</v>
          </cell>
          <cell r="D109">
            <v>0</v>
          </cell>
        </row>
        <row r="110">
          <cell r="C110" t="str">
            <v>快捷购买限定招募券</v>
          </cell>
          <cell r="D110">
            <v>0</v>
          </cell>
        </row>
        <row r="111">
          <cell r="C111" t="str">
            <v>表彰计划跳转</v>
          </cell>
          <cell r="D111">
            <v>0</v>
          </cell>
        </row>
        <row r="112">
          <cell r="C112" t="str">
            <v>成长基金跳转</v>
          </cell>
          <cell r="D112">
            <v>0</v>
          </cell>
        </row>
        <row r="113">
          <cell r="C113" t="str">
            <v>调查基金跳转</v>
          </cell>
          <cell r="D113">
            <v>0</v>
          </cell>
        </row>
        <row r="114">
          <cell r="C114" t="str">
            <v>限定招募阿修罗跳转</v>
          </cell>
          <cell r="D114">
            <v>0</v>
          </cell>
        </row>
        <row r="115">
          <cell r="C115" t="str">
            <v>购物券跳转</v>
          </cell>
          <cell r="D115">
            <v>0</v>
          </cell>
        </row>
        <row r="116">
          <cell r="C116" t="str">
            <v>开发计划跳转</v>
          </cell>
          <cell r="D116">
            <v>0</v>
          </cell>
        </row>
        <row r="117">
          <cell r="C117" t="str">
            <v>限定招募龙卷跳转</v>
          </cell>
          <cell r="D117">
            <v>0</v>
          </cell>
        </row>
        <row r="118">
          <cell r="C118" t="str">
            <v>甜心假面</v>
          </cell>
          <cell r="D118">
            <v>0</v>
          </cell>
        </row>
        <row r="119">
          <cell r="C119" t="str">
            <v>限定招募蚊娘跳转</v>
          </cell>
          <cell r="D119">
            <v>0</v>
          </cell>
        </row>
        <row r="120">
          <cell r="C120" t="str">
            <v>协会补给跳转</v>
          </cell>
          <cell r="D120">
            <v>0</v>
          </cell>
        </row>
        <row r="121">
          <cell r="C121" t="str">
            <v>限时探索跳转</v>
          </cell>
          <cell r="D121">
            <v>0</v>
          </cell>
        </row>
        <row r="122">
          <cell r="C122" t="str">
            <v>许愿树跳转</v>
          </cell>
          <cell r="D122">
            <v>0</v>
          </cell>
        </row>
        <row r="123">
          <cell r="C123" t="str">
            <v>英雄拼图跳转</v>
          </cell>
          <cell r="D123">
            <v>0</v>
          </cell>
        </row>
        <row r="124">
          <cell r="C124" t="str">
            <v>预约招募跳转</v>
          </cell>
          <cell r="D124">
            <v>0</v>
          </cell>
        </row>
        <row r="125">
          <cell r="C125" t="str">
            <v>战斗培训跳转</v>
          </cell>
          <cell r="D125">
            <v>0</v>
          </cell>
        </row>
        <row r="126">
          <cell r="C126" t="str">
            <v>区域攻防商店</v>
          </cell>
          <cell r="D126">
            <v>0</v>
          </cell>
        </row>
        <row r="127">
          <cell r="C127" t="str">
            <v>排行榜</v>
          </cell>
          <cell r="D1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资源"/>
      <sheetName val="公式"/>
      <sheetName val="Sheet4"/>
    </sheetNames>
    <sheetDataSet>
      <sheetData sheetId="0">
        <row r="1">
          <cell r="C1" t="str">
            <v>icon</v>
          </cell>
          <cell r="D1" t="str">
            <v>hint</v>
          </cell>
          <cell r="E1" t="str">
            <v>des</v>
          </cell>
        </row>
        <row r="2">
          <cell r="C2" t="str">
            <v>icon</v>
          </cell>
          <cell r="D2" t="str">
            <v>hint</v>
          </cell>
          <cell r="E2" t="str">
            <v>des</v>
          </cell>
        </row>
        <row r="3">
          <cell r="C3" t="str">
            <v>INT</v>
          </cell>
          <cell r="D3" t="str">
            <v>STRING</v>
          </cell>
          <cell r="E3" t="str">
            <v>STRING</v>
          </cell>
        </row>
        <row r="4">
          <cell r="C4" t="str">
            <v>图标</v>
          </cell>
          <cell r="D4" t="str">
            <v>提示</v>
          </cell>
          <cell r="E4" t="str">
            <v>描述</v>
          </cell>
        </row>
        <row r="5">
          <cell r="C5" t="str">
            <v>100</v>
          </cell>
          <cell r="D5">
            <v>101</v>
          </cell>
          <cell r="E5">
            <v>101</v>
          </cell>
        </row>
        <row r="6">
          <cell r="C6">
            <v>349010024</v>
          </cell>
          <cell r="D6" t="str">
            <v>全息调查</v>
          </cell>
          <cell r="E6" t="str">
            <v>与怪人战斗，将灾害消灭在摇篮中吧！</v>
          </cell>
        </row>
        <row r="7">
          <cell r="C7">
            <v>349010004</v>
          </cell>
          <cell r="D7" t="str">
            <v>怪人研究所</v>
          </cell>
          <cell r="E7" t="str">
            <v>挑战怪人研究所，是获取觉醒材料的主要途径。</v>
          </cell>
        </row>
        <row r="8">
          <cell r="C8">
            <v>349010023</v>
          </cell>
          <cell r="D8" t="str">
            <v>英雄试炼</v>
          </cell>
          <cell r="E8" t="str">
            <v>击败协会指定的角色，是获取源核的主要途径。</v>
          </cell>
        </row>
        <row r="9">
          <cell r="C9">
            <v>349010030</v>
          </cell>
          <cell r="D9" t="str">
            <v>治安委派</v>
          </cell>
          <cell r="E9" t="str">
            <v>委任各个角色执行治安巡逻任务，提升居民的信赖</v>
          </cell>
        </row>
        <row r="10">
          <cell r="C10">
            <v>349010017</v>
          </cell>
          <cell r="D10" t="str">
            <v>突发事件</v>
          </cell>
          <cell r="E10" t="str">
            <v>应对紧急事件，可获得角色经验等奖励</v>
          </cell>
        </row>
        <row r="11">
          <cell r="C11">
            <v>349010015</v>
          </cell>
          <cell r="D11" t="str">
            <v>社团祈愿</v>
          </cell>
        </row>
        <row r="12">
          <cell r="C12">
            <v>349010015</v>
          </cell>
          <cell r="D12" t="str">
            <v>社团首领</v>
          </cell>
        </row>
        <row r="13">
          <cell r="C13">
            <v>349010008</v>
          </cell>
          <cell r="D13" t="str">
            <v>武道大会</v>
          </cell>
          <cell r="E13" t="str">
            <v>可与来自各地的对手展开实时对决，获取奖励！</v>
          </cell>
        </row>
        <row r="14">
          <cell r="C14">
            <v>349010012</v>
          </cell>
          <cell r="D14" t="str">
            <v>模拟训练</v>
          </cell>
          <cell r="E14" t="str">
            <v>在模拟设施中对战怪人，是经验的主要获取途径。</v>
          </cell>
        </row>
        <row r="15">
          <cell r="C15">
            <v>349010002</v>
          </cell>
          <cell r="D15" t="str">
            <v>道馆演武</v>
          </cell>
          <cell r="E15" t="str">
            <v>与其他玩家进行切磋！胜利后可获取体力，钻石等</v>
          </cell>
        </row>
        <row r="16">
          <cell r="C16">
            <v>349010011</v>
          </cell>
          <cell r="D16" t="str">
            <v>埼玉家</v>
          </cell>
          <cell r="E16" t="str">
            <v>拜访埼玉家，可以和埼玉、杰诺斯等人互动！</v>
          </cell>
        </row>
        <row r="17">
          <cell r="C17">
            <v>349010005</v>
          </cell>
          <cell r="D17" t="str">
            <v>料理</v>
          </cell>
          <cell r="E17" t="str">
            <v>为埼玉制作料理吧！制作食物可获得回礼哦！</v>
          </cell>
        </row>
        <row r="18">
          <cell r="C18">
            <v>349010029</v>
          </cell>
          <cell r="D18" t="str">
            <v>布阵</v>
          </cell>
          <cell r="E18" t="str">
            <v>可调整内出战的角色配置，保存多套自定义阵容</v>
          </cell>
        </row>
        <row r="19">
          <cell r="C19">
            <v>349010034</v>
          </cell>
          <cell r="D19" t="str">
            <v>每日预言</v>
          </cell>
          <cell r="E19" t="str">
            <v>每日都可获得一份随机奖励，看看今天的运势吧！</v>
          </cell>
        </row>
        <row r="20">
          <cell r="C20">
            <v>349010016</v>
          </cell>
          <cell r="D20" t="str">
            <v>角色手册</v>
          </cell>
          <cell r="E20" t="str">
            <v>集合日常活跃类任务，提升每日活跃可获珍稀道具</v>
          </cell>
        </row>
        <row r="21">
          <cell r="C21">
            <v>349010003</v>
          </cell>
          <cell r="D21" t="str">
            <v>好友</v>
          </cell>
          <cell r="E21" t="str">
            <v>与玩家结成好友关系，与好友功聊天沟通体验游戏。</v>
          </cell>
        </row>
        <row r="22">
          <cell r="C22">
            <v>349010032</v>
          </cell>
          <cell r="D22" t="str">
            <v>组队</v>
          </cell>
          <cell r="E22" t="str">
            <v>可与其他1到2名玩家组成队伍共同挑战副本玩法</v>
          </cell>
        </row>
        <row r="23">
          <cell r="C23">
            <v>349010015</v>
          </cell>
          <cell r="D23" t="str">
            <v>社团</v>
          </cell>
          <cell r="E23" t="str">
            <v>社团是玩家聚集的重要场所，包含多种互动的玩法</v>
          </cell>
        </row>
        <row r="24">
          <cell r="C24">
            <v>349010014</v>
          </cell>
          <cell r="D24" t="str">
            <v>超市</v>
          </cell>
          <cell r="E24" t="str">
            <v>资源、源核、角色情报！你要的这里都有！</v>
          </cell>
        </row>
        <row r="25">
          <cell r="C25">
            <v>349010028</v>
          </cell>
          <cell r="D25" t="str">
            <v>正义角逐</v>
          </cell>
          <cell r="E25" t="str">
            <v>每日限次挑战！制霸各个区域，可获得大量奖励！</v>
          </cell>
        </row>
        <row r="26">
          <cell r="C26">
            <v>349010035</v>
          </cell>
          <cell r="D26" t="str">
            <v>英雄物语</v>
          </cell>
          <cell r="E26" t="str">
            <v>英雄们的故事，挑战成功可获得属性加成。</v>
          </cell>
        </row>
        <row r="27">
          <cell r="C27">
            <v>349010009</v>
          </cell>
          <cell r="D27" t="str">
            <v>强者之梦</v>
          </cell>
          <cell r="E27" t="str">
            <v>挑战梦境模拟装置，面对强者吧！可获得角色情报</v>
          </cell>
        </row>
        <row r="28">
          <cell r="C28">
            <v>349010033</v>
          </cell>
          <cell r="D28" t="str">
            <v>自动战斗</v>
          </cell>
          <cell r="E28" t="str">
            <v>开启自动战斗，解放您的双手</v>
          </cell>
        </row>
        <row r="29">
          <cell r="C29">
            <v>349010006</v>
          </cell>
          <cell r="D29" t="str">
            <v>埼玉助阵</v>
          </cell>
          <cell r="E29" t="str">
            <v>开启埼玉助阵可快速击败敌人，还会获得额外奖励</v>
          </cell>
        </row>
        <row r="30">
          <cell r="C30">
            <v>349010033</v>
          </cell>
          <cell r="D30" t="str">
            <v>两倍速</v>
          </cell>
          <cell r="E30" t="str">
            <v>开启两倍速，让您更快通关战斗</v>
          </cell>
        </row>
        <row r="31">
          <cell r="C31">
            <v>349010033</v>
          </cell>
          <cell r="D31" t="str">
            <v>演出跳过</v>
          </cell>
        </row>
        <row r="32">
          <cell r="C32">
            <v>349010026</v>
          </cell>
          <cell r="D32" t="str">
            <v>源核</v>
          </cell>
          <cell r="E32" t="str">
            <v>增强角色属性，并依据回路效果提供特殊作战能力。</v>
          </cell>
        </row>
        <row r="33">
          <cell r="C33">
            <v>349010019</v>
          </cell>
          <cell r="D33" t="str">
            <v>小游戏</v>
          </cell>
          <cell r="E33" t="str">
            <v>每天参与小游戏，可以获得钻石与埼玉好感度奖励！</v>
          </cell>
        </row>
        <row r="34">
          <cell r="C34">
            <v>349010027</v>
          </cell>
          <cell r="D34" t="str">
            <v>招募</v>
          </cell>
          <cell r="E34" t="str">
            <v>召集英雄和其它战斗角色，对抗怪人保卫城市吧！</v>
          </cell>
        </row>
        <row r="35">
          <cell r="C35">
            <v>349010020</v>
          </cell>
          <cell r="D35" t="str">
            <v>演练中心</v>
          </cell>
          <cell r="E35" t="str">
            <v>演练中心可帮助您更快的了解战斗中的各种机制</v>
          </cell>
        </row>
        <row r="36">
          <cell r="C36">
            <v>349010034</v>
          </cell>
          <cell r="D36" t="str">
            <v>偶像的礼遇</v>
          </cell>
          <cell r="E36" t="str">
            <v>连续8日登陆，完成任务，即可获偶像的礼遇。</v>
          </cell>
        </row>
        <row r="37">
          <cell r="C37">
            <v>349010040</v>
          </cell>
          <cell r="D37" t="str">
            <v>协会测验</v>
          </cell>
          <cell r="E37" t="str">
            <v>参与协会测验答题，可获得选择角色的情报</v>
          </cell>
        </row>
        <row r="38">
          <cell r="C38">
            <v>349010013</v>
          </cell>
          <cell r="D38" t="str">
            <v>作战</v>
          </cell>
        </row>
        <row r="39">
          <cell r="C39">
            <v>349010018</v>
          </cell>
          <cell r="D39" t="str">
            <v>无人区探索</v>
          </cell>
          <cell r="E39" t="str">
            <v>响应协会的调查请求，探索城市荒废区域吧。</v>
          </cell>
        </row>
        <row r="40">
          <cell r="C40">
            <v>349010010</v>
          </cell>
          <cell r="D40" t="str">
            <v>协同指导</v>
          </cell>
          <cell r="E40" t="str">
            <v>角色之间协同指导，可提升受助角色等级哦。</v>
          </cell>
        </row>
        <row r="41">
          <cell r="C41">
            <v>349010034</v>
          </cell>
          <cell r="D41" t="str">
            <v>每日报到</v>
          </cell>
          <cell r="E41" t="str">
            <v>每日报道可领取S角色奖励哦，千万不要错过</v>
          </cell>
        </row>
        <row r="42">
          <cell r="C42">
            <v>349010021</v>
          </cell>
          <cell r="D42" t="str">
            <v>觉醒</v>
          </cell>
          <cell r="E42" t="str">
            <v>觉醒您的角色，获得强大的属性和技能</v>
          </cell>
        </row>
        <row r="43">
          <cell r="C43">
            <v>349010034</v>
          </cell>
          <cell r="D43" t="str">
            <v>活动</v>
          </cell>
          <cell r="E43" t="str">
            <v>提升您的等级，即可领取升级奖励哦!</v>
          </cell>
        </row>
        <row r="44">
          <cell r="C44">
            <v>349010016</v>
          </cell>
          <cell r="D44" t="str">
            <v>日常</v>
          </cell>
          <cell r="E44" t="str">
            <v>每日完成日常任务，可获得丰厚的每日奖励</v>
          </cell>
        </row>
        <row r="45">
          <cell r="C45">
            <v>349010034</v>
          </cell>
          <cell r="D45" t="str">
            <v>每日招待</v>
          </cell>
          <cell r="E45" t="str">
            <v>拜访埼玉家，可以领取招待奖励哦~</v>
          </cell>
        </row>
        <row r="46">
          <cell r="C46">
            <v>349010037</v>
          </cell>
          <cell r="D46" t="str">
            <v>表彰</v>
          </cell>
          <cell r="E46" t="str">
            <v>完成功勋任务，给与角色表彰可获得属性奖励哦！</v>
          </cell>
        </row>
        <row r="47">
          <cell r="C47">
            <v>349010041</v>
          </cell>
          <cell r="D47" t="str">
            <v>区域攻防</v>
          </cell>
          <cell r="E47" t="str">
            <v>用自己的队伍挑战其他玩家或防守自己的区域。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76"/>
  <sheetViews>
    <sheetView tabSelected="1" topLeftCell="A36" workbookViewId="0">
      <selection activeCell="H55" sqref="H55"/>
    </sheetView>
  </sheetViews>
  <sheetFormatPr defaultColWidth="9" defaultRowHeight="13.5"/>
  <cols>
    <col min="5" max="5" width="10.875" style="3" customWidth="1"/>
    <col min="7" max="7" width="25.375" style="16" customWidth="1"/>
    <col min="8" max="9" width="10.375" style="3" customWidth="1"/>
    <col min="10" max="10" width="73.375" style="3" customWidth="1"/>
  </cols>
  <sheetData>
    <row r="1" ht="16.5" customHeight="1" spans="1:10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</row>
    <row r="2" ht="16.5" customHeight="1" spans="1:10">
      <c r="A2" s="17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6" t="s">
        <v>6</v>
      </c>
      <c r="H2" s="1" t="s">
        <v>7</v>
      </c>
      <c r="I2" s="1" t="s">
        <v>8</v>
      </c>
      <c r="J2" s="1" t="s">
        <v>9</v>
      </c>
    </row>
    <row r="3" ht="16.5" customHeight="1" spans="1:10">
      <c r="A3" s="17" t="s">
        <v>10</v>
      </c>
      <c r="B3" s="1" t="s">
        <v>11</v>
      </c>
      <c r="C3" s="1" t="s">
        <v>11</v>
      </c>
      <c r="D3" s="5" t="s">
        <v>10</v>
      </c>
      <c r="E3" s="1" t="s">
        <v>11</v>
      </c>
      <c r="F3" s="1" t="s">
        <v>11</v>
      </c>
      <c r="G3" s="18" t="s">
        <v>10</v>
      </c>
      <c r="H3" s="1" t="s">
        <v>11</v>
      </c>
      <c r="I3" s="1" t="s">
        <v>11</v>
      </c>
      <c r="J3" s="1" t="s">
        <v>10</v>
      </c>
    </row>
    <row r="4" ht="16.5" customHeight="1" spans="1:10">
      <c r="A4" s="17" t="s">
        <v>12</v>
      </c>
      <c r="B4" s="1" t="s">
        <v>1</v>
      </c>
      <c r="C4" s="1" t="s">
        <v>13</v>
      </c>
      <c r="D4" s="5" t="s">
        <v>14</v>
      </c>
      <c r="E4" s="1" t="s">
        <v>15</v>
      </c>
      <c r="F4" s="1" t="s">
        <v>16</v>
      </c>
      <c r="G4" s="18" t="s">
        <v>17</v>
      </c>
      <c r="H4" s="1" t="s">
        <v>18</v>
      </c>
      <c r="I4" s="1" t="s">
        <v>19</v>
      </c>
      <c r="J4" s="1" t="s">
        <v>20</v>
      </c>
    </row>
    <row r="5" ht="16.5" customHeight="1" spans="1:10">
      <c r="A5" s="17" t="s">
        <v>21</v>
      </c>
      <c r="B5" s="1" t="s">
        <v>22</v>
      </c>
      <c r="C5" s="1" t="s">
        <v>22</v>
      </c>
      <c r="D5" s="5" t="s">
        <v>22</v>
      </c>
      <c r="E5" s="1" t="s">
        <v>22</v>
      </c>
      <c r="F5" s="1" t="s">
        <v>22</v>
      </c>
      <c r="G5" s="18">
        <v>101</v>
      </c>
      <c r="H5" s="1" t="s">
        <v>22</v>
      </c>
      <c r="I5" s="1" t="s">
        <v>22</v>
      </c>
      <c r="J5" s="1">
        <v>101</v>
      </c>
    </row>
    <row r="6" ht="16.5" customHeight="1" spans="1:10">
      <c r="A6" s="19" t="s">
        <v>23</v>
      </c>
      <c r="B6">
        <v>1</v>
      </c>
      <c r="C6">
        <v>1</v>
      </c>
      <c r="D6" s="2">
        <v>0</v>
      </c>
      <c r="E6" s="8">
        <v>0</v>
      </c>
      <c r="F6" s="8">
        <v>0</v>
      </c>
      <c r="G6" s="16" t="s">
        <v>24</v>
      </c>
      <c r="H6"/>
      <c r="I6">
        <v>8</v>
      </c>
      <c r="J6" s="25"/>
    </row>
    <row r="7" ht="16.5" customHeight="1" spans="1:10">
      <c r="A7" s="19" t="s">
        <v>23</v>
      </c>
      <c r="B7">
        <v>2</v>
      </c>
      <c r="C7">
        <v>1</v>
      </c>
      <c r="D7" s="4">
        <v>1</v>
      </c>
      <c r="E7" s="8">
        <v>0</v>
      </c>
      <c r="F7" s="8">
        <v>0</v>
      </c>
      <c r="G7" s="20" t="s">
        <v>25</v>
      </c>
      <c r="H7"/>
      <c r="I7"/>
      <c r="J7"/>
    </row>
    <row r="8" ht="16.5" customHeight="1" spans="1:10">
      <c r="A8" s="19" t="s">
        <v>23</v>
      </c>
      <c r="B8">
        <v>3</v>
      </c>
      <c r="C8">
        <v>1</v>
      </c>
      <c r="D8" s="2">
        <v>1</v>
      </c>
      <c r="E8" s="2">
        <v>0</v>
      </c>
      <c r="F8" s="2">
        <v>0</v>
      </c>
      <c r="G8" s="18" t="s">
        <v>26</v>
      </c>
      <c r="H8"/>
      <c r="I8">
        <v>2</v>
      </c>
      <c r="J8"/>
    </row>
    <row r="9" ht="16.5" customHeight="1" spans="1:10">
      <c r="A9" s="19" t="s">
        <v>23</v>
      </c>
      <c r="B9">
        <v>4</v>
      </c>
      <c r="C9">
        <v>1</v>
      </c>
      <c r="D9" s="2">
        <v>1</v>
      </c>
      <c r="E9" s="8">
        <v>0</v>
      </c>
      <c r="F9" s="8">
        <v>0</v>
      </c>
      <c r="G9" s="18" t="s">
        <v>27</v>
      </c>
      <c r="I9"/>
      <c r="J9"/>
    </row>
    <row r="10" ht="16.5" customHeight="1" spans="1:10">
      <c r="A10" s="19" t="s">
        <v>23</v>
      </c>
      <c r="B10">
        <v>5</v>
      </c>
      <c r="C10">
        <v>1</v>
      </c>
      <c r="D10" s="2">
        <v>1</v>
      </c>
      <c r="E10" s="8">
        <v>0</v>
      </c>
      <c r="F10" s="8">
        <v>0</v>
      </c>
      <c r="G10" s="18" t="s">
        <v>28</v>
      </c>
      <c r="I10">
        <v>23</v>
      </c>
      <c r="J10"/>
    </row>
    <row r="11" ht="16.5" customHeight="1" spans="1:9">
      <c r="A11" s="19" t="s">
        <v>23</v>
      </c>
      <c r="B11">
        <v>6</v>
      </c>
      <c r="C11">
        <v>1</v>
      </c>
      <c r="D11" s="7">
        <v>1</v>
      </c>
      <c r="E11" s="8">
        <v>0</v>
      </c>
      <c r="F11" s="8">
        <v>0</v>
      </c>
      <c r="G11" s="18" t="s">
        <v>29</v>
      </c>
      <c r="I11"/>
    </row>
    <row r="12" ht="16.5" customHeight="1" spans="1:7">
      <c r="A12" s="19" t="s">
        <v>23</v>
      </c>
      <c r="B12">
        <v>7</v>
      </c>
      <c r="C12">
        <v>1</v>
      </c>
      <c r="D12" s="7">
        <v>1</v>
      </c>
      <c r="E12" s="8">
        <v>0</v>
      </c>
      <c r="F12" s="8">
        <v>0</v>
      </c>
      <c r="G12" s="18" t="s">
        <v>30</v>
      </c>
    </row>
    <row r="13" ht="16.5" customHeight="1" spans="1:9">
      <c r="A13" s="19" t="s">
        <v>23</v>
      </c>
      <c r="B13">
        <v>8</v>
      </c>
      <c r="C13">
        <v>1</v>
      </c>
      <c r="D13" s="2">
        <v>1</v>
      </c>
      <c r="E13" s="8">
        <v>0</v>
      </c>
      <c r="F13" s="8">
        <v>0</v>
      </c>
      <c r="G13" s="18" t="s">
        <v>31</v>
      </c>
      <c r="I13">
        <v>34</v>
      </c>
    </row>
    <row r="14" ht="16.5" customHeight="1" spans="1:7">
      <c r="A14" s="19" t="s">
        <v>23</v>
      </c>
      <c r="B14">
        <v>9</v>
      </c>
      <c r="C14">
        <v>1</v>
      </c>
      <c r="D14" s="2">
        <v>1</v>
      </c>
      <c r="E14" s="8">
        <v>0</v>
      </c>
      <c r="F14" s="8">
        <v>0</v>
      </c>
      <c r="G14" s="18" t="s">
        <v>32</v>
      </c>
    </row>
    <row r="15" ht="16.5" customHeight="1" spans="1:10">
      <c r="A15" s="19" t="s">
        <v>23</v>
      </c>
      <c r="B15">
        <v>10</v>
      </c>
      <c r="C15">
        <v>1</v>
      </c>
      <c r="D15" s="2">
        <v>1</v>
      </c>
      <c r="E15" s="8">
        <v>1</v>
      </c>
      <c r="F15" s="8">
        <v>1</v>
      </c>
      <c r="G15" s="18" t="s">
        <v>33</v>
      </c>
      <c r="H15">
        <v>349010024</v>
      </c>
      <c r="I15">
        <v>12</v>
      </c>
      <c r="J15" t="s">
        <v>34</v>
      </c>
    </row>
    <row r="16" ht="16.5" customHeight="1" spans="1:7">
      <c r="A16" s="19" t="s">
        <v>23</v>
      </c>
      <c r="B16">
        <v>11</v>
      </c>
      <c r="C16">
        <v>1</v>
      </c>
      <c r="D16" s="2">
        <v>1</v>
      </c>
      <c r="E16" s="8">
        <v>0</v>
      </c>
      <c r="F16" s="8">
        <v>0</v>
      </c>
      <c r="G16" s="18" t="s">
        <v>35</v>
      </c>
    </row>
    <row r="17" ht="16.5" customHeight="1" spans="1:10">
      <c r="A17" s="19" t="s">
        <v>23</v>
      </c>
      <c r="B17">
        <v>12</v>
      </c>
      <c r="C17">
        <v>1</v>
      </c>
      <c r="D17" s="2">
        <v>1</v>
      </c>
      <c r="E17" s="8">
        <v>0</v>
      </c>
      <c r="F17" s="8">
        <v>1</v>
      </c>
      <c r="G17" s="18" t="s">
        <v>36</v>
      </c>
      <c r="H17">
        <v>349010029</v>
      </c>
      <c r="I17">
        <v>7</v>
      </c>
      <c r="J17" t="s">
        <v>37</v>
      </c>
    </row>
    <row r="18" ht="16.5" customHeight="1" spans="1:10">
      <c r="A18" s="19" t="s">
        <v>23</v>
      </c>
      <c r="B18">
        <v>13</v>
      </c>
      <c r="C18">
        <v>1</v>
      </c>
      <c r="D18" s="2">
        <v>1</v>
      </c>
      <c r="E18" s="8">
        <v>0</v>
      </c>
      <c r="F18" s="8">
        <v>1</v>
      </c>
      <c r="G18" s="18" t="s">
        <v>38</v>
      </c>
      <c r="H18">
        <v>349010027</v>
      </c>
      <c r="I18">
        <v>24</v>
      </c>
      <c r="J18" t="s">
        <v>39</v>
      </c>
    </row>
    <row r="19" ht="16.5" customHeight="1" spans="1:10">
      <c r="A19" s="19" t="s">
        <v>23</v>
      </c>
      <c r="B19">
        <v>14</v>
      </c>
      <c r="C19">
        <v>1</v>
      </c>
      <c r="D19" s="2">
        <v>1</v>
      </c>
      <c r="E19" s="8">
        <v>0</v>
      </c>
      <c r="F19" s="8">
        <v>0</v>
      </c>
      <c r="G19" s="18" t="s">
        <v>40</v>
      </c>
      <c r="H19"/>
      <c r="I19"/>
      <c r="J19"/>
    </row>
    <row r="20" s="15" customFormat="1" ht="16.5" customHeight="1" spans="1:10">
      <c r="A20" s="21" t="s">
        <v>23</v>
      </c>
      <c r="B20">
        <v>15</v>
      </c>
      <c r="C20" s="15">
        <v>1</v>
      </c>
      <c r="D20" s="4">
        <v>5</v>
      </c>
      <c r="E20" s="9">
        <v>0</v>
      </c>
      <c r="F20" s="9">
        <v>0</v>
      </c>
      <c r="G20" s="22" t="s">
        <v>41</v>
      </c>
      <c r="H20" s="15">
        <v>349010016</v>
      </c>
      <c r="I20" s="15">
        <v>14</v>
      </c>
      <c r="J20" s="15" t="s">
        <v>42</v>
      </c>
    </row>
    <row r="21" ht="16.5" customHeight="1" spans="1:7">
      <c r="A21" s="19" t="s">
        <v>23</v>
      </c>
      <c r="B21">
        <v>16</v>
      </c>
      <c r="C21">
        <v>1</v>
      </c>
      <c r="D21" s="2">
        <v>5</v>
      </c>
      <c r="E21" s="8">
        <v>0</v>
      </c>
      <c r="F21" s="8">
        <v>0</v>
      </c>
      <c r="G21" s="18" t="s">
        <v>43</v>
      </c>
    </row>
    <row r="22" ht="16.5" customHeight="1" spans="1:10">
      <c r="A22" s="19" t="s">
        <v>23</v>
      </c>
      <c r="B22">
        <v>17</v>
      </c>
      <c r="C22">
        <v>1</v>
      </c>
      <c r="D22" s="2">
        <v>5</v>
      </c>
      <c r="E22" s="8">
        <v>0</v>
      </c>
      <c r="F22" s="8">
        <v>0</v>
      </c>
      <c r="G22" s="18" t="s">
        <v>44</v>
      </c>
      <c r="H22"/>
      <c r="I22"/>
      <c r="J22"/>
    </row>
    <row r="23" ht="16.5" customHeight="1" spans="1:10">
      <c r="A23" s="19" t="s">
        <v>23</v>
      </c>
      <c r="B23">
        <v>18</v>
      </c>
      <c r="C23">
        <v>1</v>
      </c>
      <c r="D23" s="2">
        <v>2</v>
      </c>
      <c r="E23" s="8">
        <v>0</v>
      </c>
      <c r="F23" s="8">
        <v>1</v>
      </c>
      <c r="G23" s="18" t="s">
        <v>45</v>
      </c>
      <c r="H23">
        <v>349010034</v>
      </c>
      <c r="J23" t="s">
        <v>46</v>
      </c>
    </row>
    <row r="24" ht="16.5" customHeight="1" spans="1:10">
      <c r="A24" s="19" t="s">
        <v>23</v>
      </c>
      <c r="B24">
        <v>19</v>
      </c>
      <c r="C24">
        <v>1</v>
      </c>
      <c r="D24" s="2">
        <v>6</v>
      </c>
      <c r="E24" s="8">
        <v>0</v>
      </c>
      <c r="F24" s="8">
        <v>1</v>
      </c>
      <c r="G24" s="18" t="s">
        <v>47</v>
      </c>
      <c r="H24">
        <v>349010003</v>
      </c>
      <c r="I24">
        <v>22</v>
      </c>
      <c r="J24" t="s">
        <v>48</v>
      </c>
    </row>
    <row r="25" ht="16.5" customHeight="1" spans="1:10">
      <c r="A25" s="19" t="s">
        <v>23</v>
      </c>
      <c r="B25">
        <v>20</v>
      </c>
      <c r="C25">
        <v>1</v>
      </c>
      <c r="D25" s="2">
        <v>2</v>
      </c>
      <c r="E25" s="8">
        <v>1</v>
      </c>
      <c r="F25" s="8">
        <v>1</v>
      </c>
      <c r="G25" s="18" t="s">
        <v>49</v>
      </c>
      <c r="H25">
        <v>349010034</v>
      </c>
      <c r="J25" t="s">
        <v>50</v>
      </c>
    </row>
    <row r="26" ht="16.5" customHeight="1" spans="1:10">
      <c r="A26" s="19" t="s">
        <v>23</v>
      </c>
      <c r="B26">
        <v>21</v>
      </c>
      <c r="C26">
        <v>1</v>
      </c>
      <c r="D26" s="2">
        <v>2</v>
      </c>
      <c r="E26" s="8">
        <v>0</v>
      </c>
      <c r="F26" s="8">
        <v>1</v>
      </c>
      <c r="G26" s="18" t="s">
        <v>51</v>
      </c>
      <c r="H26">
        <v>349010034</v>
      </c>
      <c r="I26"/>
      <c r="J26" t="s">
        <v>52</v>
      </c>
    </row>
    <row r="27" ht="16.5" customHeight="1" spans="1:10">
      <c r="A27" s="19" t="s">
        <v>23</v>
      </c>
      <c r="B27">
        <v>22</v>
      </c>
      <c r="C27">
        <v>1</v>
      </c>
      <c r="D27" s="2">
        <v>2</v>
      </c>
      <c r="E27" s="8">
        <v>0</v>
      </c>
      <c r="F27" s="8">
        <v>0</v>
      </c>
      <c r="G27" s="18" t="s">
        <v>53</v>
      </c>
      <c r="H27"/>
      <c r="J27"/>
    </row>
    <row r="28" ht="16.5" customHeight="1" spans="1:10">
      <c r="A28" s="19" t="s">
        <v>23</v>
      </c>
      <c r="B28">
        <v>23</v>
      </c>
      <c r="C28">
        <v>1</v>
      </c>
      <c r="D28" s="2">
        <v>2</v>
      </c>
      <c r="E28" s="8">
        <v>0</v>
      </c>
      <c r="F28" s="8">
        <v>1</v>
      </c>
      <c r="G28" s="18" t="s">
        <v>54</v>
      </c>
      <c r="H28">
        <v>349010034</v>
      </c>
      <c r="J28" t="s">
        <v>55</v>
      </c>
    </row>
    <row r="29" ht="16.5" customHeight="1" spans="1:9">
      <c r="A29" s="19" t="s">
        <v>23</v>
      </c>
      <c r="B29">
        <v>24</v>
      </c>
      <c r="C29">
        <v>1</v>
      </c>
      <c r="D29" s="2">
        <v>6</v>
      </c>
      <c r="E29" s="8">
        <v>0</v>
      </c>
      <c r="F29" s="8">
        <v>0</v>
      </c>
      <c r="G29" s="18" t="s">
        <v>56</v>
      </c>
      <c r="I29">
        <v>33</v>
      </c>
    </row>
    <row r="30" ht="16.5" customHeight="1" spans="1:10">
      <c r="A30" s="19" t="s">
        <v>23</v>
      </c>
      <c r="B30">
        <v>25</v>
      </c>
      <c r="C30">
        <v>1</v>
      </c>
      <c r="D30" s="2">
        <v>6</v>
      </c>
      <c r="E30" s="8">
        <v>0</v>
      </c>
      <c r="F30" s="8">
        <v>0</v>
      </c>
      <c r="G30" s="18" t="s">
        <v>57</v>
      </c>
      <c r="H30"/>
      <c r="J30"/>
    </row>
    <row r="31" ht="16.5" customHeight="1" spans="1:10">
      <c r="A31" s="19" t="s">
        <v>23</v>
      </c>
      <c r="B31">
        <v>26</v>
      </c>
      <c r="C31">
        <v>1</v>
      </c>
      <c r="D31" s="2">
        <v>6</v>
      </c>
      <c r="E31" s="8">
        <v>0</v>
      </c>
      <c r="F31" s="8">
        <v>1</v>
      </c>
      <c r="G31" s="18" t="s">
        <v>58</v>
      </c>
      <c r="H31">
        <v>349010014</v>
      </c>
      <c r="I31">
        <v>3</v>
      </c>
      <c r="J31" t="s">
        <v>59</v>
      </c>
    </row>
    <row r="32" ht="16.5" customHeight="1" spans="1:10">
      <c r="A32" s="19" t="s">
        <v>23</v>
      </c>
      <c r="B32">
        <v>27</v>
      </c>
      <c r="C32">
        <v>1</v>
      </c>
      <c r="D32" s="2">
        <v>7</v>
      </c>
      <c r="E32" s="8">
        <v>0</v>
      </c>
      <c r="F32" s="8">
        <v>0</v>
      </c>
      <c r="G32" s="18" t="s">
        <v>60</v>
      </c>
      <c r="H32">
        <v>349010033</v>
      </c>
      <c r="I32"/>
      <c r="J32" t="s">
        <v>61</v>
      </c>
    </row>
    <row r="33" ht="16.5" customHeight="1" spans="1:10">
      <c r="A33" s="19" t="s">
        <v>23</v>
      </c>
      <c r="B33">
        <v>28</v>
      </c>
      <c r="C33">
        <v>1</v>
      </c>
      <c r="D33" s="2">
        <v>7</v>
      </c>
      <c r="E33" s="8">
        <v>0</v>
      </c>
      <c r="F33" s="8">
        <v>0</v>
      </c>
      <c r="G33" s="18" t="s">
        <v>62</v>
      </c>
      <c r="H33">
        <v>349010033</v>
      </c>
      <c r="J33" t="s">
        <v>63</v>
      </c>
    </row>
    <row r="34" ht="16.5" customHeight="1" spans="1:10">
      <c r="A34" s="19" t="s">
        <v>23</v>
      </c>
      <c r="B34">
        <v>29</v>
      </c>
      <c r="C34">
        <v>1</v>
      </c>
      <c r="D34" s="2">
        <v>7</v>
      </c>
      <c r="E34" s="8">
        <v>0</v>
      </c>
      <c r="F34" s="8">
        <v>0</v>
      </c>
      <c r="G34" s="18" t="s">
        <v>64</v>
      </c>
      <c r="H34"/>
      <c r="J34"/>
    </row>
    <row r="35" ht="16.5" customHeight="1" spans="1:10">
      <c r="A35" s="19" t="s">
        <v>23</v>
      </c>
      <c r="B35">
        <v>32</v>
      </c>
      <c r="C35">
        <v>1</v>
      </c>
      <c r="D35" s="2">
        <v>8</v>
      </c>
      <c r="E35" s="8">
        <v>0</v>
      </c>
      <c r="F35" s="8">
        <v>0</v>
      </c>
      <c r="G35" s="18" t="s">
        <v>65</v>
      </c>
      <c r="H35"/>
      <c r="I35">
        <v>9</v>
      </c>
      <c r="J35"/>
    </row>
    <row r="36" ht="16.5" customHeight="1" spans="1:10">
      <c r="A36" s="19" t="s">
        <v>23</v>
      </c>
      <c r="B36">
        <v>33</v>
      </c>
      <c r="C36">
        <v>1</v>
      </c>
      <c r="D36" s="2">
        <v>9</v>
      </c>
      <c r="E36" s="8">
        <v>0</v>
      </c>
      <c r="F36" s="8">
        <v>0</v>
      </c>
      <c r="G36" s="18" t="s">
        <v>66</v>
      </c>
      <c r="H36"/>
      <c r="I36"/>
      <c r="J36"/>
    </row>
    <row r="37" ht="16.5" customHeight="1" spans="1:10">
      <c r="A37" s="19" t="s">
        <v>23</v>
      </c>
      <c r="B37">
        <v>30</v>
      </c>
      <c r="C37">
        <v>1</v>
      </c>
      <c r="D37" s="2">
        <v>10</v>
      </c>
      <c r="E37" s="8">
        <v>1</v>
      </c>
      <c r="F37" s="8">
        <v>1</v>
      </c>
      <c r="G37" s="18" t="s">
        <v>67</v>
      </c>
      <c r="H37">
        <v>349010012</v>
      </c>
      <c r="I37">
        <v>17</v>
      </c>
      <c r="J37" t="s">
        <v>68</v>
      </c>
    </row>
    <row r="38" ht="16.5" customHeight="1" spans="1:10">
      <c r="A38" s="19" t="s">
        <v>23</v>
      </c>
      <c r="B38">
        <v>31</v>
      </c>
      <c r="C38">
        <v>1</v>
      </c>
      <c r="D38" s="2">
        <v>10</v>
      </c>
      <c r="E38" s="8">
        <v>0</v>
      </c>
      <c r="F38" s="8">
        <v>1</v>
      </c>
      <c r="G38" s="18" t="s">
        <v>69</v>
      </c>
      <c r="H38">
        <v>349010017</v>
      </c>
      <c r="J38" t="s">
        <v>70</v>
      </c>
    </row>
    <row r="39" ht="16.5" customHeight="1" spans="1:10">
      <c r="A39" s="19" t="s">
        <v>23</v>
      </c>
      <c r="B39">
        <v>34</v>
      </c>
      <c r="C39">
        <v>1</v>
      </c>
      <c r="D39" s="2">
        <v>10</v>
      </c>
      <c r="E39" s="8">
        <v>0</v>
      </c>
      <c r="F39" s="8">
        <v>0</v>
      </c>
      <c r="G39" s="18" t="s">
        <v>71</v>
      </c>
      <c r="H39">
        <v>349010020</v>
      </c>
      <c r="I39">
        <v>35</v>
      </c>
      <c r="J39" t="s">
        <v>72</v>
      </c>
    </row>
    <row r="40" ht="16.5" customHeight="1" spans="1:9">
      <c r="A40" s="19" t="s">
        <v>23</v>
      </c>
      <c r="B40">
        <v>35</v>
      </c>
      <c r="C40">
        <v>1</v>
      </c>
      <c r="D40" s="7">
        <v>10</v>
      </c>
      <c r="E40" s="8">
        <v>0</v>
      </c>
      <c r="F40" s="8">
        <v>0</v>
      </c>
      <c r="G40" s="18" t="s">
        <v>73</v>
      </c>
      <c r="I40"/>
    </row>
    <row r="41" ht="16.5" customHeight="1" spans="1:7">
      <c r="A41" s="19" t="s">
        <v>23</v>
      </c>
      <c r="B41">
        <v>36</v>
      </c>
      <c r="C41">
        <v>1</v>
      </c>
      <c r="D41" s="2">
        <v>10</v>
      </c>
      <c r="E41" s="8">
        <v>0</v>
      </c>
      <c r="F41" s="8">
        <v>0</v>
      </c>
      <c r="G41" s="18" t="s">
        <v>74</v>
      </c>
    </row>
    <row r="42" ht="16.5" customHeight="1" spans="1:10">
      <c r="A42" s="19" t="s">
        <v>23</v>
      </c>
      <c r="B42">
        <v>37</v>
      </c>
      <c r="C42">
        <v>1</v>
      </c>
      <c r="D42" s="2">
        <v>13</v>
      </c>
      <c r="E42" s="8">
        <v>1</v>
      </c>
      <c r="F42" s="8">
        <v>1</v>
      </c>
      <c r="G42" s="18" t="s">
        <v>75</v>
      </c>
      <c r="H42">
        <v>349010011</v>
      </c>
      <c r="I42">
        <v>13</v>
      </c>
      <c r="J42" t="s">
        <v>76</v>
      </c>
    </row>
    <row r="43" ht="16.5" customHeight="1" spans="1:10">
      <c r="A43" s="19" t="s">
        <v>23</v>
      </c>
      <c r="B43">
        <v>38</v>
      </c>
      <c r="C43">
        <v>1</v>
      </c>
      <c r="D43" s="2">
        <v>13</v>
      </c>
      <c r="E43" s="8">
        <v>0</v>
      </c>
      <c r="F43" s="8">
        <v>0</v>
      </c>
      <c r="G43" s="18" t="s">
        <v>77</v>
      </c>
      <c r="H43" s="23">
        <v>349010006</v>
      </c>
      <c r="J43" t="s">
        <v>78</v>
      </c>
    </row>
    <row r="44" ht="16.5" customHeight="1" spans="1:10">
      <c r="A44" s="19" t="s">
        <v>23</v>
      </c>
      <c r="B44">
        <v>39</v>
      </c>
      <c r="C44">
        <v>1</v>
      </c>
      <c r="D44" s="2">
        <v>13</v>
      </c>
      <c r="E44" s="8">
        <v>0</v>
      </c>
      <c r="F44" s="8">
        <v>0</v>
      </c>
      <c r="G44" s="18" t="s">
        <v>79</v>
      </c>
      <c r="H44">
        <v>349010034</v>
      </c>
      <c r="I44">
        <v>13</v>
      </c>
      <c r="J44" t="s">
        <v>80</v>
      </c>
    </row>
    <row r="45" ht="16.5" customHeight="1" spans="1:10">
      <c r="A45" s="19" t="s">
        <v>23</v>
      </c>
      <c r="B45">
        <v>40</v>
      </c>
      <c r="C45">
        <v>1</v>
      </c>
      <c r="D45" s="2">
        <v>14</v>
      </c>
      <c r="E45" s="8">
        <v>0</v>
      </c>
      <c r="F45" s="8">
        <v>1</v>
      </c>
      <c r="G45" s="18" t="s">
        <v>81</v>
      </c>
      <c r="H45">
        <v>349010004</v>
      </c>
      <c r="I45">
        <v>21</v>
      </c>
      <c r="J45" t="s">
        <v>82</v>
      </c>
    </row>
    <row r="46" ht="16.5" customHeight="1" spans="1:10">
      <c r="A46" s="19" t="s">
        <v>23</v>
      </c>
      <c r="B46">
        <v>41</v>
      </c>
      <c r="C46">
        <v>1</v>
      </c>
      <c r="D46" s="2">
        <v>14</v>
      </c>
      <c r="E46" s="8">
        <v>0</v>
      </c>
      <c r="F46" s="8">
        <v>1</v>
      </c>
      <c r="G46" s="18" t="s">
        <v>83</v>
      </c>
      <c r="H46">
        <v>349010021</v>
      </c>
      <c r="I46">
        <v>2</v>
      </c>
      <c r="J46" t="s">
        <v>84</v>
      </c>
    </row>
    <row r="47" ht="16.5" customHeight="1" spans="1:7">
      <c r="A47" s="19" t="s">
        <v>23</v>
      </c>
      <c r="B47">
        <v>42</v>
      </c>
      <c r="C47">
        <v>1</v>
      </c>
      <c r="D47" s="2">
        <v>14</v>
      </c>
      <c r="E47" s="8">
        <v>0</v>
      </c>
      <c r="F47" s="8">
        <v>0</v>
      </c>
      <c r="G47" s="18" t="s">
        <v>85</v>
      </c>
    </row>
    <row r="48" ht="16.5" customHeight="1" spans="1:10">
      <c r="A48" s="19" t="s">
        <v>23</v>
      </c>
      <c r="B48">
        <v>43</v>
      </c>
      <c r="C48">
        <v>1</v>
      </c>
      <c r="D48" s="2">
        <v>15</v>
      </c>
      <c r="E48" s="8">
        <v>1</v>
      </c>
      <c r="F48" s="8">
        <v>1</v>
      </c>
      <c r="G48" s="18" t="s">
        <v>86</v>
      </c>
      <c r="H48">
        <v>349010013</v>
      </c>
      <c r="I48">
        <v>14</v>
      </c>
      <c r="J48" t="s">
        <v>87</v>
      </c>
    </row>
    <row r="49" ht="16.5" customHeight="1" spans="1:10">
      <c r="A49" s="19" t="s">
        <v>23</v>
      </c>
      <c r="B49">
        <v>44</v>
      </c>
      <c r="C49">
        <v>1</v>
      </c>
      <c r="D49" s="2">
        <v>15</v>
      </c>
      <c r="E49" s="8">
        <v>0</v>
      </c>
      <c r="F49" s="8">
        <v>0</v>
      </c>
      <c r="G49" s="18" t="s">
        <v>88</v>
      </c>
      <c r="H49">
        <v>349010032</v>
      </c>
      <c r="I49">
        <v>6</v>
      </c>
      <c r="J49" t="s">
        <v>89</v>
      </c>
    </row>
    <row r="50" ht="16.5" customHeight="1" spans="1:10">
      <c r="A50" s="19" t="s">
        <v>23</v>
      </c>
      <c r="B50">
        <v>45</v>
      </c>
      <c r="C50">
        <v>1</v>
      </c>
      <c r="D50" s="4">
        <v>16</v>
      </c>
      <c r="E50" s="8">
        <v>0</v>
      </c>
      <c r="F50" s="8">
        <v>0</v>
      </c>
      <c r="G50" s="18" t="s">
        <v>90</v>
      </c>
      <c r="H50"/>
      <c r="I50"/>
      <c r="J50"/>
    </row>
    <row r="51" ht="16.5" customHeight="1" spans="1:10">
      <c r="A51" s="19" t="s">
        <v>23</v>
      </c>
      <c r="B51">
        <v>46</v>
      </c>
      <c r="C51">
        <v>1</v>
      </c>
      <c r="D51" s="2">
        <v>16</v>
      </c>
      <c r="E51" s="8">
        <v>0</v>
      </c>
      <c r="F51" s="8">
        <v>0</v>
      </c>
      <c r="G51" s="18" t="s">
        <v>91</v>
      </c>
      <c r="H51" s="24">
        <v>349010022</v>
      </c>
      <c r="I51">
        <v>30</v>
      </c>
      <c r="J51" t="s">
        <v>92</v>
      </c>
    </row>
    <row r="52" ht="16.5" customHeight="1" spans="1:9">
      <c r="A52" s="19" t="s">
        <v>23</v>
      </c>
      <c r="B52">
        <v>47</v>
      </c>
      <c r="C52">
        <v>1</v>
      </c>
      <c r="D52" s="2">
        <v>17</v>
      </c>
      <c r="E52" s="8">
        <v>0</v>
      </c>
      <c r="F52" s="8">
        <v>0</v>
      </c>
      <c r="G52" s="18" t="s">
        <v>93</v>
      </c>
      <c r="I52">
        <v>32</v>
      </c>
    </row>
    <row r="53" ht="16.5" customHeight="1" spans="1:10">
      <c r="A53" s="19" t="s">
        <v>23</v>
      </c>
      <c r="B53">
        <v>48</v>
      </c>
      <c r="C53">
        <v>1</v>
      </c>
      <c r="D53" s="2">
        <v>17</v>
      </c>
      <c r="E53" s="8">
        <v>1</v>
      </c>
      <c r="F53" s="8">
        <v>1</v>
      </c>
      <c r="G53" s="18" t="s">
        <v>94</v>
      </c>
      <c r="H53">
        <v>349010015</v>
      </c>
      <c r="I53">
        <v>5</v>
      </c>
      <c r="J53" t="s">
        <v>95</v>
      </c>
    </row>
    <row r="54" ht="16.5" customHeight="1" spans="1:10">
      <c r="A54" s="19" t="s">
        <v>23</v>
      </c>
      <c r="B54">
        <v>49</v>
      </c>
      <c r="C54">
        <v>1</v>
      </c>
      <c r="D54" s="2">
        <v>17</v>
      </c>
      <c r="E54" s="8">
        <v>0</v>
      </c>
      <c r="F54" s="8">
        <v>0</v>
      </c>
      <c r="G54" s="18" t="s">
        <v>96</v>
      </c>
      <c r="H54"/>
      <c r="I54"/>
      <c r="J54"/>
    </row>
    <row r="55" ht="16.5" customHeight="1" spans="1:9">
      <c r="A55" s="19" t="s">
        <v>23</v>
      </c>
      <c r="B55">
        <v>50</v>
      </c>
      <c r="C55">
        <v>1</v>
      </c>
      <c r="D55" s="2">
        <v>17</v>
      </c>
      <c r="E55" s="8">
        <v>0</v>
      </c>
      <c r="F55" s="8">
        <v>0</v>
      </c>
      <c r="G55" s="18" t="s">
        <v>97</v>
      </c>
      <c r="I55"/>
    </row>
    <row r="56" ht="16.5" customHeight="1" spans="1:10">
      <c r="A56" s="19" t="s">
        <v>23</v>
      </c>
      <c r="B56">
        <v>51</v>
      </c>
      <c r="C56">
        <v>1</v>
      </c>
      <c r="D56" s="2">
        <v>17</v>
      </c>
      <c r="E56" s="8">
        <v>0</v>
      </c>
      <c r="F56" s="8">
        <v>0</v>
      </c>
      <c r="G56" s="18" t="s">
        <v>98</v>
      </c>
      <c r="H56"/>
      <c r="I56"/>
      <c r="J56"/>
    </row>
    <row r="57" ht="16.5" customHeight="1" spans="1:7">
      <c r="A57" s="19" t="s">
        <v>23</v>
      </c>
      <c r="B57">
        <v>52</v>
      </c>
      <c r="C57">
        <v>1</v>
      </c>
      <c r="D57" s="2">
        <v>18</v>
      </c>
      <c r="E57" s="8">
        <v>0</v>
      </c>
      <c r="F57" s="8">
        <v>0</v>
      </c>
      <c r="G57" s="18" t="s">
        <v>99</v>
      </c>
    </row>
    <row r="58" ht="16.5" customHeight="1" spans="1:10">
      <c r="A58" s="19" t="s">
        <v>23</v>
      </c>
      <c r="B58">
        <v>53</v>
      </c>
      <c r="C58">
        <v>1</v>
      </c>
      <c r="D58" s="2">
        <v>14</v>
      </c>
      <c r="E58" s="8">
        <v>1</v>
      </c>
      <c r="F58" s="8">
        <v>1</v>
      </c>
      <c r="G58" s="18" t="s">
        <v>100</v>
      </c>
      <c r="H58">
        <v>349010008</v>
      </c>
      <c r="I58">
        <v>19</v>
      </c>
      <c r="J58" t="s">
        <v>101</v>
      </c>
    </row>
    <row r="59" ht="16.5" customHeight="1" spans="1:10">
      <c r="A59" s="19" t="s">
        <v>23</v>
      </c>
      <c r="B59">
        <v>54</v>
      </c>
      <c r="C59">
        <v>1</v>
      </c>
      <c r="D59" s="2">
        <v>18</v>
      </c>
      <c r="E59" s="8">
        <v>1</v>
      </c>
      <c r="F59" s="8">
        <v>1</v>
      </c>
      <c r="G59" s="18" t="s">
        <v>102</v>
      </c>
      <c r="H59">
        <v>349010005</v>
      </c>
      <c r="I59">
        <v>13</v>
      </c>
      <c r="J59" t="s">
        <v>103</v>
      </c>
    </row>
    <row r="60" ht="16.5" customHeight="1" spans="1:7">
      <c r="A60" s="19" t="s">
        <v>23</v>
      </c>
      <c r="B60">
        <v>55</v>
      </c>
      <c r="C60">
        <v>1</v>
      </c>
      <c r="D60" s="7">
        <v>18</v>
      </c>
      <c r="E60" s="8">
        <v>0</v>
      </c>
      <c r="F60" s="8">
        <v>0</v>
      </c>
      <c r="G60" s="18" t="s">
        <v>104</v>
      </c>
    </row>
    <row r="61" ht="16.5" customHeight="1" spans="1:10">
      <c r="A61" s="19" t="s">
        <v>23</v>
      </c>
      <c r="B61">
        <v>56</v>
      </c>
      <c r="C61">
        <v>1</v>
      </c>
      <c r="D61" s="2">
        <v>19</v>
      </c>
      <c r="E61" s="8">
        <v>0</v>
      </c>
      <c r="F61" s="8">
        <v>1</v>
      </c>
      <c r="G61" s="18" t="s">
        <v>105</v>
      </c>
      <c r="H61">
        <v>349010019</v>
      </c>
      <c r="I61">
        <v>28</v>
      </c>
      <c r="J61" t="s">
        <v>106</v>
      </c>
    </row>
    <row r="62" ht="16.5" customHeight="1" spans="1:10">
      <c r="A62" s="19" t="s">
        <v>23</v>
      </c>
      <c r="B62">
        <v>57</v>
      </c>
      <c r="C62">
        <v>1</v>
      </c>
      <c r="D62" s="13">
        <v>19</v>
      </c>
      <c r="E62" s="8">
        <v>0</v>
      </c>
      <c r="F62" s="8">
        <v>0</v>
      </c>
      <c r="G62" s="18" t="s">
        <v>107</v>
      </c>
      <c r="H62"/>
      <c r="I62"/>
      <c r="J62"/>
    </row>
    <row r="63" ht="16.5" customHeight="1" spans="1:10">
      <c r="A63" s="19" t="s">
        <v>23</v>
      </c>
      <c r="B63">
        <v>58</v>
      </c>
      <c r="C63">
        <v>1</v>
      </c>
      <c r="D63" s="2">
        <v>20</v>
      </c>
      <c r="E63" s="8">
        <v>0</v>
      </c>
      <c r="F63" s="8">
        <v>0</v>
      </c>
      <c r="G63" s="18" t="s">
        <v>108</v>
      </c>
      <c r="H63">
        <v>349010030</v>
      </c>
      <c r="I63">
        <v>15</v>
      </c>
      <c r="J63" t="s">
        <v>109</v>
      </c>
    </row>
    <row r="64" ht="16.5" customHeight="1" spans="1:10">
      <c r="A64" s="19" t="s">
        <v>23</v>
      </c>
      <c r="B64">
        <v>59</v>
      </c>
      <c r="C64">
        <v>1</v>
      </c>
      <c r="D64" s="2">
        <v>24</v>
      </c>
      <c r="E64" s="8">
        <v>0</v>
      </c>
      <c r="F64" s="8">
        <v>0</v>
      </c>
      <c r="G64" s="18" t="s">
        <v>110</v>
      </c>
      <c r="H64"/>
      <c r="I64"/>
      <c r="J64"/>
    </row>
    <row r="65" ht="16.5" customHeight="1" spans="1:10">
      <c r="A65" s="19" t="s">
        <v>23</v>
      </c>
      <c r="B65">
        <v>60</v>
      </c>
      <c r="C65">
        <v>1</v>
      </c>
      <c r="D65" s="2">
        <v>25</v>
      </c>
      <c r="E65" s="8">
        <v>1</v>
      </c>
      <c r="F65" s="8">
        <v>1</v>
      </c>
      <c r="G65" s="18" t="s">
        <v>111</v>
      </c>
      <c r="H65">
        <v>349010010</v>
      </c>
      <c r="I65">
        <v>2</v>
      </c>
      <c r="J65" t="s">
        <v>112</v>
      </c>
    </row>
    <row r="66" ht="16.5" customHeight="1" spans="1:10">
      <c r="A66" s="19" t="s">
        <v>23</v>
      </c>
      <c r="B66">
        <v>61</v>
      </c>
      <c r="C66">
        <v>1</v>
      </c>
      <c r="D66" s="2">
        <v>26</v>
      </c>
      <c r="E66" s="8">
        <v>1</v>
      </c>
      <c r="F66" s="8">
        <v>1</v>
      </c>
      <c r="G66" s="18" t="s">
        <v>113</v>
      </c>
      <c r="H66">
        <v>349010002</v>
      </c>
      <c r="I66">
        <v>16</v>
      </c>
      <c r="J66" t="s">
        <v>114</v>
      </c>
    </row>
    <row r="67" ht="16.5" customHeight="1" spans="1:10">
      <c r="A67" s="19" t="s">
        <v>23</v>
      </c>
      <c r="B67">
        <v>62</v>
      </c>
      <c r="C67">
        <v>1</v>
      </c>
      <c r="D67" s="2">
        <v>27</v>
      </c>
      <c r="E67" s="8">
        <v>1</v>
      </c>
      <c r="F67" s="8">
        <v>1</v>
      </c>
      <c r="G67" s="18" t="s">
        <v>115</v>
      </c>
      <c r="H67">
        <v>349010026</v>
      </c>
      <c r="I67">
        <v>2</v>
      </c>
      <c r="J67" t="s">
        <v>116</v>
      </c>
    </row>
    <row r="68" ht="16.5" customHeight="1" spans="1:10">
      <c r="A68" s="19" t="s">
        <v>23</v>
      </c>
      <c r="B68">
        <v>63</v>
      </c>
      <c r="C68">
        <v>1</v>
      </c>
      <c r="D68" s="2">
        <v>27</v>
      </c>
      <c r="E68" s="8">
        <v>0</v>
      </c>
      <c r="F68" s="8">
        <v>1</v>
      </c>
      <c r="G68" s="18" t="s">
        <v>117</v>
      </c>
      <c r="H68">
        <v>349010023</v>
      </c>
      <c r="I68">
        <v>18</v>
      </c>
      <c r="J68" t="s">
        <v>118</v>
      </c>
    </row>
    <row r="69" ht="16.5" customHeight="1" spans="1:10">
      <c r="A69" s="19" t="s">
        <v>23</v>
      </c>
      <c r="B69">
        <v>64</v>
      </c>
      <c r="C69">
        <v>1</v>
      </c>
      <c r="D69" s="2">
        <v>29</v>
      </c>
      <c r="E69" s="8">
        <v>1</v>
      </c>
      <c r="F69" s="8">
        <v>1</v>
      </c>
      <c r="G69" s="18" t="s">
        <v>119</v>
      </c>
      <c r="H69">
        <v>349010028</v>
      </c>
      <c r="I69">
        <v>10</v>
      </c>
      <c r="J69" t="s">
        <v>120</v>
      </c>
    </row>
    <row r="70" ht="16.5" customHeight="1" spans="1:10">
      <c r="A70" s="19" t="s">
        <v>23</v>
      </c>
      <c r="B70">
        <v>65</v>
      </c>
      <c r="C70">
        <v>1</v>
      </c>
      <c r="D70" s="2">
        <v>31</v>
      </c>
      <c r="E70" s="8">
        <v>1</v>
      </c>
      <c r="F70" s="8">
        <v>1</v>
      </c>
      <c r="G70" s="18" t="s">
        <v>121</v>
      </c>
      <c r="H70">
        <v>349010041</v>
      </c>
      <c r="I70">
        <v>97</v>
      </c>
      <c r="J70" t="s">
        <v>122</v>
      </c>
    </row>
    <row r="71" ht="16.5" customHeight="1" spans="1:10">
      <c r="A71" s="19" t="s">
        <v>23</v>
      </c>
      <c r="B71">
        <v>66</v>
      </c>
      <c r="C71">
        <v>1</v>
      </c>
      <c r="D71" s="2">
        <v>33</v>
      </c>
      <c r="E71" s="8">
        <v>1</v>
      </c>
      <c r="F71" s="8">
        <v>1</v>
      </c>
      <c r="G71" s="18" t="s">
        <v>123</v>
      </c>
      <c r="H71">
        <v>349010018</v>
      </c>
      <c r="I71">
        <v>27</v>
      </c>
      <c r="J71" t="s">
        <v>124</v>
      </c>
    </row>
    <row r="72" ht="16.5" customHeight="1" spans="1:10">
      <c r="A72" s="19" t="s">
        <v>23</v>
      </c>
      <c r="B72">
        <v>67</v>
      </c>
      <c r="C72">
        <v>1</v>
      </c>
      <c r="D72" s="2">
        <v>40</v>
      </c>
      <c r="E72" s="8">
        <v>1</v>
      </c>
      <c r="F72" s="8">
        <v>1</v>
      </c>
      <c r="G72" s="18" t="s">
        <v>125</v>
      </c>
      <c r="H72">
        <v>349010009</v>
      </c>
      <c r="I72">
        <v>20</v>
      </c>
      <c r="J72" t="s">
        <v>126</v>
      </c>
    </row>
    <row r="73" ht="16.5" customHeight="1" spans="1:10">
      <c r="A73" s="19" t="s">
        <v>23</v>
      </c>
      <c r="B73">
        <v>68</v>
      </c>
      <c r="C73">
        <v>1</v>
      </c>
      <c r="D73" s="2">
        <v>42</v>
      </c>
      <c r="E73" s="8">
        <v>1</v>
      </c>
      <c r="F73" s="8">
        <v>1</v>
      </c>
      <c r="G73" s="18" t="s">
        <v>127</v>
      </c>
      <c r="H73">
        <v>349010035</v>
      </c>
      <c r="I73">
        <v>11</v>
      </c>
      <c r="J73" t="s">
        <v>128</v>
      </c>
    </row>
    <row r="74" ht="16.5" customHeight="1" spans="1:10">
      <c r="A74" s="19" t="s">
        <v>23</v>
      </c>
      <c r="B74">
        <v>69</v>
      </c>
      <c r="C74">
        <v>1</v>
      </c>
      <c r="D74" s="2">
        <v>42</v>
      </c>
      <c r="E74" s="8">
        <v>0</v>
      </c>
      <c r="F74" s="8">
        <v>1</v>
      </c>
      <c r="G74" s="18" t="s">
        <v>129</v>
      </c>
      <c r="H74" s="26">
        <v>349010037</v>
      </c>
      <c r="I74">
        <v>56</v>
      </c>
      <c r="J74" t="s">
        <v>130</v>
      </c>
    </row>
    <row r="75" ht="16.5" customHeight="1" spans="1:10">
      <c r="A75" s="19" t="s">
        <v>23</v>
      </c>
      <c r="B75">
        <v>70</v>
      </c>
      <c r="C75">
        <v>1</v>
      </c>
      <c r="D75" s="2">
        <v>81</v>
      </c>
      <c r="E75" s="8">
        <v>0</v>
      </c>
      <c r="F75" s="8">
        <v>0</v>
      </c>
      <c r="G75" s="18" t="s">
        <v>131</v>
      </c>
      <c r="H75"/>
      <c r="I75">
        <v>36</v>
      </c>
      <c r="J75"/>
    </row>
    <row r="76" ht="16.5" customHeight="1" spans="1:10">
      <c r="A76" s="19" t="s">
        <v>23</v>
      </c>
      <c r="B76">
        <v>71</v>
      </c>
      <c r="C76">
        <v>1</v>
      </c>
      <c r="D76" s="2">
        <v>81</v>
      </c>
      <c r="E76" s="8">
        <v>0</v>
      </c>
      <c r="F76" s="8">
        <v>0</v>
      </c>
      <c r="G76" s="18" t="s">
        <v>132</v>
      </c>
      <c r="H76"/>
      <c r="I76"/>
      <c r="J76"/>
    </row>
  </sheetData>
  <conditionalFormatting sqref="B2">
    <cfRule type="duplicateValues" dxfId="0" priority="11"/>
  </conditionalFormatting>
  <conditionalFormatting sqref="H51"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H74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B3:B5 B1">
    <cfRule type="duplicateValues" dxfId="0" priority="1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69"/>
  <sheetViews>
    <sheetView workbookViewId="0">
      <selection activeCell="A15" sqref="A15"/>
    </sheetView>
  </sheetViews>
  <sheetFormatPr defaultColWidth="9" defaultRowHeight="13.5" outlineLevelCol="1"/>
  <cols>
    <col min="1" max="1" width="25.375" style="3" customWidth="1"/>
  </cols>
  <sheetData>
    <row r="1" spans="1:1">
      <c r="A1" s="1" t="s">
        <v>6</v>
      </c>
    </row>
    <row r="2" spans="1:1">
      <c r="A2" s="1" t="s">
        <v>6</v>
      </c>
    </row>
    <row r="3" spans="1:1">
      <c r="A3" s="1" t="s">
        <v>10</v>
      </c>
    </row>
    <row r="4" spans="1:1">
      <c r="A4" s="1" t="s">
        <v>17</v>
      </c>
    </row>
    <row r="5" spans="1:1">
      <c r="A5" s="5">
        <v>2</v>
      </c>
    </row>
    <row r="6" ht="16.5" customHeight="1" spans="1:2">
      <c r="A6" s="8" t="s">
        <v>24</v>
      </c>
      <c r="B6">
        <f>VLOOKUP(A6,[1]Sheet1!$C$6:$E$42,2,FALSE)</f>
        <v>0</v>
      </c>
    </row>
    <row r="7" ht="16.5" customHeight="1" spans="1:2">
      <c r="A7" s="8" t="s">
        <v>69</v>
      </c>
      <c r="B7" t="e">
        <f>VLOOKUP(A7,[1]Sheet1!$C$6:$E$42,2,FALSE)</f>
        <v>#N/A</v>
      </c>
    </row>
    <row r="8" spans="1:2">
      <c r="A8" s="5" t="s">
        <v>133</v>
      </c>
      <c r="B8">
        <f>VLOOKUP(A8,[1]Sheet1!$C$6:$E$42,2,FALSE)</f>
        <v>0</v>
      </c>
    </row>
    <row r="9" spans="1:2">
      <c r="A9" s="5" t="s">
        <v>27</v>
      </c>
      <c r="B9" t="e">
        <f>VLOOKUP(A9,[1]Sheet1!$C$6:$E$42,2,FALSE)</f>
        <v>#N/A</v>
      </c>
    </row>
    <row r="10" spans="1:2">
      <c r="A10" s="5" t="s">
        <v>28</v>
      </c>
      <c r="B10">
        <f>VLOOKUP(A10,[1]Sheet1!$C$6:$E$42,2,FALSE)</f>
        <v>0</v>
      </c>
    </row>
    <row r="11" spans="1:2">
      <c r="A11" s="5" t="s">
        <v>29</v>
      </c>
      <c r="B11" t="e">
        <f>VLOOKUP(A11,[1]Sheet1!$C$6:$E$42,2,FALSE)</f>
        <v>#N/A</v>
      </c>
    </row>
    <row r="12" spans="1:2">
      <c r="A12" s="5" t="s">
        <v>30</v>
      </c>
      <c r="B12" t="e">
        <f>VLOOKUP(A12,[1]Sheet1!$C$6:$E$42,2,FALSE)</f>
        <v>#N/A</v>
      </c>
    </row>
    <row r="13" spans="1:2">
      <c r="A13" s="5" t="s">
        <v>57</v>
      </c>
      <c r="B13" t="e">
        <f>VLOOKUP(A13,[1]Sheet1!$C$6:$E$42,2,FALSE)</f>
        <v>#N/A</v>
      </c>
    </row>
    <row r="14" spans="1:2">
      <c r="A14" s="5" t="s">
        <v>31</v>
      </c>
      <c r="B14">
        <f>VLOOKUP(A14,[1]Sheet1!$C$6:$E$42,2,FALSE)</f>
        <v>0</v>
      </c>
    </row>
    <row r="15" ht="16.5" customHeight="1" spans="1:2">
      <c r="A15" s="2" t="s">
        <v>33</v>
      </c>
      <c r="B15">
        <f>VLOOKUP(A15,[1]Sheet1!$C$6:$E$42,2,FALSE)</f>
        <v>0</v>
      </c>
    </row>
    <row r="16" spans="1:2">
      <c r="A16" s="5" t="s">
        <v>134</v>
      </c>
      <c r="B16" t="e">
        <f>VLOOKUP(A16,[1]Sheet1!$C$6:$E$42,2,FALSE)</f>
        <v>#N/A</v>
      </c>
    </row>
    <row r="17" spans="1:2">
      <c r="A17" s="5" t="s">
        <v>38</v>
      </c>
      <c r="B17">
        <f>VLOOKUP(A17,[1]Sheet1!$C$6:$E$42,2,FALSE)</f>
        <v>0</v>
      </c>
    </row>
    <row r="18" spans="1:2">
      <c r="A18" s="5" t="s">
        <v>40</v>
      </c>
      <c r="B18" t="e">
        <f>VLOOKUP(A18,[1]Sheet1!$C$6:$E$42,2,FALSE)</f>
        <v>#N/A</v>
      </c>
    </row>
    <row r="19" spans="1:2">
      <c r="A19" s="5" t="s">
        <v>53</v>
      </c>
      <c r="B19" t="e">
        <f>VLOOKUP(A19,[1]Sheet1!$C$6:$E$42,2,FALSE)</f>
        <v>#N/A</v>
      </c>
    </row>
    <row r="20" spans="1:2">
      <c r="A20" s="5" t="s">
        <v>85</v>
      </c>
      <c r="B20" t="e">
        <f>VLOOKUP(A20,[1]Sheet1!$C$6:$E$42,2,FALSE)</f>
        <v>#N/A</v>
      </c>
    </row>
    <row r="21" spans="1:2">
      <c r="A21" s="1" t="s">
        <v>54</v>
      </c>
      <c r="B21" t="e">
        <f>VLOOKUP(A21,[1]Sheet1!$C$6:$E$42,2,FALSE)</f>
        <v>#N/A</v>
      </c>
    </row>
    <row r="22" spans="1:2">
      <c r="A22" s="1" t="s">
        <v>49</v>
      </c>
      <c r="B22" t="e">
        <f>VLOOKUP(A22,[1]Sheet1!$C$6:$E$42,2,FALSE)</f>
        <v>#N/A</v>
      </c>
    </row>
    <row r="23" ht="16.5" customHeight="1" spans="1:2">
      <c r="A23" s="8" t="s">
        <v>135</v>
      </c>
      <c r="B23" t="e">
        <f>VLOOKUP(A23,[1]Sheet1!$C$6:$E$42,2,FALSE)</f>
        <v>#N/A</v>
      </c>
    </row>
    <row r="24" spans="1:2">
      <c r="A24" s="1" t="s">
        <v>41</v>
      </c>
      <c r="B24">
        <f>VLOOKUP(A24,[1]Sheet1!$C$6:$E$42,2,FALSE)</f>
        <v>0</v>
      </c>
    </row>
    <row r="25" spans="1:2">
      <c r="A25" s="1" t="s">
        <v>136</v>
      </c>
      <c r="B25" t="e">
        <f>VLOOKUP(A25,[1]Sheet1!$C$6:$E$42,2,FALSE)</f>
        <v>#N/A</v>
      </c>
    </row>
    <row r="26" spans="1:2">
      <c r="A26" s="1" t="s">
        <v>43</v>
      </c>
      <c r="B26" t="e">
        <f>VLOOKUP(A26,[1]Sheet1!$C$6:$E$42,2,FALSE)</f>
        <v>#N/A</v>
      </c>
    </row>
    <row r="27" spans="1:2">
      <c r="A27" s="1" t="s">
        <v>60</v>
      </c>
      <c r="B27" t="e">
        <f>VLOOKUP(A27,[1]Sheet1!$C$6:$E$42,2,FALSE)</f>
        <v>#N/A</v>
      </c>
    </row>
    <row r="28" spans="1:2">
      <c r="A28" s="1" t="s">
        <v>62</v>
      </c>
      <c r="B28" t="e">
        <f>VLOOKUP(A28,[1]Sheet1!$C$6:$E$42,2,FALSE)</f>
        <v>#N/A</v>
      </c>
    </row>
    <row r="29" spans="1:2">
      <c r="A29" s="1" t="s">
        <v>137</v>
      </c>
      <c r="B29" t="e">
        <f>VLOOKUP(A29,[1]Sheet1!$C$6:$E$42,2,FALSE)</f>
        <v>#N/A</v>
      </c>
    </row>
    <row r="30" spans="1:2">
      <c r="A30" s="1" t="s">
        <v>56</v>
      </c>
      <c r="B30">
        <f>VLOOKUP(A30,[1]Sheet1!$C$6:$E$42,2,FALSE)</f>
        <v>0</v>
      </c>
    </row>
    <row r="31" spans="1:2">
      <c r="A31" s="1" t="s">
        <v>45</v>
      </c>
      <c r="B31" t="e">
        <f>VLOOKUP(A31,[1]Sheet1!$C$6:$E$42,2,FALSE)</f>
        <v>#N/A</v>
      </c>
    </row>
    <row r="32" spans="1:2">
      <c r="A32" s="1" t="s">
        <v>47</v>
      </c>
      <c r="B32">
        <f>VLOOKUP(A32,[1]Sheet1!$C$6:$E$42,2,FALSE)</f>
        <v>0</v>
      </c>
    </row>
    <row r="33" spans="1:2">
      <c r="A33" s="1" t="s">
        <v>49</v>
      </c>
      <c r="B33" t="e">
        <f>VLOOKUP(A33,[1]Sheet1!$C$6:$E$42,2,FALSE)</f>
        <v>#N/A</v>
      </c>
    </row>
    <row r="34" spans="1:2">
      <c r="A34" s="1" t="s">
        <v>64</v>
      </c>
      <c r="B34" t="e">
        <f>VLOOKUP(A34,[1]Sheet1!$C$6:$E$42,2,FALSE)</f>
        <v>#N/A</v>
      </c>
    </row>
    <row r="35" spans="1:2">
      <c r="A35" s="1" t="s">
        <v>71</v>
      </c>
      <c r="B35">
        <f>VLOOKUP(A35,[1]Sheet1!$C$6:$E$42,2,FALSE)</f>
        <v>0</v>
      </c>
    </row>
    <row r="36" spans="1:2">
      <c r="A36" s="1" t="s">
        <v>58</v>
      </c>
      <c r="B36" t="e">
        <f>VLOOKUP(A36,[1]Sheet1!$C$6:$E$42,2,FALSE)</f>
        <v>#N/A</v>
      </c>
    </row>
    <row r="37" spans="1:2">
      <c r="A37" s="1" t="s">
        <v>74</v>
      </c>
      <c r="B37" t="e">
        <f>VLOOKUP(A37,[1]Sheet1!$C$6:$E$42,2,FALSE)</f>
        <v>#N/A</v>
      </c>
    </row>
    <row r="38" spans="1:2">
      <c r="A38" s="1" t="s">
        <v>44</v>
      </c>
      <c r="B38" t="e">
        <f>VLOOKUP(A38,[1]Sheet1!$C$6:$E$42,2,FALSE)</f>
        <v>#N/A</v>
      </c>
    </row>
    <row r="39" ht="16.5" customHeight="1" spans="1:2">
      <c r="A39" s="8" t="s">
        <v>81</v>
      </c>
      <c r="B39">
        <f>VLOOKUP(A39,[1]Sheet1!$C$6:$E$42,2,FALSE)</f>
        <v>0</v>
      </c>
    </row>
    <row r="40" spans="1:2">
      <c r="A40" s="1" t="s">
        <v>75</v>
      </c>
      <c r="B40">
        <f>VLOOKUP(A40,[1]Sheet1!$C$6:$E$42,2,FALSE)</f>
        <v>0</v>
      </c>
    </row>
    <row r="41" spans="1:2">
      <c r="A41" s="10" t="s">
        <v>102</v>
      </c>
      <c r="B41" t="e">
        <f>VLOOKUP(A41,[1]Sheet1!$C$6:$E$42,2,FALSE)</f>
        <v>#N/A</v>
      </c>
    </row>
    <row r="42" ht="16.5" customHeight="1" spans="1:2">
      <c r="A42" s="8" t="s">
        <v>105</v>
      </c>
      <c r="B42">
        <f>VLOOKUP(A42,[1]Sheet1!$C$6:$E$42,2,FALSE)</f>
        <v>0</v>
      </c>
    </row>
    <row r="43" spans="1:2">
      <c r="A43" s="10" t="s">
        <v>138</v>
      </c>
      <c r="B43" t="e">
        <f>VLOOKUP(A43,[1]Sheet1!$C$6:$E$42,2,FALSE)</f>
        <v>#N/A</v>
      </c>
    </row>
    <row r="44" spans="1:2">
      <c r="A44" s="5" t="s">
        <v>66</v>
      </c>
      <c r="B44" t="e">
        <f>VLOOKUP(A44,[1]Sheet1!$C$6:$E$42,2,FALSE)</f>
        <v>#N/A</v>
      </c>
    </row>
    <row r="45" ht="16.5" customHeight="1" spans="1:2">
      <c r="A45" s="8" t="s">
        <v>113</v>
      </c>
      <c r="B45">
        <f>VLOOKUP(A45,[1]Sheet1!$C$6:$E$42,2,FALSE)</f>
        <v>0</v>
      </c>
    </row>
    <row r="46" spans="1:2">
      <c r="A46" s="1" t="s">
        <v>94</v>
      </c>
      <c r="B46">
        <f>VLOOKUP(A46,[1]Sheet1!$C$6:$E$42,2,FALSE)</f>
        <v>0</v>
      </c>
    </row>
    <row r="47" spans="1:2">
      <c r="A47" s="10" t="s">
        <v>119</v>
      </c>
      <c r="B47">
        <f>VLOOKUP(A47,[1]Sheet1!$C$6:$E$42,2,FALSE)</f>
        <v>0</v>
      </c>
    </row>
    <row r="48" spans="1:2">
      <c r="A48" s="1" t="s">
        <v>139</v>
      </c>
      <c r="B48" t="e">
        <f>VLOOKUP(A48,[1]Sheet1!$C$6:$E$42,2,FALSE)</f>
        <v>#N/A</v>
      </c>
    </row>
    <row r="49" spans="1:2">
      <c r="A49" s="1" t="s">
        <v>96</v>
      </c>
      <c r="B49" t="e">
        <f>VLOOKUP(A49,[1]Sheet1!$C$6:$E$42,2,FALSE)</f>
        <v>#N/A</v>
      </c>
    </row>
    <row r="50" spans="1:2">
      <c r="A50" s="1" t="s">
        <v>140</v>
      </c>
      <c r="B50">
        <f>VLOOKUP(A50,[1]Sheet1!$C$6:$E$42,2,FALSE)</f>
        <v>0</v>
      </c>
    </row>
    <row r="51" spans="1:2">
      <c r="A51" s="1" t="s">
        <v>111</v>
      </c>
      <c r="B51" t="e">
        <f>VLOOKUP(A51,[1]Sheet1!$C$6:$E$42,2,FALSE)</f>
        <v>#N/A</v>
      </c>
    </row>
    <row r="52" spans="1:2">
      <c r="A52" s="1" t="s">
        <v>141</v>
      </c>
      <c r="B52" t="e">
        <f>VLOOKUP(A52,[1]Sheet1!$C$6:$E$42,2,FALSE)</f>
        <v>#N/A</v>
      </c>
    </row>
    <row r="53" ht="16.5" customHeight="1" spans="1:2">
      <c r="A53" s="8" t="s">
        <v>93</v>
      </c>
      <c r="B53">
        <f>VLOOKUP(A53,[1]Sheet1!$C$6:$E$42,2,FALSE)</f>
        <v>0</v>
      </c>
    </row>
    <row r="54" ht="16.5" customHeight="1" spans="1:2">
      <c r="A54" s="8" t="s">
        <v>35</v>
      </c>
      <c r="B54" t="e">
        <f>VLOOKUP(A54,[1]Sheet1!$C$6:$E$42,2,FALSE)</f>
        <v>#N/A</v>
      </c>
    </row>
    <row r="55" ht="16.5" customHeight="1" spans="1:2">
      <c r="A55" s="8" t="s">
        <v>117</v>
      </c>
      <c r="B55">
        <f>VLOOKUP(A55,[1]Sheet1!$C$6:$E$42,2,FALSE)</f>
        <v>0</v>
      </c>
    </row>
    <row r="56" spans="1:2">
      <c r="A56" s="1" t="s">
        <v>142</v>
      </c>
      <c r="B56" t="e">
        <f>VLOOKUP(A56,[1]Sheet1!$C$6:$E$42,2,FALSE)</f>
        <v>#N/A</v>
      </c>
    </row>
    <row r="57" spans="1:2">
      <c r="A57" s="1" t="s">
        <v>88</v>
      </c>
      <c r="B57" t="e">
        <f>VLOOKUP(A57,[1]Sheet1!$C$6:$E$42,2,FALSE)</f>
        <v>#N/A</v>
      </c>
    </row>
    <row r="58" spans="1:2">
      <c r="A58" s="1" t="s">
        <v>115</v>
      </c>
      <c r="B58" t="e">
        <f>VLOOKUP(A58,[1]Sheet1!$C$6:$E$42,2,FALSE)</f>
        <v>#N/A</v>
      </c>
    </row>
    <row r="59" ht="16.5" customHeight="1" spans="1:2">
      <c r="A59" s="8" t="s">
        <v>99</v>
      </c>
      <c r="B59" t="e">
        <f>VLOOKUP(A59,[1]Sheet1!$C$6:$E$42,2,FALSE)</f>
        <v>#N/A</v>
      </c>
    </row>
    <row r="60" spans="1:2">
      <c r="A60" s="1" t="s">
        <v>104</v>
      </c>
      <c r="B60" t="e">
        <f>VLOOKUP(A60,[1]Sheet1!$C$6:$E$42,2,FALSE)</f>
        <v>#N/A</v>
      </c>
    </row>
    <row r="61" ht="16.5" customHeight="1" spans="1:2">
      <c r="A61" s="8" t="s">
        <v>100</v>
      </c>
      <c r="B61">
        <f>VLOOKUP(A61,[1]Sheet1!$C$6:$E$42,2,FALSE)</f>
        <v>0</v>
      </c>
    </row>
    <row r="62" spans="1:2">
      <c r="A62" s="10" t="s">
        <v>123</v>
      </c>
      <c r="B62">
        <f>VLOOKUP(A62,[1]Sheet1!$C$6:$E$42,2,FALSE)</f>
        <v>0</v>
      </c>
    </row>
    <row r="63" spans="1:2">
      <c r="A63" s="1" t="s">
        <v>86</v>
      </c>
      <c r="B63" t="e">
        <f>VLOOKUP(A63,[1]Sheet1!$C$6:$E$42,2,FALSE)</f>
        <v>#N/A</v>
      </c>
    </row>
    <row r="64" ht="16.5" customHeight="1" spans="1:2">
      <c r="A64" s="8" t="s">
        <v>108</v>
      </c>
      <c r="B64">
        <f>VLOOKUP(A64,[1]Sheet1!$C$6:$E$42,2,FALSE)</f>
        <v>0</v>
      </c>
    </row>
    <row r="65" spans="1:2">
      <c r="A65" s="1" t="s">
        <v>110</v>
      </c>
      <c r="B65" t="e">
        <f>VLOOKUP(A65,[1]Sheet1!$C$6:$E$42,2,FALSE)</f>
        <v>#N/A</v>
      </c>
    </row>
    <row r="66" spans="1:2">
      <c r="A66" s="1" t="s">
        <v>98</v>
      </c>
      <c r="B66" t="e">
        <f>VLOOKUP(A66,[1]Sheet1!$C$6:$E$42,2,FALSE)</f>
        <v>#N/A</v>
      </c>
    </row>
    <row r="67" spans="1:2">
      <c r="A67" s="1" t="s">
        <v>125</v>
      </c>
      <c r="B67">
        <f>VLOOKUP(A67,[1]Sheet1!$C$6:$E$42,2,FALSE)</f>
        <v>0</v>
      </c>
    </row>
    <row r="68" spans="1:2">
      <c r="A68" s="10" t="s">
        <v>131</v>
      </c>
      <c r="B68">
        <f>VLOOKUP(A68,[1]Sheet1!$C$6:$E$42,2,FALSE)</f>
        <v>0</v>
      </c>
    </row>
    <row r="69" spans="1:2">
      <c r="A69" s="1" t="s">
        <v>132</v>
      </c>
      <c r="B69" t="e">
        <f>VLOOKUP(A69,[1]Sheet1!$C$6:$E$42,2,FALSE)</f>
        <v>#N/A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69"/>
  <sheetViews>
    <sheetView workbookViewId="0">
      <selection activeCell="D29" sqref="D29"/>
    </sheetView>
  </sheetViews>
  <sheetFormatPr defaultColWidth="9" defaultRowHeight="16.5" outlineLevelCol="4"/>
  <cols>
    <col min="1" max="1" width="18.125" style="1" customWidth="1"/>
    <col min="2" max="2" width="10.125" style="2" customWidth="1"/>
    <col min="3" max="3" width="10.375" style="3" customWidth="1"/>
    <col min="4" max="4" width="73.375" style="3" customWidth="1"/>
  </cols>
  <sheetData>
    <row r="1" spans="1:5">
      <c r="A1" s="2" t="s">
        <v>24</v>
      </c>
      <c r="B1" s="2">
        <v>0</v>
      </c>
      <c r="C1" t="e">
        <f>VLOOKUP(A1,[2]Sheet1!$C:$E,2,FALSE)</f>
        <v>#N/A</v>
      </c>
      <c r="D1" t="e">
        <f>VLOOKUP(A1,[2]Sheet1!$C:$E,3,FALSE)</f>
        <v>#N/A</v>
      </c>
      <c r="E1">
        <f>VLOOKUP(A1,[1]Sheet1!$C:$D,2,FALSE)</f>
        <v>0</v>
      </c>
    </row>
    <row r="2" spans="1:5">
      <c r="A2" s="2" t="s">
        <v>69</v>
      </c>
      <c r="B2" s="2">
        <v>1</v>
      </c>
      <c r="C2" t="e">
        <f>VLOOKUP(A2,[2]Sheet1!$C:$E,2,FALSE)</f>
        <v>#N/A</v>
      </c>
      <c r="D2" t="e">
        <f>VLOOKUP(A2,[2]Sheet1!$C:$E,3,FALSE)</f>
        <v>#N/A</v>
      </c>
      <c r="E2" t="e">
        <f>VLOOKUP(A2,[1]Sheet1!$C:$D,2,FALSE)</f>
        <v>#N/A</v>
      </c>
    </row>
    <row r="3" spans="1:5">
      <c r="A3" s="4" t="s">
        <v>25</v>
      </c>
      <c r="B3" s="4">
        <v>1</v>
      </c>
      <c r="C3" t="e">
        <f>VLOOKUP(A3,[2]Sheet1!$C:$E,2,FALSE)</f>
        <v>#N/A</v>
      </c>
      <c r="D3" t="e">
        <f>VLOOKUP(A3,[2]Sheet1!$C:$E,3,FALSE)</f>
        <v>#N/A</v>
      </c>
      <c r="E3" t="e">
        <f>VLOOKUP(A3,[1]Sheet1!$C:$D,2,FALSE)</f>
        <v>#N/A</v>
      </c>
    </row>
    <row r="4" spans="1:5">
      <c r="A4" s="5" t="s">
        <v>133</v>
      </c>
      <c r="B4" s="2">
        <v>1</v>
      </c>
      <c r="C4" t="e">
        <f>VLOOKUP(A4,[2]Sheet1!$C:$E,2,FALSE)</f>
        <v>#N/A</v>
      </c>
      <c r="D4" t="e">
        <f>VLOOKUP(A4,[2]Sheet1!$C:$E,3,FALSE)</f>
        <v>#N/A</v>
      </c>
      <c r="E4">
        <f>VLOOKUP(A4,[1]Sheet1!$C:$D,2,FALSE)</f>
        <v>0</v>
      </c>
    </row>
    <row r="5" spans="1:5">
      <c r="A5" s="5" t="s">
        <v>27</v>
      </c>
      <c r="B5" s="2">
        <v>1</v>
      </c>
      <c r="C5" t="e">
        <f>VLOOKUP(A5,[2]Sheet1!$C:$E,2,FALSE)</f>
        <v>#N/A</v>
      </c>
      <c r="D5" t="e">
        <f>VLOOKUP(A5,[2]Sheet1!$C:$E,3,FALSE)</f>
        <v>#N/A</v>
      </c>
      <c r="E5" t="e">
        <f>VLOOKUP(A5,[1]Sheet1!$C:$D,2,FALSE)</f>
        <v>#N/A</v>
      </c>
    </row>
    <row r="6" spans="1:5">
      <c r="A6" s="5" t="s">
        <v>28</v>
      </c>
      <c r="B6" s="2">
        <v>1</v>
      </c>
      <c r="C6" t="e">
        <f>VLOOKUP(A6,[2]Sheet1!$C:$E,2,FALSE)</f>
        <v>#N/A</v>
      </c>
      <c r="D6" t="e">
        <f>VLOOKUP(A6,[2]Sheet1!$C:$E,3,FALSE)</f>
        <v>#N/A</v>
      </c>
      <c r="E6">
        <f>VLOOKUP(A6,[1]Sheet1!$C:$D,2,FALSE)</f>
        <v>0</v>
      </c>
    </row>
    <row r="7" spans="1:5">
      <c r="A7" s="6" t="s">
        <v>29</v>
      </c>
      <c r="B7" s="7">
        <v>1</v>
      </c>
      <c r="C7" t="e">
        <f>VLOOKUP(A7,[2]Sheet1!$C:$E,2,FALSE)</f>
        <v>#N/A</v>
      </c>
      <c r="D7" t="e">
        <f>VLOOKUP(A7,[2]Sheet1!$C:$E,3,FALSE)</f>
        <v>#N/A</v>
      </c>
      <c r="E7">
        <f>VLOOKUP(A7,[1]Sheet1!$C:$D,2,FALSE)</f>
        <v>0</v>
      </c>
    </row>
    <row r="8" spans="1:5">
      <c r="A8" s="6" t="s">
        <v>30</v>
      </c>
      <c r="B8" s="7">
        <v>1</v>
      </c>
      <c r="C8" t="e">
        <f>VLOOKUP(A8,[2]Sheet1!$C:$E,2,FALSE)</f>
        <v>#N/A</v>
      </c>
      <c r="D8" t="e">
        <f>VLOOKUP(A8,[2]Sheet1!$C:$E,3,FALSE)</f>
        <v>#N/A</v>
      </c>
      <c r="E8" t="e">
        <f>VLOOKUP(A8,[1]Sheet1!$C:$D,2,FALSE)</f>
        <v>#N/A</v>
      </c>
    </row>
    <row r="9" spans="1:5">
      <c r="A9" s="5" t="s">
        <v>31</v>
      </c>
      <c r="B9" s="2">
        <v>1</v>
      </c>
      <c r="C9" t="e">
        <f>VLOOKUP(A9,[2]Sheet1!$C:$E,2,FALSE)</f>
        <v>#N/A</v>
      </c>
      <c r="D9" t="e">
        <f>VLOOKUP(A9,[2]Sheet1!$C:$E,3,FALSE)</f>
        <v>#N/A</v>
      </c>
      <c r="E9">
        <f>VLOOKUP(A9,[1]Sheet1!$C:$D,2,FALSE)</f>
        <v>0</v>
      </c>
    </row>
    <row r="10" spans="1:5">
      <c r="A10" s="5" t="s">
        <v>143</v>
      </c>
      <c r="B10" s="2">
        <v>1</v>
      </c>
      <c r="C10" t="e">
        <f>VLOOKUP(A10,[2]Sheet1!$C:$E,2,FALSE)</f>
        <v>#N/A</v>
      </c>
      <c r="D10" t="e">
        <f>VLOOKUP(A10,[2]Sheet1!$C:$E,3,FALSE)</f>
        <v>#N/A</v>
      </c>
      <c r="E10" t="e">
        <f>VLOOKUP(A10,[1]Sheet1!$C:$D,2,FALSE)</f>
        <v>#N/A</v>
      </c>
    </row>
    <row r="11" spans="1:5">
      <c r="A11" s="2" t="s">
        <v>144</v>
      </c>
      <c r="B11" s="2">
        <v>2</v>
      </c>
      <c r="C11" t="e">
        <f>VLOOKUP(A11,[2]Sheet1!$C:$E,2,FALSE)</f>
        <v>#N/A</v>
      </c>
      <c r="D11" t="e">
        <f>VLOOKUP(A11,[2]Sheet1!$C:$E,3,FALSE)</f>
        <v>#N/A</v>
      </c>
      <c r="E11" t="e">
        <f>VLOOKUP(A11,[1]Sheet1!$C:$D,2,FALSE)</f>
        <v>#N/A</v>
      </c>
    </row>
    <row r="12" spans="1:5">
      <c r="A12" s="2" t="s">
        <v>35</v>
      </c>
      <c r="B12" s="2">
        <v>2</v>
      </c>
      <c r="C12" t="e">
        <f>VLOOKUP(A12,[2]Sheet1!$C:$E,2,FALSE)</f>
        <v>#N/A</v>
      </c>
      <c r="D12" t="e">
        <f>VLOOKUP(A12,[2]Sheet1!$C:$E,3,FALSE)</f>
        <v>#N/A</v>
      </c>
      <c r="E12" t="e">
        <f>VLOOKUP(A12,[1]Sheet1!$C:$D,2,FALSE)</f>
        <v>#N/A</v>
      </c>
    </row>
    <row r="13" spans="1:5">
      <c r="A13" s="5" t="s">
        <v>134</v>
      </c>
      <c r="B13" s="2">
        <v>2</v>
      </c>
      <c r="C13" t="e">
        <f>VLOOKUP(A13,[2]Sheet1!$C:$E,2,FALSE)</f>
        <v>#N/A</v>
      </c>
      <c r="D13" t="e">
        <f>VLOOKUP(A13,[2]Sheet1!$C:$E,3,FALSE)</f>
        <v>#N/A</v>
      </c>
      <c r="E13" t="e">
        <f>VLOOKUP(A13,[1]Sheet1!$C:$D,2,FALSE)</f>
        <v>#N/A</v>
      </c>
    </row>
    <row r="14" spans="1:5">
      <c r="A14" s="5" t="s">
        <v>38</v>
      </c>
      <c r="B14" s="2">
        <v>2</v>
      </c>
      <c r="C14" t="e">
        <f>VLOOKUP(A14,[2]Sheet1!$C:$E,2,FALSE)</f>
        <v>#N/A</v>
      </c>
      <c r="D14" t="e">
        <f>VLOOKUP(A14,[2]Sheet1!$C:$E,3,FALSE)</f>
        <v>#N/A</v>
      </c>
      <c r="E14">
        <f>VLOOKUP(A14,[1]Sheet1!$C:$D,2,FALSE)</f>
        <v>0</v>
      </c>
    </row>
    <row r="15" spans="1:5">
      <c r="A15" s="1" t="s">
        <v>40</v>
      </c>
      <c r="B15" s="2">
        <v>2</v>
      </c>
      <c r="C15" t="e">
        <f>VLOOKUP(A15,[2]Sheet1!$C:$E,2,FALSE)</f>
        <v>#N/A</v>
      </c>
      <c r="D15" t="e">
        <f>VLOOKUP(A15,[2]Sheet1!$C:$E,3,FALSE)</f>
        <v>#N/A</v>
      </c>
      <c r="E15" t="e">
        <f>VLOOKUP(A15,[1]Sheet1!$C:$D,2,FALSE)</f>
        <v>#N/A</v>
      </c>
    </row>
    <row r="16" spans="1:5">
      <c r="A16" s="1" t="s">
        <v>41</v>
      </c>
      <c r="B16" s="2">
        <v>5</v>
      </c>
      <c r="C16" t="e">
        <f>VLOOKUP(A16,[2]Sheet1!$C:$E,2,FALSE)</f>
        <v>#N/A</v>
      </c>
      <c r="D16" t="e">
        <f>VLOOKUP(A16,[2]Sheet1!$C:$E,3,FALSE)</f>
        <v>#N/A</v>
      </c>
      <c r="E16">
        <f>VLOOKUP(A16,[1]Sheet1!$C:$D,2,FALSE)</f>
        <v>0</v>
      </c>
    </row>
    <row r="17" spans="1:5">
      <c r="A17" s="1" t="s">
        <v>43</v>
      </c>
      <c r="B17" s="2">
        <v>5</v>
      </c>
      <c r="C17" t="e">
        <f>VLOOKUP(A17,[2]Sheet1!$C:$E,2,FALSE)</f>
        <v>#N/A</v>
      </c>
      <c r="D17" t="e">
        <f>VLOOKUP(A17,[2]Sheet1!$C:$E,3,FALSE)</f>
        <v>#N/A</v>
      </c>
      <c r="E17" t="e">
        <f>VLOOKUP(A17,[1]Sheet1!$C:$D,2,FALSE)</f>
        <v>#N/A</v>
      </c>
    </row>
    <row r="18" spans="1:5">
      <c r="A18" s="1" t="s">
        <v>44</v>
      </c>
      <c r="B18" s="2">
        <v>5</v>
      </c>
      <c r="C18" t="e">
        <f>VLOOKUP(A18,[2]Sheet1!$C:$E,2,FALSE)</f>
        <v>#N/A</v>
      </c>
      <c r="D18" t="e">
        <f>VLOOKUP(A18,[2]Sheet1!$C:$E,3,FALSE)</f>
        <v>#N/A</v>
      </c>
      <c r="E18" t="e">
        <f>VLOOKUP(A18,[1]Sheet1!$C:$D,2,FALSE)</f>
        <v>#N/A</v>
      </c>
    </row>
    <row r="19" spans="1:5">
      <c r="A19" s="1" t="s">
        <v>145</v>
      </c>
      <c r="B19" s="2">
        <v>6</v>
      </c>
      <c r="C19" t="e">
        <f>VLOOKUP(A19,[2]Sheet1!$C:$E,2,FALSE)</f>
        <v>#N/A</v>
      </c>
      <c r="D19" t="e">
        <f>VLOOKUP(A19,[2]Sheet1!$C:$E,3,FALSE)</f>
        <v>#N/A</v>
      </c>
      <c r="E19" t="e">
        <f>VLOOKUP(A19,[1]Sheet1!$C:$D,2,FALSE)</f>
        <v>#N/A</v>
      </c>
    </row>
    <row r="20" spans="1:5">
      <c r="A20" s="1" t="s">
        <v>47</v>
      </c>
      <c r="B20" s="2">
        <v>6</v>
      </c>
      <c r="C20" t="e">
        <f>VLOOKUP(A20,[2]Sheet1!$C:$E,2,FALSE)</f>
        <v>#N/A</v>
      </c>
      <c r="D20" t="e">
        <f>VLOOKUP(A20,[2]Sheet1!$C:$E,3,FALSE)</f>
        <v>#N/A</v>
      </c>
      <c r="E20">
        <f>VLOOKUP(A20,[1]Sheet1!$C:$D,2,FALSE)</f>
        <v>0</v>
      </c>
    </row>
    <row r="21" spans="1:5">
      <c r="A21" s="1" t="s">
        <v>49</v>
      </c>
      <c r="B21" s="2">
        <v>6</v>
      </c>
      <c r="C21" t="e">
        <f>VLOOKUP(A21,[2]Sheet1!$C:$E,2,FALSE)</f>
        <v>#N/A</v>
      </c>
      <c r="D21" t="e">
        <f>VLOOKUP(A21,[2]Sheet1!$C:$E,3,FALSE)</f>
        <v>#N/A</v>
      </c>
      <c r="E21" t="e">
        <f>VLOOKUP(A21,[1]Sheet1!$C:$D,2,FALSE)</f>
        <v>#N/A</v>
      </c>
    </row>
    <row r="22" spans="1:5">
      <c r="A22" s="1" t="s">
        <v>137</v>
      </c>
      <c r="B22" s="2">
        <v>6</v>
      </c>
      <c r="C22" t="e">
        <f>VLOOKUP(A22,[2]Sheet1!$C:$E,2,FALSE)</f>
        <v>#N/A</v>
      </c>
      <c r="D22" t="e">
        <f>VLOOKUP(A22,[2]Sheet1!$C:$E,3,FALSE)</f>
        <v>#N/A</v>
      </c>
      <c r="E22" t="e">
        <f>VLOOKUP(A22,[1]Sheet1!$C:$D,2,FALSE)</f>
        <v>#N/A</v>
      </c>
    </row>
    <row r="23" spans="1:5">
      <c r="A23" s="1" t="s">
        <v>53</v>
      </c>
      <c r="B23" s="2">
        <v>6</v>
      </c>
      <c r="C23" t="e">
        <f>VLOOKUP(A23,[2]Sheet1!$C:$E,2,FALSE)</f>
        <v>#N/A</v>
      </c>
      <c r="D23" t="e">
        <f>VLOOKUP(A23,[2]Sheet1!$C:$E,3,FALSE)</f>
        <v>#N/A</v>
      </c>
      <c r="E23" t="e">
        <f>VLOOKUP(A23,[1]Sheet1!$C:$D,2,FALSE)</f>
        <v>#N/A</v>
      </c>
    </row>
    <row r="24" spans="1:5">
      <c r="A24" s="1" t="s">
        <v>54</v>
      </c>
      <c r="B24" s="2">
        <v>6</v>
      </c>
      <c r="C24" t="e">
        <f>VLOOKUP(A24,[2]Sheet1!$C:$E,2,FALSE)</f>
        <v>#N/A</v>
      </c>
      <c r="D24" t="e">
        <f>VLOOKUP(A24,[2]Sheet1!$C:$E,3,FALSE)</f>
        <v>#N/A</v>
      </c>
      <c r="E24" t="e">
        <f>VLOOKUP(A24,[1]Sheet1!$C:$D,2,FALSE)</f>
        <v>#N/A</v>
      </c>
    </row>
    <row r="25" spans="1:5">
      <c r="A25" s="1" t="s">
        <v>49</v>
      </c>
      <c r="B25" s="2">
        <v>6</v>
      </c>
      <c r="C25" t="e">
        <f>VLOOKUP(A25,[2]Sheet1!$C:$E,2,FALSE)</f>
        <v>#N/A</v>
      </c>
      <c r="D25" t="e">
        <f>VLOOKUP(A25,[2]Sheet1!$C:$E,3,FALSE)</f>
        <v>#N/A</v>
      </c>
      <c r="E25" t="e">
        <f>VLOOKUP(A25,[1]Sheet1!$C:$D,2,FALSE)</f>
        <v>#N/A</v>
      </c>
    </row>
    <row r="26" spans="1:5">
      <c r="A26" s="1" t="s">
        <v>56</v>
      </c>
      <c r="B26" s="2">
        <v>6</v>
      </c>
      <c r="C26" t="e">
        <f>VLOOKUP(A26,[2]Sheet1!$C:$E,2,FALSE)</f>
        <v>#N/A</v>
      </c>
      <c r="D26" t="e">
        <f>VLOOKUP(A26,[2]Sheet1!$C:$E,3,FALSE)</f>
        <v>#N/A</v>
      </c>
      <c r="E26">
        <f>VLOOKUP(A26,[1]Sheet1!$C:$D,2,FALSE)</f>
        <v>0</v>
      </c>
    </row>
    <row r="27" spans="1:5">
      <c r="A27" s="1" t="s">
        <v>57</v>
      </c>
      <c r="B27" s="2">
        <v>6</v>
      </c>
      <c r="C27" t="e">
        <f>VLOOKUP(A27,[2]Sheet1!$C:$E,2,FALSE)</f>
        <v>#N/A</v>
      </c>
      <c r="D27" t="e">
        <f>VLOOKUP(A27,[2]Sheet1!$C:$E,3,FALSE)</f>
        <v>#N/A</v>
      </c>
      <c r="E27" t="e">
        <f>VLOOKUP(A27,[1]Sheet1!$C:$D,2,FALSE)</f>
        <v>#N/A</v>
      </c>
    </row>
    <row r="28" spans="1:5">
      <c r="A28" s="8" t="s">
        <v>60</v>
      </c>
      <c r="B28" s="2">
        <v>7</v>
      </c>
      <c r="C28" t="e">
        <f>VLOOKUP(A28,[2]Sheet1!$C:$E,2,FALSE)</f>
        <v>#N/A</v>
      </c>
      <c r="D28" t="e">
        <f>VLOOKUP(A28,[2]Sheet1!$C:$E,3,FALSE)</f>
        <v>#N/A</v>
      </c>
      <c r="E28" t="e">
        <f>VLOOKUP(A28,[1]Sheet1!$C:$D,2,FALSE)</f>
        <v>#N/A</v>
      </c>
    </row>
    <row r="29" spans="1:5">
      <c r="A29" s="1" t="s">
        <v>62</v>
      </c>
      <c r="B29" s="2">
        <v>7</v>
      </c>
      <c r="C29" t="e">
        <f>VLOOKUP(A29,[2]Sheet1!$C:$E,2,FALSE)</f>
        <v>#N/A</v>
      </c>
      <c r="D29" t="e">
        <f>VLOOKUP(A29,[2]Sheet1!$C:$E,3,FALSE)</f>
        <v>#N/A</v>
      </c>
      <c r="E29" t="e">
        <f>VLOOKUP(A29,[1]Sheet1!$C:$D,2,FALSE)</f>
        <v>#N/A</v>
      </c>
    </row>
    <row r="30" spans="1:5">
      <c r="A30" s="1" t="s">
        <v>64</v>
      </c>
      <c r="B30" s="2">
        <v>7</v>
      </c>
      <c r="C30" t="e">
        <f>VLOOKUP(A30,[2]Sheet1!$C:$E,2,FALSE)</f>
        <v>#N/A</v>
      </c>
      <c r="D30" t="e">
        <f>VLOOKUP(A30,[2]Sheet1!$C:$E,3,FALSE)</f>
        <v>#N/A</v>
      </c>
      <c r="E30" t="e">
        <f>VLOOKUP(A30,[1]Sheet1!$C:$D,2,FALSE)</f>
        <v>#N/A</v>
      </c>
    </row>
    <row r="31" spans="1:5">
      <c r="A31" s="8" t="s">
        <v>135</v>
      </c>
      <c r="B31" s="2">
        <v>8</v>
      </c>
      <c r="C31" t="e">
        <f>VLOOKUP(A31,[2]Sheet1!$C:$E,2,FALSE)</f>
        <v>#N/A</v>
      </c>
      <c r="D31" t="e">
        <f>VLOOKUP(A31,[2]Sheet1!$C:$E,3,FALSE)</f>
        <v>#N/A</v>
      </c>
      <c r="E31" t="e">
        <f>VLOOKUP(A31,[1]Sheet1!$C:$D,2,FALSE)</f>
        <v>#N/A</v>
      </c>
    </row>
    <row r="32" spans="1:5">
      <c r="A32" s="5" t="s">
        <v>136</v>
      </c>
      <c r="B32" s="2">
        <v>8</v>
      </c>
      <c r="C32" t="e">
        <f>VLOOKUP(A32,[2]Sheet1!$C:$E,2,FALSE)</f>
        <v>#N/A</v>
      </c>
      <c r="D32" t="e">
        <f>VLOOKUP(A32,[2]Sheet1!$C:$E,3,FALSE)</f>
        <v>#N/A</v>
      </c>
      <c r="E32" t="e">
        <f>VLOOKUP(A32,[1]Sheet1!$C:$D,2,FALSE)</f>
        <v>#N/A</v>
      </c>
    </row>
    <row r="33" spans="1:5">
      <c r="A33" s="5" t="s">
        <v>66</v>
      </c>
      <c r="B33" s="2">
        <v>9</v>
      </c>
      <c r="C33" t="e">
        <f>VLOOKUP(A33,[2]Sheet1!$C:$E,2,FALSE)</f>
        <v>#N/A</v>
      </c>
      <c r="D33" t="e">
        <f>VLOOKUP(A33,[2]Sheet1!$C:$E,3,FALSE)</f>
        <v>#N/A</v>
      </c>
      <c r="E33" t="e">
        <f>VLOOKUP(A33,[1]Sheet1!$C:$D,2,FALSE)</f>
        <v>#N/A</v>
      </c>
    </row>
    <row r="34" spans="1:5">
      <c r="A34" s="6" t="s">
        <v>73</v>
      </c>
      <c r="B34" s="7">
        <v>10</v>
      </c>
      <c r="C34" t="e">
        <f>VLOOKUP(A34,[2]Sheet1!$C:$E,2,FALSE)</f>
        <v>#N/A</v>
      </c>
      <c r="D34" t="e">
        <f>VLOOKUP(A34,[2]Sheet1!$C:$E,3,FALSE)</f>
        <v>#N/A</v>
      </c>
      <c r="E34" t="e">
        <f>VLOOKUP(A34,[1]Sheet1!$C:$D,2,FALSE)</f>
        <v>#N/A</v>
      </c>
    </row>
    <row r="35" spans="1:5">
      <c r="A35" s="1" t="s">
        <v>115</v>
      </c>
      <c r="B35" s="2">
        <v>10</v>
      </c>
      <c r="C35" t="e">
        <f>VLOOKUP(A35,[2]Sheet1!$C:$E,2,FALSE)</f>
        <v>#N/A</v>
      </c>
      <c r="D35" t="e">
        <f>VLOOKUP(A35,[2]Sheet1!$C:$E,3,FALSE)</f>
        <v>#N/A</v>
      </c>
      <c r="E35" t="e">
        <f>VLOOKUP(A35,[1]Sheet1!$C:$D,2,FALSE)</f>
        <v>#N/A</v>
      </c>
    </row>
    <row r="36" spans="1:5">
      <c r="A36" s="1" t="s">
        <v>74</v>
      </c>
      <c r="B36" s="2">
        <v>10</v>
      </c>
      <c r="C36" t="e">
        <f>VLOOKUP(A36,[2]Sheet1!$C:$E,2,FALSE)</f>
        <v>#N/A</v>
      </c>
      <c r="D36" t="e">
        <f>VLOOKUP(A36,[2]Sheet1!$C:$E,3,FALSE)</f>
        <v>#N/A</v>
      </c>
      <c r="E36" t="e">
        <f>VLOOKUP(A36,[1]Sheet1!$C:$D,2,FALSE)</f>
        <v>#N/A</v>
      </c>
    </row>
    <row r="37" spans="1:5">
      <c r="A37" s="1" t="s">
        <v>75</v>
      </c>
      <c r="B37" s="2">
        <v>13</v>
      </c>
      <c r="C37" t="e">
        <f>VLOOKUP(A37,[2]Sheet1!$C:$E,2,FALSE)</f>
        <v>#N/A</v>
      </c>
      <c r="D37" t="e">
        <f>VLOOKUP(A37,[2]Sheet1!$C:$E,3,FALSE)</f>
        <v>#N/A</v>
      </c>
      <c r="E37">
        <f>VLOOKUP(A37,[1]Sheet1!$C:$D,2,FALSE)</f>
        <v>0</v>
      </c>
    </row>
    <row r="38" spans="1:5">
      <c r="A38" s="5" t="s">
        <v>141</v>
      </c>
      <c r="B38" s="2">
        <v>13</v>
      </c>
      <c r="C38" t="e">
        <f>VLOOKUP(A38,[2]Sheet1!$C:$E,2,FALSE)</f>
        <v>#N/A</v>
      </c>
      <c r="D38" t="e">
        <f>VLOOKUP(A38,[2]Sheet1!$C:$E,3,FALSE)</f>
        <v>#N/A</v>
      </c>
      <c r="E38" t="e">
        <f>VLOOKUP(A38,[1]Sheet1!$C:$D,2,FALSE)</f>
        <v>#N/A</v>
      </c>
    </row>
    <row r="39" spans="1:5">
      <c r="A39" s="8" t="s">
        <v>81</v>
      </c>
      <c r="B39" s="2">
        <v>14</v>
      </c>
      <c r="C39" t="e">
        <f>VLOOKUP(A39,[2]Sheet1!$C:$E,2,FALSE)</f>
        <v>#N/A</v>
      </c>
      <c r="D39" t="e">
        <f>VLOOKUP(A39,[2]Sheet1!$C:$E,3,FALSE)</f>
        <v>#N/A</v>
      </c>
      <c r="E39">
        <f>VLOOKUP(A39,[1]Sheet1!$C:$D,2,FALSE)</f>
        <v>0</v>
      </c>
    </row>
    <row r="40" spans="1:5">
      <c r="A40" s="1" t="s">
        <v>85</v>
      </c>
      <c r="B40" s="2">
        <v>14</v>
      </c>
      <c r="C40" t="e">
        <f>VLOOKUP(A40,[2]Sheet1!$C:$E,2,FALSE)</f>
        <v>#N/A</v>
      </c>
      <c r="D40" t="e">
        <f>VLOOKUP(A40,[2]Sheet1!$C:$E,3,FALSE)</f>
        <v>#N/A</v>
      </c>
      <c r="E40" t="e">
        <f>VLOOKUP(A40,[1]Sheet1!$C:$D,2,FALSE)</f>
        <v>#N/A</v>
      </c>
    </row>
    <row r="41" spans="1:5">
      <c r="A41" s="1" t="s">
        <v>88</v>
      </c>
      <c r="B41" s="2">
        <v>15</v>
      </c>
      <c r="C41" t="e">
        <f>VLOOKUP(A41,[2]Sheet1!$C:$E,2,FALSE)</f>
        <v>#N/A</v>
      </c>
      <c r="D41" t="e">
        <f>VLOOKUP(A41,[2]Sheet1!$C:$E,3,FALSE)</f>
        <v>#N/A</v>
      </c>
      <c r="E41" t="e">
        <f>VLOOKUP(A41,[1]Sheet1!$C:$D,2,FALSE)</f>
        <v>#N/A</v>
      </c>
    </row>
    <row r="42" spans="1:5">
      <c r="A42" s="1" t="s">
        <v>58</v>
      </c>
      <c r="B42" s="2">
        <v>15</v>
      </c>
      <c r="C42" t="e">
        <f>VLOOKUP(A42,[2]Sheet1!$C:$E,2,FALSE)</f>
        <v>#N/A</v>
      </c>
      <c r="D42" t="e">
        <f>VLOOKUP(A42,[2]Sheet1!$C:$E,3,FALSE)</f>
        <v>#N/A</v>
      </c>
      <c r="E42">
        <f>VLOOKUP(A42,[1]Sheet1!$C:$D,2,FALSE)</f>
        <v>0</v>
      </c>
    </row>
    <row r="43" spans="1:5">
      <c r="A43" s="8" t="s">
        <v>139</v>
      </c>
      <c r="B43" s="2">
        <v>15</v>
      </c>
      <c r="C43" t="e">
        <f>VLOOKUP(A43,[2]Sheet1!$C:$E,2,FALSE)</f>
        <v>#N/A</v>
      </c>
      <c r="D43" t="e">
        <f>VLOOKUP(A43,[2]Sheet1!$C:$E,3,FALSE)</f>
        <v>#N/A</v>
      </c>
      <c r="E43" t="e">
        <f>VLOOKUP(A43,[1]Sheet1!$C:$D,2,FALSE)</f>
        <v>#N/A</v>
      </c>
    </row>
    <row r="44" spans="1:5">
      <c r="A44" s="9" t="s">
        <v>90</v>
      </c>
      <c r="B44" s="4">
        <v>16</v>
      </c>
      <c r="C44" t="e">
        <f>VLOOKUP(A44,[2]Sheet1!$C:$E,2,FALSE)</f>
        <v>#N/A</v>
      </c>
      <c r="D44" t="e">
        <f>VLOOKUP(A44,[2]Sheet1!$C:$E,3,FALSE)</f>
        <v>#N/A</v>
      </c>
      <c r="E44" t="e">
        <f>VLOOKUP(A44,[1]Sheet1!$C:$D,2,FALSE)</f>
        <v>#N/A</v>
      </c>
    </row>
    <row r="45" spans="1:5">
      <c r="A45" s="8" t="s">
        <v>105</v>
      </c>
      <c r="B45" s="2">
        <v>16</v>
      </c>
      <c r="C45" t="e">
        <f>VLOOKUP(A45,[2]Sheet1!$C:$E,2,FALSE)</f>
        <v>#N/A</v>
      </c>
      <c r="D45" t="e">
        <f>VLOOKUP(A45,[2]Sheet1!$C:$E,3,FALSE)</f>
        <v>#N/A</v>
      </c>
      <c r="E45">
        <f>VLOOKUP(A45,[1]Sheet1!$C:$D,2,FALSE)</f>
        <v>0</v>
      </c>
    </row>
    <row r="46" spans="1:5">
      <c r="A46" s="10" t="s">
        <v>146</v>
      </c>
      <c r="B46" s="2">
        <v>16</v>
      </c>
      <c r="C46" t="e">
        <f>VLOOKUP(A46,[2]Sheet1!$C:$E,2,FALSE)</f>
        <v>#N/A</v>
      </c>
      <c r="D46" t="e">
        <f>VLOOKUP(A46,[2]Sheet1!$C:$E,3,FALSE)</f>
        <v>#N/A</v>
      </c>
      <c r="E46" t="e">
        <f>VLOOKUP(A46,[1]Sheet1!$C:$D,2,FALSE)</f>
        <v>#N/A</v>
      </c>
    </row>
    <row r="47" spans="1:5">
      <c r="A47" s="8" t="s">
        <v>93</v>
      </c>
      <c r="B47" s="2">
        <v>17</v>
      </c>
      <c r="C47" t="e">
        <f>VLOOKUP(A47,[2]Sheet1!$C:$E,2,FALSE)</f>
        <v>#N/A</v>
      </c>
      <c r="D47" t="e">
        <f>VLOOKUP(A47,[2]Sheet1!$C:$E,3,FALSE)</f>
        <v>#N/A</v>
      </c>
      <c r="E47">
        <f>VLOOKUP(A47,[1]Sheet1!$C:$D,2,FALSE)</f>
        <v>0</v>
      </c>
    </row>
    <row r="48" spans="1:5">
      <c r="A48" s="1" t="s">
        <v>94</v>
      </c>
      <c r="B48" s="2">
        <v>17</v>
      </c>
      <c r="C48" t="e">
        <f>VLOOKUP(A48,[2]Sheet1!$C:$E,2,FALSE)</f>
        <v>#N/A</v>
      </c>
      <c r="D48" t="e">
        <f>VLOOKUP(A48,[2]Sheet1!$C:$E,3,FALSE)</f>
        <v>#N/A</v>
      </c>
      <c r="E48">
        <f>VLOOKUP(A48,[1]Sheet1!$C:$D,2,FALSE)</f>
        <v>0</v>
      </c>
    </row>
    <row r="49" spans="1:5">
      <c r="A49" s="1" t="s">
        <v>96</v>
      </c>
      <c r="B49" s="2">
        <v>17</v>
      </c>
      <c r="C49" t="e">
        <f>VLOOKUP(A49,[2]Sheet1!$C:$E,2,FALSE)</f>
        <v>#N/A</v>
      </c>
      <c r="D49" t="e">
        <f>VLOOKUP(A49,[2]Sheet1!$C:$E,3,FALSE)</f>
        <v>#N/A</v>
      </c>
      <c r="E49">
        <f>VLOOKUP(A49,[1]Sheet1!$C:$D,2,FALSE)</f>
        <v>0</v>
      </c>
    </row>
    <row r="50" spans="1:5">
      <c r="A50" s="1" t="s">
        <v>97</v>
      </c>
      <c r="B50" s="2">
        <v>17</v>
      </c>
      <c r="C50" t="e">
        <f>VLOOKUP(A50,[2]Sheet1!$C:$E,2,FALSE)</f>
        <v>#N/A</v>
      </c>
      <c r="D50" t="e">
        <f>VLOOKUP(A50,[2]Sheet1!$C:$E,3,FALSE)</f>
        <v>#N/A</v>
      </c>
      <c r="E50" t="e">
        <f>VLOOKUP(A50,[1]Sheet1!$C:$D,2,FALSE)</f>
        <v>#N/A</v>
      </c>
    </row>
    <row r="51" spans="1:5">
      <c r="A51" s="1" t="s">
        <v>98</v>
      </c>
      <c r="B51" s="2">
        <v>17</v>
      </c>
      <c r="C51" t="e">
        <f>VLOOKUP(A51,[2]Sheet1!$C:$E,2,FALSE)</f>
        <v>#N/A</v>
      </c>
      <c r="D51" t="e">
        <f>VLOOKUP(A51,[2]Sheet1!$C:$E,3,FALSE)</f>
        <v>#N/A</v>
      </c>
      <c r="E51" t="e">
        <f>VLOOKUP(A51,[1]Sheet1!$C:$D,2,FALSE)</f>
        <v>#N/A</v>
      </c>
    </row>
    <row r="52" spans="1:5">
      <c r="A52" s="8" t="s">
        <v>99</v>
      </c>
      <c r="B52" s="2">
        <v>18</v>
      </c>
      <c r="C52" t="e">
        <f>VLOOKUP(A52,[2]Sheet1!$C:$E,2,FALSE)</f>
        <v>#N/A</v>
      </c>
      <c r="D52" t="e">
        <f>VLOOKUP(A52,[2]Sheet1!$C:$E,3,FALSE)</f>
        <v>#N/A</v>
      </c>
      <c r="E52" t="e">
        <f>VLOOKUP(A52,[1]Sheet1!$C:$D,2,FALSE)</f>
        <v>#N/A</v>
      </c>
    </row>
    <row r="53" spans="1:5">
      <c r="A53" s="8" t="s">
        <v>100</v>
      </c>
      <c r="B53" s="2">
        <v>18</v>
      </c>
      <c r="C53" t="e">
        <f>VLOOKUP(A53,[2]Sheet1!$C:$E,2,FALSE)</f>
        <v>#N/A</v>
      </c>
      <c r="D53" t="e">
        <f>VLOOKUP(A53,[2]Sheet1!$C:$E,3,FALSE)</f>
        <v>#N/A</v>
      </c>
      <c r="E53">
        <f>VLOOKUP(A53,[1]Sheet1!$C:$D,2,FALSE)</f>
        <v>0</v>
      </c>
    </row>
    <row r="54" spans="1:5">
      <c r="A54" s="10" t="s">
        <v>102</v>
      </c>
      <c r="B54" s="2">
        <v>18</v>
      </c>
      <c r="C54" t="e">
        <f>VLOOKUP(A54,[2]Sheet1!$C:$E,2,FALSE)</f>
        <v>#N/A</v>
      </c>
      <c r="D54" t="e">
        <f>VLOOKUP(A54,[2]Sheet1!$C:$E,3,FALSE)</f>
        <v>#N/A</v>
      </c>
      <c r="E54" t="e">
        <f>VLOOKUP(A54,[1]Sheet1!$C:$D,2,FALSE)</f>
        <v>#N/A</v>
      </c>
    </row>
    <row r="55" spans="1:5">
      <c r="A55" s="11" t="s">
        <v>104</v>
      </c>
      <c r="B55" s="7">
        <v>18</v>
      </c>
      <c r="C55" t="e">
        <f>VLOOKUP(A55,[2]Sheet1!$C:$E,2,FALSE)</f>
        <v>#N/A</v>
      </c>
      <c r="D55" t="e">
        <f>VLOOKUP(A55,[2]Sheet1!$C:$E,3,FALSE)</f>
        <v>#N/A</v>
      </c>
      <c r="E55" t="e">
        <f>VLOOKUP(A55,[1]Sheet1!$C:$D,2,FALSE)</f>
        <v>#N/A</v>
      </c>
    </row>
    <row r="56" spans="1:5">
      <c r="A56" s="12" t="s">
        <v>107</v>
      </c>
      <c r="B56" s="13">
        <v>19</v>
      </c>
      <c r="C56" t="e">
        <f>VLOOKUP(A56,[2]Sheet1!$C:$E,2,FALSE)</f>
        <v>#N/A</v>
      </c>
      <c r="D56" t="e">
        <f>VLOOKUP(A56,[2]Sheet1!$C:$E,3,FALSE)</f>
        <v>#N/A</v>
      </c>
      <c r="E56" t="e">
        <f>VLOOKUP(A56,[1]Sheet1!$C:$D,2,FALSE)</f>
        <v>#N/A</v>
      </c>
    </row>
    <row r="57" spans="1:5">
      <c r="A57" s="14" t="s">
        <v>127</v>
      </c>
      <c r="B57" s="4">
        <v>19</v>
      </c>
      <c r="C57" t="e">
        <f>VLOOKUP(A57,[2]Sheet1!$C:$E,2,FALSE)</f>
        <v>#N/A</v>
      </c>
      <c r="D57" t="e">
        <f>VLOOKUP(A57,[2]Sheet1!$C:$E,3,FALSE)</f>
        <v>#N/A</v>
      </c>
      <c r="E57">
        <f>VLOOKUP(A57,[1]Sheet1!$C:$D,2,FALSE)</f>
        <v>0</v>
      </c>
    </row>
    <row r="58" spans="1:5">
      <c r="A58" s="1" t="s">
        <v>71</v>
      </c>
      <c r="B58" s="2">
        <v>19</v>
      </c>
      <c r="C58" t="e">
        <f>VLOOKUP(A58,[2]Sheet1!$C:$E,2,FALSE)</f>
        <v>#N/A</v>
      </c>
      <c r="D58" t="e">
        <f>VLOOKUP(A58,[2]Sheet1!$C:$E,3,FALSE)</f>
        <v>#N/A</v>
      </c>
      <c r="E58">
        <f>VLOOKUP(A58,[1]Sheet1!$C:$D,2,FALSE)</f>
        <v>0</v>
      </c>
    </row>
    <row r="59" spans="1:5">
      <c r="A59" s="8" t="s">
        <v>108</v>
      </c>
      <c r="B59" s="2">
        <v>20</v>
      </c>
      <c r="C59" t="e">
        <f>VLOOKUP(A59,[2]Sheet1!$C:$E,2,FALSE)</f>
        <v>#N/A</v>
      </c>
      <c r="D59" t="e">
        <f>VLOOKUP(A59,[2]Sheet1!$C:$E,3,FALSE)</f>
        <v>#N/A</v>
      </c>
      <c r="E59">
        <f>VLOOKUP(A59,[1]Sheet1!$C:$D,2,FALSE)</f>
        <v>0</v>
      </c>
    </row>
    <row r="60" spans="1:5">
      <c r="A60" s="10" t="s">
        <v>123</v>
      </c>
      <c r="B60" s="2">
        <v>20</v>
      </c>
      <c r="C60" t="e">
        <f>VLOOKUP(A60,[2]Sheet1!$C:$E,2,FALSE)</f>
        <v>#N/A</v>
      </c>
      <c r="D60" t="e">
        <f>VLOOKUP(A60,[2]Sheet1!$C:$E,3,FALSE)</f>
        <v>#N/A</v>
      </c>
      <c r="E60">
        <f>VLOOKUP(A60,[1]Sheet1!$C:$D,2,FALSE)</f>
        <v>0</v>
      </c>
    </row>
    <row r="61" spans="1:5">
      <c r="A61" s="1" t="s">
        <v>86</v>
      </c>
      <c r="B61" s="2">
        <v>20</v>
      </c>
      <c r="C61" t="e">
        <f>VLOOKUP(A61,[2]Sheet1!$C:$E,2,FALSE)</f>
        <v>#N/A</v>
      </c>
      <c r="D61" t="e">
        <f>VLOOKUP(A61,[2]Sheet1!$C:$E,3,FALSE)</f>
        <v>#N/A</v>
      </c>
      <c r="E61" t="e">
        <f>VLOOKUP(A61,[1]Sheet1!$C:$D,2,FALSE)</f>
        <v>#N/A</v>
      </c>
    </row>
    <row r="62" spans="1:5">
      <c r="A62" s="8" t="s">
        <v>117</v>
      </c>
      <c r="B62" s="2">
        <v>21</v>
      </c>
      <c r="C62" t="e">
        <f>VLOOKUP(A62,[2]Sheet1!$C:$E,2,FALSE)</f>
        <v>#N/A</v>
      </c>
      <c r="D62" t="e">
        <f>VLOOKUP(A62,[2]Sheet1!$C:$E,3,FALSE)</f>
        <v>#N/A</v>
      </c>
      <c r="E62">
        <f>VLOOKUP(A62,[1]Sheet1!$C:$D,2,FALSE)</f>
        <v>0</v>
      </c>
    </row>
    <row r="63" spans="1:5">
      <c r="A63" s="1" t="s">
        <v>111</v>
      </c>
      <c r="B63" s="2">
        <v>22</v>
      </c>
      <c r="C63" t="e">
        <f>VLOOKUP(A63,[2]Sheet1!$C:$E,2,FALSE)</f>
        <v>#N/A</v>
      </c>
      <c r="D63" t="e">
        <f>VLOOKUP(A63,[2]Sheet1!$C:$E,3,FALSE)</f>
        <v>#N/A</v>
      </c>
      <c r="E63" t="e">
        <f>VLOOKUP(A63,[1]Sheet1!$C:$D,2,FALSE)</f>
        <v>#N/A</v>
      </c>
    </row>
    <row r="64" spans="1:5">
      <c r="A64" s="10" t="s">
        <v>119</v>
      </c>
      <c r="B64" s="2">
        <v>24</v>
      </c>
      <c r="C64" t="e">
        <f>VLOOKUP(A64,[2]Sheet1!$C:$E,2,FALSE)</f>
        <v>#N/A</v>
      </c>
      <c r="D64" t="e">
        <f>VLOOKUP(A64,[2]Sheet1!$C:$E,3,FALSE)</f>
        <v>#N/A</v>
      </c>
      <c r="E64">
        <f>VLOOKUP(A64,[1]Sheet1!$C:$D,2,FALSE)</f>
        <v>0</v>
      </c>
    </row>
    <row r="65" spans="1:5">
      <c r="A65" s="1" t="s">
        <v>110</v>
      </c>
      <c r="B65" s="2">
        <v>24</v>
      </c>
      <c r="C65" t="e">
        <f>VLOOKUP(A65,[2]Sheet1!$C:$E,2,FALSE)</f>
        <v>#N/A</v>
      </c>
      <c r="D65" t="e">
        <f>VLOOKUP(A65,[2]Sheet1!$C:$E,3,FALSE)</f>
        <v>#N/A</v>
      </c>
      <c r="E65" t="e">
        <f>VLOOKUP(A65,[1]Sheet1!$C:$D,2,FALSE)</f>
        <v>#N/A</v>
      </c>
    </row>
    <row r="66" spans="1:5">
      <c r="A66" s="8" t="s">
        <v>113</v>
      </c>
      <c r="B66" s="2">
        <v>26</v>
      </c>
      <c r="C66" t="e">
        <f>VLOOKUP(A66,[2]Sheet1!$C:$E,2,FALSE)</f>
        <v>#N/A</v>
      </c>
      <c r="D66" t="e">
        <f>VLOOKUP(A66,[2]Sheet1!$C:$E,3,FALSE)</f>
        <v>#N/A</v>
      </c>
      <c r="E66">
        <f>VLOOKUP(A66,[1]Sheet1!$C:$D,2,FALSE)</f>
        <v>0</v>
      </c>
    </row>
    <row r="67" spans="1:5">
      <c r="A67" s="8" t="s">
        <v>125</v>
      </c>
      <c r="B67" s="2">
        <v>39</v>
      </c>
      <c r="C67" t="e">
        <f>VLOOKUP(A67,[2]Sheet1!$C:$E,2,FALSE)</f>
        <v>#N/A</v>
      </c>
      <c r="D67" t="e">
        <f>VLOOKUP(A67,[2]Sheet1!$C:$E,3,FALSE)</f>
        <v>#N/A</v>
      </c>
      <c r="E67">
        <f>VLOOKUP(A67,[1]Sheet1!$C:$D,2,FALSE)</f>
        <v>0</v>
      </c>
    </row>
    <row r="68" spans="1:5">
      <c r="A68" s="10" t="s">
        <v>131</v>
      </c>
      <c r="B68" s="2">
        <v>81</v>
      </c>
      <c r="C68" t="e">
        <f>VLOOKUP(A68,[2]Sheet1!$C:$E,2,FALSE)</f>
        <v>#N/A</v>
      </c>
      <c r="D68" t="e">
        <f>VLOOKUP(A68,[2]Sheet1!$C:$E,3,FALSE)</f>
        <v>#N/A</v>
      </c>
      <c r="E68">
        <f>VLOOKUP(A68,[1]Sheet1!$C:$D,2,FALSE)</f>
        <v>0</v>
      </c>
    </row>
    <row r="69" spans="1:5">
      <c r="A69" s="1" t="s">
        <v>132</v>
      </c>
      <c r="B69" s="2">
        <v>81</v>
      </c>
      <c r="C69" t="e">
        <f>VLOOKUP(A69,[2]Sheet1!$C:$E,2,FALSE)</f>
        <v>#N/A</v>
      </c>
      <c r="D69" t="e">
        <f>VLOOKUP(A69,[2]Sheet1!$C:$E,3,FALSE)</f>
        <v>#N/A</v>
      </c>
      <c r="E69">
        <f>VLOOKUP(A69,[1]Sheet1!$C:$D,2,FALSE)</f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user-20210811</cp:lastModifiedBy>
  <dcterms:created xsi:type="dcterms:W3CDTF">2021-01-18T07:49:00Z</dcterms:created>
  <dcterms:modified xsi:type="dcterms:W3CDTF">2022-10-13T07:59:45Z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8358A50942E9495C949F089D9AFA580F</vt:lpwstr>
  </property>
  <property fmtid="{D5CDD505-2E9C-101B-9397-08002B2CF9AE}" pid="3" name="KSOProductBuildVer">
    <vt:lpwstr>2052-11.1.0.12598</vt:lpwstr>
  </property>
</Properties>
</file>