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Sheet1!$K$1:$K$85</definedName>
  </definedNames>
  <calcPr calcId="144525"/>
</workbook>
</file>

<file path=xl/comments1.xml><?xml version="1.0" encoding="utf-8"?>
<comments xmlns="http://schemas.openxmlformats.org/spreadsheetml/2006/main">
  <authors>
    <author>user-20201222</author>
  </authors>
  <commentList>
    <comment ref="K4" authorId="0">
      <text>
        <r>
          <rPr>
            <sz val="11"/>
            <color rgb="FF000000"/>
            <rFont val="宋体"/>
            <scheme val="minor"/>
            <charset val="0"/>
          </rPr>
          <t>user-20201222:
0不显示对应等级标签
1显示等级标签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K1" authorId="0">
      <text>
        <r>
          <rPr>
            <sz val="11"/>
            <color rgb="FF000000"/>
            <rFont val="宋体"/>
            <scheme val="minor"/>
            <charset val="0"/>
          </rPr>
          <t xml:space="preserve">a:
详细见sheet2
</t>
        </r>
      </text>
    </comment>
  </commentList>
</comments>
</file>

<file path=xl/sharedStrings.xml><?xml version="1.0" encoding="utf-8"?>
<sst xmlns="http://schemas.openxmlformats.org/spreadsheetml/2006/main" count="349" uniqueCount="127">
  <si>
    <t>_flag</t>
  </si>
  <si>
    <t>id</t>
  </si>
  <si>
    <t>missionId1</t>
  </si>
  <si>
    <t>des1</t>
  </si>
  <si>
    <t>missionId2</t>
  </si>
  <si>
    <t>des2</t>
  </si>
  <si>
    <t>missionId3</t>
  </si>
  <si>
    <t>des3</t>
  </si>
  <si>
    <t>drop</t>
  </si>
  <si>
    <t>dropShow</t>
  </si>
  <si>
    <t>isShow</t>
  </si>
  <si>
    <t>STRING</t>
  </si>
  <si>
    <t>INT</t>
  </si>
  <si>
    <t>转表标记</t>
  </si>
  <si>
    <t>编号</t>
  </si>
  <si>
    <t>任务ID</t>
  </si>
  <si>
    <t>描述1</t>
  </si>
  <si>
    <t>描述2</t>
  </si>
  <si>
    <t>奖励</t>
  </si>
  <si>
    <t>奖励预览</t>
  </si>
  <si>
    <t>等级显示</t>
  </si>
  <si>
    <t>0</t>
  </si>
  <si>
    <t>110</t>
  </si>
  <si>
    <t>010</t>
  </si>
  <si>
    <t>100</t>
  </si>
  <si>
    <t>#</t>
  </si>
  <si>
    <t>通关全息调查第1章</t>
  </si>
  <si>
    <t>通关全息调查第2章</t>
  </si>
  <si>
    <t>参与10次特别招募</t>
  </si>
  <si>
    <t>参与1次每日预言</t>
  </si>
  <si>
    <t>超市购买任一道具3次</t>
  </si>
  <si>
    <t>添加10名好友</t>
  </si>
  <si>
    <t>通关模拟训练第1层</t>
  </si>
  <si>
    <t>通关模拟训练第2层</t>
  </si>
  <si>
    <t>通关模拟训练第3层</t>
  </si>
  <si>
    <t>领取1次埼玉锻炼奖励</t>
  </si>
  <si>
    <t>领取1次招待奖励</t>
  </si>
  <si>
    <t>开启埼玉助阵通关3次</t>
  </si>
  <si>
    <t>通关怪人研究所第2层</t>
  </si>
  <si>
    <t>通关怪人研究所第3层</t>
  </si>
  <si>
    <t>任一角色完全觉醒1次</t>
  </si>
  <si>
    <t>完成任意日常任务1次</t>
  </si>
  <si>
    <t>完成任意日常任务5次</t>
  </si>
  <si>
    <t>完成当日所有日常任务1次</t>
  </si>
  <si>
    <t>加入或创建社团</t>
  </si>
  <si>
    <t>完成3次社团任务</t>
  </si>
  <si>
    <t>完成12次社团任务</t>
  </si>
  <si>
    <t>武道大会胜利3次</t>
  </si>
  <si>
    <t>武道大会段位到达黄金</t>
  </si>
  <si>
    <t>制作3份埼玉家料理</t>
  </si>
  <si>
    <t>参与埼玉家小游戏1次</t>
  </si>
  <si>
    <t>参与埼玉家小游戏3次</t>
  </si>
  <si>
    <t>参与埼玉家小游戏4次</t>
  </si>
  <si>
    <t>领取巡逻任务奖励1次</t>
  </si>
  <si>
    <t>领取快速收益奖励1次</t>
  </si>
  <si>
    <t>领取6小时任意治安委派收益</t>
  </si>
  <si>
    <t>激活协同</t>
  </si>
  <si>
    <t>协同额外解锁1个位置</t>
  </si>
  <si>
    <t>协同额外解锁2个位置</t>
  </si>
  <si>
    <t>道馆演武胜利3次</t>
  </si>
  <si>
    <t>道馆演武胜利6次</t>
  </si>
  <si>
    <t>道馆演武胜利12次</t>
  </si>
  <si>
    <t>英雄试炼通关第1层</t>
  </si>
  <si>
    <t>英雄试炼通关第2层</t>
  </si>
  <si>
    <t>任意源核升级3次</t>
  </si>
  <si>
    <t>正义角逐通关第一关</t>
  </si>
  <si>
    <t>正义角逐通关第二关</t>
  </si>
  <si>
    <t>正义角逐通关第三关</t>
  </si>
  <si>
    <t>区域攻防挑战1次</t>
  </si>
  <si>
    <t>区域攻防挑战3次</t>
  </si>
  <si>
    <t>区域攻防挑战6次</t>
  </si>
  <si>
    <t>无人区探索通关1次</t>
  </si>
  <si>
    <t>无人区探索通关2次</t>
  </si>
  <si>
    <t>无人区探索通关3次</t>
  </si>
  <si>
    <t>通关浅层同步</t>
  </si>
  <si>
    <t>通关临界同步</t>
  </si>
  <si>
    <t>通关任一梦境3次</t>
  </si>
  <si>
    <t>通关英雄物语关卡1次</t>
  </si>
  <si>
    <t>通关英雄物语关卡2次</t>
  </si>
  <si>
    <t>通关英雄物语关卡3次</t>
  </si>
  <si>
    <t>等级</t>
  </si>
  <si>
    <t>任务需求1</t>
  </si>
  <si>
    <t>任务需求2</t>
  </si>
  <si>
    <t>任务需求3</t>
  </si>
  <si>
    <t>备注</t>
  </si>
  <si>
    <t>内容类型</t>
  </si>
  <si>
    <t>参数</t>
  </si>
  <si>
    <t>参数2</t>
  </si>
  <si>
    <t>目标值</t>
  </si>
  <si>
    <t>通关异闻调查第1章</t>
  </si>
  <si>
    <t>通关异闻调查第2章</t>
  </si>
  <si>
    <t>参与10次精英招募</t>
  </si>
  <si>
    <t>活跃度等级达到2级</t>
  </si>
  <si>
    <t>活跃度等级达到5级</t>
  </si>
  <si>
    <t>活跃度等级达到10级</t>
  </si>
  <si>
    <t>添加2名好友</t>
  </si>
  <si>
    <t>2</t>
  </si>
  <si>
    <t>上阵3名英雄</t>
  </si>
  <si>
    <t>通关异闻调查第3章</t>
  </si>
  <si>
    <t>通关异闻调查第4章</t>
  </si>
  <si>
    <t>通关全息训练第1层</t>
  </si>
  <si>
    <t>通关全息训练第2层</t>
  </si>
  <si>
    <t>通关全息训练第3层</t>
  </si>
  <si>
    <t>领取2次招待奖励</t>
  </si>
  <si>
    <t>任一英雄完全觉醒1次</t>
  </si>
  <si>
    <t>组队通关任一关卡3次</t>
  </si>
  <si>
    <t>参与英雄联络1次</t>
  </si>
  <si>
    <t>参与埼玉家小游戏2次</t>
  </si>
  <si>
    <t>参与埼玉家小游戏6次</t>
  </si>
  <si>
    <t>演练中心通关第3层</t>
  </si>
  <si>
    <t>演练中心通关第6层</t>
  </si>
  <si>
    <t>演练中心通关第9层</t>
  </si>
  <si>
    <t>完成任意委派任务1次</t>
  </si>
  <si>
    <t>完成任意委派任务3次</t>
  </si>
  <si>
    <t>完成任意委派任务5次</t>
  </si>
  <si>
    <t>英雄试炼通关第3层</t>
  </si>
  <si>
    <t>任意源核升级5次</t>
  </si>
  <si>
    <t>激活英雄协同</t>
  </si>
  <si>
    <t>正义角逐通关区域C-1</t>
  </si>
  <si>
    <t>正义角逐通关区域C-2</t>
  </si>
  <si>
    <t>正义角逐通关区域C-3</t>
  </si>
  <si>
    <t>1</t>
  </si>
  <si>
    <t>6</t>
  </si>
  <si>
    <t>3</t>
  </si>
  <si>
    <t>502003</t>
  </si>
  <si>
    <t>302052</t>
  </si>
  <si>
    <t>303052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</si>
</sst>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2" fillId="5" borderId="2" xfId="49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85"/>
  <sheetViews>
    <sheetView tabSelected="1" workbookViewId="0">
      <selection activeCell="I20" sqref="I20"/>
    </sheetView>
  </sheetViews>
  <sheetFormatPr defaultColWidth="9" defaultRowHeight="13.5"/>
  <cols>
    <col min="3" max="3" width="11.5" style="1" customWidth="1"/>
    <col min="4" max="4" width="16.125" style="1" customWidth="1"/>
    <col min="5" max="5" width="11.5" style="1" customWidth="1"/>
    <col min="6" max="6" width="16.125" style="1" customWidth="1"/>
    <col min="7" max="7" width="11.5" style="1" customWidth="1"/>
    <col min="8" max="8" width="17.125" style="1" customWidth="1"/>
    <col min="9" max="9" width="9.125" style="1" customWidth="1"/>
  </cols>
  <sheetData>
    <row r="1" ht="16.5" customHeight="1" spans="1:11">
      <c r="A1" s="7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6.5" customHeight="1" spans="1:11">
      <c r="A2" s="7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ht="16.5" customHeight="1" spans="1:11">
      <c r="A3" s="7" t="s">
        <v>11</v>
      </c>
      <c r="B3" s="7" t="s">
        <v>12</v>
      </c>
      <c r="C3" s="7" t="s">
        <v>12</v>
      </c>
      <c r="D3" s="7" t="s">
        <v>11</v>
      </c>
      <c r="E3" s="7" t="s">
        <v>12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12</v>
      </c>
      <c r="K3" s="7" t="s">
        <v>12</v>
      </c>
    </row>
    <row r="4" ht="16.5" customHeight="1" spans="1:11">
      <c r="A4" s="7" t="s">
        <v>13</v>
      </c>
      <c r="B4" s="7" t="s">
        <v>14</v>
      </c>
      <c r="C4" s="2" t="s">
        <v>15</v>
      </c>
      <c r="D4" s="2" t="s">
        <v>16</v>
      </c>
      <c r="E4" s="2" t="s">
        <v>15</v>
      </c>
      <c r="F4" s="2" t="s">
        <v>17</v>
      </c>
      <c r="G4" s="2" t="s">
        <v>15</v>
      </c>
      <c r="H4" s="2" t="s">
        <v>17</v>
      </c>
      <c r="I4" s="2" t="s">
        <v>18</v>
      </c>
      <c r="J4" s="2" t="s">
        <v>19</v>
      </c>
      <c r="K4" t="s">
        <v>20</v>
      </c>
    </row>
    <row r="5" ht="16.5" customHeight="1" spans="1:11">
      <c r="A5" s="7" t="s">
        <v>21</v>
      </c>
      <c r="B5" s="9" t="s">
        <v>22</v>
      </c>
      <c r="C5" s="2" t="s">
        <v>22</v>
      </c>
      <c r="D5" s="2">
        <v>101</v>
      </c>
      <c r="E5" s="2" t="s">
        <v>22</v>
      </c>
      <c r="F5" s="2">
        <v>101</v>
      </c>
      <c r="G5" s="2" t="s">
        <v>22</v>
      </c>
      <c r="H5" s="2">
        <v>101</v>
      </c>
      <c r="I5" s="2" t="s">
        <v>23</v>
      </c>
      <c r="J5" s="2" t="s">
        <v>24</v>
      </c>
      <c r="K5" t="s">
        <v>24</v>
      </c>
    </row>
    <row r="6" ht="16.5" customHeight="1" spans="1:11">
      <c r="A6" s="7" t="s">
        <v>25</v>
      </c>
      <c r="B6">
        <v>1</v>
      </c>
      <c r="C6" s="7">
        <v>20101</v>
      </c>
      <c r="D6" s="7" t="s">
        <v>26</v>
      </c>
      <c r="E6" s="7">
        <v>20102</v>
      </c>
      <c r="F6" s="7" t="s">
        <v>27</v>
      </c>
      <c r="G6" s="7">
        <v>20103</v>
      </c>
      <c r="H6" s="7" t="s">
        <v>28</v>
      </c>
      <c r="I6" s="7">
        <v>2301</v>
      </c>
      <c r="J6" s="7">
        <v>2301</v>
      </c>
      <c r="K6">
        <v>1</v>
      </c>
    </row>
    <row r="7" ht="16.5" customHeight="1" spans="1:11">
      <c r="A7" s="7" t="s">
        <v>25</v>
      </c>
      <c r="B7">
        <v>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>
        <v>0</v>
      </c>
    </row>
    <row r="8" ht="16.5" customHeight="1" spans="1:11">
      <c r="A8" s="7" t="s">
        <v>25</v>
      </c>
      <c r="B8">
        <v>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>
        <v>0</v>
      </c>
    </row>
    <row r="9" ht="16.5" customHeight="1" spans="1:11">
      <c r="A9" s="7" t="s">
        <v>25</v>
      </c>
      <c r="B9">
        <v>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>
        <v>0</v>
      </c>
    </row>
    <row r="10" ht="16.5" customHeight="1" spans="1:11">
      <c r="A10" s="7" t="s">
        <v>25</v>
      </c>
      <c r="B10">
        <v>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>
        <v>0</v>
      </c>
    </row>
    <row r="11" ht="16.5" customHeight="1" spans="1:11">
      <c r="A11" s="7" t="s">
        <v>25</v>
      </c>
      <c r="B11">
        <v>6</v>
      </c>
      <c r="C11" s="7">
        <v>20107</v>
      </c>
      <c r="D11" s="7" t="s">
        <v>29</v>
      </c>
      <c r="E11" s="7">
        <v>20108</v>
      </c>
      <c r="F11" s="7" t="s">
        <v>30</v>
      </c>
      <c r="G11" s="7">
        <v>20109</v>
      </c>
      <c r="H11" s="7" t="s">
        <v>31</v>
      </c>
      <c r="I11" s="7">
        <v>2302</v>
      </c>
      <c r="J11" s="7">
        <v>2302</v>
      </c>
      <c r="K11">
        <v>1</v>
      </c>
    </row>
    <row r="12" ht="16.5" customHeight="1" spans="1:11">
      <c r="A12" s="7" t="s">
        <v>25</v>
      </c>
      <c r="B12">
        <v>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>
        <v>0</v>
      </c>
    </row>
    <row r="13" ht="16.5" customHeight="1" spans="1:11">
      <c r="A13" s="7" t="s">
        <v>25</v>
      </c>
      <c r="B13">
        <v>8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>
        <v>0</v>
      </c>
    </row>
    <row r="14" ht="16.5" customHeight="1" spans="1:11">
      <c r="A14" s="7" t="s">
        <v>25</v>
      </c>
      <c r="B14">
        <v>9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>
        <v>0</v>
      </c>
    </row>
    <row r="15" ht="16.5" customHeight="1" spans="1:11">
      <c r="A15" s="7" t="s">
        <v>25</v>
      </c>
      <c r="B15">
        <v>10</v>
      </c>
      <c r="C15" s="7">
        <v>20113</v>
      </c>
      <c r="D15" s="7" t="s">
        <v>32</v>
      </c>
      <c r="E15" s="7">
        <v>20114</v>
      </c>
      <c r="F15" s="7" t="s">
        <v>33</v>
      </c>
      <c r="G15" s="7">
        <v>20115</v>
      </c>
      <c r="H15" s="7" t="s">
        <v>34</v>
      </c>
      <c r="I15" s="7">
        <v>2303</v>
      </c>
      <c r="J15" s="7">
        <v>2303</v>
      </c>
      <c r="K15">
        <v>1</v>
      </c>
    </row>
    <row r="16" ht="16.5" customHeight="1" spans="1:11">
      <c r="A16" s="7" t="s">
        <v>25</v>
      </c>
      <c r="B16">
        <v>11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>
        <v>0</v>
      </c>
    </row>
    <row r="17" ht="16.5" customHeight="1" spans="1:11">
      <c r="A17" s="7" t="s">
        <v>25</v>
      </c>
      <c r="B17">
        <v>12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>
        <v>0</v>
      </c>
    </row>
    <row r="18" ht="16.5" customHeight="1" spans="1:11">
      <c r="A18" s="7" t="s">
        <v>25</v>
      </c>
      <c r="B18">
        <v>13</v>
      </c>
      <c r="C18" s="7">
        <v>20116</v>
      </c>
      <c r="D18" s="7" t="s">
        <v>35</v>
      </c>
      <c r="E18" s="7">
        <v>20117</v>
      </c>
      <c r="F18" s="7" t="s">
        <v>36</v>
      </c>
      <c r="G18" s="7">
        <v>20118</v>
      </c>
      <c r="H18" s="7" t="s">
        <v>37</v>
      </c>
      <c r="I18" s="7">
        <v>2304</v>
      </c>
      <c r="J18" s="7">
        <v>2304</v>
      </c>
      <c r="K18">
        <v>1</v>
      </c>
    </row>
    <row r="19" ht="16.5" customHeight="1" spans="1:11">
      <c r="A19" s="7" t="s">
        <v>25</v>
      </c>
      <c r="B19">
        <v>14</v>
      </c>
      <c r="C19" s="7">
        <v>20119</v>
      </c>
      <c r="D19" s="7" t="s">
        <v>38</v>
      </c>
      <c r="E19" s="7">
        <v>20120</v>
      </c>
      <c r="F19" s="7" t="s">
        <v>39</v>
      </c>
      <c r="G19" s="7">
        <v>20121</v>
      </c>
      <c r="H19" s="7" t="s">
        <v>40</v>
      </c>
      <c r="I19" s="7">
        <v>2305</v>
      </c>
      <c r="J19" s="7">
        <v>2305</v>
      </c>
      <c r="K19">
        <v>1</v>
      </c>
    </row>
    <row r="20" ht="16.5" customHeight="1" spans="1:11">
      <c r="A20" s="7" t="s">
        <v>25</v>
      </c>
      <c r="B20">
        <v>15</v>
      </c>
      <c r="C20" s="7">
        <v>20122</v>
      </c>
      <c r="D20" s="7" t="s">
        <v>41</v>
      </c>
      <c r="E20" s="7">
        <v>20123</v>
      </c>
      <c r="F20" s="7" t="s">
        <v>42</v>
      </c>
      <c r="G20" s="7">
        <v>20124</v>
      </c>
      <c r="H20" s="7" t="s">
        <v>43</v>
      </c>
      <c r="I20" s="7">
        <v>2306</v>
      </c>
      <c r="J20" s="7">
        <v>2306</v>
      </c>
      <c r="K20">
        <v>1</v>
      </c>
    </row>
    <row r="21" ht="16.5" customHeight="1" spans="1:11">
      <c r="A21" s="7" t="s">
        <v>25</v>
      </c>
      <c r="B21">
        <v>16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>
        <v>0</v>
      </c>
    </row>
    <row r="22" ht="16.5" customHeight="1" spans="1:11">
      <c r="A22" s="7" t="s">
        <v>25</v>
      </c>
      <c r="B22">
        <v>17</v>
      </c>
      <c r="C22" s="7">
        <v>20128</v>
      </c>
      <c r="D22" s="7" t="s">
        <v>44</v>
      </c>
      <c r="E22" s="7">
        <v>20129</v>
      </c>
      <c r="F22" s="7" t="s">
        <v>45</v>
      </c>
      <c r="G22" s="7">
        <v>20130</v>
      </c>
      <c r="H22" s="7" t="s">
        <v>46</v>
      </c>
      <c r="I22" s="7">
        <v>2307</v>
      </c>
      <c r="J22" s="7">
        <v>2307</v>
      </c>
      <c r="K22">
        <v>1</v>
      </c>
    </row>
    <row r="23" ht="16.5" customHeight="1" spans="1:11">
      <c r="A23" s="7" t="s">
        <v>25</v>
      </c>
      <c r="B23">
        <v>18</v>
      </c>
      <c r="C23" s="7">
        <v>20131</v>
      </c>
      <c r="D23" s="7" t="s">
        <v>47</v>
      </c>
      <c r="E23" s="7">
        <v>20132</v>
      </c>
      <c r="F23" s="7" t="s">
        <v>48</v>
      </c>
      <c r="G23" s="7">
        <v>20133</v>
      </c>
      <c r="H23" s="7" t="s">
        <v>49</v>
      </c>
      <c r="I23" s="7">
        <v>2308</v>
      </c>
      <c r="J23" s="7">
        <v>2308</v>
      </c>
      <c r="K23">
        <v>1</v>
      </c>
    </row>
    <row r="24" ht="16.5" customHeight="1" spans="1:11">
      <c r="A24" s="7" t="s">
        <v>25</v>
      </c>
      <c r="B24">
        <v>19</v>
      </c>
      <c r="C24" s="7">
        <v>20134</v>
      </c>
      <c r="D24" s="7" t="s">
        <v>50</v>
      </c>
      <c r="E24" s="7">
        <v>20135</v>
      </c>
      <c r="F24" s="7" t="s">
        <v>51</v>
      </c>
      <c r="G24" s="7">
        <v>20136</v>
      </c>
      <c r="H24" s="7" t="s">
        <v>52</v>
      </c>
      <c r="I24" s="7">
        <v>2309</v>
      </c>
      <c r="J24" s="7">
        <v>2309</v>
      </c>
      <c r="K24">
        <v>1</v>
      </c>
    </row>
    <row r="25" ht="16.5" customHeight="1" spans="1:11">
      <c r="A25" s="7" t="s">
        <v>25</v>
      </c>
      <c r="B25">
        <v>20</v>
      </c>
      <c r="C25" s="7">
        <v>20137</v>
      </c>
      <c r="D25" s="7" t="s">
        <v>53</v>
      </c>
      <c r="E25" s="7">
        <v>20138</v>
      </c>
      <c r="F25" s="7" t="s">
        <v>54</v>
      </c>
      <c r="G25" s="7">
        <v>20139</v>
      </c>
      <c r="H25" s="7" t="s">
        <v>55</v>
      </c>
      <c r="I25" s="7">
        <v>2320</v>
      </c>
      <c r="J25" s="7">
        <v>2320</v>
      </c>
      <c r="K25">
        <v>0</v>
      </c>
    </row>
    <row r="26" ht="16.5" customHeight="1" spans="1:11">
      <c r="A26" s="7" t="s">
        <v>25</v>
      </c>
      <c r="B26">
        <v>21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>
        <v>0</v>
      </c>
    </row>
    <row r="27" ht="16.5" customHeight="1" spans="1:11">
      <c r="A27" s="7" t="s">
        <v>25</v>
      </c>
      <c r="B27">
        <v>22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>
        <v>0</v>
      </c>
    </row>
    <row r="28" ht="16.5" customHeight="1" spans="1:11">
      <c r="A28" s="7" t="s">
        <v>25</v>
      </c>
      <c r="B28">
        <v>23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</row>
    <row r="29" ht="16.5" customHeight="1" spans="1:11">
      <c r="A29" s="7" t="s">
        <v>25</v>
      </c>
      <c r="B29">
        <v>24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>
        <v>0</v>
      </c>
    </row>
    <row r="30" ht="16.5" customHeight="1" spans="1:11">
      <c r="A30" s="7" t="s">
        <v>25</v>
      </c>
      <c r="B30">
        <v>25</v>
      </c>
      <c r="C30" s="7">
        <v>20143</v>
      </c>
      <c r="D30" s="7" t="s">
        <v>56</v>
      </c>
      <c r="E30" s="7">
        <v>20144</v>
      </c>
      <c r="F30" s="7" t="s">
        <v>57</v>
      </c>
      <c r="G30" s="7">
        <v>20145</v>
      </c>
      <c r="H30" s="7" t="s">
        <v>58</v>
      </c>
      <c r="I30" s="7">
        <v>2310</v>
      </c>
      <c r="J30" s="7">
        <v>2310</v>
      </c>
      <c r="K30">
        <v>1</v>
      </c>
    </row>
    <row r="31" ht="16.5" customHeight="1" spans="1:11">
      <c r="A31" s="7" t="s">
        <v>25</v>
      </c>
      <c r="B31">
        <v>26</v>
      </c>
      <c r="C31" s="7">
        <v>20161</v>
      </c>
      <c r="D31" s="7" t="s">
        <v>59</v>
      </c>
      <c r="E31" s="7">
        <v>20162</v>
      </c>
      <c r="F31" s="7" t="s">
        <v>60</v>
      </c>
      <c r="G31" s="7">
        <v>20163</v>
      </c>
      <c r="H31" s="7" t="s">
        <v>61</v>
      </c>
      <c r="I31" s="7">
        <v>2311</v>
      </c>
      <c r="J31" s="7">
        <v>2311</v>
      </c>
      <c r="K31">
        <v>1</v>
      </c>
    </row>
    <row r="32" ht="16.5" customHeight="1" spans="1:11">
      <c r="A32" s="7" t="s">
        <v>25</v>
      </c>
      <c r="B32">
        <v>27</v>
      </c>
      <c r="C32" s="7">
        <v>20140</v>
      </c>
      <c r="D32" s="7" t="s">
        <v>62</v>
      </c>
      <c r="E32" s="7">
        <v>20141</v>
      </c>
      <c r="F32" s="7" t="s">
        <v>63</v>
      </c>
      <c r="G32" s="7">
        <v>20142</v>
      </c>
      <c r="H32" s="7" t="s">
        <v>64</v>
      </c>
      <c r="I32" s="7">
        <v>2312</v>
      </c>
      <c r="J32" s="7">
        <v>2312</v>
      </c>
      <c r="K32">
        <v>1</v>
      </c>
    </row>
    <row r="33" ht="16.5" customHeight="1" spans="1:11">
      <c r="A33" s="7" t="s">
        <v>25</v>
      </c>
      <c r="B33">
        <v>28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</row>
    <row r="34" ht="16.5" customHeight="1" spans="1:11">
      <c r="A34" s="7" t="s">
        <v>25</v>
      </c>
      <c r="B34">
        <v>29</v>
      </c>
      <c r="C34" s="7">
        <v>20146</v>
      </c>
      <c r="D34" s="7" t="s">
        <v>65</v>
      </c>
      <c r="E34" s="7">
        <v>20147</v>
      </c>
      <c r="F34" s="7" t="s">
        <v>66</v>
      </c>
      <c r="G34" s="7">
        <v>20148</v>
      </c>
      <c r="H34" s="7" t="s">
        <v>67</v>
      </c>
      <c r="I34" s="7">
        <v>2313</v>
      </c>
      <c r="J34" s="7">
        <v>2313</v>
      </c>
      <c r="K34">
        <v>1</v>
      </c>
    </row>
    <row r="35" ht="16.5" customHeight="1" spans="1:11">
      <c r="A35" s="7" t="s">
        <v>25</v>
      </c>
      <c r="B35">
        <v>30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>
        <v>0</v>
      </c>
    </row>
    <row r="36" ht="16.5" customHeight="1" spans="1:11">
      <c r="A36" s="7" t="s">
        <v>25</v>
      </c>
      <c r="B36">
        <v>31</v>
      </c>
      <c r="C36" s="7">
        <v>20164</v>
      </c>
      <c r="D36" s="7" t="s">
        <v>68</v>
      </c>
      <c r="E36" s="7">
        <v>20165</v>
      </c>
      <c r="F36" s="7" t="s">
        <v>69</v>
      </c>
      <c r="G36" s="7">
        <v>20166</v>
      </c>
      <c r="H36" s="7" t="s">
        <v>70</v>
      </c>
      <c r="I36" s="7">
        <v>2314</v>
      </c>
      <c r="J36" s="7">
        <v>2314</v>
      </c>
      <c r="K36">
        <v>1</v>
      </c>
    </row>
    <row r="37" ht="16.5" customHeight="1" spans="1:11">
      <c r="A37" s="7" t="s">
        <v>25</v>
      </c>
      <c r="B37">
        <v>32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</row>
    <row r="38" ht="16.5" customHeight="1" spans="1:11">
      <c r="A38" s="7" t="s">
        <v>25</v>
      </c>
      <c r="B38">
        <v>33</v>
      </c>
      <c r="C38" s="7">
        <v>20149</v>
      </c>
      <c r="D38" s="7" t="s">
        <v>71</v>
      </c>
      <c r="E38" s="7">
        <v>20150</v>
      </c>
      <c r="F38" s="7" t="s">
        <v>72</v>
      </c>
      <c r="G38" s="7">
        <v>20151</v>
      </c>
      <c r="H38" s="7" t="s">
        <v>73</v>
      </c>
      <c r="I38" s="7">
        <v>2315</v>
      </c>
      <c r="J38" s="7">
        <v>2315</v>
      </c>
      <c r="K38">
        <v>1</v>
      </c>
    </row>
    <row r="39" ht="16.5" customHeight="1" spans="1:11">
      <c r="A39" s="7" t="s">
        <v>25</v>
      </c>
      <c r="B39">
        <v>34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</row>
    <row r="40" ht="16.5" customHeight="1" spans="1:11">
      <c r="A40" s="7" t="s">
        <v>25</v>
      </c>
      <c r="B40">
        <v>35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>
        <v>0</v>
      </c>
    </row>
    <row r="41" ht="16.5" customHeight="1" spans="1:11">
      <c r="A41" s="7" t="s">
        <v>25</v>
      </c>
      <c r="B41">
        <v>36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>
        <v>0</v>
      </c>
    </row>
    <row r="42" ht="16.5" customHeight="1" spans="1:11">
      <c r="A42" s="7" t="s">
        <v>25</v>
      </c>
      <c r="B42">
        <v>37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>
        <v>0</v>
      </c>
    </row>
    <row r="43" ht="16.5" customHeight="1" spans="1:11">
      <c r="A43" s="7" t="s">
        <v>25</v>
      </c>
      <c r="B43">
        <v>38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>
        <v>0</v>
      </c>
    </row>
    <row r="44" ht="16.5" customHeight="1" spans="1:11">
      <c r="A44" s="7" t="s">
        <v>25</v>
      </c>
      <c r="B44">
        <v>39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>
        <v>0</v>
      </c>
    </row>
    <row r="45" ht="16.5" customHeight="1" spans="1:11">
      <c r="A45" s="7" t="s">
        <v>25</v>
      </c>
      <c r="B45">
        <v>40</v>
      </c>
      <c r="C45" s="7">
        <v>20152</v>
      </c>
      <c r="D45" s="7" t="s">
        <v>74</v>
      </c>
      <c r="E45" s="7">
        <v>20153</v>
      </c>
      <c r="F45" s="7" t="s">
        <v>75</v>
      </c>
      <c r="G45" s="7">
        <v>20154</v>
      </c>
      <c r="H45" s="7" t="s">
        <v>76</v>
      </c>
      <c r="I45" s="7">
        <v>2316</v>
      </c>
      <c r="J45" s="7">
        <v>2316</v>
      </c>
      <c r="K45">
        <v>1</v>
      </c>
    </row>
    <row r="46" ht="16.5" customHeight="1" spans="1:11">
      <c r="A46" s="7" t="s">
        <v>25</v>
      </c>
      <c r="B46">
        <v>41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>
        <v>0</v>
      </c>
    </row>
    <row r="47" ht="16.5" customHeight="1" spans="1:11">
      <c r="A47" s="7" t="s">
        <v>25</v>
      </c>
      <c r="B47">
        <v>42</v>
      </c>
      <c r="C47" s="7">
        <v>20158</v>
      </c>
      <c r="D47" s="7" t="s">
        <v>77</v>
      </c>
      <c r="E47" s="7">
        <v>20159</v>
      </c>
      <c r="F47" s="7" t="s">
        <v>78</v>
      </c>
      <c r="G47" s="7">
        <v>20160</v>
      </c>
      <c r="H47" s="7" t="s">
        <v>79</v>
      </c>
      <c r="I47" s="7">
        <v>2317</v>
      </c>
      <c r="J47" s="7">
        <v>2317</v>
      </c>
      <c r="K47">
        <v>1</v>
      </c>
    </row>
    <row r="48" ht="16.5" customHeight="1" spans="1:11">
      <c r="A48" s="7" t="s">
        <v>25</v>
      </c>
      <c r="B48">
        <v>43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>
        <v>0</v>
      </c>
    </row>
    <row r="49" ht="16.5" customHeight="1" spans="1:11">
      <c r="A49" s="7" t="s">
        <v>25</v>
      </c>
      <c r="B49">
        <v>44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>
        <v>0</v>
      </c>
    </row>
    <row r="50" ht="16.5" customHeight="1" spans="1:11">
      <c r="A50" s="7" t="s">
        <v>25</v>
      </c>
      <c r="B50">
        <v>45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>
        <v>0</v>
      </c>
    </row>
    <row r="51" ht="16.5" customHeight="1" spans="1:11">
      <c r="A51" s="7" t="s">
        <v>25</v>
      </c>
      <c r="B51">
        <v>46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>
        <v>0</v>
      </c>
    </row>
    <row r="52" ht="16.5" customHeight="1" spans="1:11">
      <c r="A52" s="7" t="s">
        <v>25</v>
      </c>
      <c r="B52">
        <v>47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>
        <v>0</v>
      </c>
    </row>
    <row r="53" ht="16.5" customHeight="1" spans="1:11">
      <c r="A53" s="7" t="s">
        <v>25</v>
      </c>
      <c r="B53">
        <v>48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>
        <v>0</v>
      </c>
    </row>
    <row r="54" ht="16.5" customHeight="1" spans="1:11">
      <c r="A54" s="7" t="s">
        <v>25</v>
      </c>
      <c r="B54">
        <v>49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>
        <v>0</v>
      </c>
    </row>
    <row r="55" ht="16.5" customHeight="1" spans="1:11">
      <c r="A55" s="7" t="s">
        <v>25</v>
      </c>
      <c r="B55">
        <v>50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>
        <v>0</v>
      </c>
    </row>
    <row r="56" ht="16.5" customHeight="1" spans="1:11">
      <c r="A56" s="7" t="s">
        <v>25</v>
      </c>
      <c r="B56">
        <v>51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>
        <v>0</v>
      </c>
    </row>
    <row r="57" ht="16.5" customHeight="1" spans="1:11">
      <c r="A57" s="7" t="s">
        <v>25</v>
      </c>
      <c r="B57">
        <v>52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>
        <v>0</v>
      </c>
    </row>
    <row r="58" ht="16.5" customHeight="1" spans="1:11">
      <c r="A58" s="7" t="s">
        <v>25</v>
      </c>
      <c r="B58">
        <v>53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>
        <v>0</v>
      </c>
    </row>
    <row r="59" ht="16.5" customHeight="1" spans="1:11">
      <c r="A59" s="7" t="s">
        <v>25</v>
      </c>
      <c r="B59">
        <v>54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>
        <v>0</v>
      </c>
    </row>
    <row r="60" ht="16.5" customHeight="1" spans="1:11">
      <c r="A60" s="7" t="s">
        <v>25</v>
      </c>
      <c r="B60">
        <v>55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>
        <v>0</v>
      </c>
    </row>
    <row r="61" ht="16.5" customHeight="1" spans="1:11">
      <c r="A61" s="7" t="s">
        <v>25</v>
      </c>
      <c r="B61">
        <v>56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>
        <v>0</v>
      </c>
    </row>
    <row r="62" ht="16.5" customHeight="1" spans="1:11">
      <c r="A62" s="7" t="s">
        <v>25</v>
      </c>
      <c r="B62">
        <v>57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>
        <v>0</v>
      </c>
    </row>
    <row r="63" ht="16.5" customHeight="1" spans="1:11">
      <c r="A63" s="7" t="s">
        <v>25</v>
      </c>
      <c r="B63">
        <v>58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>
        <v>0</v>
      </c>
    </row>
    <row r="64" ht="16.5" customHeight="1" spans="1:11">
      <c r="A64" s="7" t="s">
        <v>25</v>
      </c>
      <c r="B64">
        <v>59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>
        <v>0</v>
      </c>
    </row>
    <row r="65" ht="16.5" customHeight="1" spans="1:11">
      <c r="A65" s="7" t="s">
        <v>25</v>
      </c>
      <c r="B65">
        <v>60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>
        <v>0</v>
      </c>
    </row>
    <row r="66" ht="16.5" customHeight="1" spans="1:11">
      <c r="A66" s="7" t="s">
        <v>25</v>
      </c>
      <c r="B66">
        <v>61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>
        <v>0</v>
      </c>
    </row>
    <row r="67" ht="16.5" customHeight="1" spans="1:11">
      <c r="A67" s="7" t="s">
        <v>25</v>
      </c>
      <c r="B67">
        <v>62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>
        <v>0</v>
      </c>
    </row>
    <row r="68" ht="16.5" customHeight="1" spans="1:11">
      <c r="A68" s="7" t="s">
        <v>25</v>
      </c>
      <c r="B68">
        <v>63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>
        <v>0</v>
      </c>
    </row>
    <row r="69" ht="16.5" customHeight="1" spans="1:11">
      <c r="A69" s="7" t="s">
        <v>25</v>
      </c>
      <c r="B69">
        <v>64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>
        <v>0</v>
      </c>
    </row>
    <row r="70" ht="16.5" customHeight="1" spans="1:11">
      <c r="A70" s="7" t="s">
        <v>25</v>
      </c>
      <c r="B70">
        <v>65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>
        <v>0</v>
      </c>
    </row>
    <row r="71" ht="16.5" customHeight="1" spans="1:11">
      <c r="A71" s="7" t="s">
        <v>25</v>
      </c>
      <c r="B71">
        <v>66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>
        <v>0</v>
      </c>
    </row>
    <row r="72" ht="16.5" customHeight="1" spans="1:11">
      <c r="A72" s="7" t="s">
        <v>25</v>
      </c>
      <c r="B72">
        <v>67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>
        <v>0</v>
      </c>
    </row>
    <row r="73" ht="16.5" customHeight="1" spans="1:11">
      <c r="A73" s="7" t="s">
        <v>25</v>
      </c>
      <c r="B73">
        <v>68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>
        <v>0</v>
      </c>
    </row>
    <row r="74" ht="16.5" customHeight="1" spans="1:11">
      <c r="A74" s="7" t="s">
        <v>25</v>
      </c>
      <c r="B74">
        <v>69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>
        <v>0</v>
      </c>
    </row>
    <row r="75" ht="16.5" customHeight="1" spans="1:11">
      <c r="A75" s="7" t="s">
        <v>25</v>
      </c>
      <c r="B75">
        <v>70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>
        <v>0</v>
      </c>
    </row>
    <row r="76" ht="16.5" customHeight="1" spans="1:11">
      <c r="A76" s="7" t="s">
        <v>25</v>
      </c>
      <c r="B76">
        <v>71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>
        <v>0</v>
      </c>
    </row>
    <row r="77" ht="16.5" customHeight="1" spans="1:11">
      <c r="A77" s="7" t="s">
        <v>25</v>
      </c>
      <c r="B77">
        <v>72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>
        <v>0</v>
      </c>
    </row>
    <row r="78" ht="16.5" customHeight="1" spans="1:11">
      <c r="A78" s="7" t="s">
        <v>25</v>
      </c>
      <c r="B78">
        <v>73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>
        <v>0</v>
      </c>
    </row>
    <row r="79" ht="16.5" customHeight="1" spans="1:11">
      <c r="A79" s="7" t="s">
        <v>25</v>
      </c>
      <c r="B79">
        <v>74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>
        <v>0</v>
      </c>
    </row>
    <row r="80" ht="16.5" customHeight="1" spans="1:11">
      <c r="A80" s="7" t="s">
        <v>25</v>
      </c>
      <c r="B80">
        <v>75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>
        <v>0</v>
      </c>
    </row>
    <row r="81" ht="16.5" customHeight="1" spans="1:11">
      <c r="A81" s="7" t="s">
        <v>25</v>
      </c>
      <c r="B81">
        <v>76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>
        <v>0</v>
      </c>
    </row>
    <row r="82" ht="16.5" customHeight="1" spans="1:11">
      <c r="A82" s="7" t="s">
        <v>25</v>
      </c>
      <c r="B82">
        <v>77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>
        <v>0</v>
      </c>
    </row>
    <row r="83" ht="16.5" customHeight="1" spans="1:11">
      <c r="A83" s="7" t="s">
        <v>25</v>
      </c>
      <c r="B83">
        <v>78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>
        <v>0</v>
      </c>
    </row>
    <row r="84" ht="16.5" customHeight="1" spans="1:11">
      <c r="A84" s="7" t="s">
        <v>25</v>
      </c>
      <c r="B84">
        <v>79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>
        <v>0</v>
      </c>
    </row>
    <row r="85" ht="16.5" customHeight="1" spans="1:11">
      <c r="A85" s="7" t="s">
        <v>25</v>
      </c>
      <c r="B85">
        <v>80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>
        <v>0</v>
      </c>
    </row>
  </sheetData>
  <autoFilter ref="K1:K85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100"/>
  <sheetViews>
    <sheetView workbookViewId="0">
      <selection activeCell="J16" sqref="J16"/>
    </sheetView>
  </sheetViews>
  <sheetFormatPr defaultColWidth="9" defaultRowHeight="13.5"/>
  <cols>
    <col min="2" max="2" width="20.25" style="1" customWidth="1"/>
    <col min="3" max="3" width="21.25" style="1" customWidth="1"/>
    <col min="4" max="4" width="20.375" style="1" customWidth="1"/>
    <col min="5" max="5" width="21.25" style="1" customWidth="1"/>
    <col min="10" max="10" width="21.25" style="1" customWidth="1"/>
    <col min="11" max="11" width="11" style="2" customWidth="1"/>
    <col min="12" max="14" width="9" style="2" customWidth="1"/>
  </cols>
  <sheetData>
    <row r="1" ht="16.5" customHeight="1" spans="1:15">
      <c r="A1" s="3" t="s">
        <v>80</v>
      </c>
      <c r="B1" s="3" t="s">
        <v>81</v>
      </c>
      <c r="C1" s="3" t="s">
        <v>82</v>
      </c>
      <c r="D1" s="3" t="s">
        <v>83</v>
      </c>
      <c r="I1" s="5" t="s">
        <v>14</v>
      </c>
      <c r="J1" s="6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5" t="s">
        <v>14</v>
      </c>
    </row>
    <row r="2" ht="16.5" customHeight="1" spans="1:15">
      <c r="A2" s="4">
        <v>2</v>
      </c>
      <c r="B2" t="s">
        <v>89</v>
      </c>
      <c r="C2" t="s">
        <v>90</v>
      </c>
      <c r="D2" t="s">
        <v>91</v>
      </c>
      <c r="E2">
        <f t="shared" ref="E2:E19" si="0">VLOOKUP(B2,$J$2:$O$55,6,FALSE)</f>
        <v>20101</v>
      </c>
      <c r="F2">
        <f t="shared" ref="F2:F19" si="1">VLOOKUP(C2,$J$2:$O$55,6,FALSE)</f>
        <v>20102</v>
      </c>
      <c r="G2">
        <f t="shared" ref="G2:G19" si="2">VLOOKUP(D2,$J$2:$O$55,6,FALSE)</f>
        <v>20103</v>
      </c>
      <c r="I2">
        <v>20101</v>
      </c>
      <c r="J2" t="s">
        <v>89</v>
      </c>
      <c r="K2" s="2">
        <v>202</v>
      </c>
      <c r="L2" s="2">
        <v>201030</v>
      </c>
      <c r="M2" s="2">
        <v>0</v>
      </c>
      <c r="N2" s="2">
        <v>1</v>
      </c>
      <c r="O2">
        <v>20101</v>
      </c>
    </row>
    <row r="3" ht="16.5" customHeight="1" spans="1:15">
      <c r="A3" s="4">
        <v>5</v>
      </c>
      <c r="B3" t="s">
        <v>92</v>
      </c>
      <c r="C3" t="s">
        <v>93</v>
      </c>
      <c r="D3" t="s">
        <v>94</v>
      </c>
      <c r="E3">
        <f t="shared" si="0"/>
        <v>20104</v>
      </c>
      <c r="F3">
        <f t="shared" si="1"/>
        <v>20105</v>
      </c>
      <c r="G3">
        <f t="shared" si="2"/>
        <v>20106</v>
      </c>
      <c r="I3">
        <v>20102</v>
      </c>
      <c r="J3" t="s">
        <v>90</v>
      </c>
      <c r="K3" s="2">
        <v>202</v>
      </c>
      <c r="L3" s="2">
        <v>202040</v>
      </c>
      <c r="M3" s="2">
        <v>0</v>
      </c>
      <c r="N3" s="2">
        <v>1</v>
      </c>
      <c r="O3">
        <v>20102</v>
      </c>
    </row>
    <row r="4" ht="16.5" customHeight="1" spans="1:15">
      <c r="A4" s="4">
        <v>6</v>
      </c>
      <c r="B4" t="s">
        <v>29</v>
      </c>
      <c r="C4" t="s">
        <v>95</v>
      </c>
      <c r="D4" t="s">
        <v>31</v>
      </c>
      <c r="E4">
        <f t="shared" si="0"/>
        <v>20107</v>
      </c>
      <c r="F4">
        <f t="shared" si="1"/>
        <v>20108</v>
      </c>
      <c r="G4">
        <f t="shared" si="2"/>
        <v>20109</v>
      </c>
      <c r="I4">
        <v>20103</v>
      </c>
      <c r="J4" t="s">
        <v>91</v>
      </c>
      <c r="K4" s="2">
        <v>122</v>
      </c>
      <c r="L4" s="2" t="s">
        <v>96</v>
      </c>
      <c r="M4" s="2">
        <v>0</v>
      </c>
      <c r="N4" s="2">
        <v>10</v>
      </c>
      <c r="O4">
        <v>20103</v>
      </c>
    </row>
    <row r="5" ht="16.5" customHeight="1" spans="1:15">
      <c r="A5" s="4">
        <v>7</v>
      </c>
      <c r="B5" t="s">
        <v>97</v>
      </c>
      <c r="C5" t="s">
        <v>98</v>
      </c>
      <c r="D5" t="s">
        <v>99</v>
      </c>
      <c r="E5">
        <f t="shared" si="0"/>
        <v>20110</v>
      </c>
      <c r="F5">
        <f t="shared" si="1"/>
        <v>20111</v>
      </c>
      <c r="G5">
        <f t="shared" si="2"/>
        <v>20112</v>
      </c>
      <c r="I5">
        <v>20104</v>
      </c>
      <c r="J5" t="s">
        <v>92</v>
      </c>
      <c r="K5" s="2">
        <v>123</v>
      </c>
      <c r="L5" s="2">
        <v>0</v>
      </c>
      <c r="M5" s="2">
        <v>0</v>
      </c>
      <c r="N5" s="2">
        <v>2</v>
      </c>
      <c r="O5">
        <v>20104</v>
      </c>
    </row>
    <row r="6" ht="16.5" customHeight="1" spans="1:15">
      <c r="A6" s="4">
        <v>8</v>
      </c>
      <c r="B6" t="s">
        <v>100</v>
      </c>
      <c r="C6" t="s">
        <v>101</v>
      </c>
      <c r="D6" t="s">
        <v>102</v>
      </c>
      <c r="E6">
        <f t="shared" si="0"/>
        <v>20113</v>
      </c>
      <c r="F6">
        <f t="shared" si="1"/>
        <v>20114</v>
      </c>
      <c r="G6">
        <f t="shared" si="2"/>
        <v>20115</v>
      </c>
      <c r="I6">
        <v>20105</v>
      </c>
      <c r="J6" t="s">
        <v>93</v>
      </c>
      <c r="K6" s="2">
        <v>123</v>
      </c>
      <c r="L6" s="2">
        <v>0</v>
      </c>
      <c r="M6" s="2">
        <v>0</v>
      </c>
      <c r="N6" s="2">
        <v>5</v>
      </c>
      <c r="O6">
        <v>20105</v>
      </c>
    </row>
    <row r="7" ht="16.5" customHeight="1" spans="1:15">
      <c r="A7" s="4">
        <v>13</v>
      </c>
      <c r="B7" t="s">
        <v>35</v>
      </c>
      <c r="C7" t="s">
        <v>36</v>
      </c>
      <c r="D7" t="s">
        <v>103</v>
      </c>
      <c r="E7">
        <f t="shared" si="0"/>
        <v>20116</v>
      </c>
      <c r="F7">
        <f t="shared" si="1"/>
        <v>20117</v>
      </c>
      <c r="G7">
        <f t="shared" si="2"/>
        <v>20118</v>
      </c>
      <c r="I7">
        <v>20106</v>
      </c>
      <c r="J7" t="s">
        <v>94</v>
      </c>
      <c r="K7" s="2">
        <v>123</v>
      </c>
      <c r="L7" s="2">
        <v>0</v>
      </c>
      <c r="M7" s="2">
        <v>0</v>
      </c>
      <c r="N7" s="2">
        <v>10</v>
      </c>
      <c r="O7">
        <v>20106</v>
      </c>
    </row>
    <row r="8" ht="16.5" customHeight="1" spans="1:15">
      <c r="A8" s="4">
        <v>14</v>
      </c>
      <c r="B8" t="s">
        <v>38</v>
      </c>
      <c r="C8" t="s">
        <v>39</v>
      </c>
      <c r="D8" t="s">
        <v>104</v>
      </c>
      <c r="E8">
        <f t="shared" si="0"/>
        <v>20119</v>
      </c>
      <c r="F8">
        <f t="shared" si="1"/>
        <v>20120</v>
      </c>
      <c r="G8">
        <f t="shared" si="2"/>
        <v>20121</v>
      </c>
      <c r="I8">
        <v>20107</v>
      </c>
      <c r="J8" t="s">
        <v>29</v>
      </c>
      <c r="K8" s="2">
        <v>126</v>
      </c>
      <c r="L8" s="2">
        <v>1</v>
      </c>
      <c r="M8" s="2">
        <v>0</v>
      </c>
      <c r="N8" s="2">
        <v>1</v>
      </c>
      <c r="O8">
        <v>20107</v>
      </c>
    </row>
    <row r="9" ht="16.5" customHeight="1" spans="1:15">
      <c r="A9" s="4">
        <v>15</v>
      </c>
      <c r="B9" t="s">
        <v>105</v>
      </c>
      <c r="C9" t="s">
        <v>37</v>
      </c>
      <c r="D9" t="s">
        <v>30</v>
      </c>
      <c r="E9">
        <f t="shared" si="0"/>
        <v>20122</v>
      </c>
      <c r="F9">
        <f t="shared" si="1"/>
        <v>20123</v>
      </c>
      <c r="G9">
        <f t="shared" si="2"/>
        <v>20124</v>
      </c>
      <c r="I9">
        <v>20108</v>
      </c>
      <c r="J9" t="s">
        <v>95</v>
      </c>
      <c r="K9" s="2">
        <v>138</v>
      </c>
      <c r="L9" s="2" t="s">
        <v>21</v>
      </c>
      <c r="M9" s="2">
        <v>0</v>
      </c>
      <c r="N9" s="2">
        <v>2</v>
      </c>
      <c r="O9">
        <v>20108</v>
      </c>
    </row>
    <row r="10" ht="16.5" customHeight="1" spans="1:15">
      <c r="A10" s="4">
        <v>16</v>
      </c>
      <c r="B10" t="s">
        <v>106</v>
      </c>
      <c r="C10" t="s">
        <v>107</v>
      </c>
      <c r="D10" t="s">
        <v>108</v>
      </c>
      <c r="E10">
        <f t="shared" si="0"/>
        <v>20125</v>
      </c>
      <c r="F10">
        <f t="shared" si="1"/>
        <v>20126</v>
      </c>
      <c r="G10">
        <f t="shared" si="2"/>
        <v>20127</v>
      </c>
      <c r="I10">
        <v>20109</v>
      </c>
      <c r="J10" t="s">
        <v>31</v>
      </c>
      <c r="K10" s="2">
        <v>138</v>
      </c>
      <c r="L10" s="2" t="s">
        <v>21</v>
      </c>
      <c r="M10" s="2">
        <v>0</v>
      </c>
      <c r="N10" s="2">
        <v>10</v>
      </c>
      <c r="O10">
        <v>20109</v>
      </c>
    </row>
    <row r="11" ht="16.5" customHeight="1" spans="1:15">
      <c r="A11" s="4">
        <v>17</v>
      </c>
      <c r="B11" t="s">
        <v>44</v>
      </c>
      <c r="C11" t="s">
        <v>45</v>
      </c>
      <c r="D11" t="s">
        <v>46</v>
      </c>
      <c r="E11">
        <f t="shared" si="0"/>
        <v>20128</v>
      </c>
      <c r="F11">
        <f t="shared" si="1"/>
        <v>20129</v>
      </c>
      <c r="G11">
        <f t="shared" si="2"/>
        <v>20130</v>
      </c>
      <c r="I11">
        <v>20110</v>
      </c>
      <c r="J11" t="s">
        <v>97</v>
      </c>
      <c r="K11" s="2">
        <v>147</v>
      </c>
      <c r="L11" s="2">
        <v>3</v>
      </c>
      <c r="M11" s="2">
        <v>0</v>
      </c>
      <c r="N11" s="2">
        <v>1</v>
      </c>
      <c r="O11">
        <v>20110</v>
      </c>
    </row>
    <row r="12" ht="16.5" customHeight="1" spans="1:15">
      <c r="A12" s="4">
        <v>18</v>
      </c>
      <c r="B12" t="s">
        <v>47</v>
      </c>
      <c r="C12" t="s">
        <v>48</v>
      </c>
      <c r="D12" t="s">
        <v>49</v>
      </c>
      <c r="E12">
        <f t="shared" si="0"/>
        <v>20131</v>
      </c>
      <c r="F12">
        <f t="shared" si="1"/>
        <v>20132</v>
      </c>
      <c r="G12">
        <f t="shared" si="2"/>
        <v>20133</v>
      </c>
      <c r="I12">
        <v>20111</v>
      </c>
      <c r="J12" t="s">
        <v>98</v>
      </c>
      <c r="K12" s="2">
        <v>202</v>
      </c>
      <c r="L12" s="2">
        <v>203050</v>
      </c>
      <c r="M12" s="2">
        <v>0</v>
      </c>
      <c r="N12" s="2">
        <v>1</v>
      </c>
      <c r="O12">
        <v>20111</v>
      </c>
    </row>
    <row r="13" ht="16.5" customHeight="1" spans="1:15">
      <c r="A13" s="4">
        <v>19</v>
      </c>
      <c r="B13" t="s">
        <v>109</v>
      </c>
      <c r="C13" t="s">
        <v>110</v>
      </c>
      <c r="D13" t="s">
        <v>111</v>
      </c>
      <c r="E13">
        <f t="shared" si="0"/>
        <v>20134</v>
      </c>
      <c r="F13">
        <f t="shared" si="1"/>
        <v>20135</v>
      </c>
      <c r="G13">
        <f t="shared" si="2"/>
        <v>20136</v>
      </c>
      <c r="I13">
        <v>20112</v>
      </c>
      <c r="J13" t="s">
        <v>99</v>
      </c>
      <c r="K13" s="2">
        <v>202</v>
      </c>
      <c r="L13" s="2">
        <v>204050</v>
      </c>
      <c r="M13" s="2">
        <v>0</v>
      </c>
      <c r="N13" s="2">
        <v>1</v>
      </c>
      <c r="O13">
        <v>20112</v>
      </c>
    </row>
    <row r="14" ht="16.5" customHeight="1" spans="1:15">
      <c r="A14" s="4">
        <v>20</v>
      </c>
      <c r="B14" t="s">
        <v>112</v>
      </c>
      <c r="C14" t="s">
        <v>113</v>
      </c>
      <c r="D14" t="s">
        <v>114</v>
      </c>
      <c r="E14">
        <f t="shared" si="0"/>
        <v>20137</v>
      </c>
      <c r="F14">
        <f t="shared" si="1"/>
        <v>20138</v>
      </c>
      <c r="G14">
        <f t="shared" si="2"/>
        <v>20139</v>
      </c>
      <c r="I14">
        <v>20113</v>
      </c>
      <c r="J14" t="s">
        <v>100</v>
      </c>
      <c r="K14" s="2">
        <v>204</v>
      </c>
      <c r="L14" s="2">
        <v>503001</v>
      </c>
      <c r="M14" s="2">
        <v>0</v>
      </c>
      <c r="N14" s="2">
        <v>1</v>
      </c>
      <c r="O14">
        <v>20113</v>
      </c>
    </row>
    <row r="15" ht="16.5" customHeight="1" spans="1:15">
      <c r="A15" s="4">
        <v>21</v>
      </c>
      <c r="B15" t="s">
        <v>62</v>
      </c>
      <c r="C15" t="s">
        <v>115</v>
      </c>
      <c r="D15" t="s">
        <v>116</v>
      </c>
      <c r="E15">
        <f t="shared" si="0"/>
        <v>20140</v>
      </c>
      <c r="F15">
        <f t="shared" si="1"/>
        <v>20141</v>
      </c>
      <c r="G15">
        <f t="shared" si="2"/>
        <v>20142</v>
      </c>
      <c r="I15">
        <v>20114</v>
      </c>
      <c r="J15" t="s">
        <v>101</v>
      </c>
      <c r="K15" s="2">
        <v>204</v>
      </c>
      <c r="L15" s="2">
        <v>503002</v>
      </c>
      <c r="M15" s="2">
        <v>0</v>
      </c>
      <c r="N15" s="2">
        <v>1</v>
      </c>
      <c r="O15">
        <v>20114</v>
      </c>
    </row>
    <row r="16" ht="16.5" customHeight="1" spans="1:15">
      <c r="A16" s="4">
        <v>25</v>
      </c>
      <c r="B16" t="s">
        <v>117</v>
      </c>
      <c r="C16" t="s">
        <v>59</v>
      </c>
      <c r="D16" t="s">
        <v>60</v>
      </c>
      <c r="E16">
        <f t="shared" si="0"/>
        <v>20143</v>
      </c>
      <c r="F16">
        <f t="shared" si="1"/>
        <v>20144</v>
      </c>
      <c r="G16">
        <f t="shared" si="2"/>
        <v>20145</v>
      </c>
      <c r="I16">
        <v>20115</v>
      </c>
      <c r="J16" t="s">
        <v>102</v>
      </c>
      <c r="K16" s="2">
        <v>204</v>
      </c>
      <c r="L16" s="2">
        <v>503003</v>
      </c>
      <c r="M16" s="2">
        <v>0</v>
      </c>
      <c r="N16" s="2">
        <v>1</v>
      </c>
      <c r="O16">
        <v>20115</v>
      </c>
    </row>
    <row r="17" ht="16.5" customHeight="1" spans="1:15">
      <c r="A17" s="4">
        <v>29</v>
      </c>
      <c r="B17" t="s">
        <v>118</v>
      </c>
      <c r="C17" t="s">
        <v>119</v>
      </c>
      <c r="D17" t="s">
        <v>120</v>
      </c>
      <c r="E17">
        <f t="shared" si="0"/>
        <v>20146</v>
      </c>
      <c r="F17">
        <f t="shared" si="1"/>
        <v>20147</v>
      </c>
      <c r="G17">
        <f t="shared" si="2"/>
        <v>20148</v>
      </c>
      <c r="I17">
        <v>20116</v>
      </c>
      <c r="J17" t="s">
        <v>35</v>
      </c>
      <c r="K17" s="2">
        <v>151</v>
      </c>
      <c r="L17" s="2" t="s">
        <v>121</v>
      </c>
      <c r="M17" s="2" t="s">
        <v>21</v>
      </c>
      <c r="N17" s="2">
        <v>1</v>
      </c>
      <c r="O17">
        <v>20116</v>
      </c>
    </row>
    <row r="18" ht="16.5" customHeight="1" spans="1:15">
      <c r="A18" s="4">
        <v>38</v>
      </c>
      <c r="B18" t="s">
        <v>71</v>
      </c>
      <c r="C18" t="s">
        <v>72</v>
      </c>
      <c r="D18" t="s">
        <v>73</v>
      </c>
      <c r="E18">
        <f t="shared" si="0"/>
        <v>20149</v>
      </c>
      <c r="F18">
        <f t="shared" si="1"/>
        <v>20150</v>
      </c>
      <c r="G18">
        <f t="shared" si="2"/>
        <v>20151</v>
      </c>
      <c r="I18">
        <v>20117</v>
      </c>
      <c r="J18" t="s">
        <v>36</v>
      </c>
      <c r="K18" s="2">
        <v>152</v>
      </c>
      <c r="L18" s="2" t="s">
        <v>21</v>
      </c>
      <c r="M18" s="2" t="s">
        <v>21</v>
      </c>
      <c r="N18" s="2">
        <v>1</v>
      </c>
      <c r="O18">
        <v>20117</v>
      </c>
    </row>
    <row r="19" ht="16.5" customHeight="1" spans="1:15">
      <c r="A19" s="4">
        <v>42</v>
      </c>
      <c r="B19" t="s">
        <v>74</v>
      </c>
      <c r="C19" t="s">
        <v>75</v>
      </c>
      <c r="D19" t="s">
        <v>76</v>
      </c>
      <c r="E19">
        <f t="shared" si="0"/>
        <v>20152</v>
      </c>
      <c r="F19">
        <f t="shared" si="1"/>
        <v>20153</v>
      </c>
      <c r="G19">
        <f t="shared" si="2"/>
        <v>20154</v>
      </c>
      <c r="I19">
        <v>20118</v>
      </c>
      <c r="J19" t="s">
        <v>103</v>
      </c>
      <c r="K19" s="2">
        <v>152</v>
      </c>
      <c r="L19" s="2" t="s">
        <v>21</v>
      </c>
      <c r="M19" s="2" t="s">
        <v>21</v>
      </c>
      <c r="N19" s="2">
        <v>2</v>
      </c>
      <c r="O19">
        <v>20118</v>
      </c>
    </row>
    <row r="20" spans="9:15">
      <c r="I20">
        <v>20119</v>
      </c>
      <c r="J20" t="s">
        <v>38</v>
      </c>
      <c r="K20" s="2">
        <v>204</v>
      </c>
      <c r="L20" s="2">
        <v>501002</v>
      </c>
      <c r="M20" s="2">
        <v>0</v>
      </c>
      <c r="N20" s="2">
        <v>1</v>
      </c>
      <c r="O20">
        <v>20119</v>
      </c>
    </row>
    <row r="21" spans="1:15">
      <c r="A21">
        <v>1</v>
      </c>
      <c r="B21" t="e">
        <f>VLOOKUP($A21,$A$2:$G$19,5,FALSE)</f>
        <v>#N/A</v>
      </c>
      <c r="C21" t="e">
        <f t="shared" ref="C21:C52" si="3">VLOOKUP($A21,$A$2:$G$19,2,FALSE)</f>
        <v>#N/A</v>
      </c>
      <c r="D21" t="e">
        <f t="shared" ref="D21:D52" si="4">VLOOKUP($A21,$A$2:$G$19,6,FALSE)</f>
        <v>#N/A</v>
      </c>
      <c r="E21" t="e">
        <f t="shared" ref="E21:E52" si="5">VLOOKUP($A21,$A$2:$G$19,3,FALSE)</f>
        <v>#N/A</v>
      </c>
      <c r="F21" t="e">
        <f t="shared" ref="F21:F52" si="6">VLOOKUP($A21,$A$2:$G$19,7,FALSE)</f>
        <v>#N/A</v>
      </c>
      <c r="G21" t="e">
        <f t="shared" ref="G21:G52" si="7">VLOOKUP($A21,$A$2:$G$19,4,FALSE)</f>
        <v>#N/A</v>
      </c>
      <c r="I21">
        <v>20120</v>
      </c>
      <c r="J21" t="s">
        <v>39</v>
      </c>
      <c r="K21" s="2">
        <v>204</v>
      </c>
      <c r="L21" s="2">
        <v>501003</v>
      </c>
      <c r="M21" s="2">
        <v>0</v>
      </c>
      <c r="N21" s="2">
        <v>1</v>
      </c>
      <c r="O21">
        <v>20120</v>
      </c>
    </row>
    <row r="22" spans="1:15">
      <c r="A22">
        <v>2</v>
      </c>
      <c r="B22">
        <f t="shared" ref="B22:B53" si="8">VLOOKUP(A22,$A$2:$G$19,5,FALSE)</f>
        <v>20101</v>
      </c>
      <c r="C22" t="str">
        <f t="shared" si="3"/>
        <v>通关异闻调查第1章</v>
      </c>
      <c r="D22">
        <f t="shared" si="4"/>
        <v>20102</v>
      </c>
      <c r="E22" t="str">
        <f t="shared" si="5"/>
        <v>通关异闻调查第2章</v>
      </c>
      <c r="F22">
        <f t="shared" si="6"/>
        <v>20103</v>
      </c>
      <c r="G22" t="str">
        <f t="shared" si="7"/>
        <v>参与10次精英招募</v>
      </c>
      <c r="I22">
        <v>20121</v>
      </c>
      <c r="J22" t="s">
        <v>104</v>
      </c>
      <c r="K22" s="2">
        <v>114</v>
      </c>
      <c r="L22" s="2">
        <v>1</v>
      </c>
      <c r="M22" s="2">
        <v>0</v>
      </c>
      <c r="N22" s="2">
        <v>7</v>
      </c>
      <c r="O22">
        <v>20121</v>
      </c>
    </row>
    <row r="23" spans="1:15">
      <c r="A23">
        <v>3</v>
      </c>
      <c r="B23" t="e">
        <f t="shared" si="8"/>
        <v>#N/A</v>
      </c>
      <c r="C23" t="e">
        <f t="shared" si="3"/>
        <v>#N/A</v>
      </c>
      <c r="D23" t="e">
        <f t="shared" si="4"/>
        <v>#N/A</v>
      </c>
      <c r="E23" t="e">
        <f t="shared" si="5"/>
        <v>#N/A</v>
      </c>
      <c r="F23" t="e">
        <f t="shared" si="6"/>
        <v>#N/A</v>
      </c>
      <c r="G23" t="e">
        <f t="shared" si="7"/>
        <v>#N/A</v>
      </c>
      <c r="I23">
        <v>20122</v>
      </c>
      <c r="J23" t="s">
        <v>105</v>
      </c>
      <c r="K23" s="2">
        <v>225</v>
      </c>
      <c r="L23" s="2" t="s">
        <v>21</v>
      </c>
      <c r="M23" s="2">
        <v>0</v>
      </c>
      <c r="N23" s="2">
        <v>3</v>
      </c>
      <c r="O23">
        <v>20122</v>
      </c>
    </row>
    <row r="24" spans="1:15">
      <c r="A24">
        <v>4</v>
      </c>
      <c r="B24" t="e">
        <f t="shared" si="8"/>
        <v>#N/A</v>
      </c>
      <c r="C24" t="e">
        <f t="shared" si="3"/>
        <v>#N/A</v>
      </c>
      <c r="D24" t="e">
        <f t="shared" si="4"/>
        <v>#N/A</v>
      </c>
      <c r="E24" t="e">
        <f t="shared" si="5"/>
        <v>#N/A</v>
      </c>
      <c r="F24" t="e">
        <f t="shared" si="6"/>
        <v>#N/A</v>
      </c>
      <c r="G24" t="e">
        <f t="shared" si="7"/>
        <v>#N/A</v>
      </c>
      <c r="I24">
        <v>20123</v>
      </c>
      <c r="J24" t="s">
        <v>37</v>
      </c>
      <c r="K24" s="2">
        <v>102</v>
      </c>
      <c r="L24" s="2">
        <v>1110006</v>
      </c>
      <c r="M24" s="2">
        <v>0</v>
      </c>
      <c r="N24" s="2">
        <v>3</v>
      </c>
      <c r="O24">
        <v>20123</v>
      </c>
    </row>
    <row r="25" spans="1:15">
      <c r="A25">
        <v>5</v>
      </c>
      <c r="B25">
        <f t="shared" si="8"/>
        <v>20104</v>
      </c>
      <c r="C25" t="str">
        <f t="shared" si="3"/>
        <v>活跃度等级达到2级</v>
      </c>
      <c r="D25">
        <f t="shared" si="4"/>
        <v>20105</v>
      </c>
      <c r="E25" t="str">
        <f t="shared" si="5"/>
        <v>活跃度等级达到5级</v>
      </c>
      <c r="F25">
        <f t="shared" si="6"/>
        <v>20106</v>
      </c>
      <c r="G25" t="str">
        <f t="shared" si="7"/>
        <v>活跃度等级达到10级</v>
      </c>
      <c r="I25">
        <v>20124</v>
      </c>
      <c r="J25" t="s">
        <v>30</v>
      </c>
      <c r="K25" s="2">
        <v>106</v>
      </c>
      <c r="L25" s="2">
        <v>101</v>
      </c>
      <c r="M25" s="2" t="s">
        <v>21</v>
      </c>
      <c r="N25" s="2">
        <v>3</v>
      </c>
      <c r="O25">
        <v>20124</v>
      </c>
    </row>
    <row r="26" spans="1:15">
      <c r="A26">
        <v>6</v>
      </c>
      <c r="B26">
        <f t="shared" si="8"/>
        <v>20107</v>
      </c>
      <c r="C26" t="str">
        <f t="shared" si="3"/>
        <v>参与1次每日预言</v>
      </c>
      <c r="D26">
        <f t="shared" si="4"/>
        <v>20108</v>
      </c>
      <c r="E26" t="str">
        <f t="shared" si="5"/>
        <v>添加2名好友</v>
      </c>
      <c r="F26">
        <f t="shared" si="6"/>
        <v>20109</v>
      </c>
      <c r="G26" t="str">
        <f t="shared" si="7"/>
        <v>添加10名好友</v>
      </c>
      <c r="I26">
        <v>20125</v>
      </c>
      <c r="J26" t="s">
        <v>106</v>
      </c>
      <c r="K26" s="2">
        <v>215</v>
      </c>
      <c r="L26" s="2" t="s">
        <v>21</v>
      </c>
      <c r="M26" s="2" t="s">
        <v>21</v>
      </c>
      <c r="N26" s="2">
        <v>1</v>
      </c>
      <c r="O26">
        <v>20125</v>
      </c>
    </row>
    <row r="27" spans="1:15">
      <c r="A27">
        <v>7</v>
      </c>
      <c r="B27">
        <f t="shared" si="8"/>
        <v>20110</v>
      </c>
      <c r="C27" t="str">
        <f t="shared" si="3"/>
        <v>上阵3名英雄</v>
      </c>
      <c r="D27">
        <f t="shared" si="4"/>
        <v>20111</v>
      </c>
      <c r="E27" t="str">
        <f t="shared" si="5"/>
        <v>通关异闻调查第3章</v>
      </c>
      <c r="F27">
        <f t="shared" si="6"/>
        <v>20112</v>
      </c>
      <c r="G27" t="str">
        <f t="shared" si="7"/>
        <v>通关异闻调查第4章</v>
      </c>
      <c r="I27">
        <v>20126</v>
      </c>
      <c r="J27" t="s">
        <v>107</v>
      </c>
      <c r="K27" s="2">
        <v>109</v>
      </c>
      <c r="L27" s="2" t="s">
        <v>21</v>
      </c>
      <c r="M27" s="2" t="s">
        <v>21</v>
      </c>
      <c r="N27" s="2">
        <v>2</v>
      </c>
      <c r="O27">
        <v>20126</v>
      </c>
    </row>
    <row r="28" spans="1:15">
      <c r="A28">
        <v>8</v>
      </c>
      <c r="B28">
        <f t="shared" si="8"/>
        <v>20113</v>
      </c>
      <c r="C28" t="str">
        <f t="shared" si="3"/>
        <v>通关全息训练第1层</v>
      </c>
      <c r="D28">
        <f t="shared" si="4"/>
        <v>20114</v>
      </c>
      <c r="E28" t="str">
        <f t="shared" si="5"/>
        <v>通关全息训练第2层</v>
      </c>
      <c r="F28">
        <f t="shared" si="6"/>
        <v>20115</v>
      </c>
      <c r="G28" t="str">
        <f t="shared" si="7"/>
        <v>通关全息训练第3层</v>
      </c>
      <c r="I28">
        <v>20127</v>
      </c>
      <c r="J28" t="s">
        <v>108</v>
      </c>
      <c r="K28" s="2">
        <v>109</v>
      </c>
      <c r="L28" s="2" t="s">
        <v>21</v>
      </c>
      <c r="M28" s="2" t="s">
        <v>21</v>
      </c>
      <c r="N28" s="2">
        <v>6</v>
      </c>
      <c r="O28">
        <v>20127</v>
      </c>
    </row>
    <row r="29" spans="1:15">
      <c r="A29">
        <v>9</v>
      </c>
      <c r="B29" t="e">
        <f t="shared" si="8"/>
        <v>#N/A</v>
      </c>
      <c r="C29" t="e">
        <f t="shared" si="3"/>
        <v>#N/A</v>
      </c>
      <c r="D29" t="e">
        <f t="shared" si="4"/>
        <v>#N/A</v>
      </c>
      <c r="E29" t="e">
        <f t="shared" si="5"/>
        <v>#N/A</v>
      </c>
      <c r="F29" t="e">
        <f t="shared" si="6"/>
        <v>#N/A</v>
      </c>
      <c r="G29" t="e">
        <f t="shared" si="7"/>
        <v>#N/A</v>
      </c>
      <c r="I29">
        <v>20128</v>
      </c>
      <c r="J29" t="s">
        <v>44</v>
      </c>
      <c r="K29" s="2">
        <v>121</v>
      </c>
      <c r="L29" s="2">
        <v>0</v>
      </c>
      <c r="M29" s="2">
        <v>0</v>
      </c>
      <c r="N29" s="2">
        <v>1</v>
      </c>
      <c r="O29">
        <v>20128</v>
      </c>
    </row>
    <row r="30" spans="1:15">
      <c r="A30">
        <v>10</v>
      </c>
      <c r="B30" t="e">
        <f t="shared" si="8"/>
        <v>#N/A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  <c r="G30" t="e">
        <f t="shared" si="7"/>
        <v>#N/A</v>
      </c>
      <c r="I30">
        <v>20129</v>
      </c>
      <c r="J30" t="s">
        <v>45</v>
      </c>
      <c r="K30" s="2">
        <v>127</v>
      </c>
      <c r="L30" s="2">
        <v>0</v>
      </c>
      <c r="M30" s="2">
        <v>0</v>
      </c>
      <c r="N30" s="2">
        <v>3</v>
      </c>
      <c r="O30">
        <v>20129</v>
      </c>
    </row>
    <row r="31" spans="1:15">
      <c r="A31">
        <v>11</v>
      </c>
      <c r="B31" t="e">
        <f t="shared" si="8"/>
        <v>#N/A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  <c r="G31" t="e">
        <f t="shared" si="7"/>
        <v>#N/A</v>
      </c>
      <c r="I31">
        <v>20130</v>
      </c>
      <c r="J31" t="s">
        <v>46</v>
      </c>
      <c r="K31" s="2">
        <v>127</v>
      </c>
      <c r="L31" s="2">
        <v>0</v>
      </c>
      <c r="M31" s="2">
        <v>0</v>
      </c>
      <c r="N31" s="2">
        <v>12</v>
      </c>
      <c r="O31">
        <v>20130</v>
      </c>
    </row>
    <row r="32" spans="1:15">
      <c r="A32">
        <v>12</v>
      </c>
      <c r="B32" t="e">
        <f t="shared" si="8"/>
        <v>#N/A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G32" t="e">
        <f t="shared" si="7"/>
        <v>#N/A</v>
      </c>
      <c r="I32">
        <v>20131</v>
      </c>
      <c r="J32" t="s">
        <v>47</v>
      </c>
      <c r="K32" s="2">
        <v>211</v>
      </c>
      <c r="L32" s="2" t="s">
        <v>121</v>
      </c>
      <c r="M32" s="2">
        <v>0</v>
      </c>
      <c r="N32" s="2">
        <v>3</v>
      </c>
      <c r="O32">
        <v>20131</v>
      </c>
    </row>
    <row r="33" spans="1:15">
      <c r="A33">
        <v>13</v>
      </c>
      <c r="B33">
        <f t="shared" si="8"/>
        <v>20116</v>
      </c>
      <c r="C33" t="str">
        <f t="shared" si="3"/>
        <v>领取1次埼玉锻炼奖励</v>
      </c>
      <c r="D33">
        <f t="shared" si="4"/>
        <v>20117</v>
      </c>
      <c r="E33" t="str">
        <f t="shared" si="5"/>
        <v>领取1次招待奖励</v>
      </c>
      <c r="F33">
        <f t="shared" si="6"/>
        <v>20118</v>
      </c>
      <c r="G33" t="str">
        <f t="shared" si="7"/>
        <v>领取2次招待奖励</v>
      </c>
      <c r="I33">
        <v>20132</v>
      </c>
      <c r="J33" t="s">
        <v>48</v>
      </c>
      <c r="K33" s="2">
        <v>212</v>
      </c>
      <c r="L33" s="2" t="s">
        <v>122</v>
      </c>
      <c r="M33" s="2">
        <v>0</v>
      </c>
      <c r="N33" s="2">
        <v>1</v>
      </c>
      <c r="O33">
        <v>20132</v>
      </c>
    </row>
    <row r="34" spans="1:15">
      <c r="A34">
        <v>14</v>
      </c>
      <c r="B34">
        <f t="shared" si="8"/>
        <v>20119</v>
      </c>
      <c r="C34" t="str">
        <f t="shared" si="3"/>
        <v>通关怪人研究所第2层</v>
      </c>
      <c r="D34">
        <f t="shared" si="4"/>
        <v>20120</v>
      </c>
      <c r="E34" t="str">
        <f t="shared" si="5"/>
        <v>通关怪人研究所第3层</v>
      </c>
      <c r="F34">
        <f t="shared" si="6"/>
        <v>20121</v>
      </c>
      <c r="G34" t="str">
        <f t="shared" si="7"/>
        <v>任一英雄完全觉醒1次</v>
      </c>
      <c r="I34">
        <v>20133</v>
      </c>
      <c r="J34" t="s">
        <v>49</v>
      </c>
      <c r="K34" s="2">
        <v>108</v>
      </c>
      <c r="L34" s="2" t="s">
        <v>21</v>
      </c>
      <c r="M34" s="2" t="s">
        <v>21</v>
      </c>
      <c r="N34" s="2" t="s">
        <v>123</v>
      </c>
      <c r="O34">
        <v>20133</v>
      </c>
    </row>
    <row r="35" spans="1:15">
      <c r="A35">
        <v>15</v>
      </c>
      <c r="B35">
        <f t="shared" si="8"/>
        <v>20122</v>
      </c>
      <c r="C35" t="str">
        <f t="shared" si="3"/>
        <v>组队通关任一关卡3次</v>
      </c>
      <c r="D35">
        <f t="shared" si="4"/>
        <v>20123</v>
      </c>
      <c r="E35" t="str">
        <f t="shared" si="5"/>
        <v>开启埼玉助阵通关3次</v>
      </c>
      <c r="F35">
        <f t="shared" si="6"/>
        <v>20124</v>
      </c>
      <c r="G35" t="str">
        <f t="shared" si="7"/>
        <v>超市购买任一道具3次</v>
      </c>
      <c r="I35">
        <v>20134</v>
      </c>
      <c r="J35" t="s">
        <v>109</v>
      </c>
      <c r="K35" s="2">
        <v>223</v>
      </c>
      <c r="L35" s="2" t="s">
        <v>21</v>
      </c>
      <c r="M35" s="2" t="s">
        <v>21</v>
      </c>
      <c r="N35" s="2">
        <v>3</v>
      </c>
      <c r="O35">
        <v>20134</v>
      </c>
    </row>
    <row r="36" spans="1:15">
      <c r="A36">
        <v>16</v>
      </c>
      <c r="B36">
        <f t="shared" si="8"/>
        <v>20125</v>
      </c>
      <c r="C36" t="str">
        <f t="shared" si="3"/>
        <v>参与英雄联络1次</v>
      </c>
      <c r="D36">
        <f t="shared" si="4"/>
        <v>20126</v>
      </c>
      <c r="E36" t="str">
        <f t="shared" si="5"/>
        <v>参与埼玉家小游戏2次</v>
      </c>
      <c r="F36">
        <f t="shared" si="6"/>
        <v>20127</v>
      </c>
      <c r="G36" t="str">
        <f t="shared" si="7"/>
        <v>参与埼玉家小游戏6次</v>
      </c>
      <c r="I36">
        <v>20135</v>
      </c>
      <c r="J36" t="s">
        <v>110</v>
      </c>
      <c r="K36" s="2">
        <v>223</v>
      </c>
      <c r="L36" s="2" t="s">
        <v>21</v>
      </c>
      <c r="M36" s="2" t="s">
        <v>21</v>
      </c>
      <c r="N36" s="2">
        <v>6</v>
      </c>
      <c r="O36">
        <v>20135</v>
      </c>
    </row>
    <row r="37" spans="1:15">
      <c r="A37">
        <v>17</v>
      </c>
      <c r="B37">
        <f t="shared" si="8"/>
        <v>20128</v>
      </c>
      <c r="C37" t="str">
        <f t="shared" si="3"/>
        <v>加入或创建社团</v>
      </c>
      <c r="D37">
        <f t="shared" si="4"/>
        <v>20129</v>
      </c>
      <c r="E37" t="str">
        <f t="shared" si="5"/>
        <v>完成3次社团任务</v>
      </c>
      <c r="F37">
        <f t="shared" si="6"/>
        <v>20130</v>
      </c>
      <c r="G37" t="str">
        <f t="shared" si="7"/>
        <v>完成12次社团任务</v>
      </c>
      <c r="I37">
        <v>20136</v>
      </c>
      <c r="J37" t="s">
        <v>111</v>
      </c>
      <c r="K37" s="2">
        <v>223</v>
      </c>
      <c r="L37" s="2" t="s">
        <v>21</v>
      </c>
      <c r="M37" s="2" t="s">
        <v>21</v>
      </c>
      <c r="N37" s="2">
        <v>9</v>
      </c>
      <c r="O37">
        <v>20136</v>
      </c>
    </row>
    <row r="38" spans="1:15">
      <c r="A38">
        <v>18</v>
      </c>
      <c r="B38">
        <f t="shared" si="8"/>
        <v>20131</v>
      </c>
      <c r="C38" t="str">
        <f t="shared" si="3"/>
        <v>武道大会胜利3次</v>
      </c>
      <c r="D38">
        <f t="shared" si="4"/>
        <v>20132</v>
      </c>
      <c r="E38" t="str">
        <f t="shared" si="5"/>
        <v>武道大会段位到达黄金</v>
      </c>
      <c r="F38">
        <f t="shared" si="6"/>
        <v>20133</v>
      </c>
      <c r="G38" t="str">
        <f t="shared" si="7"/>
        <v>制作3份埼玉家料理</v>
      </c>
      <c r="I38">
        <v>20137</v>
      </c>
      <c r="J38" t="s">
        <v>112</v>
      </c>
      <c r="K38" s="2">
        <v>210</v>
      </c>
      <c r="L38" s="2" t="s">
        <v>21</v>
      </c>
      <c r="M38" s="2">
        <v>0</v>
      </c>
      <c r="N38" s="2">
        <v>1</v>
      </c>
      <c r="O38">
        <v>20137</v>
      </c>
    </row>
    <row r="39" spans="1:15">
      <c r="A39">
        <v>19</v>
      </c>
      <c r="B39">
        <f t="shared" si="8"/>
        <v>20134</v>
      </c>
      <c r="C39" t="str">
        <f t="shared" si="3"/>
        <v>演练中心通关第3层</v>
      </c>
      <c r="D39">
        <f t="shared" si="4"/>
        <v>20135</v>
      </c>
      <c r="E39" t="str">
        <f t="shared" si="5"/>
        <v>演练中心通关第6层</v>
      </c>
      <c r="F39">
        <f t="shared" si="6"/>
        <v>20136</v>
      </c>
      <c r="G39" t="str">
        <f t="shared" si="7"/>
        <v>演练中心通关第9层</v>
      </c>
      <c r="I39">
        <v>20138</v>
      </c>
      <c r="J39" t="s">
        <v>113</v>
      </c>
      <c r="K39" s="2">
        <v>210</v>
      </c>
      <c r="L39" s="2" t="s">
        <v>21</v>
      </c>
      <c r="M39" s="2">
        <v>0</v>
      </c>
      <c r="N39" s="2">
        <v>3</v>
      </c>
      <c r="O39">
        <v>20138</v>
      </c>
    </row>
    <row r="40" spans="1:15">
      <c r="A40">
        <v>20</v>
      </c>
      <c r="B40">
        <f t="shared" si="8"/>
        <v>20137</v>
      </c>
      <c r="C40" t="str">
        <f t="shared" si="3"/>
        <v>完成任意委派任务1次</v>
      </c>
      <c r="D40">
        <f t="shared" si="4"/>
        <v>20138</v>
      </c>
      <c r="E40" t="str">
        <f t="shared" si="5"/>
        <v>完成任意委派任务3次</v>
      </c>
      <c r="F40">
        <f t="shared" si="6"/>
        <v>20139</v>
      </c>
      <c r="G40" t="str">
        <f t="shared" si="7"/>
        <v>完成任意委派任务5次</v>
      </c>
      <c r="I40">
        <v>20139</v>
      </c>
      <c r="J40" t="s">
        <v>114</v>
      </c>
      <c r="K40" s="2">
        <v>210</v>
      </c>
      <c r="L40" s="2" t="s">
        <v>21</v>
      </c>
      <c r="M40" s="2">
        <v>0</v>
      </c>
      <c r="N40" s="2">
        <v>5</v>
      </c>
      <c r="O40">
        <v>20139</v>
      </c>
    </row>
    <row r="41" spans="1:15">
      <c r="A41">
        <v>21</v>
      </c>
      <c r="B41">
        <f t="shared" si="8"/>
        <v>20140</v>
      </c>
      <c r="C41" t="str">
        <f t="shared" si="3"/>
        <v>英雄试炼通关第1层</v>
      </c>
      <c r="D41">
        <f t="shared" si="4"/>
        <v>20141</v>
      </c>
      <c r="E41" t="str">
        <f t="shared" si="5"/>
        <v>英雄试炼通关第3层</v>
      </c>
      <c r="F41">
        <f t="shared" si="6"/>
        <v>20142</v>
      </c>
      <c r="G41" t="str">
        <f t="shared" si="7"/>
        <v>任意源核升级5次</v>
      </c>
      <c r="I41">
        <v>20140</v>
      </c>
      <c r="J41" t="s">
        <v>62</v>
      </c>
      <c r="K41" s="2">
        <v>202</v>
      </c>
      <c r="L41" s="2">
        <v>502001</v>
      </c>
      <c r="M41" s="2">
        <v>0</v>
      </c>
      <c r="N41" s="2">
        <v>1</v>
      </c>
      <c r="O41">
        <v>20140</v>
      </c>
    </row>
    <row r="42" spans="1:15">
      <c r="A42">
        <v>22</v>
      </c>
      <c r="B42" t="e">
        <f t="shared" si="8"/>
        <v>#N/A</v>
      </c>
      <c r="C42" t="e">
        <f t="shared" si="3"/>
        <v>#N/A</v>
      </c>
      <c r="D42" t="e">
        <f t="shared" si="4"/>
        <v>#N/A</v>
      </c>
      <c r="E42" t="e">
        <f t="shared" si="5"/>
        <v>#N/A</v>
      </c>
      <c r="F42" t="e">
        <f t="shared" si="6"/>
        <v>#N/A</v>
      </c>
      <c r="G42" t="e">
        <f t="shared" si="7"/>
        <v>#N/A</v>
      </c>
      <c r="I42">
        <v>20141</v>
      </c>
      <c r="J42" t="s">
        <v>115</v>
      </c>
      <c r="K42" s="2">
        <v>202</v>
      </c>
      <c r="L42" s="2" t="s">
        <v>124</v>
      </c>
      <c r="M42" s="2">
        <v>0</v>
      </c>
      <c r="N42" s="2">
        <v>1</v>
      </c>
      <c r="O42">
        <v>20141</v>
      </c>
    </row>
    <row r="43" spans="1:15">
      <c r="A43">
        <v>23</v>
      </c>
      <c r="B43" t="e">
        <f t="shared" si="8"/>
        <v>#N/A</v>
      </c>
      <c r="C43" t="e">
        <f t="shared" si="3"/>
        <v>#N/A</v>
      </c>
      <c r="D43" t="e">
        <f t="shared" si="4"/>
        <v>#N/A</v>
      </c>
      <c r="E43" t="e">
        <f t="shared" si="5"/>
        <v>#N/A</v>
      </c>
      <c r="F43" t="e">
        <f t="shared" si="6"/>
        <v>#N/A</v>
      </c>
      <c r="G43" t="e">
        <f t="shared" si="7"/>
        <v>#N/A</v>
      </c>
      <c r="I43">
        <v>20142</v>
      </c>
      <c r="J43" t="s">
        <v>116</v>
      </c>
      <c r="K43" s="2">
        <v>107</v>
      </c>
      <c r="L43" s="2" t="s">
        <v>21</v>
      </c>
      <c r="M43" s="2" t="s">
        <v>21</v>
      </c>
      <c r="N43" s="2">
        <v>5</v>
      </c>
      <c r="O43">
        <v>20142</v>
      </c>
    </row>
    <row r="44" spans="1:15">
      <c r="A44">
        <v>24</v>
      </c>
      <c r="B44" t="e">
        <f t="shared" si="8"/>
        <v>#N/A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  <c r="G44" t="e">
        <f t="shared" si="7"/>
        <v>#N/A</v>
      </c>
      <c r="I44">
        <v>20143</v>
      </c>
      <c r="J44" t="s">
        <v>117</v>
      </c>
      <c r="K44" s="2">
        <v>128</v>
      </c>
      <c r="L44" s="2">
        <v>0</v>
      </c>
      <c r="M44" s="2">
        <v>0</v>
      </c>
      <c r="N44" s="2">
        <v>1</v>
      </c>
      <c r="O44">
        <v>20143</v>
      </c>
    </row>
    <row r="45" spans="1:15">
      <c r="A45">
        <v>25</v>
      </c>
      <c r="B45">
        <f t="shared" si="8"/>
        <v>20143</v>
      </c>
      <c r="C45" t="str">
        <f t="shared" si="3"/>
        <v>激活英雄协同</v>
      </c>
      <c r="D45">
        <f t="shared" si="4"/>
        <v>20144</v>
      </c>
      <c r="E45" t="str">
        <f t="shared" si="5"/>
        <v>道馆演武胜利3次</v>
      </c>
      <c r="F45">
        <f t="shared" si="6"/>
        <v>20145</v>
      </c>
      <c r="G45" t="str">
        <f t="shared" si="7"/>
        <v>道馆演武胜利6次</v>
      </c>
      <c r="I45">
        <v>20144</v>
      </c>
      <c r="J45" t="s">
        <v>59</v>
      </c>
      <c r="K45" s="2">
        <v>213</v>
      </c>
      <c r="L45" s="2" t="s">
        <v>21</v>
      </c>
      <c r="M45" s="2" t="s">
        <v>21</v>
      </c>
      <c r="N45" s="2">
        <v>3</v>
      </c>
      <c r="O45">
        <v>20144</v>
      </c>
    </row>
    <row r="46" spans="1:15">
      <c r="A46">
        <v>26</v>
      </c>
      <c r="B46" t="e">
        <f t="shared" si="8"/>
        <v>#N/A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  <c r="G46" t="e">
        <f t="shared" si="7"/>
        <v>#N/A</v>
      </c>
      <c r="I46">
        <v>20145</v>
      </c>
      <c r="J46" t="s">
        <v>60</v>
      </c>
      <c r="K46" s="2">
        <v>213</v>
      </c>
      <c r="L46" s="2" t="s">
        <v>21</v>
      </c>
      <c r="M46" s="2" t="s">
        <v>21</v>
      </c>
      <c r="N46" s="2">
        <v>6</v>
      </c>
      <c r="O46">
        <v>20145</v>
      </c>
    </row>
    <row r="47" spans="1:15">
      <c r="A47">
        <v>27</v>
      </c>
      <c r="B47" t="e">
        <f t="shared" si="8"/>
        <v>#N/A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  <c r="G47" t="e">
        <f t="shared" si="7"/>
        <v>#N/A</v>
      </c>
      <c r="I47">
        <v>20146</v>
      </c>
      <c r="J47" t="s">
        <v>118</v>
      </c>
      <c r="K47" s="2">
        <v>204</v>
      </c>
      <c r="L47" s="2">
        <v>301052</v>
      </c>
      <c r="M47" s="2" t="s">
        <v>21</v>
      </c>
      <c r="N47" s="2">
        <v>1</v>
      </c>
      <c r="O47">
        <v>20146</v>
      </c>
    </row>
    <row r="48" spans="1:15">
      <c r="A48">
        <v>28</v>
      </c>
      <c r="B48" t="e">
        <f t="shared" si="8"/>
        <v>#N/A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  <c r="G48" t="e">
        <f t="shared" si="7"/>
        <v>#N/A</v>
      </c>
      <c r="I48">
        <v>20147</v>
      </c>
      <c r="J48" t="s">
        <v>119</v>
      </c>
      <c r="K48" s="2">
        <v>204</v>
      </c>
      <c r="L48" s="2" t="s">
        <v>125</v>
      </c>
      <c r="M48" s="2">
        <v>0</v>
      </c>
      <c r="N48" s="2">
        <v>1</v>
      </c>
      <c r="O48">
        <v>20147</v>
      </c>
    </row>
    <row r="49" spans="1:15">
      <c r="A49">
        <v>29</v>
      </c>
      <c r="B49">
        <f t="shared" si="8"/>
        <v>20146</v>
      </c>
      <c r="C49" t="str">
        <f t="shared" si="3"/>
        <v>正义角逐通关区域C-1</v>
      </c>
      <c r="D49">
        <f t="shared" si="4"/>
        <v>20147</v>
      </c>
      <c r="E49" t="str">
        <f t="shared" si="5"/>
        <v>正义角逐通关区域C-2</v>
      </c>
      <c r="F49">
        <f t="shared" si="6"/>
        <v>20148</v>
      </c>
      <c r="G49" t="str">
        <f t="shared" si="7"/>
        <v>正义角逐通关区域C-3</v>
      </c>
      <c r="I49">
        <v>20148</v>
      </c>
      <c r="J49" t="s">
        <v>120</v>
      </c>
      <c r="K49" s="2">
        <v>204</v>
      </c>
      <c r="L49" s="2" t="s">
        <v>126</v>
      </c>
      <c r="M49" s="2">
        <v>0</v>
      </c>
      <c r="N49" s="2">
        <v>1</v>
      </c>
      <c r="O49">
        <v>20148</v>
      </c>
    </row>
    <row r="50" spans="1:15">
      <c r="A50">
        <v>30</v>
      </c>
      <c r="B50" t="e">
        <f t="shared" si="8"/>
        <v>#N/A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  <c r="G50" t="e">
        <f t="shared" si="7"/>
        <v>#N/A</v>
      </c>
      <c r="I50">
        <v>20149</v>
      </c>
      <c r="J50" t="s">
        <v>71</v>
      </c>
      <c r="K50" s="2">
        <v>217</v>
      </c>
      <c r="L50" s="2">
        <v>0</v>
      </c>
      <c r="M50" s="2">
        <v>0</v>
      </c>
      <c r="N50" s="2" t="s">
        <v>121</v>
      </c>
      <c r="O50">
        <v>20149</v>
      </c>
    </row>
    <row r="51" spans="1:15">
      <c r="A51">
        <v>31</v>
      </c>
      <c r="B51" t="e">
        <f t="shared" si="8"/>
        <v>#N/A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  <c r="G51" t="e">
        <f t="shared" si="7"/>
        <v>#N/A</v>
      </c>
      <c r="I51">
        <v>20150</v>
      </c>
      <c r="J51" t="s">
        <v>72</v>
      </c>
      <c r="K51" s="2">
        <v>217</v>
      </c>
      <c r="L51" s="2">
        <v>0</v>
      </c>
      <c r="M51" s="2">
        <v>0</v>
      </c>
      <c r="N51" s="2">
        <v>2</v>
      </c>
      <c r="O51">
        <v>20150</v>
      </c>
    </row>
    <row r="52" spans="1:15">
      <c r="A52">
        <v>32</v>
      </c>
      <c r="B52" t="e">
        <f t="shared" si="8"/>
        <v>#N/A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  <c r="G52" t="e">
        <f t="shared" si="7"/>
        <v>#N/A</v>
      </c>
      <c r="I52">
        <v>20151</v>
      </c>
      <c r="J52" t="s">
        <v>73</v>
      </c>
      <c r="K52" s="2">
        <v>217</v>
      </c>
      <c r="L52" s="2">
        <v>0</v>
      </c>
      <c r="M52" s="2">
        <v>0</v>
      </c>
      <c r="N52" s="2">
        <v>3</v>
      </c>
      <c r="O52">
        <v>20151</v>
      </c>
    </row>
    <row r="53" spans="1:15">
      <c r="A53">
        <v>33</v>
      </c>
      <c r="B53" t="e">
        <f t="shared" si="8"/>
        <v>#N/A</v>
      </c>
      <c r="C53" t="e">
        <f t="shared" ref="C53:C84" si="9">VLOOKUP($A53,$A$2:$G$19,2,FALSE)</f>
        <v>#N/A</v>
      </c>
      <c r="D53" t="e">
        <f t="shared" ref="D53:D84" si="10">VLOOKUP($A53,$A$2:$G$19,6,FALSE)</f>
        <v>#N/A</v>
      </c>
      <c r="E53" t="e">
        <f t="shared" ref="E53:E84" si="11">VLOOKUP($A53,$A$2:$G$19,3,FALSE)</f>
        <v>#N/A</v>
      </c>
      <c r="F53" t="e">
        <f t="shared" ref="F53:F84" si="12">VLOOKUP($A53,$A$2:$G$19,7,FALSE)</f>
        <v>#N/A</v>
      </c>
      <c r="G53" t="e">
        <f t="shared" ref="G53:G84" si="13">VLOOKUP($A53,$A$2:$G$19,4,FALSE)</f>
        <v>#N/A</v>
      </c>
      <c r="I53">
        <v>20152</v>
      </c>
      <c r="J53" t="s">
        <v>74</v>
      </c>
      <c r="K53" s="2">
        <v>222</v>
      </c>
      <c r="L53" s="2" t="s">
        <v>121</v>
      </c>
      <c r="M53" s="2">
        <v>0</v>
      </c>
      <c r="N53" s="2">
        <v>1</v>
      </c>
      <c r="O53">
        <v>20152</v>
      </c>
    </row>
    <row r="54" spans="1:15">
      <c r="A54">
        <v>34</v>
      </c>
      <c r="B54" t="e">
        <f t="shared" ref="B54:B85" si="14">VLOOKUP(A54,$A$2:$G$19,5,FALSE)</f>
        <v>#N/A</v>
      </c>
      <c r="C54" t="e">
        <f t="shared" si="9"/>
        <v>#N/A</v>
      </c>
      <c r="D54" t="e">
        <f t="shared" si="10"/>
        <v>#N/A</v>
      </c>
      <c r="E54" t="e">
        <f t="shared" si="11"/>
        <v>#N/A</v>
      </c>
      <c r="F54" t="e">
        <f t="shared" si="12"/>
        <v>#N/A</v>
      </c>
      <c r="G54" t="e">
        <f t="shared" si="13"/>
        <v>#N/A</v>
      </c>
      <c r="I54">
        <v>20153</v>
      </c>
      <c r="J54" t="s">
        <v>75</v>
      </c>
      <c r="K54" s="2">
        <v>222</v>
      </c>
      <c r="L54" s="2" t="s">
        <v>96</v>
      </c>
      <c r="M54" s="2">
        <v>0</v>
      </c>
      <c r="N54" s="2">
        <v>1</v>
      </c>
      <c r="O54">
        <v>20153</v>
      </c>
    </row>
    <row r="55" spans="1:15">
      <c r="A55">
        <v>35</v>
      </c>
      <c r="B55" t="e">
        <f t="shared" si="14"/>
        <v>#N/A</v>
      </c>
      <c r="C55" t="e">
        <f t="shared" si="9"/>
        <v>#N/A</v>
      </c>
      <c r="D55" t="e">
        <f t="shared" si="10"/>
        <v>#N/A</v>
      </c>
      <c r="E55" t="e">
        <f t="shared" si="11"/>
        <v>#N/A</v>
      </c>
      <c r="F55" t="e">
        <f t="shared" si="12"/>
        <v>#N/A</v>
      </c>
      <c r="G55" t="e">
        <f t="shared" si="13"/>
        <v>#N/A</v>
      </c>
      <c r="I55">
        <v>20154</v>
      </c>
      <c r="J55" t="s">
        <v>76</v>
      </c>
      <c r="K55" s="2">
        <v>221</v>
      </c>
      <c r="L55" s="2">
        <v>0</v>
      </c>
      <c r="M55" s="2">
        <v>0</v>
      </c>
      <c r="N55" s="2">
        <v>3</v>
      </c>
      <c r="O55">
        <v>20154</v>
      </c>
    </row>
    <row r="56" spans="1:7">
      <c r="A56">
        <v>36</v>
      </c>
      <c r="B56" t="e">
        <f t="shared" si="14"/>
        <v>#N/A</v>
      </c>
      <c r="C56" t="e">
        <f t="shared" si="9"/>
        <v>#N/A</v>
      </c>
      <c r="D56" t="e">
        <f t="shared" si="10"/>
        <v>#N/A</v>
      </c>
      <c r="E56" t="e">
        <f t="shared" si="11"/>
        <v>#N/A</v>
      </c>
      <c r="F56" t="e">
        <f t="shared" si="12"/>
        <v>#N/A</v>
      </c>
      <c r="G56" t="e">
        <f t="shared" si="13"/>
        <v>#N/A</v>
      </c>
    </row>
    <row r="57" spans="1:16">
      <c r="A57">
        <v>37</v>
      </c>
      <c r="B57" t="e">
        <f t="shared" si="14"/>
        <v>#N/A</v>
      </c>
      <c r="C57" t="e">
        <f t="shared" si="9"/>
        <v>#N/A</v>
      </c>
      <c r="D57" t="e">
        <f t="shared" si="10"/>
        <v>#N/A</v>
      </c>
      <c r="E57" t="e">
        <f t="shared" si="11"/>
        <v>#N/A</v>
      </c>
      <c r="F57" t="e">
        <f t="shared" si="12"/>
        <v>#N/A</v>
      </c>
      <c r="G57" t="e">
        <f t="shared" si="13"/>
        <v>#N/A</v>
      </c>
      <c r="K57"/>
      <c r="L57"/>
      <c r="O57" s="2"/>
      <c r="P57" s="2"/>
    </row>
    <row r="58" spans="1:16">
      <c r="A58">
        <v>38</v>
      </c>
      <c r="B58">
        <f t="shared" si="14"/>
        <v>20149</v>
      </c>
      <c r="C58" t="str">
        <f t="shared" si="9"/>
        <v>无人区探索通关1次</v>
      </c>
      <c r="D58">
        <f t="shared" si="10"/>
        <v>20150</v>
      </c>
      <c r="E58" t="str">
        <f t="shared" si="11"/>
        <v>无人区探索通关2次</v>
      </c>
      <c r="F58">
        <f t="shared" si="12"/>
        <v>20151</v>
      </c>
      <c r="G58" t="str">
        <f t="shared" si="13"/>
        <v>无人区探索通关3次</v>
      </c>
      <c r="K58"/>
      <c r="L58"/>
      <c r="O58" s="2"/>
      <c r="P58" s="2"/>
    </row>
    <row r="59" spans="1:16">
      <c r="A59">
        <v>39</v>
      </c>
      <c r="B59" t="e">
        <f t="shared" si="14"/>
        <v>#N/A</v>
      </c>
      <c r="C59" t="e">
        <f t="shared" si="9"/>
        <v>#N/A</v>
      </c>
      <c r="D59" t="e">
        <f t="shared" si="10"/>
        <v>#N/A</v>
      </c>
      <c r="E59" t="e">
        <f t="shared" si="11"/>
        <v>#N/A</v>
      </c>
      <c r="F59" t="e">
        <f t="shared" si="12"/>
        <v>#N/A</v>
      </c>
      <c r="G59" t="e">
        <f t="shared" si="13"/>
        <v>#N/A</v>
      </c>
      <c r="K59"/>
      <c r="L59"/>
      <c r="O59" s="2"/>
      <c r="P59" s="2"/>
    </row>
    <row r="60" spans="1:16">
      <c r="A60">
        <v>40</v>
      </c>
      <c r="B60" t="e">
        <f t="shared" si="14"/>
        <v>#N/A</v>
      </c>
      <c r="C60" t="e">
        <f t="shared" si="9"/>
        <v>#N/A</v>
      </c>
      <c r="D60" t="e">
        <f t="shared" si="10"/>
        <v>#N/A</v>
      </c>
      <c r="E60" t="e">
        <f t="shared" si="11"/>
        <v>#N/A</v>
      </c>
      <c r="F60" t="e">
        <f t="shared" si="12"/>
        <v>#N/A</v>
      </c>
      <c r="G60" t="e">
        <f t="shared" si="13"/>
        <v>#N/A</v>
      </c>
      <c r="K60"/>
      <c r="L60"/>
      <c r="O60" s="2"/>
      <c r="P60" s="2"/>
    </row>
    <row r="61" spans="1:16">
      <c r="A61">
        <v>41</v>
      </c>
      <c r="B61" t="e">
        <f t="shared" si="14"/>
        <v>#N/A</v>
      </c>
      <c r="C61" t="e">
        <f t="shared" si="9"/>
        <v>#N/A</v>
      </c>
      <c r="D61" t="e">
        <f t="shared" si="10"/>
        <v>#N/A</v>
      </c>
      <c r="E61" t="e">
        <f t="shared" si="11"/>
        <v>#N/A</v>
      </c>
      <c r="F61" t="e">
        <f t="shared" si="12"/>
        <v>#N/A</v>
      </c>
      <c r="G61" t="e">
        <f t="shared" si="13"/>
        <v>#N/A</v>
      </c>
      <c r="K61"/>
      <c r="L61"/>
      <c r="O61" s="2"/>
      <c r="P61" s="2"/>
    </row>
    <row r="62" spans="1:16">
      <c r="A62">
        <v>42</v>
      </c>
      <c r="B62">
        <f t="shared" si="14"/>
        <v>20152</v>
      </c>
      <c r="C62" t="str">
        <f t="shared" si="9"/>
        <v>通关浅层同步</v>
      </c>
      <c r="D62">
        <f t="shared" si="10"/>
        <v>20153</v>
      </c>
      <c r="E62" t="str">
        <f t="shared" si="11"/>
        <v>通关临界同步</v>
      </c>
      <c r="F62">
        <f t="shared" si="12"/>
        <v>20154</v>
      </c>
      <c r="G62" t="str">
        <f t="shared" si="13"/>
        <v>通关任一梦境3次</v>
      </c>
      <c r="K62"/>
      <c r="L62"/>
      <c r="O62" s="2"/>
      <c r="P62" s="2"/>
    </row>
    <row r="63" spans="1:16">
      <c r="A63">
        <v>43</v>
      </c>
      <c r="B63" t="e">
        <f t="shared" si="14"/>
        <v>#N/A</v>
      </c>
      <c r="C63" t="e">
        <f t="shared" si="9"/>
        <v>#N/A</v>
      </c>
      <c r="D63" t="e">
        <f t="shared" si="10"/>
        <v>#N/A</v>
      </c>
      <c r="E63" t="e">
        <f t="shared" si="11"/>
        <v>#N/A</v>
      </c>
      <c r="F63" t="e">
        <f t="shared" si="12"/>
        <v>#N/A</v>
      </c>
      <c r="G63" t="e">
        <f t="shared" si="13"/>
        <v>#N/A</v>
      </c>
      <c r="K63"/>
      <c r="L63"/>
      <c r="O63" s="2"/>
      <c r="P63" s="2"/>
    </row>
    <row r="64" spans="1:16">
      <c r="A64">
        <v>44</v>
      </c>
      <c r="B64" t="e">
        <f t="shared" si="14"/>
        <v>#N/A</v>
      </c>
      <c r="C64" t="e">
        <f t="shared" si="9"/>
        <v>#N/A</v>
      </c>
      <c r="D64" t="e">
        <f t="shared" si="10"/>
        <v>#N/A</v>
      </c>
      <c r="E64" t="e">
        <f t="shared" si="11"/>
        <v>#N/A</v>
      </c>
      <c r="F64" t="e">
        <f t="shared" si="12"/>
        <v>#N/A</v>
      </c>
      <c r="G64" t="e">
        <f t="shared" si="13"/>
        <v>#N/A</v>
      </c>
      <c r="K64"/>
      <c r="L64"/>
      <c r="O64" s="2"/>
      <c r="P64" s="2"/>
    </row>
    <row r="65" spans="1:16">
      <c r="A65">
        <v>45</v>
      </c>
      <c r="B65" t="e">
        <f t="shared" si="14"/>
        <v>#N/A</v>
      </c>
      <c r="C65" t="e">
        <f t="shared" si="9"/>
        <v>#N/A</v>
      </c>
      <c r="D65" t="e">
        <f t="shared" si="10"/>
        <v>#N/A</v>
      </c>
      <c r="E65" t="e">
        <f t="shared" si="11"/>
        <v>#N/A</v>
      </c>
      <c r="F65" t="e">
        <f t="shared" si="12"/>
        <v>#N/A</v>
      </c>
      <c r="G65" t="e">
        <f t="shared" si="13"/>
        <v>#N/A</v>
      </c>
      <c r="K65"/>
      <c r="L65"/>
      <c r="O65" s="2"/>
      <c r="P65" s="2"/>
    </row>
    <row r="66" spans="1:16">
      <c r="A66">
        <v>46</v>
      </c>
      <c r="B66" t="e">
        <f t="shared" si="14"/>
        <v>#N/A</v>
      </c>
      <c r="C66" t="e">
        <f t="shared" si="9"/>
        <v>#N/A</v>
      </c>
      <c r="D66" t="e">
        <f t="shared" si="10"/>
        <v>#N/A</v>
      </c>
      <c r="E66" t="e">
        <f t="shared" si="11"/>
        <v>#N/A</v>
      </c>
      <c r="F66" t="e">
        <f t="shared" si="12"/>
        <v>#N/A</v>
      </c>
      <c r="G66" t="e">
        <f t="shared" si="13"/>
        <v>#N/A</v>
      </c>
      <c r="K66"/>
      <c r="L66"/>
      <c r="O66" s="2"/>
      <c r="P66" s="2"/>
    </row>
    <row r="67" spans="1:16">
      <c r="A67">
        <v>47</v>
      </c>
      <c r="B67" t="e">
        <f t="shared" si="14"/>
        <v>#N/A</v>
      </c>
      <c r="C67" t="e">
        <f t="shared" si="9"/>
        <v>#N/A</v>
      </c>
      <c r="D67" t="e">
        <f t="shared" si="10"/>
        <v>#N/A</v>
      </c>
      <c r="E67" t="e">
        <f t="shared" si="11"/>
        <v>#N/A</v>
      </c>
      <c r="F67" t="e">
        <f t="shared" si="12"/>
        <v>#N/A</v>
      </c>
      <c r="G67" t="e">
        <f t="shared" si="13"/>
        <v>#N/A</v>
      </c>
      <c r="K67"/>
      <c r="L67"/>
      <c r="O67" s="2"/>
      <c r="P67" s="2"/>
    </row>
    <row r="68" spans="1:16">
      <c r="A68">
        <v>48</v>
      </c>
      <c r="B68" t="e">
        <f t="shared" si="14"/>
        <v>#N/A</v>
      </c>
      <c r="C68" t="e">
        <f t="shared" si="9"/>
        <v>#N/A</v>
      </c>
      <c r="D68" t="e">
        <f t="shared" si="10"/>
        <v>#N/A</v>
      </c>
      <c r="E68" t="e">
        <f t="shared" si="11"/>
        <v>#N/A</v>
      </c>
      <c r="F68" t="e">
        <f t="shared" si="12"/>
        <v>#N/A</v>
      </c>
      <c r="G68" t="e">
        <f t="shared" si="13"/>
        <v>#N/A</v>
      </c>
      <c r="K68"/>
      <c r="L68"/>
      <c r="O68" s="2"/>
      <c r="P68" s="2"/>
    </row>
    <row r="69" spans="1:16">
      <c r="A69">
        <v>49</v>
      </c>
      <c r="B69" t="e">
        <f t="shared" si="14"/>
        <v>#N/A</v>
      </c>
      <c r="C69" t="e">
        <f t="shared" si="9"/>
        <v>#N/A</v>
      </c>
      <c r="D69" t="e">
        <f t="shared" si="10"/>
        <v>#N/A</v>
      </c>
      <c r="E69" t="e">
        <f t="shared" si="11"/>
        <v>#N/A</v>
      </c>
      <c r="F69" t="e">
        <f t="shared" si="12"/>
        <v>#N/A</v>
      </c>
      <c r="G69" t="e">
        <f t="shared" si="13"/>
        <v>#N/A</v>
      </c>
      <c r="K69"/>
      <c r="L69"/>
      <c r="O69" s="2"/>
      <c r="P69" s="2"/>
    </row>
    <row r="70" spans="1:16">
      <c r="A70">
        <v>50</v>
      </c>
      <c r="B70" t="e">
        <f t="shared" si="14"/>
        <v>#N/A</v>
      </c>
      <c r="C70" t="e">
        <f t="shared" si="9"/>
        <v>#N/A</v>
      </c>
      <c r="D70" t="e">
        <f t="shared" si="10"/>
        <v>#N/A</v>
      </c>
      <c r="E70" t="e">
        <f t="shared" si="11"/>
        <v>#N/A</v>
      </c>
      <c r="F70" t="e">
        <f t="shared" si="12"/>
        <v>#N/A</v>
      </c>
      <c r="G70" t="e">
        <f t="shared" si="13"/>
        <v>#N/A</v>
      </c>
      <c r="K70"/>
      <c r="L70"/>
      <c r="O70" s="2"/>
      <c r="P70" s="2"/>
    </row>
    <row r="71" spans="1:16">
      <c r="A71">
        <v>51</v>
      </c>
      <c r="B71" t="e">
        <f t="shared" si="14"/>
        <v>#N/A</v>
      </c>
      <c r="C71" t="e">
        <f t="shared" si="9"/>
        <v>#N/A</v>
      </c>
      <c r="D71" t="e">
        <f t="shared" si="10"/>
        <v>#N/A</v>
      </c>
      <c r="E71" t="e">
        <f t="shared" si="11"/>
        <v>#N/A</v>
      </c>
      <c r="F71" t="e">
        <f t="shared" si="12"/>
        <v>#N/A</v>
      </c>
      <c r="G71" t="e">
        <f t="shared" si="13"/>
        <v>#N/A</v>
      </c>
      <c r="K71"/>
      <c r="L71"/>
      <c r="O71" s="2"/>
      <c r="P71" s="2"/>
    </row>
    <row r="72" spans="1:16">
      <c r="A72">
        <v>52</v>
      </c>
      <c r="B72" t="e">
        <f t="shared" si="14"/>
        <v>#N/A</v>
      </c>
      <c r="C72" t="e">
        <f t="shared" si="9"/>
        <v>#N/A</v>
      </c>
      <c r="D72" t="e">
        <f t="shared" si="10"/>
        <v>#N/A</v>
      </c>
      <c r="E72" t="e">
        <f t="shared" si="11"/>
        <v>#N/A</v>
      </c>
      <c r="F72" t="e">
        <f t="shared" si="12"/>
        <v>#N/A</v>
      </c>
      <c r="G72" t="e">
        <f t="shared" si="13"/>
        <v>#N/A</v>
      </c>
      <c r="K72"/>
      <c r="L72"/>
      <c r="O72" s="2"/>
      <c r="P72" s="2"/>
    </row>
    <row r="73" spans="1:16">
      <c r="A73">
        <v>53</v>
      </c>
      <c r="B73" t="e">
        <f t="shared" si="14"/>
        <v>#N/A</v>
      </c>
      <c r="C73" t="e">
        <f t="shared" si="9"/>
        <v>#N/A</v>
      </c>
      <c r="D73" t="e">
        <f t="shared" si="10"/>
        <v>#N/A</v>
      </c>
      <c r="E73" t="e">
        <f t="shared" si="11"/>
        <v>#N/A</v>
      </c>
      <c r="F73" t="e">
        <f t="shared" si="12"/>
        <v>#N/A</v>
      </c>
      <c r="G73" t="e">
        <f t="shared" si="13"/>
        <v>#N/A</v>
      </c>
      <c r="K73"/>
      <c r="L73"/>
      <c r="O73" s="2"/>
      <c r="P73" s="2"/>
    </row>
    <row r="74" spans="1:16">
      <c r="A74">
        <v>54</v>
      </c>
      <c r="B74" t="e">
        <f t="shared" si="14"/>
        <v>#N/A</v>
      </c>
      <c r="C74" t="e">
        <f t="shared" si="9"/>
        <v>#N/A</v>
      </c>
      <c r="D74" t="e">
        <f t="shared" si="10"/>
        <v>#N/A</v>
      </c>
      <c r="E74" t="e">
        <f t="shared" si="11"/>
        <v>#N/A</v>
      </c>
      <c r="F74" t="e">
        <f t="shared" si="12"/>
        <v>#N/A</v>
      </c>
      <c r="G74" t="e">
        <f t="shared" si="13"/>
        <v>#N/A</v>
      </c>
      <c r="K74"/>
      <c r="L74"/>
      <c r="O74" s="2"/>
      <c r="P74" s="2"/>
    </row>
    <row r="75" spans="1:7">
      <c r="A75">
        <v>55</v>
      </c>
      <c r="B75" t="e">
        <f t="shared" si="14"/>
        <v>#N/A</v>
      </c>
      <c r="C75" t="e">
        <f t="shared" si="9"/>
        <v>#N/A</v>
      </c>
      <c r="D75" t="e">
        <f t="shared" si="10"/>
        <v>#N/A</v>
      </c>
      <c r="E75" t="e">
        <f t="shared" si="11"/>
        <v>#N/A</v>
      </c>
      <c r="F75" t="e">
        <f t="shared" si="12"/>
        <v>#N/A</v>
      </c>
      <c r="G75" t="e">
        <f t="shared" si="13"/>
        <v>#N/A</v>
      </c>
    </row>
    <row r="76" spans="1:7">
      <c r="A76">
        <v>56</v>
      </c>
      <c r="B76" t="e">
        <f t="shared" si="14"/>
        <v>#N/A</v>
      </c>
      <c r="C76" t="e">
        <f t="shared" si="9"/>
        <v>#N/A</v>
      </c>
      <c r="D76" t="e">
        <f t="shared" si="10"/>
        <v>#N/A</v>
      </c>
      <c r="E76" t="e">
        <f t="shared" si="11"/>
        <v>#N/A</v>
      </c>
      <c r="F76" t="e">
        <f t="shared" si="12"/>
        <v>#N/A</v>
      </c>
      <c r="G76" t="e">
        <f t="shared" si="13"/>
        <v>#N/A</v>
      </c>
    </row>
    <row r="77" spans="1:7">
      <c r="A77">
        <v>57</v>
      </c>
      <c r="B77" t="e">
        <f t="shared" si="14"/>
        <v>#N/A</v>
      </c>
      <c r="C77" t="e">
        <f t="shared" si="9"/>
        <v>#N/A</v>
      </c>
      <c r="D77" t="e">
        <f t="shared" si="10"/>
        <v>#N/A</v>
      </c>
      <c r="E77" t="e">
        <f t="shared" si="11"/>
        <v>#N/A</v>
      </c>
      <c r="F77" t="e">
        <f t="shared" si="12"/>
        <v>#N/A</v>
      </c>
      <c r="G77" t="e">
        <f t="shared" si="13"/>
        <v>#N/A</v>
      </c>
    </row>
    <row r="78" spans="1:7">
      <c r="A78">
        <v>58</v>
      </c>
      <c r="B78" t="e">
        <f t="shared" si="14"/>
        <v>#N/A</v>
      </c>
      <c r="C78" t="e">
        <f t="shared" si="9"/>
        <v>#N/A</v>
      </c>
      <c r="D78" t="e">
        <f t="shared" si="10"/>
        <v>#N/A</v>
      </c>
      <c r="E78" t="e">
        <f t="shared" si="11"/>
        <v>#N/A</v>
      </c>
      <c r="F78" t="e">
        <f t="shared" si="12"/>
        <v>#N/A</v>
      </c>
      <c r="G78" t="e">
        <f t="shared" si="13"/>
        <v>#N/A</v>
      </c>
    </row>
    <row r="79" spans="1:7">
      <c r="A79">
        <v>59</v>
      </c>
      <c r="B79" t="e">
        <f t="shared" si="14"/>
        <v>#N/A</v>
      </c>
      <c r="C79" t="e">
        <f t="shared" si="9"/>
        <v>#N/A</v>
      </c>
      <c r="D79" t="e">
        <f t="shared" si="10"/>
        <v>#N/A</v>
      </c>
      <c r="E79" t="e">
        <f t="shared" si="11"/>
        <v>#N/A</v>
      </c>
      <c r="F79" t="e">
        <f t="shared" si="12"/>
        <v>#N/A</v>
      </c>
      <c r="G79" t="e">
        <f t="shared" si="13"/>
        <v>#N/A</v>
      </c>
    </row>
    <row r="80" spans="1:7">
      <c r="A80">
        <v>60</v>
      </c>
      <c r="B80" t="e">
        <f t="shared" si="14"/>
        <v>#N/A</v>
      </c>
      <c r="C80" t="e">
        <f t="shared" si="9"/>
        <v>#N/A</v>
      </c>
      <c r="D80" t="e">
        <f t="shared" si="10"/>
        <v>#N/A</v>
      </c>
      <c r="E80" t="e">
        <f t="shared" si="11"/>
        <v>#N/A</v>
      </c>
      <c r="F80" t="e">
        <f t="shared" si="12"/>
        <v>#N/A</v>
      </c>
      <c r="G80" t="e">
        <f t="shared" si="13"/>
        <v>#N/A</v>
      </c>
    </row>
    <row r="81" spans="1:7">
      <c r="A81">
        <v>61</v>
      </c>
      <c r="B81" t="e">
        <f t="shared" si="14"/>
        <v>#N/A</v>
      </c>
      <c r="C81" t="e">
        <f t="shared" si="9"/>
        <v>#N/A</v>
      </c>
      <c r="D81" t="e">
        <f t="shared" si="10"/>
        <v>#N/A</v>
      </c>
      <c r="E81" t="e">
        <f t="shared" si="11"/>
        <v>#N/A</v>
      </c>
      <c r="F81" t="e">
        <f t="shared" si="12"/>
        <v>#N/A</v>
      </c>
      <c r="G81" t="e">
        <f t="shared" si="13"/>
        <v>#N/A</v>
      </c>
    </row>
    <row r="82" spans="1:7">
      <c r="A82">
        <v>62</v>
      </c>
      <c r="B82" t="e">
        <f t="shared" si="14"/>
        <v>#N/A</v>
      </c>
      <c r="C82" t="e">
        <f t="shared" si="9"/>
        <v>#N/A</v>
      </c>
      <c r="D82" t="e">
        <f t="shared" si="10"/>
        <v>#N/A</v>
      </c>
      <c r="E82" t="e">
        <f t="shared" si="11"/>
        <v>#N/A</v>
      </c>
      <c r="F82" t="e">
        <f t="shared" si="12"/>
        <v>#N/A</v>
      </c>
      <c r="G82" t="e">
        <f t="shared" si="13"/>
        <v>#N/A</v>
      </c>
    </row>
    <row r="83" spans="1:7">
      <c r="A83">
        <v>63</v>
      </c>
      <c r="B83" t="e">
        <f t="shared" si="14"/>
        <v>#N/A</v>
      </c>
      <c r="C83" t="e">
        <f t="shared" si="9"/>
        <v>#N/A</v>
      </c>
      <c r="D83" t="e">
        <f t="shared" si="10"/>
        <v>#N/A</v>
      </c>
      <c r="E83" t="e">
        <f t="shared" si="11"/>
        <v>#N/A</v>
      </c>
      <c r="F83" t="e">
        <f t="shared" si="12"/>
        <v>#N/A</v>
      </c>
      <c r="G83" t="e">
        <f t="shared" si="13"/>
        <v>#N/A</v>
      </c>
    </row>
    <row r="84" spans="1:7">
      <c r="A84">
        <v>64</v>
      </c>
      <c r="B84" t="e">
        <f t="shared" si="14"/>
        <v>#N/A</v>
      </c>
      <c r="C84" t="e">
        <f t="shared" si="9"/>
        <v>#N/A</v>
      </c>
      <c r="D84" t="e">
        <f t="shared" si="10"/>
        <v>#N/A</v>
      </c>
      <c r="E84" t="e">
        <f t="shared" si="11"/>
        <v>#N/A</v>
      </c>
      <c r="F84" t="e">
        <f t="shared" si="12"/>
        <v>#N/A</v>
      </c>
      <c r="G84" t="e">
        <f t="shared" si="13"/>
        <v>#N/A</v>
      </c>
    </row>
    <row r="85" spans="1:7">
      <c r="A85">
        <v>65</v>
      </c>
      <c r="B85" t="e">
        <f t="shared" si="14"/>
        <v>#N/A</v>
      </c>
      <c r="C85" t="e">
        <f t="shared" ref="C85:C100" si="15">VLOOKUP($A85,$A$2:$G$19,2,FALSE)</f>
        <v>#N/A</v>
      </c>
      <c r="D85" t="e">
        <f t="shared" ref="D85:D100" si="16">VLOOKUP($A85,$A$2:$G$19,6,FALSE)</f>
        <v>#N/A</v>
      </c>
      <c r="E85" t="e">
        <f t="shared" ref="E85:E100" si="17">VLOOKUP($A85,$A$2:$G$19,3,FALSE)</f>
        <v>#N/A</v>
      </c>
      <c r="F85" t="e">
        <f t="shared" ref="F85:F100" si="18">VLOOKUP($A85,$A$2:$G$19,7,FALSE)</f>
        <v>#N/A</v>
      </c>
      <c r="G85" t="e">
        <f t="shared" ref="G85:G100" si="19">VLOOKUP($A85,$A$2:$G$19,4,FALSE)</f>
        <v>#N/A</v>
      </c>
    </row>
    <row r="86" spans="1:7">
      <c r="A86">
        <v>66</v>
      </c>
      <c r="B86" t="e">
        <f t="shared" ref="B86:B100" si="20">VLOOKUP(A86,$A$2:$G$19,5,FALSE)</f>
        <v>#N/A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</row>
    <row r="87" spans="1:7">
      <c r="A87">
        <v>67</v>
      </c>
      <c r="B87" t="e">
        <f t="shared" si="20"/>
        <v>#N/A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</row>
    <row r="88" spans="1:7">
      <c r="A88">
        <v>68</v>
      </c>
      <c r="B88" t="e">
        <f t="shared" si="20"/>
        <v>#N/A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</row>
    <row r="89" spans="1:7">
      <c r="A89">
        <v>69</v>
      </c>
      <c r="B89" t="e">
        <f t="shared" si="20"/>
        <v>#N/A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</row>
    <row r="90" spans="1:7">
      <c r="A90">
        <v>70</v>
      </c>
      <c r="B90" t="e">
        <f t="shared" si="20"/>
        <v>#N/A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</row>
    <row r="91" spans="1:7">
      <c r="A91">
        <v>71</v>
      </c>
      <c r="B91" t="e">
        <f t="shared" si="20"/>
        <v>#N/A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</row>
    <row r="92" spans="1:7">
      <c r="A92">
        <v>72</v>
      </c>
      <c r="B92" t="e">
        <f t="shared" si="20"/>
        <v>#N/A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</row>
    <row r="93" spans="1:7">
      <c r="A93">
        <v>73</v>
      </c>
      <c r="B93" t="e">
        <f t="shared" si="20"/>
        <v>#N/A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</row>
    <row r="94" spans="1:7">
      <c r="A94">
        <v>74</v>
      </c>
      <c r="B94" t="e">
        <f t="shared" si="20"/>
        <v>#N/A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</row>
    <row r="95" spans="1:7">
      <c r="A95">
        <v>75</v>
      </c>
      <c r="B95" t="e">
        <f t="shared" si="20"/>
        <v>#N/A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</row>
    <row r="96" spans="1:7">
      <c r="A96">
        <v>76</v>
      </c>
      <c r="B96" t="e">
        <f t="shared" si="20"/>
        <v>#N/A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</row>
    <row r="97" spans="1:7">
      <c r="A97">
        <v>77</v>
      </c>
      <c r="B97" t="e">
        <f t="shared" si="20"/>
        <v>#N/A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</row>
    <row r="98" spans="1:7">
      <c r="A98">
        <v>78</v>
      </c>
      <c r="B98" t="e">
        <f t="shared" si="20"/>
        <v>#N/A</v>
      </c>
      <c r="C98" t="e">
        <f t="shared" si="15"/>
        <v>#N/A</v>
      </c>
      <c r="D98" t="e">
        <f t="shared" si="16"/>
        <v>#N/A</v>
      </c>
      <c r="E98" t="e">
        <f t="shared" si="17"/>
        <v>#N/A</v>
      </c>
      <c r="F98" t="e">
        <f t="shared" si="18"/>
        <v>#N/A</v>
      </c>
      <c r="G98" t="e">
        <f t="shared" si="19"/>
        <v>#N/A</v>
      </c>
    </row>
    <row r="99" spans="1:7">
      <c r="A99">
        <v>79</v>
      </c>
      <c r="B99" t="e">
        <f t="shared" si="20"/>
        <v>#N/A</v>
      </c>
      <c r="C99" t="e">
        <f t="shared" si="15"/>
        <v>#N/A</v>
      </c>
      <c r="D99" t="e">
        <f t="shared" si="16"/>
        <v>#N/A</v>
      </c>
      <c r="E99" t="e">
        <f t="shared" si="17"/>
        <v>#N/A</v>
      </c>
      <c r="F99" t="e">
        <f t="shared" si="18"/>
        <v>#N/A</v>
      </c>
      <c r="G99" t="e">
        <f t="shared" si="19"/>
        <v>#N/A</v>
      </c>
    </row>
    <row r="100" spans="1:7">
      <c r="A100">
        <v>80</v>
      </c>
      <c r="B100" t="e">
        <f t="shared" si="20"/>
        <v>#N/A</v>
      </c>
      <c r="C100" t="e">
        <f t="shared" si="15"/>
        <v>#N/A</v>
      </c>
      <c r="D100" t="e">
        <f t="shared" si="16"/>
        <v>#N/A</v>
      </c>
      <c r="E100" t="e">
        <f t="shared" si="17"/>
        <v>#N/A</v>
      </c>
      <c r="F100" t="e">
        <f t="shared" si="18"/>
        <v>#N/A</v>
      </c>
      <c r="G100" t="e">
        <f t="shared" si="19"/>
        <v>#N/A</v>
      </c>
    </row>
  </sheetData>
  <conditionalFormatting sqref="I1">
    <cfRule type="duplicateValues" dxfId="0" priority="6"/>
  </conditionalFormatting>
  <conditionalFormatting sqref="O1">
    <cfRule type="duplicateValues" dxfId="0" priority="3"/>
  </conditionalFormatting>
  <conditionalFormatting sqref="I2:I55">
    <cfRule type="duplicateValues" dxfId="0" priority="4"/>
    <cfRule type="duplicateValues" dxfId="0" priority="5"/>
  </conditionalFormatting>
  <conditionalFormatting sqref="O2:O55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80"/>
  <sheetViews>
    <sheetView topLeftCell="A31" workbookViewId="0">
      <selection activeCell="L64" sqref="L64"/>
    </sheetView>
  </sheetViews>
  <sheetFormatPr defaultColWidth="9" defaultRowHeight="13.5" outlineLevelCol="2"/>
  <sheetData>
    <row r="1" spans="1:3">
      <c r="A1">
        <v>1</v>
      </c>
      <c r="B1">
        <v>0</v>
      </c>
      <c r="C1">
        <f t="shared" ref="C1:C32" si="0">IF(B1=0,0,2300+A1)</f>
        <v>0</v>
      </c>
    </row>
    <row r="2" spans="1:3">
      <c r="A2">
        <v>2</v>
      </c>
      <c r="B2">
        <v>20101</v>
      </c>
      <c r="C2">
        <f t="shared" si="0"/>
        <v>2302</v>
      </c>
    </row>
    <row r="3" spans="1:3">
      <c r="A3">
        <v>3</v>
      </c>
      <c r="B3">
        <v>0</v>
      </c>
      <c r="C3">
        <f t="shared" si="0"/>
        <v>0</v>
      </c>
    </row>
    <row r="4" spans="1:3">
      <c r="A4">
        <v>4</v>
      </c>
      <c r="B4">
        <v>0</v>
      </c>
      <c r="C4">
        <f t="shared" si="0"/>
        <v>0</v>
      </c>
    </row>
    <row r="5" spans="1:3">
      <c r="A5">
        <v>5</v>
      </c>
      <c r="B5">
        <v>20104</v>
      </c>
      <c r="C5">
        <f t="shared" si="0"/>
        <v>2305</v>
      </c>
    </row>
    <row r="6" spans="1:3">
      <c r="A6">
        <v>6</v>
      </c>
      <c r="B6">
        <v>20107</v>
      </c>
      <c r="C6">
        <f t="shared" si="0"/>
        <v>2306</v>
      </c>
    </row>
    <row r="7" spans="1:3">
      <c r="A7">
        <v>7</v>
      </c>
      <c r="B7">
        <v>20110</v>
      </c>
      <c r="C7">
        <f t="shared" si="0"/>
        <v>2307</v>
      </c>
    </row>
    <row r="8" spans="1:3">
      <c r="A8">
        <v>8</v>
      </c>
      <c r="B8">
        <v>20113</v>
      </c>
      <c r="C8">
        <f t="shared" si="0"/>
        <v>2308</v>
      </c>
    </row>
    <row r="9" spans="1:3">
      <c r="A9">
        <v>9</v>
      </c>
      <c r="B9">
        <v>0</v>
      </c>
      <c r="C9">
        <f t="shared" si="0"/>
        <v>0</v>
      </c>
    </row>
    <row r="10" spans="1:3">
      <c r="A10">
        <v>10</v>
      </c>
      <c r="B10">
        <v>0</v>
      </c>
      <c r="C10">
        <f t="shared" si="0"/>
        <v>0</v>
      </c>
    </row>
    <row r="11" spans="1:3">
      <c r="A11">
        <v>11</v>
      </c>
      <c r="B11">
        <v>0</v>
      </c>
      <c r="C11">
        <f t="shared" si="0"/>
        <v>0</v>
      </c>
    </row>
    <row r="12" spans="1:3">
      <c r="A12">
        <v>12</v>
      </c>
      <c r="B12">
        <v>0</v>
      </c>
      <c r="C12">
        <f t="shared" si="0"/>
        <v>0</v>
      </c>
    </row>
    <row r="13" spans="1:3">
      <c r="A13">
        <v>13</v>
      </c>
      <c r="B13">
        <v>20116</v>
      </c>
      <c r="C13">
        <f t="shared" si="0"/>
        <v>2313</v>
      </c>
    </row>
    <row r="14" spans="1:3">
      <c r="A14">
        <v>14</v>
      </c>
      <c r="B14">
        <v>20119</v>
      </c>
      <c r="C14">
        <f t="shared" si="0"/>
        <v>2314</v>
      </c>
    </row>
    <row r="15" spans="1:3">
      <c r="A15">
        <v>15</v>
      </c>
      <c r="B15">
        <v>20122</v>
      </c>
      <c r="C15">
        <f t="shared" si="0"/>
        <v>2315</v>
      </c>
    </row>
    <row r="16" spans="1:3">
      <c r="A16">
        <v>16</v>
      </c>
      <c r="B16">
        <v>20125</v>
      </c>
      <c r="C16">
        <f t="shared" si="0"/>
        <v>2316</v>
      </c>
    </row>
    <row r="17" spans="1:3">
      <c r="A17">
        <v>17</v>
      </c>
      <c r="B17">
        <v>20128</v>
      </c>
      <c r="C17">
        <f t="shared" si="0"/>
        <v>2317</v>
      </c>
    </row>
    <row r="18" spans="1:3">
      <c r="A18">
        <v>18</v>
      </c>
      <c r="B18">
        <v>20131</v>
      </c>
      <c r="C18">
        <f t="shared" si="0"/>
        <v>2318</v>
      </c>
    </row>
    <row r="19" spans="1:3">
      <c r="A19">
        <v>19</v>
      </c>
      <c r="B19">
        <v>20134</v>
      </c>
      <c r="C19">
        <f t="shared" si="0"/>
        <v>2319</v>
      </c>
    </row>
    <row r="20" spans="1:3">
      <c r="A20">
        <v>20</v>
      </c>
      <c r="B20">
        <v>20137</v>
      </c>
      <c r="C20">
        <f t="shared" si="0"/>
        <v>2320</v>
      </c>
    </row>
    <row r="21" spans="1:3">
      <c r="A21">
        <v>21</v>
      </c>
      <c r="B21">
        <v>20140</v>
      </c>
      <c r="C21">
        <f t="shared" si="0"/>
        <v>2321</v>
      </c>
    </row>
    <row r="22" spans="1:3">
      <c r="A22">
        <v>22</v>
      </c>
      <c r="B22">
        <v>0</v>
      </c>
      <c r="C22">
        <f t="shared" si="0"/>
        <v>0</v>
      </c>
    </row>
    <row r="23" spans="1:3">
      <c r="A23">
        <v>23</v>
      </c>
      <c r="B23">
        <v>0</v>
      </c>
      <c r="C23">
        <f t="shared" si="0"/>
        <v>0</v>
      </c>
    </row>
    <row r="24" spans="1:3">
      <c r="A24">
        <v>24</v>
      </c>
      <c r="B24">
        <v>0</v>
      </c>
      <c r="C24">
        <f t="shared" si="0"/>
        <v>0</v>
      </c>
    </row>
    <row r="25" spans="1:3">
      <c r="A25">
        <v>25</v>
      </c>
      <c r="B25">
        <v>20143</v>
      </c>
      <c r="C25">
        <f t="shared" si="0"/>
        <v>2325</v>
      </c>
    </row>
    <row r="26" spans="1:3">
      <c r="A26">
        <v>26</v>
      </c>
      <c r="B26">
        <v>0</v>
      </c>
      <c r="C26">
        <f t="shared" si="0"/>
        <v>0</v>
      </c>
    </row>
    <row r="27" spans="1:3">
      <c r="A27">
        <v>27</v>
      </c>
      <c r="B27">
        <v>0</v>
      </c>
      <c r="C27">
        <f t="shared" si="0"/>
        <v>0</v>
      </c>
    </row>
    <row r="28" spans="1:3">
      <c r="A28">
        <v>28</v>
      </c>
      <c r="B28">
        <v>0</v>
      </c>
      <c r="C28">
        <f t="shared" si="0"/>
        <v>0</v>
      </c>
    </row>
    <row r="29" spans="1:3">
      <c r="A29">
        <v>29</v>
      </c>
      <c r="B29">
        <v>20146</v>
      </c>
      <c r="C29">
        <f t="shared" si="0"/>
        <v>2329</v>
      </c>
    </row>
    <row r="30" spans="1:3">
      <c r="A30">
        <v>30</v>
      </c>
      <c r="B30">
        <v>0</v>
      </c>
      <c r="C30">
        <f t="shared" si="0"/>
        <v>0</v>
      </c>
    </row>
    <row r="31" spans="1:3">
      <c r="A31">
        <v>31</v>
      </c>
      <c r="B31">
        <v>0</v>
      </c>
      <c r="C31">
        <f t="shared" si="0"/>
        <v>0</v>
      </c>
    </row>
    <row r="32" spans="1:3">
      <c r="A32">
        <v>32</v>
      </c>
      <c r="B32">
        <v>0</v>
      </c>
      <c r="C32">
        <f t="shared" si="0"/>
        <v>0</v>
      </c>
    </row>
    <row r="33" spans="1:3">
      <c r="A33">
        <v>33</v>
      </c>
      <c r="B33">
        <v>0</v>
      </c>
      <c r="C33">
        <f t="shared" ref="C33:C64" si="1">IF(B33=0,0,2300+A33)</f>
        <v>0</v>
      </c>
    </row>
    <row r="34" spans="1:3">
      <c r="A34">
        <v>34</v>
      </c>
      <c r="B34">
        <v>0</v>
      </c>
      <c r="C34">
        <f t="shared" si="1"/>
        <v>0</v>
      </c>
    </row>
    <row r="35" spans="1:3">
      <c r="A35">
        <v>35</v>
      </c>
      <c r="B35">
        <v>0</v>
      </c>
      <c r="C35">
        <f t="shared" si="1"/>
        <v>0</v>
      </c>
    </row>
    <row r="36" spans="1:3">
      <c r="A36">
        <v>36</v>
      </c>
      <c r="B36">
        <v>0</v>
      </c>
      <c r="C36">
        <f t="shared" si="1"/>
        <v>0</v>
      </c>
    </row>
    <row r="37" spans="1:3">
      <c r="A37">
        <v>37</v>
      </c>
      <c r="B37">
        <v>0</v>
      </c>
      <c r="C37">
        <f t="shared" si="1"/>
        <v>0</v>
      </c>
    </row>
    <row r="38" spans="1:3">
      <c r="A38">
        <v>38</v>
      </c>
      <c r="B38">
        <v>20149</v>
      </c>
      <c r="C38">
        <f t="shared" si="1"/>
        <v>2338</v>
      </c>
    </row>
    <row r="39" spans="1:3">
      <c r="A39">
        <v>39</v>
      </c>
      <c r="B39">
        <v>0</v>
      </c>
      <c r="C39">
        <f t="shared" si="1"/>
        <v>0</v>
      </c>
    </row>
    <row r="40" spans="1:3">
      <c r="A40">
        <v>40</v>
      </c>
      <c r="B40">
        <v>0</v>
      </c>
      <c r="C40">
        <f t="shared" si="1"/>
        <v>0</v>
      </c>
    </row>
    <row r="41" spans="1:3">
      <c r="A41">
        <v>41</v>
      </c>
      <c r="B41">
        <v>0</v>
      </c>
      <c r="C41">
        <f t="shared" si="1"/>
        <v>0</v>
      </c>
    </row>
    <row r="42" spans="1:3">
      <c r="A42">
        <v>42</v>
      </c>
      <c r="B42">
        <v>20152</v>
      </c>
      <c r="C42">
        <f t="shared" si="1"/>
        <v>2342</v>
      </c>
    </row>
    <row r="43" spans="1:3">
      <c r="A43">
        <v>43</v>
      </c>
      <c r="B43">
        <v>0</v>
      </c>
      <c r="C43">
        <f t="shared" si="1"/>
        <v>0</v>
      </c>
    </row>
    <row r="44" spans="1:3">
      <c r="A44">
        <v>44</v>
      </c>
      <c r="B44">
        <v>0</v>
      </c>
      <c r="C44">
        <f t="shared" si="1"/>
        <v>0</v>
      </c>
    </row>
    <row r="45" spans="1:3">
      <c r="A45">
        <v>45</v>
      </c>
      <c r="B45">
        <v>0</v>
      </c>
      <c r="C45">
        <f t="shared" si="1"/>
        <v>0</v>
      </c>
    </row>
    <row r="46" spans="1:3">
      <c r="A46">
        <v>46</v>
      </c>
      <c r="B46">
        <v>0</v>
      </c>
      <c r="C46">
        <f t="shared" si="1"/>
        <v>0</v>
      </c>
    </row>
    <row r="47" spans="1:3">
      <c r="A47">
        <v>47</v>
      </c>
      <c r="B47">
        <v>0</v>
      </c>
      <c r="C47">
        <f t="shared" si="1"/>
        <v>0</v>
      </c>
    </row>
    <row r="48" spans="1:3">
      <c r="A48">
        <v>48</v>
      </c>
      <c r="B48">
        <v>0</v>
      </c>
      <c r="C48">
        <f t="shared" si="1"/>
        <v>0</v>
      </c>
    </row>
    <row r="49" spans="1:3">
      <c r="A49">
        <v>49</v>
      </c>
      <c r="B49">
        <v>0</v>
      </c>
      <c r="C49">
        <f t="shared" si="1"/>
        <v>0</v>
      </c>
    </row>
    <row r="50" spans="1:3">
      <c r="A50">
        <v>50</v>
      </c>
      <c r="B50">
        <v>0</v>
      </c>
      <c r="C50">
        <f t="shared" si="1"/>
        <v>0</v>
      </c>
    </row>
    <row r="51" spans="1:3">
      <c r="A51">
        <v>51</v>
      </c>
      <c r="B51">
        <v>0</v>
      </c>
      <c r="C51">
        <f t="shared" si="1"/>
        <v>0</v>
      </c>
    </row>
    <row r="52" spans="1:3">
      <c r="A52">
        <v>52</v>
      </c>
      <c r="B52">
        <v>0</v>
      </c>
      <c r="C52">
        <f t="shared" si="1"/>
        <v>0</v>
      </c>
    </row>
    <row r="53" spans="1:3">
      <c r="A53">
        <v>53</v>
      </c>
      <c r="B53">
        <v>0</v>
      </c>
      <c r="C53">
        <f t="shared" si="1"/>
        <v>0</v>
      </c>
    </row>
    <row r="54" spans="1:3">
      <c r="A54">
        <v>54</v>
      </c>
      <c r="B54">
        <v>0</v>
      </c>
      <c r="C54">
        <f t="shared" si="1"/>
        <v>0</v>
      </c>
    </row>
    <row r="55" spans="1:3">
      <c r="A55">
        <v>55</v>
      </c>
      <c r="B55">
        <v>0</v>
      </c>
      <c r="C55">
        <f t="shared" si="1"/>
        <v>0</v>
      </c>
    </row>
    <row r="56" spans="1:3">
      <c r="A56">
        <v>56</v>
      </c>
      <c r="B56">
        <v>0</v>
      </c>
      <c r="C56">
        <f t="shared" si="1"/>
        <v>0</v>
      </c>
    </row>
    <row r="57" spans="1:3">
      <c r="A57">
        <v>57</v>
      </c>
      <c r="B57">
        <v>0</v>
      </c>
      <c r="C57">
        <f t="shared" si="1"/>
        <v>0</v>
      </c>
    </row>
    <row r="58" spans="1:3">
      <c r="A58">
        <v>58</v>
      </c>
      <c r="B58">
        <v>0</v>
      </c>
      <c r="C58">
        <f t="shared" si="1"/>
        <v>0</v>
      </c>
    </row>
    <row r="59" spans="1:3">
      <c r="A59">
        <v>59</v>
      </c>
      <c r="B59">
        <v>0</v>
      </c>
      <c r="C59">
        <f t="shared" si="1"/>
        <v>0</v>
      </c>
    </row>
    <row r="60" spans="1:3">
      <c r="A60">
        <v>60</v>
      </c>
      <c r="B60">
        <v>0</v>
      </c>
      <c r="C60">
        <f t="shared" si="1"/>
        <v>0</v>
      </c>
    </row>
    <row r="61" spans="1:3">
      <c r="A61">
        <v>61</v>
      </c>
      <c r="B61">
        <v>0</v>
      </c>
      <c r="C61">
        <f t="shared" si="1"/>
        <v>0</v>
      </c>
    </row>
    <row r="62" spans="1:3">
      <c r="A62">
        <v>62</v>
      </c>
      <c r="B62">
        <v>0</v>
      </c>
      <c r="C62">
        <f t="shared" si="1"/>
        <v>0</v>
      </c>
    </row>
    <row r="63" spans="1:3">
      <c r="A63">
        <v>63</v>
      </c>
      <c r="B63">
        <v>0</v>
      </c>
      <c r="C63">
        <f t="shared" si="1"/>
        <v>0</v>
      </c>
    </row>
    <row r="64" spans="1:3">
      <c r="A64">
        <v>64</v>
      </c>
      <c r="B64">
        <v>0</v>
      </c>
      <c r="C64">
        <f t="shared" si="1"/>
        <v>0</v>
      </c>
    </row>
    <row r="65" spans="1:3">
      <c r="A65">
        <v>65</v>
      </c>
      <c r="B65">
        <v>0</v>
      </c>
      <c r="C65">
        <f t="shared" ref="C65:C80" si="2">IF(B65=0,0,2300+A65)</f>
        <v>0</v>
      </c>
    </row>
    <row r="66" spans="1:3">
      <c r="A66">
        <v>66</v>
      </c>
      <c r="B66">
        <v>0</v>
      </c>
      <c r="C66">
        <f t="shared" si="2"/>
        <v>0</v>
      </c>
    </row>
    <row r="67" spans="1:3">
      <c r="A67">
        <v>67</v>
      </c>
      <c r="B67">
        <v>0</v>
      </c>
      <c r="C67">
        <f t="shared" si="2"/>
        <v>0</v>
      </c>
    </row>
    <row r="68" spans="1:3">
      <c r="A68">
        <v>68</v>
      </c>
      <c r="B68">
        <v>0</v>
      </c>
      <c r="C68">
        <f t="shared" si="2"/>
        <v>0</v>
      </c>
    </row>
    <row r="69" spans="1:3">
      <c r="A69">
        <v>69</v>
      </c>
      <c r="B69">
        <v>0</v>
      </c>
      <c r="C69">
        <f t="shared" si="2"/>
        <v>0</v>
      </c>
    </row>
    <row r="70" spans="1:3">
      <c r="A70">
        <v>70</v>
      </c>
      <c r="B70">
        <v>0</v>
      </c>
      <c r="C70">
        <f t="shared" si="2"/>
        <v>0</v>
      </c>
    </row>
    <row r="71" spans="1:3">
      <c r="A71">
        <v>71</v>
      </c>
      <c r="B71">
        <v>0</v>
      </c>
      <c r="C71">
        <f t="shared" si="2"/>
        <v>0</v>
      </c>
    </row>
    <row r="72" spans="1:3">
      <c r="A72">
        <v>72</v>
      </c>
      <c r="B72">
        <v>0</v>
      </c>
      <c r="C72">
        <f t="shared" si="2"/>
        <v>0</v>
      </c>
    </row>
    <row r="73" spans="1:3">
      <c r="A73">
        <v>73</v>
      </c>
      <c r="B73">
        <v>0</v>
      </c>
      <c r="C73">
        <f t="shared" si="2"/>
        <v>0</v>
      </c>
    </row>
    <row r="74" spans="1:3">
      <c r="A74">
        <v>74</v>
      </c>
      <c r="B74">
        <v>0</v>
      </c>
      <c r="C74">
        <f t="shared" si="2"/>
        <v>0</v>
      </c>
    </row>
    <row r="75" spans="1:3">
      <c r="A75">
        <v>75</v>
      </c>
      <c r="B75">
        <v>0</v>
      </c>
      <c r="C75">
        <f t="shared" si="2"/>
        <v>0</v>
      </c>
    </row>
    <row r="76" spans="1:3">
      <c r="A76">
        <v>76</v>
      </c>
      <c r="B76">
        <v>0</v>
      </c>
      <c r="C76">
        <f t="shared" si="2"/>
        <v>0</v>
      </c>
    </row>
    <row r="77" spans="1:3">
      <c r="A77">
        <v>77</v>
      </c>
      <c r="B77">
        <v>0</v>
      </c>
      <c r="C77">
        <f t="shared" si="2"/>
        <v>0</v>
      </c>
    </row>
    <row r="78" spans="1:3">
      <c r="A78">
        <v>78</v>
      </c>
      <c r="B78">
        <v>0</v>
      </c>
      <c r="C78">
        <f t="shared" si="2"/>
        <v>0</v>
      </c>
    </row>
    <row r="79" spans="1:3">
      <c r="A79">
        <v>79</v>
      </c>
      <c r="B79">
        <v>0</v>
      </c>
      <c r="C79">
        <f t="shared" si="2"/>
        <v>0</v>
      </c>
    </row>
    <row r="80" spans="1:3">
      <c r="A80">
        <v>80</v>
      </c>
      <c r="B80">
        <v>0</v>
      </c>
      <c r="C80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2021-01-18T09:10:00Z</dcterms:created>
  <dcterms:modified xsi:type="dcterms:W3CDTF">2022-08-18T07:21:30Z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A2A40CEA6B954059B00CCCE20BA49AF5</vt:lpwstr>
  </property>
  <property fmtid="{D5CDD505-2E9C-101B-9397-08002B2CF9AE}" pid="3" name="KSOProductBuildVer">
    <vt:lpwstr>2052-11.1.0.12302</vt:lpwstr>
  </property>
</Properties>
</file>