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4" authorId="0">
      <text>
        <r>
          <rPr>
            <sz val="11"/>
            <color rgb="FF000000"/>
            <rFont val="宋体"/>
            <scheme val="minor"/>
            <charset val="0"/>
          </rPr>
          <t>CWS:
套装激活数量条件，激活的属性
回路中与主回路连接子回路数,激活能力|</t>
        </r>
      </text>
    </comment>
  </commentList>
</comments>
</file>

<file path=xl/sharedStrings.xml><?xml version="1.0" encoding="utf-8"?>
<sst xmlns="http://schemas.openxmlformats.org/spreadsheetml/2006/main" count="294" uniqueCount="161">
  <si>
    <t>_flag</t>
  </si>
  <si>
    <t>suitId</t>
  </si>
  <si>
    <t>suitName</t>
  </si>
  <si>
    <t>suitIcon</t>
  </si>
  <si>
    <t>suitIcon2</t>
  </si>
  <si>
    <t>suitActive</t>
  </si>
  <si>
    <t>twoSuitDec</t>
  </si>
  <si>
    <t>threeSuitDec</t>
  </si>
  <si>
    <t>STRING</t>
  </si>
  <si>
    <t>INT</t>
  </si>
  <si>
    <t>转表标记</t>
  </si>
  <si>
    <t>套装Id</t>
  </si>
  <si>
    <t>套装名字</t>
  </si>
  <si>
    <t>套装图标</t>
  </si>
  <si>
    <t>套装大图标</t>
  </si>
  <si>
    <t>套装激活</t>
  </si>
  <si>
    <t>2件套简称</t>
  </si>
  <si>
    <t>3件套简称</t>
  </si>
  <si>
    <t>0</t>
  </si>
  <si>
    <t>110</t>
  </si>
  <si>
    <t>100</t>
  </si>
  <si>
    <t>#</t>
  </si>
  <si>
    <t>能量引擎</t>
  </si>
  <si>
    <t>1,2011|2,2012</t>
  </si>
  <si>
    <r>
      <rPr>
        <sz val="11"/>
        <color theme="1"/>
        <rFont val="宋体"/>
        <charset val="134"/>
        <scheme val="minor"/>
      </rPr>
      <t>2件套:抵抗+</t>
    </r>
    <r>
      <rPr>
        <sz val="11"/>
        <color theme="1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%</t>
    </r>
  </si>
  <si>
    <t>3件套:回合概率获能</t>
  </si>
  <si>
    <t>电池背包</t>
  </si>
  <si>
    <t>1,2021|2,2022</t>
  </si>
  <si>
    <t>2件套:速度+20</t>
  </si>
  <si>
    <t>3件套:开局固定获能</t>
  </si>
  <si>
    <t>怪杰奇侠</t>
  </si>
  <si>
    <t>1,2031|2,2032</t>
  </si>
  <si>
    <t>2件套:速度+22</t>
  </si>
  <si>
    <t>3件套:减少敌人能量</t>
  </si>
  <si>
    <t>奥传快刀</t>
  </si>
  <si>
    <t>1,2041|2,2042</t>
  </si>
  <si>
    <t>2件套:速度+24</t>
  </si>
  <si>
    <t>3件套:先手增伤</t>
  </si>
  <si>
    <t>刚柔并济</t>
  </si>
  <si>
    <t>1,2051|2,2052</t>
  </si>
  <si>
    <r>
      <rPr>
        <sz val="11"/>
        <color theme="1"/>
        <rFont val="宋体"/>
        <charset val="134"/>
        <scheme val="minor"/>
      </rPr>
      <t>2件套:攻击加成+</t>
    </r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%</t>
    </r>
  </si>
  <si>
    <t>3件套:概率增伤</t>
  </si>
  <si>
    <t>机械武装</t>
  </si>
  <si>
    <t>1,2061|2,2062</t>
  </si>
  <si>
    <r>
      <rPr>
        <sz val="11"/>
        <color theme="1"/>
        <rFont val="宋体"/>
        <charset val="134"/>
        <scheme val="minor"/>
      </rPr>
      <t>2件套:暴伤+</t>
    </r>
    <r>
      <rPr>
        <sz val="11"/>
        <color theme="1"/>
        <rFont val="宋体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%</t>
    </r>
  </si>
  <si>
    <t>3件套:减血增伤</t>
  </si>
  <si>
    <t>心眼突袭</t>
  </si>
  <si>
    <t>1,2071|2,2072</t>
  </si>
  <si>
    <t>2件套:暴伤+25%</t>
  </si>
  <si>
    <t>3件套:概率无视防御</t>
  </si>
  <si>
    <t>战术装甲</t>
  </si>
  <si>
    <t>1,2081|2,2082</t>
  </si>
  <si>
    <t>2件套:防御加成+15%</t>
  </si>
  <si>
    <t>3件套:高伤减伤</t>
  </si>
  <si>
    <t>刚体之魂</t>
  </si>
  <si>
    <t>1,2091|2,2092</t>
  </si>
  <si>
    <t>2件套:生命加成+15%</t>
  </si>
  <si>
    <t>3件套:被暴击获盾</t>
  </si>
  <si>
    <t>防弹背心</t>
  </si>
  <si>
    <t>1,2101|2,2102</t>
  </si>
  <si>
    <t>3件套:残血获盾</t>
  </si>
  <si>
    <t>念力屏障</t>
  </si>
  <si>
    <t>1,2111|2,2112</t>
  </si>
  <si>
    <t>3件套:减伤</t>
  </si>
  <si>
    <t>声势应援</t>
  </si>
  <si>
    <t>1,2121|2,2122</t>
  </si>
  <si>
    <r>
      <rPr>
        <sz val="11"/>
        <color theme="1"/>
        <rFont val="宋体"/>
        <charset val="134"/>
        <scheme val="minor"/>
      </rPr>
      <t>2件套:命中+15</t>
    </r>
    <r>
      <rPr>
        <sz val="11"/>
        <color theme="1"/>
        <rFont val="宋体"/>
        <charset val="134"/>
        <scheme val="minor"/>
      </rPr>
      <t>%</t>
    </r>
  </si>
  <si>
    <t>3件套:生成BONUS</t>
  </si>
  <si>
    <t>爱之守护</t>
  </si>
  <si>
    <t>1,2131|2,2132</t>
  </si>
  <si>
    <r>
      <rPr>
        <sz val="11"/>
        <color theme="1"/>
        <rFont val="宋体"/>
        <charset val="134"/>
        <scheme val="minor"/>
      </rPr>
      <t>2件套:防御加成+</t>
    </r>
    <r>
      <rPr>
        <sz val="11"/>
        <color theme="1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%</t>
    </r>
  </si>
  <si>
    <t>3件套:治疗获盾</t>
  </si>
  <si>
    <t>元气英雄</t>
  </si>
  <si>
    <t>1,2141|2,2142</t>
  </si>
  <si>
    <r>
      <rPr>
        <sz val="11"/>
        <color theme="1"/>
        <rFont val="宋体"/>
        <charset val="134"/>
        <scheme val="minor"/>
      </rPr>
      <t>2件套:防御加成+</t>
    </r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%</t>
    </r>
  </si>
  <si>
    <t>3件套:治疗增加</t>
  </si>
  <si>
    <t>大众偶像</t>
  </si>
  <si>
    <t>1,2151|2,2152</t>
  </si>
  <si>
    <t>2件套:抵抗+15%</t>
  </si>
  <si>
    <t>3件套:驱散减益</t>
  </si>
  <si>
    <t>热血青春</t>
  </si>
  <si>
    <t>1,2161|2,2162</t>
  </si>
  <si>
    <r>
      <rPr>
        <sz val="11"/>
        <color theme="1"/>
        <rFont val="宋体"/>
        <charset val="134"/>
        <scheme val="minor"/>
      </rPr>
      <t>2件套:命中+</t>
    </r>
    <r>
      <rPr>
        <sz val="11"/>
        <color theme="1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%</t>
    </r>
  </si>
  <si>
    <t>3件套:控制增伤</t>
  </si>
  <si>
    <t>电极火花</t>
  </si>
  <si>
    <t>1,2171|2,2172</t>
  </si>
  <si>
    <t>2件套:暴击+10%</t>
  </si>
  <si>
    <t>3件套:单体溅射</t>
  </si>
  <si>
    <t>热感扫描</t>
  </si>
  <si>
    <t>1,2181|2,2182</t>
  </si>
  <si>
    <t>2件套:攻击加成+12%</t>
  </si>
  <si>
    <t>3件套:AOE增伤</t>
  </si>
  <si>
    <t>增幅晶球</t>
  </si>
  <si>
    <t>1,2191|2,2192</t>
  </si>
  <si>
    <r>
      <rPr>
        <sz val="11"/>
        <color theme="1"/>
        <rFont val="宋体"/>
        <charset val="134"/>
        <scheme val="minor"/>
      </rPr>
      <t>2件套:暴击+</t>
    </r>
    <r>
      <rPr>
        <sz val="11"/>
        <color theme="1"/>
        <rFont val="宋体"/>
        <charset val="134"/>
        <scheme val="minor"/>
      </rPr>
      <t>12</t>
    </r>
    <r>
      <rPr>
        <sz val="11"/>
        <color theme="1"/>
        <rFont val="宋体"/>
        <charset val="134"/>
        <scheme val="minor"/>
      </rPr>
      <t>%</t>
    </r>
  </si>
  <si>
    <t>3件套:S技回血增伤</t>
  </si>
  <si>
    <t>万用绷带</t>
  </si>
  <si>
    <t>1,2201|2,2202</t>
  </si>
  <si>
    <r>
      <rPr>
        <sz val="11"/>
        <color theme="1"/>
        <rFont val="宋体"/>
        <charset val="134"/>
        <scheme val="minor"/>
      </rPr>
      <t>2件套:生命加成+</t>
    </r>
    <r>
      <rPr>
        <sz val="11"/>
        <color theme="1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%</t>
    </r>
  </si>
  <si>
    <t>3件套:行动回血</t>
  </si>
  <si>
    <t>格斗冠军</t>
  </si>
  <si>
    <t>1,2211|2,2212</t>
  </si>
  <si>
    <t>2件套:攻击加成+13%</t>
  </si>
  <si>
    <r>
      <rPr>
        <sz val="11"/>
        <color theme="1"/>
        <rFont val="宋体"/>
        <charset val="134"/>
        <scheme val="minor"/>
      </rPr>
      <t>3件套:</t>
    </r>
    <r>
      <rPr>
        <sz val="11"/>
        <color theme="1"/>
        <rFont val="宋体"/>
        <charset val="134"/>
        <scheme val="minor"/>
      </rPr>
      <t>无消耗增伤</t>
    </r>
  </si>
  <si>
    <t>爆焰徽章</t>
  </si>
  <si>
    <t>1,2221|2,2222</t>
  </si>
  <si>
    <r>
      <rPr>
        <sz val="11"/>
        <color theme="1"/>
        <rFont val="宋体"/>
        <charset val="134"/>
        <scheme val="minor"/>
      </rPr>
      <t>2件套:暴伤+</t>
    </r>
    <r>
      <rPr>
        <sz val="11"/>
        <color theme="1"/>
        <rFont val="宋体"/>
        <charset val="134"/>
        <scheme val="minor"/>
      </rPr>
      <t>27</t>
    </r>
    <r>
      <rPr>
        <sz val="11"/>
        <color theme="1"/>
        <rFont val="宋体"/>
        <charset val="134"/>
        <scheme val="minor"/>
      </rPr>
      <t>%</t>
    </r>
  </si>
  <si>
    <r>
      <rPr>
        <sz val="11"/>
        <color theme="1"/>
        <rFont val="宋体"/>
        <charset val="134"/>
        <scheme val="minor"/>
      </rPr>
      <t>3件套:</t>
    </r>
    <r>
      <rPr>
        <sz val="11"/>
        <color theme="1"/>
        <rFont val="宋体"/>
        <charset val="134"/>
        <scheme val="minor"/>
      </rPr>
      <t>击败后增伤</t>
    </r>
  </si>
  <si>
    <t>血源核心</t>
  </si>
  <si>
    <t>1,2231|2,2232</t>
  </si>
  <si>
    <t>2件套:攻击加成+15%</t>
  </si>
  <si>
    <t>3件套:蚊娘S技激活</t>
  </si>
  <si>
    <t>暴走因子</t>
  </si>
  <si>
    <r>
      <rPr>
        <sz val="11"/>
        <color theme="1"/>
        <rFont val="宋体"/>
        <charset val="134"/>
        <scheme val="minor"/>
      </rPr>
      <t>1,22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1|2,22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2</t>
    </r>
  </si>
  <si>
    <t>2件套:暴伤+30%</t>
  </si>
  <si>
    <t>3件套:阿修罗减暴解除</t>
  </si>
  <si>
    <t>冲锋号令</t>
  </si>
  <si>
    <r>
      <rPr>
        <sz val="11"/>
        <color theme="1"/>
        <rFont val="宋体"/>
        <charset val="134"/>
        <scheme val="minor"/>
      </rPr>
      <t>1,22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1|2,22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2</t>
    </r>
  </si>
  <si>
    <t>3件套:减生命加攻击</t>
  </si>
  <si>
    <t>烟雾屏障</t>
  </si>
  <si>
    <r>
      <rPr>
        <sz val="11"/>
        <color theme="1"/>
        <rFont val="宋体"/>
        <charset val="134"/>
        <scheme val="minor"/>
      </rPr>
      <t>1,22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1|2,22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2</t>
    </r>
  </si>
  <si>
    <t>3件套:减命中加抵抗</t>
  </si>
  <si>
    <t>爆裂手里剑</t>
  </si>
  <si>
    <t>1,2271|2,2272</t>
  </si>
  <si>
    <t>2件套:攻击加成+14%</t>
  </si>
  <si>
    <t>3件套:无视防御</t>
  </si>
  <si>
    <t>重型杠铃</t>
  </si>
  <si>
    <t>1,2281|2,2282</t>
  </si>
  <si>
    <t>2件套:防御加成+18%</t>
  </si>
  <si>
    <t>3件套:增加信心</t>
  </si>
  <si>
    <t>闪光发卡</t>
  </si>
  <si>
    <t>1,2291|2,2292</t>
  </si>
  <si>
    <t>2件套:暴击+12%</t>
  </si>
  <si>
    <t>3件套:概率不减蓄力</t>
  </si>
  <si>
    <t>魔鬼引擎</t>
  </si>
  <si>
    <t>回路效果:回合开始时有40%获得1点能量</t>
  </si>
  <si>
    <t>回路效果:每波战斗开始时获得3点能量</t>
  </si>
  <si>
    <t>2件套:命中+15%</t>
  </si>
  <si>
    <t>回路效果:敌方回合结束后，20%减敌人1点能量，多人穿戴时仅生效1次</t>
  </si>
  <si>
    <t>原子切割</t>
  </si>
  <si>
    <t>回路效果:造成伤害时如果目标血量高于80%，伤害提高30%</t>
  </si>
  <si>
    <t>流水岩碎</t>
  </si>
  <si>
    <t>回路效果:造成伤害时，有20%概率额外造成对方总生命的10%的伤害，伤害不得超过攻击的120%</t>
  </si>
  <si>
    <t>回路效果:造成伤害时，目标生命每降低20%，伤害增加10%</t>
  </si>
  <si>
    <t>王之威慑</t>
  </si>
  <si>
    <t>回路效果:攻击时有60%的概率无视30%防御</t>
  </si>
  <si>
    <t>不屈斗志</t>
  </si>
  <si>
    <t>回路效果:当单次伤害超过自身生命60%时，该伤害降低20%</t>
  </si>
  <si>
    <t>超合金之魂</t>
  </si>
  <si>
    <t>回路效果:被暴击时，获得生命上限10%的护盾</t>
  </si>
  <si>
    <t>背心底力</t>
  </si>
  <si>
    <t>回路效果:生命首次低于20%，添加20%生命上限的护盾</t>
  </si>
  <si>
    <t>回路效果:使受到伤害降低15%</t>
  </si>
  <si>
    <t>吹雪组</t>
  </si>
  <si>
    <t>回路效果:如果当前回合没有AT BONUS，有70%概率产生一个随机AT BONUS</t>
  </si>
  <si>
    <t>越狱天使</t>
  </si>
  <si>
    <t>回路效果:治疗时为目标添加护盾，护盾值为目标生命上限的5%</t>
  </si>
  <si>
    <t>微笑英雄</t>
  </si>
  <si>
    <t>回路效果:提高治疗效果20%</t>
  </si>
  <si>
    <t>回路效果:在回合开始时如果携带者没有处于被控制状态，30%概率驱散随机友方队友的1-2个减益效果</t>
  </si>
  <si>
    <t>回路效果:攻击时，如果目标处于被控制状态，伤害提高35%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</si>
</sst>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21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50"/>
    <xf numFmtId="0" fontId="0" fillId="2" borderId="0" xfId="50" applyFill="1"/>
    <xf numFmtId="0" fontId="1" fillId="0" borderId="1" xfId="49" applyFont="1" applyBorder="1" applyAlignment="1">
      <alignment horizontal="center"/>
    </xf>
    <xf numFmtId="0" fontId="1" fillId="3" borderId="2" xfId="49" applyFont="1" applyFill="1" applyBorder="1" applyAlignment="1">
      <alignment horizontal="center"/>
    </xf>
    <xf numFmtId="0" fontId="1" fillId="4" borderId="1" xfId="50" applyFont="1" applyFill="1" applyBorder="1" applyAlignment="1">
      <alignment horizontal="center"/>
    </xf>
    <xf numFmtId="0" fontId="1" fillId="0" borderId="1" xfId="50" applyFont="1" applyBorder="1" applyAlignment="1">
      <alignment horizontal="center"/>
    </xf>
    <xf numFmtId="0" fontId="1" fillId="0" borderId="2" xfId="49" applyFont="1" applyBorder="1" applyAlignment="1">
      <alignment horizontal="center"/>
    </xf>
    <xf numFmtId="0" fontId="0" fillId="0" borderId="0" xfId="50" applyAlignment="1">
      <alignment horizontal="center"/>
    </xf>
    <xf numFmtId="0" fontId="1" fillId="5" borderId="1" xfId="50" applyFont="1" applyFill="1" applyBorder="1" applyAlignment="1">
      <alignment horizontal="center"/>
    </xf>
    <xf numFmtId="0" fontId="1" fillId="6" borderId="3" xfId="50" applyFont="1" applyFill="1" applyBorder="1" applyAlignment="1">
      <alignment horizontal="center" vertical="center" wrapText="1"/>
    </xf>
    <xf numFmtId="0" fontId="0" fillId="0" borderId="0" xfId="50" applyFont="1"/>
    <xf numFmtId="0" fontId="1" fillId="7" borderId="1" xfId="50" applyFont="1" applyFill="1" applyBorder="1" applyAlignment="1">
      <alignment horizontal="center"/>
    </xf>
    <xf numFmtId="0" fontId="1" fillId="8" borderId="1" xfId="50" applyFont="1" applyFill="1" applyBorder="1" applyAlignment="1">
      <alignment horizontal="center"/>
    </xf>
    <xf numFmtId="0" fontId="1" fillId="0" borderId="1" xfId="50" applyFont="1" applyFill="1" applyBorder="1" applyAlignment="1">
      <alignment horizontal="center"/>
    </xf>
    <xf numFmtId="0" fontId="0" fillId="2" borderId="0" xfId="50" applyFill="1" applyAlignment="1">
      <alignment horizontal="center"/>
    </xf>
    <xf numFmtId="0" fontId="1" fillId="2" borderId="1" xfId="50" applyFont="1" applyFill="1" applyBorder="1" applyAlignment="1">
      <alignment horizontal="center"/>
    </xf>
    <xf numFmtId="0" fontId="1" fillId="2" borderId="3" xfId="50" applyFont="1" applyFill="1" applyBorder="1" applyAlignment="1">
      <alignment horizontal="center" vertical="center" wrapText="1"/>
    </xf>
    <xf numFmtId="0" fontId="0" fillId="2" borderId="0" xfId="50" applyFont="1" applyFill="1"/>
    <xf numFmtId="0" fontId="1" fillId="2" borderId="1" xfId="50" applyFont="1" applyFill="1" applyBorder="1" applyAlignment="1">
      <alignment horizont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34"/>
  <sheetViews>
    <sheetView tabSelected="1" topLeftCell="A13" workbookViewId="0">
      <selection activeCell="L36" sqref="L36"/>
    </sheetView>
  </sheetViews>
  <sheetFormatPr defaultColWidth="9" defaultRowHeight="13.5"/>
  <cols>
    <col min="1" max="1" width="6.5" style="2" customWidth="1"/>
    <col min="2" max="2" width="9" style="2" customWidth="1"/>
    <col min="3" max="3" width="17.875" style="2" customWidth="1"/>
    <col min="4" max="4" width="17.375" style="2" customWidth="1"/>
    <col min="5" max="5" width="17.875" style="2" customWidth="1"/>
    <col min="6" max="6" width="30.375" style="2" customWidth="1"/>
    <col min="7" max="7" width="19.625" style="2" customWidth="1"/>
    <col min="8" max="8" width="10.875" style="2" customWidth="1"/>
    <col min="9" max="16384" width="9" style="2"/>
  </cols>
  <sheetData>
    <row r="1" ht="16.5" customHeight="1" spans="1:8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6.5" customHeight="1" spans="1:8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ht="16.5" customHeight="1" spans="1:8">
      <c r="A3" s="4" t="s">
        <v>8</v>
      </c>
      <c r="B3" s="7" t="s">
        <v>9</v>
      </c>
      <c r="C3" s="7" t="s">
        <v>8</v>
      </c>
      <c r="D3" s="7" t="s">
        <v>9</v>
      </c>
      <c r="E3" s="7" t="s">
        <v>9</v>
      </c>
      <c r="F3" s="7" t="s">
        <v>8</v>
      </c>
      <c r="G3" s="7" t="s">
        <v>8</v>
      </c>
      <c r="H3" s="7" t="s">
        <v>8</v>
      </c>
    </row>
    <row r="4" ht="16.5" customHeight="1" spans="1:8">
      <c r="A4" s="4" t="s">
        <v>10</v>
      </c>
      <c r="B4" s="8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</row>
    <row r="5" ht="22.5" customHeight="1" spans="1:8">
      <c r="A5" s="8" t="s">
        <v>18</v>
      </c>
      <c r="B5" s="8" t="s">
        <v>19</v>
      </c>
      <c r="C5" s="8">
        <v>101</v>
      </c>
      <c r="D5" s="8" t="s">
        <v>20</v>
      </c>
      <c r="E5" s="8" t="s">
        <v>20</v>
      </c>
      <c r="F5" s="8" t="s">
        <v>19</v>
      </c>
      <c r="G5" s="8">
        <v>101</v>
      </c>
      <c r="H5" s="8">
        <v>101</v>
      </c>
    </row>
    <row r="6" ht="16.5" customHeight="1" spans="1:8">
      <c r="A6" s="9" t="s">
        <v>21</v>
      </c>
      <c r="B6" s="9">
        <v>1</v>
      </c>
      <c r="C6" s="10" t="s">
        <v>22</v>
      </c>
      <c r="D6" s="11">
        <v>314007001</v>
      </c>
      <c r="E6" s="11">
        <v>314007001</v>
      </c>
      <c r="F6" s="2" t="s">
        <v>23</v>
      </c>
      <c r="G6" s="12" t="s">
        <v>24</v>
      </c>
      <c r="H6" s="2" t="s">
        <v>25</v>
      </c>
    </row>
    <row r="7" ht="16.5" customHeight="1" spans="1:8">
      <c r="A7" s="9" t="s">
        <v>21</v>
      </c>
      <c r="B7" s="9">
        <v>2</v>
      </c>
      <c r="C7" s="7" t="s">
        <v>26</v>
      </c>
      <c r="D7" s="11">
        <v>314007002</v>
      </c>
      <c r="E7" s="11">
        <v>314007002</v>
      </c>
      <c r="F7" s="2" t="s">
        <v>27</v>
      </c>
      <c r="G7" s="2" t="s">
        <v>28</v>
      </c>
      <c r="H7" s="2" t="s">
        <v>29</v>
      </c>
    </row>
    <row r="8" ht="16.5" customHeight="1" spans="1:8">
      <c r="A8" s="9" t="s">
        <v>21</v>
      </c>
      <c r="B8" s="9">
        <v>3</v>
      </c>
      <c r="C8" s="13" t="s">
        <v>30</v>
      </c>
      <c r="D8" s="11">
        <v>314007003</v>
      </c>
      <c r="E8" s="11">
        <v>314007003</v>
      </c>
      <c r="F8" s="2" t="s">
        <v>31</v>
      </c>
      <c r="G8" s="12" t="s">
        <v>32</v>
      </c>
      <c r="H8" s="2" t="s">
        <v>33</v>
      </c>
    </row>
    <row r="9" ht="16.5" customHeight="1" spans="1:8">
      <c r="A9" s="9" t="s">
        <v>21</v>
      </c>
      <c r="B9" s="9">
        <v>4</v>
      </c>
      <c r="C9" s="10" t="s">
        <v>34</v>
      </c>
      <c r="D9" s="11">
        <v>314007004</v>
      </c>
      <c r="E9" s="11">
        <v>314007004</v>
      </c>
      <c r="F9" s="2" t="s">
        <v>35</v>
      </c>
      <c r="G9" s="12" t="s">
        <v>36</v>
      </c>
      <c r="H9" s="2" t="s">
        <v>37</v>
      </c>
    </row>
    <row r="10" ht="16.5" customHeight="1" spans="1:8">
      <c r="A10" s="9" t="s">
        <v>21</v>
      </c>
      <c r="B10" s="9">
        <v>5</v>
      </c>
      <c r="C10" s="10" t="s">
        <v>38</v>
      </c>
      <c r="D10" s="11">
        <v>314007005</v>
      </c>
      <c r="E10" s="11">
        <v>314007005</v>
      </c>
      <c r="F10" s="2" t="s">
        <v>39</v>
      </c>
      <c r="G10" s="12" t="s">
        <v>40</v>
      </c>
      <c r="H10" s="2" t="s">
        <v>41</v>
      </c>
    </row>
    <row r="11" ht="16.5" customHeight="1" spans="1:8">
      <c r="A11" s="9" t="s">
        <v>21</v>
      </c>
      <c r="B11" s="9">
        <v>6</v>
      </c>
      <c r="C11" s="10" t="s">
        <v>42</v>
      </c>
      <c r="D11" s="11">
        <v>314007006</v>
      </c>
      <c r="E11" s="11">
        <v>314007006</v>
      </c>
      <c r="F11" s="2" t="s">
        <v>43</v>
      </c>
      <c r="G11" s="12" t="s">
        <v>44</v>
      </c>
      <c r="H11" s="2" t="s">
        <v>45</v>
      </c>
    </row>
    <row r="12" ht="16.5" customHeight="1" spans="1:8">
      <c r="A12" s="9" t="s">
        <v>21</v>
      </c>
      <c r="B12" s="9">
        <v>7</v>
      </c>
      <c r="C12" s="7" t="s">
        <v>46</v>
      </c>
      <c r="D12" s="11">
        <v>314007007</v>
      </c>
      <c r="E12" s="11">
        <v>314007007</v>
      </c>
      <c r="F12" s="2" t="s">
        <v>47</v>
      </c>
      <c r="G12" s="2" t="s">
        <v>48</v>
      </c>
      <c r="H12" s="2" t="s">
        <v>49</v>
      </c>
    </row>
    <row r="13" ht="16.5" customHeight="1" spans="1:8">
      <c r="A13" s="9" t="s">
        <v>21</v>
      </c>
      <c r="B13" s="9">
        <v>8</v>
      </c>
      <c r="C13" s="14" t="s">
        <v>50</v>
      </c>
      <c r="D13" s="11">
        <v>314007008</v>
      </c>
      <c r="E13" s="11">
        <v>314007008</v>
      </c>
      <c r="F13" s="2" t="s">
        <v>51</v>
      </c>
      <c r="G13" s="2" t="s">
        <v>52</v>
      </c>
      <c r="H13" s="2" t="s">
        <v>53</v>
      </c>
    </row>
    <row r="14" ht="16.5" customHeight="1" spans="1:8">
      <c r="A14" s="9" t="s">
        <v>21</v>
      </c>
      <c r="B14" s="9">
        <v>9</v>
      </c>
      <c r="C14" s="14" t="s">
        <v>54</v>
      </c>
      <c r="D14" s="11">
        <v>314007009</v>
      </c>
      <c r="E14" s="11">
        <v>314007009</v>
      </c>
      <c r="F14" s="2" t="s">
        <v>55</v>
      </c>
      <c r="G14" s="2" t="s">
        <v>56</v>
      </c>
      <c r="H14" s="2" t="s">
        <v>57</v>
      </c>
    </row>
    <row r="15" ht="16.5" customHeight="1" spans="1:8">
      <c r="A15" s="9" t="s">
        <v>21</v>
      </c>
      <c r="B15" s="9">
        <v>10</v>
      </c>
      <c r="C15" s="7" t="s">
        <v>58</v>
      </c>
      <c r="D15" s="11">
        <v>314007010</v>
      </c>
      <c r="E15" s="11">
        <v>314007010</v>
      </c>
      <c r="F15" s="2" t="s">
        <v>59</v>
      </c>
      <c r="G15" s="2" t="s">
        <v>52</v>
      </c>
      <c r="H15" s="2" t="s">
        <v>60</v>
      </c>
    </row>
    <row r="16" ht="16.5" customHeight="1" spans="1:8">
      <c r="A16" s="9" t="s">
        <v>21</v>
      </c>
      <c r="B16" s="9">
        <v>11</v>
      </c>
      <c r="C16" s="7" t="s">
        <v>61</v>
      </c>
      <c r="D16" s="11">
        <v>314007011</v>
      </c>
      <c r="E16" s="11">
        <v>314007011</v>
      </c>
      <c r="F16" s="2" t="s">
        <v>62</v>
      </c>
      <c r="G16" s="2" t="s">
        <v>56</v>
      </c>
      <c r="H16" s="2" t="s">
        <v>63</v>
      </c>
    </row>
    <row r="17" ht="16.5" customHeight="1" spans="1:11">
      <c r="A17" s="9" t="s">
        <v>21</v>
      </c>
      <c r="B17" s="9">
        <v>12</v>
      </c>
      <c r="C17" s="15" t="s">
        <v>64</v>
      </c>
      <c r="D17" s="11">
        <v>314007012</v>
      </c>
      <c r="E17" s="11">
        <v>314007012</v>
      </c>
      <c r="F17" s="2" t="s">
        <v>65</v>
      </c>
      <c r="G17" s="12" t="s">
        <v>66</v>
      </c>
      <c r="H17" s="2" t="s">
        <v>67</v>
      </c>
      <c r="K17" s="12"/>
    </row>
    <row r="18" ht="16.5" customHeight="1" spans="1:8">
      <c r="A18" s="9" t="s">
        <v>21</v>
      </c>
      <c r="B18" s="9">
        <v>13</v>
      </c>
      <c r="C18" s="10" t="s">
        <v>68</v>
      </c>
      <c r="D18" s="11">
        <v>314007013</v>
      </c>
      <c r="E18" s="11">
        <v>314007013</v>
      </c>
      <c r="F18" s="2" t="s">
        <v>69</v>
      </c>
      <c r="G18" s="12" t="s">
        <v>70</v>
      </c>
      <c r="H18" s="2" t="s">
        <v>71</v>
      </c>
    </row>
    <row r="19" ht="16.5" customHeight="1" spans="1:8">
      <c r="A19" s="9" t="s">
        <v>21</v>
      </c>
      <c r="B19" s="9">
        <v>14</v>
      </c>
      <c r="C19" s="13" t="s">
        <v>72</v>
      </c>
      <c r="D19" s="11">
        <v>314007014</v>
      </c>
      <c r="E19" s="11">
        <v>314007014</v>
      </c>
      <c r="F19" s="2" t="s">
        <v>73</v>
      </c>
      <c r="G19" s="12" t="s">
        <v>74</v>
      </c>
      <c r="H19" s="2" t="s">
        <v>75</v>
      </c>
    </row>
    <row r="20" ht="16.5" customHeight="1" spans="1:8">
      <c r="A20" s="9" t="s">
        <v>21</v>
      </c>
      <c r="B20" s="9">
        <v>15</v>
      </c>
      <c r="C20" s="7" t="s">
        <v>76</v>
      </c>
      <c r="D20" s="11">
        <v>314007015</v>
      </c>
      <c r="E20" s="11">
        <v>314007015</v>
      </c>
      <c r="F20" s="2" t="s">
        <v>77</v>
      </c>
      <c r="G20" s="2" t="s">
        <v>78</v>
      </c>
      <c r="H20" s="2" t="s">
        <v>79</v>
      </c>
    </row>
    <row r="21" ht="16.5" customHeight="1" spans="1:8">
      <c r="A21" s="9" t="s">
        <v>21</v>
      </c>
      <c r="B21" s="9">
        <v>16</v>
      </c>
      <c r="C21" s="10" t="s">
        <v>80</v>
      </c>
      <c r="D21" s="11">
        <v>314007016</v>
      </c>
      <c r="E21" s="11">
        <v>314007016</v>
      </c>
      <c r="F21" s="2" t="s">
        <v>81</v>
      </c>
      <c r="G21" s="12" t="s">
        <v>82</v>
      </c>
      <c r="H21" s="2" t="s">
        <v>83</v>
      </c>
    </row>
    <row r="22" ht="16.5" spans="1:8">
      <c r="A22" s="9" t="s">
        <v>21</v>
      </c>
      <c r="B22" s="9">
        <v>17</v>
      </c>
      <c r="C22" s="7" t="s">
        <v>84</v>
      </c>
      <c r="D22" s="11">
        <v>314007017</v>
      </c>
      <c r="E22" s="11">
        <v>314007017</v>
      </c>
      <c r="F22" s="2" t="s">
        <v>85</v>
      </c>
      <c r="G22" s="2" t="s">
        <v>86</v>
      </c>
      <c r="H22" s="2" t="s">
        <v>87</v>
      </c>
    </row>
    <row r="23" ht="16.5" spans="1:8">
      <c r="A23" s="9" t="s">
        <v>21</v>
      </c>
      <c r="B23" s="9">
        <v>18</v>
      </c>
      <c r="C23" s="7" t="s">
        <v>88</v>
      </c>
      <c r="D23" s="11">
        <v>314007018</v>
      </c>
      <c r="E23" s="11">
        <v>314007018</v>
      </c>
      <c r="F23" s="2" t="s">
        <v>89</v>
      </c>
      <c r="G23" s="2" t="s">
        <v>90</v>
      </c>
      <c r="H23" s="2" t="s">
        <v>91</v>
      </c>
    </row>
    <row r="24" ht="16.5" spans="1:8">
      <c r="A24" s="9" t="s">
        <v>21</v>
      </c>
      <c r="B24" s="9">
        <v>19</v>
      </c>
      <c r="C24" s="10" t="s">
        <v>92</v>
      </c>
      <c r="D24" s="11">
        <v>314007019</v>
      </c>
      <c r="E24" s="11">
        <v>314007019</v>
      </c>
      <c r="F24" s="2" t="s">
        <v>93</v>
      </c>
      <c r="G24" s="12" t="s">
        <v>94</v>
      </c>
      <c r="H24" s="2" t="s">
        <v>95</v>
      </c>
    </row>
    <row r="25" ht="16.5" spans="1:8">
      <c r="A25" s="9" t="s">
        <v>21</v>
      </c>
      <c r="B25" s="9">
        <v>20</v>
      </c>
      <c r="C25" s="10" t="s">
        <v>96</v>
      </c>
      <c r="D25" s="11">
        <v>314007020</v>
      </c>
      <c r="E25" s="11">
        <v>314007020</v>
      </c>
      <c r="F25" s="2" t="s">
        <v>97</v>
      </c>
      <c r="G25" s="12" t="s">
        <v>98</v>
      </c>
      <c r="H25" s="2" t="s">
        <v>99</v>
      </c>
    </row>
    <row r="26" ht="16.5" spans="1:8">
      <c r="A26" s="9" t="s">
        <v>21</v>
      </c>
      <c r="B26" s="9">
        <v>21</v>
      </c>
      <c r="C26" s="13" t="s">
        <v>100</v>
      </c>
      <c r="D26" s="11">
        <v>314007021</v>
      </c>
      <c r="E26" s="11">
        <v>314007021</v>
      </c>
      <c r="F26" s="12" t="s">
        <v>101</v>
      </c>
      <c r="G26" s="12" t="s">
        <v>102</v>
      </c>
      <c r="H26" s="12" t="s">
        <v>103</v>
      </c>
    </row>
    <row r="27" ht="16.5" spans="1:8">
      <c r="A27" s="9" t="s">
        <v>21</v>
      </c>
      <c r="B27" s="9">
        <v>22</v>
      </c>
      <c r="C27" s="13" t="s">
        <v>104</v>
      </c>
      <c r="D27" s="11">
        <v>314007022</v>
      </c>
      <c r="E27" s="11">
        <v>314007022</v>
      </c>
      <c r="F27" s="12" t="s">
        <v>105</v>
      </c>
      <c r="G27" s="12" t="s">
        <v>106</v>
      </c>
      <c r="H27" s="12" t="s">
        <v>107</v>
      </c>
    </row>
    <row r="28" s="3" customFormat="1" ht="16.5" spans="1:8">
      <c r="A28" s="16" t="s">
        <v>21</v>
      </c>
      <c r="B28" s="16">
        <v>23</v>
      </c>
      <c r="C28" s="17" t="s">
        <v>108</v>
      </c>
      <c r="D28" s="18">
        <v>314007023</v>
      </c>
      <c r="E28" s="18">
        <v>314007023</v>
      </c>
      <c r="F28" s="19" t="s">
        <v>109</v>
      </c>
      <c r="G28" s="3" t="s">
        <v>110</v>
      </c>
      <c r="H28" s="3" t="s">
        <v>111</v>
      </c>
    </row>
    <row r="29" ht="16.5" spans="1:8">
      <c r="A29" s="16" t="s">
        <v>21</v>
      </c>
      <c r="B29" s="16">
        <v>24</v>
      </c>
      <c r="C29" s="20" t="s">
        <v>112</v>
      </c>
      <c r="D29" s="18">
        <v>314007024</v>
      </c>
      <c r="E29" s="18">
        <v>314007024</v>
      </c>
      <c r="F29" s="19" t="s">
        <v>113</v>
      </c>
      <c r="G29" s="3" t="s">
        <v>114</v>
      </c>
      <c r="H29" s="19" t="s">
        <v>115</v>
      </c>
    </row>
    <row r="30" ht="16.5" spans="1:9">
      <c r="A30" s="16" t="s">
        <v>21</v>
      </c>
      <c r="B30" s="16">
        <v>25</v>
      </c>
      <c r="C30" s="17" t="s">
        <v>116</v>
      </c>
      <c r="D30" s="18">
        <v>314007025</v>
      </c>
      <c r="E30" s="18">
        <v>314007025</v>
      </c>
      <c r="F30" s="19" t="s">
        <v>117</v>
      </c>
      <c r="G30" s="3" t="s">
        <v>86</v>
      </c>
      <c r="H30" s="3" t="s">
        <v>118</v>
      </c>
      <c r="I30" s="3"/>
    </row>
    <row r="31" ht="16.5" spans="1:8">
      <c r="A31" s="16" t="s">
        <v>21</v>
      </c>
      <c r="B31" s="16">
        <v>26</v>
      </c>
      <c r="C31" s="20" t="s">
        <v>119</v>
      </c>
      <c r="D31" s="18">
        <v>314007026</v>
      </c>
      <c r="E31" s="18">
        <v>314007026</v>
      </c>
      <c r="F31" s="19" t="s">
        <v>120</v>
      </c>
      <c r="G31" s="3" t="s">
        <v>56</v>
      </c>
      <c r="H31" s="19" t="s">
        <v>121</v>
      </c>
    </row>
    <row r="32" ht="16.5" spans="1:8">
      <c r="A32" s="16" t="s">
        <v>21</v>
      </c>
      <c r="B32" s="16">
        <v>27</v>
      </c>
      <c r="C32" s="20" t="s">
        <v>122</v>
      </c>
      <c r="D32" s="18">
        <v>314007027</v>
      </c>
      <c r="E32" s="18">
        <v>314007027</v>
      </c>
      <c r="F32" s="19" t="s">
        <v>123</v>
      </c>
      <c r="G32" s="3" t="s">
        <v>124</v>
      </c>
      <c r="H32" s="19" t="s">
        <v>125</v>
      </c>
    </row>
    <row r="33" ht="16.5" spans="1:8">
      <c r="A33" s="16" t="s">
        <v>21</v>
      </c>
      <c r="B33" s="16">
        <v>28</v>
      </c>
      <c r="C33" s="16" t="s">
        <v>126</v>
      </c>
      <c r="D33" s="18">
        <v>314007028</v>
      </c>
      <c r="E33" s="18">
        <v>314007028</v>
      </c>
      <c r="F33" s="19" t="s">
        <v>127</v>
      </c>
      <c r="G33" s="19" t="s">
        <v>128</v>
      </c>
      <c r="H33" s="19" t="s">
        <v>129</v>
      </c>
    </row>
    <row r="34" ht="16.5" spans="1:8">
      <c r="A34" s="16" t="s">
        <v>21</v>
      </c>
      <c r="B34" s="16">
        <v>29</v>
      </c>
      <c r="C34" s="16" t="s">
        <v>130</v>
      </c>
      <c r="D34" s="18">
        <v>314007029</v>
      </c>
      <c r="E34" s="18">
        <v>314007029</v>
      </c>
      <c r="F34" s="19" t="s">
        <v>131</v>
      </c>
      <c r="G34" s="19" t="s">
        <v>132</v>
      </c>
      <c r="H34" s="19" t="s">
        <v>133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P55"/>
  <sheetViews>
    <sheetView topLeftCell="D1" workbookViewId="0">
      <selection activeCell="P24" sqref="P24:P39"/>
    </sheetView>
  </sheetViews>
  <sheetFormatPr defaultColWidth="9" defaultRowHeight="13.5"/>
  <cols>
    <col min="9" max="9" width="10.5" style="1" customWidth="1"/>
    <col min="10" max="10" width="10.125" style="1" customWidth="1"/>
    <col min="15" max="15" width="93.625" customWidth="1"/>
  </cols>
  <sheetData>
    <row r="1" spans="1:10">
      <c r="A1" s="2">
        <v>1</v>
      </c>
      <c r="B1">
        <v>2011</v>
      </c>
      <c r="C1">
        <v>2</v>
      </c>
      <c r="D1">
        <v>2012</v>
      </c>
      <c r="E1">
        <v>3</v>
      </c>
      <c r="F1">
        <v>2013</v>
      </c>
      <c r="G1" t="str">
        <f t="shared" ref="G1:G16" si="0">A1&amp;","&amp;B1</f>
        <v>1,2011</v>
      </c>
      <c r="H1" t="str">
        <f t="shared" ref="H1:H16" si="1">"|"&amp;C1&amp;","&amp;D1</f>
        <v>|2,2012</v>
      </c>
      <c r="I1" t="str">
        <f t="shared" ref="I1:I16" si="2">"|"&amp;E1&amp;","&amp;F1</f>
        <v>|3,2013</v>
      </c>
      <c r="J1" t="str">
        <f t="shared" ref="J1:J16" si="3">G1&amp;H1</f>
        <v>1,2011|2,2012</v>
      </c>
    </row>
    <row r="2" spans="1:10">
      <c r="A2" s="2">
        <v>1</v>
      </c>
      <c r="B2">
        <v>2021</v>
      </c>
      <c r="C2">
        <v>2</v>
      </c>
      <c r="D2">
        <v>2022</v>
      </c>
      <c r="E2">
        <v>3</v>
      </c>
      <c r="F2">
        <v>2023</v>
      </c>
      <c r="G2" t="str">
        <f t="shared" si="0"/>
        <v>1,2021</v>
      </c>
      <c r="H2" t="str">
        <f t="shared" si="1"/>
        <v>|2,2022</v>
      </c>
      <c r="I2" t="str">
        <f t="shared" si="2"/>
        <v>|3,2023</v>
      </c>
      <c r="J2" t="str">
        <f t="shared" si="3"/>
        <v>1,2021|2,2022</v>
      </c>
    </row>
    <row r="3" spans="1:10">
      <c r="A3" s="2">
        <v>1</v>
      </c>
      <c r="B3">
        <v>2031</v>
      </c>
      <c r="C3">
        <v>2</v>
      </c>
      <c r="D3">
        <v>2032</v>
      </c>
      <c r="E3">
        <v>3</v>
      </c>
      <c r="F3">
        <v>2033</v>
      </c>
      <c r="G3" t="str">
        <f t="shared" si="0"/>
        <v>1,2031</v>
      </c>
      <c r="H3" t="str">
        <f t="shared" si="1"/>
        <v>|2,2032</v>
      </c>
      <c r="I3" t="str">
        <f t="shared" si="2"/>
        <v>|3,2033</v>
      </c>
      <c r="J3" t="str">
        <f t="shared" si="3"/>
        <v>1,2031|2,2032</v>
      </c>
    </row>
    <row r="4" spans="1:10">
      <c r="A4" s="2">
        <v>1</v>
      </c>
      <c r="B4">
        <v>2041</v>
      </c>
      <c r="C4">
        <v>2</v>
      </c>
      <c r="D4">
        <v>2042</v>
      </c>
      <c r="E4">
        <v>3</v>
      </c>
      <c r="F4">
        <v>2043</v>
      </c>
      <c r="G4" t="str">
        <f t="shared" si="0"/>
        <v>1,2041</v>
      </c>
      <c r="H4" t="str">
        <f t="shared" si="1"/>
        <v>|2,2042</v>
      </c>
      <c r="I4" t="str">
        <f t="shared" si="2"/>
        <v>|3,2043</v>
      </c>
      <c r="J4" t="str">
        <f t="shared" si="3"/>
        <v>1,2041|2,2042</v>
      </c>
    </row>
    <row r="5" spans="1:10">
      <c r="A5" s="2">
        <v>1</v>
      </c>
      <c r="B5">
        <v>2051</v>
      </c>
      <c r="C5">
        <v>2</v>
      </c>
      <c r="D5">
        <v>2052</v>
      </c>
      <c r="E5">
        <v>3</v>
      </c>
      <c r="F5">
        <v>2053</v>
      </c>
      <c r="G5" t="str">
        <f t="shared" si="0"/>
        <v>1,2051</v>
      </c>
      <c r="H5" t="str">
        <f t="shared" si="1"/>
        <v>|2,2052</v>
      </c>
      <c r="I5" t="str">
        <f t="shared" si="2"/>
        <v>|3,2053</v>
      </c>
      <c r="J5" t="str">
        <f t="shared" si="3"/>
        <v>1,2051|2,2052</v>
      </c>
    </row>
    <row r="6" spans="1:10">
      <c r="A6" s="2">
        <v>1</v>
      </c>
      <c r="B6">
        <v>2061</v>
      </c>
      <c r="C6">
        <v>2</v>
      </c>
      <c r="D6">
        <v>2062</v>
      </c>
      <c r="E6">
        <v>3</v>
      </c>
      <c r="F6">
        <v>2063</v>
      </c>
      <c r="G6" t="str">
        <f t="shared" si="0"/>
        <v>1,2061</v>
      </c>
      <c r="H6" t="str">
        <f t="shared" si="1"/>
        <v>|2,2062</v>
      </c>
      <c r="I6" t="str">
        <f t="shared" si="2"/>
        <v>|3,2063</v>
      </c>
      <c r="J6" t="str">
        <f t="shared" si="3"/>
        <v>1,2061|2,2062</v>
      </c>
    </row>
    <row r="7" spans="1:10">
      <c r="A7" s="2">
        <v>1</v>
      </c>
      <c r="B7">
        <v>2071</v>
      </c>
      <c r="C7">
        <v>2</v>
      </c>
      <c r="D7">
        <v>2072</v>
      </c>
      <c r="E7">
        <v>3</v>
      </c>
      <c r="F7">
        <v>2073</v>
      </c>
      <c r="G7" t="str">
        <f t="shared" si="0"/>
        <v>1,2071</v>
      </c>
      <c r="H7" t="str">
        <f t="shared" si="1"/>
        <v>|2,2072</v>
      </c>
      <c r="I7" t="str">
        <f t="shared" si="2"/>
        <v>|3,2073</v>
      </c>
      <c r="J7" t="str">
        <f t="shared" si="3"/>
        <v>1,2071|2,2072</v>
      </c>
    </row>
    <row r="8" spans="1:10">
      <c r="A8" s="2">
        <v>1</v>
      </c>
      <c r="B8">
        <v>2081</v>
      </c>
      <c r="C8">
        <v>2</v>
      </c>
      <c r="D8">
        <v>2082</v>
      </c>
      <c r="E8">
        <v>3</v>
      </c>
      <c r="F8">
        <v>2083</v>
      </c>
      <c r="G8" t="str">
        <f t="shared" si="0"/>
        <v>1,2081</v>
      </c>
      <c r="H8" t="str">
        <f t="shared" si="1"/>
        <v>|2,2082</v>
      </c>
      <c r="I8" t="str">
        <f t="shared" si="2"/>
        <v>|3,2083</v>
      </c>
      <c r="J8" t="str">
        <f t="shared" si="3"/>
        <v>1,2081|2,2082</v>
      </c>
    </row>
    <row r="9" spans="1:10">
      <c r="A9" s="2">
        <v>1</v>
      </c>
      <c r="B9">
        <v>2091</v>
      </c>
      <c r="C9">
        <v>2</v>
      </c>
      <c r="D9">
        <v>2092</v>
      </c>
      <c r="E9">
        <v>3</v>
      </c>
      <c r="F9">
        <v>2093</v>
      </c>
      <c r="G9" t="str">
        <f t="shared" si="0"/>
        <v>1,2091</v>
      </c>
      <c r="H9" t="str">
        <f t="shared" si="1"/>
        <v>|2,2092</v>
      </c>
      <c r="I9" t="str">
        <f t="shared" si="2"/>
        <v>|3,2093</v>
      </c>
      <c r="J9" t="str">
        <f t="shared" si="3"/>
        <v>1,2091|2,2092</v>
      </c>
    </row>
    <row r="10" spans="1:10">
      <c r="A10" s="2">
        <v>1</v>
      </c>
      <c r="B10">
        <v>2101</v>
      </c>
      <c r="C10">
        <v>2</v>
      </c>
      <c r="D10">
        <v>2102</v>
      </c>
      <c r="E10">
        <v>3</v>
      </c>
      <c r="F10">
        <v>2103</v>
      </c>
      <c r="G10" t="str">
        <f t="shared" si="0"/>
        <v>1,2101</v>
      </c>
      <c r="H10" t="str">
        <f t="shared" si="1"/>
        <v>|2,2102</v>
      </c>
      <c r="I10" t="str">
        <f t="shared" si="2"/>
        <v>|3,2103</v>
      </c>
      <c r="J10" t="str">
        <f t="shared" si="3"/>
        <v>1,2101|2,2102</v>
      </c>
    </row>
    <row r="11" spans="1:10">
      <c r="A11" s="2">
        <v>1</v>
      </c>
      <c r="B11">
        <v>2111</v>
      </c>
      <c r="C11">
        <v>2</v>
      </c>
      <c r="D11">
        <v>2112</v>
      </c>
      <c r="E11">
        <v>3</v>
      </c>
      <c r="F11">
        <v>2113</v>
      </c>
      <c r="G11" t="str">
        <f t="shared" si="0"/>
        <v>1,2111</v>
      </c>
      <c r="H11" t="str">
        <f t="shared" si="1"/>
        <v>|2,2112</v>
      </c>
      <c r="I11" t="str">
        <f t="shared" si="2"/>
        <v>|3,2113</v>
      </c>
      <c r="J11" t="str">
        <f t="shared" si="3"/>
        <v>1,2111|2,2112</v>
      </c>
    </row>
    <row r="12" spans="1:10">
      <c r="A12" s="2">
        <v>1</v>
      </c>
      <c r="B12">
        <v>2121</v>
      </c>
      <c r="C12">
        <v>2</v>
      </c>
      <c r="D12">
        <v>2122</v>
      </c>
      <c r="E12">
        <v>3</v>
      </c>
      <c r="F12">
        <v>2123</v>
      </c>
      <c r="G12" t="str">
        <f t="shared" si="0"/>
        <v>1,2121</v>
      </c>
      <c r="H12" t="str">
        <f t="shared" si="1"/>
        <v>|2,2122</v>
      </c>
      <c r="I12" t="str">
        <f t="shared" si="2"/>
        <v>|3,2123</v>
      </c>
      <c r="J12" t="str">
        <f t="shared" si="3"/>
        <v>1,2121|2,2122</v>
      </c>
    </row>
    <row r="13" spans="1:10">
      <c r="A13" s="2">
        <v>1</v>
      </c>
      <c r="B13">
        <v>2131</v>
      </c>
      <c r="C13">
        <v>2</v>
      </c>
      <c r="D13">
        <v>2132</v>
      </c>
      <c r="E13">
        <v>3</v>
      </c>
      <c r="F13">
        <v>2133</v>
      </c>
      <c r="G13" t="str">
        <f t="shared" si="0"/>
        <v>1,2131</v>
      </c>
      <c r="H13" t="str">
        <f t="shared" si="1"/>
        <v>|2,2132</v>
      </c>
      <c r="I13" t="str">
        <f t="shared" si="2"/>
        <v>|3,2133</v>
      </c>
      <c r="J13" t="str">
        <f t="shared" si="3"/>
        <v>1,2131|2,2132</v>
      </c>
    </row>
    <row r="14" spans="1:10">
      <c r="A14" s="2">
        <v>1</v>
      </c>
      <c r="B14">
        <v>2141</v>
      </c>
      <c r="C14">
        <v>2</v>
      </c>
      <c r="D14">
        <v>2142</v>
      </c>
      <c r="E14">
        <v>3</v>
      </c>
      <c r="F14">
        <v>2143</v>
      </c>
      <c r="G14" t="str">
        <f t="shared" si="0"/>
        <v>1,2141</v>
      </c>
      <c r="H14" t="str">
        <f t="shared" si="1"/>
        <v>|2,2142</v>
      </c>
      <c r="I14" t="str">
        <f t="shared" si="2"/>
        <v>|3,2143</v>
      </c>
      <c r="J14" t="str">
        <f t="shared" si="3"/>
        <v>1,2141|2,2142</v>
      </c>
    </row>
    <row r="15" spans="1:10">
      <c r="A15" s="2">
        <v>1</v>
      </c>
      <c r="B15">
        <v>2151</v>
      </c>
      <c r="C15">
        <v>2</v>
      </c>
      <c r="D15">
        <v>2152</v>
      </c>
      <c r="E15">
        <v>3</v>
      </c>
      <c r="F15">
        <v>2153</v>
      </c>
      <c r="G15" t="str">
        <f t="shared" si="0"/>
        <v>1,2151</v>
      </c>
      <c r="H15" t="str">
        <f t="shared" si="1"/>
        <v>|2,2152</v>
      </c>
      <c r="I15" t="str">
        <f t="shared" si="2"/>
        <v>|3,2153</v>
      </c>
      <c r="J15" t="str">
        <f t="shared" si="3"/>
        <v>1,2151|2,2152</v>
      </c>
    </row>
    <row r="16" spans="1:10">
      <c r="A16" s="2">
        <v>1</v>
      </c>
      <c r="B16">
        <v>2161</v>
      </c>
      <c r="C16">
        <v>2</v>
      </c>
      <c r="D16">
        <v>2162</v>
      </c>
      <c r="E16">
        <v>3</v>
      </c>
      <c r="F16">
        <v>2163</v>
      </c>
      <c r="G16" t="str">
        <f t="shared" si="0"/>
        <v>1,2161</v>
      </c>
      <c r="H16" t="str">
        <f t="shared" si="1"/>
        <v>|2,2162</v>
      </c>
      <c r="I16" t="str">
        <f t="shared" si="2"/>
        <v>|3,2163</v>
      </c>
      <c r="J16" t="str">
        <f t="shared" si="3"/>
        <v>1,2161|2,2162</v>
      </c>
    </row>
    <row r="24" spans="11:16">
      <c r="K24" t="s">
        <v>134</v>
      </c>
      <c r="L24" t="s">
        <v>134</v>
      </c>
      <c r="M24" t="s">
        <v>134</v>
      </c>
      <c r="N24" t="s">
        <v>28</v>
      </c>
      <c r="O24" t="s">
        <v>135</v>
      </c>
      <c r="P24" t="s">
        <v>25</v>
      </c>
    </row>
    <row r="25" spans="11:16">
      <c r="K25" t="s">
        <v>26</v>
      </c>
      <c r="L25" t="s">
        <v>26</v>
      </c>
      <c r="M25" t="s">
        <v>134</v>
      </c>
      <c r="N25" t="s">
        <v>78</v>
      </c>
      <c r="O25" t="s">
        <v>136</v>
      </c>
      <c r="P25" t="s">
        <v>29</v>
      </c>
    </row>
    <row r="26" spans="11:16">
      <c r="K26" t="s">
        <v>30</v>
      </c>
      <c r="L26" t="s">
        <v>30</v>
      </c>
      <c r="M26" t="s">
        <v>26</v>
      </c>
      <c r="N26" t="s">
        <v>137</v>
      </c>
      <c r="O26" t="s">
        <v>138</v>
      </c>
      <c r="P26" t="s">
        <v>33</v>
      </c>
    </row>
    <row r="27" spans="11:16">
      <c r="K27" t="s">
        <v>139</v>
      </c>
      <c r="L27" t="s">
        <v>139</v>
      </c>
      <c r="M27" t="s">
        <v>26</v>
      </c>
      <c r="N27" t="s">
        <v>86</v>
      </c>
      <c r="O27" t="s">
        <v>140</v>
      </c>
      <c r="P27" t="s">
        <v>37</v>
      </c>
    </row>
    <row r="28" spans="11:16">
      <c r="K28" t="s">
        <v>141</v>
      </c>
      <c r="L28" t="s">
        <v>141</v>
      </c>
      <c r="M28" t="s">
        <v>30</v>
      </c>
      <c r="N28" t="s">
        <v>90</v>
      </c>
      <c r="O28" t="s">
        <v>142</v>
      </c>
      <c r="P28" t="s">
        <v>41</v>
      </c>
    </row>
    <row r="29" spans="11:16">
      <c r="K29" t="s">
        <v>42</v>
      </c>
      <c r="L29" t="s">
        <v>42</v>
      </c>
      <c r="M29" t="s">
        <v>30</v>
      </c>
      <c r="N29" t="s">
        <v>114</v>
      </c>
      <c r="O29" t="s">
        <v>143</v>
      </c>
      <c r="P29" t="s">
        <v>45</v>
      </c>
    </row>
    <row r="30" spans="11:16">
      <c r="K30" t="s">
        <v>144</v>
      </c>
      <c r="L30" t="s">
        <v>144</v>
      </c>
      <c r="M30" t="s">
        <v>139</v>
      </c>
      <c r="N30" t="s">
        <v>114</v>
      </c>
      <c r="O30" t="s">
        <v>145</v>
      </c>
      <c r="P30" t="s">
        <v>49</v>
      </c>
    </row>
    <row r="31" spans="11:16">
      <c r="K31" t="s">
        <v>146</v>
      </c>
      <c r="L31" t="s">
        <v>146</v>
      </c>
      <c r="M31" t="s">
        <v>139</v>
      </c>
      <c r="N31" t="s">
        <v>52</v>
      </c>
      <c r="O31" t="s">
        <v>147</v>
      </c>
      <c r="P31" t="s">
        <v>53</v>
      </c>
    </row>
    <row r="32" spans="11:16">
      <c r="K32" t="s">
        <v>148</v>
      </c>
      <c r="L32" t="s">
        <v>148</v>
      </c>
      <c r="M32" t="s">
        <v>141</v>
      </c>
      <c r="N32" t="s">
        <v>56</v>
      </c>
      <c r="O32" t="s">
        <v>149</v>
      </c>
      <c r="P32" t="s">
        <v>57</v>
      </c>
    </row>
    <row r="33" spans="11:16">
      <c r="K33" t="s">
        <v>150</v>
      </c>
      <c r="L33" t="s">
        <v>150</v>
      </c>
      <c r="M33" t="s">
        <v>141</v>
      </c>
      <c r="N33" t="s">
        <v>52</v>
      </c>
      <c r="O33" t="s">
        <v>151</v>
      </c>
      <c r="P33" t="s">
        <v>60</v>
      </c>
    </row>
    <row r="34" spans="11:16">
      <c r="K34" t="s">
        <v>61</v>
      </c>
      <c r="L34" t="s">
        <v>61</v>
      </c>
      <c r="M34" t="s">
        <v>42</v>
      </c>
      <c r="N34" t="s">
        <v>56</v>
      </c>
      <c r="O34" t="s">
        <v>152</v>
      </c>
      <c r="P34" t="s">
        <v>63</v>
      </c>
    </row>
    <row r="35" spans="9:16">
      <c r="I35" s="1">
        <f>300000/60/24</f>
        <v>208.333333333333</v>
      </c>
      <c r="K35" t="s">
        <v>153</v>
      </c>
      <c r="L35" t="s">
        <v>153</v>
      </c>
      <c r="M35" t="s">
        <v>42</v>
      </c>
      <c r="N35" t="s">
        <v>28</v>
      </c>
      <c r="O35" t="s">
        <v>154</v>
      </c>
      <c r="P35" t="s">
        <v>67</v>
      </c>
    </row>
    <row r="36" spans="11:16">
      <c r="K36" t="s">
        <v>155</v>
      </c>
      <c r="L36" t="s">
        <v>155</v>
      </c>
      <c r="M36" t="s">
        <v>144</v>
      </c>
      <c r="N36" t="s">
        <v>52</v>
      </c>
      <c r="O36" t="s">
        <v>156</v>
      </c>
      <c r="P36" t="s">
        <v>71</v>
      </c>
    </row>
    <row r="37" spans="11:16">
      <c r="K37" t="s">
        <v>157</v>
      </c>
      <c r="L37" t="s">
        <v>157</v>
      </c>
      <c r="M37" t="s">
        <v>144</v>
      </c>
      <c r="N37" t="s">
        <v>52</v>
      </c>
      <c r="O37" t="s">
        <v>158</v>
      </c>
      <c r="P37" t="s">
        <v>75</v>
      </c>
    </row>
    <row r="38" spans="11:16">
      <c r="K38" t="s">
        <v>76</v>
      </c>
      <c r="L38" t="s">
        <v>76</v>
      </c>
      <c r="M38" t="s">
        <v>146</v>
      </c>
      <c r="N38" t="s">
        <v>78</v>
      </c>
      <c r="O38" t="s">
        <v>159</v>
      </c>
      <c r="P38" t="s">
        <v>79</v>
      </c>
    </row>
    <row r="39" spans="11:16">
      <c r="K39" t="s">
        <v>80</v>
      </c>
      <c r="L39" t="s">
        <v>80</v>
      </c>
      <c r="M39" t="s">
        <v>146</v>
      </c>
      <c r="N39" t="s">
        <v>137</v>
      </c>
      <c r="O39" t="s">
        <v>160</v>
      </c>
      <c r="P39" t="s">
        <v>83</v>
      </c>
    </row>
    <row r="40" spans="13:13">
      <c r="M40" t="s">
        <v>148</v>
      </c>
    </row>
    <row r="41" spans="13:13">
      <c r="M41" t="s">
        <v>148</v>
      </c>
    </row>
    <row r="42" spans="13:13">
      <c r="M42" t="s">
        <v>150</v>
      </c>
    </row>
    <row r="43" spans="13:13">
      <c r="M43" t="s">
        <v>150</v>
      </c>
    </row>
    <row r="44" spans="13:13">
      <c r="M44" t="s">
        <v>61</v>
      </c>
    </row>
    <row r="45" spans="13:13">
      <c r="M45" t="s">
        <v>61</v>
      </c>
    </row>
    <row r="46" spans="13:13">
      <c r="M46" t="s">
        <v>153</v>
      </c>
    </row>
    <row r="47" spans="13:13">
      <c r="M47" t="s">
        <v>153</v>
      </c>
    </row>
    <row r="48" spans="13:13">
      <c r="M48" t="s">
        <v>155</v>
      </c>
    </row>
    <row r="49" spans="13:13">
      <c r="M49" t="s">
        <v>155</v>
      </c>
    </row>
    <row r="50" spans="13:13">
      <c r="M50" t="s">
        <v>157</v>
      </c>
    </row>
    <row r="51" spans="13:13">
      <c r="M51" t="s">
        <v>157</v>
      </c>
    </row>
    <row r="52" spans="13:13">
      <c r="M52" t="s">
        <v>76</v>
      </c>
    </row>
    <row r="53" spans="13:13">
      <c r="M53" t="s">
        <v>76</v>
      </c>
    </row>
    <row r="54" spans="13:13">
      <c r="M54" t="s">
        <v>80</v>
      </c>
    </row>
    <row r="55" spans="13:13">
      <c r="M55" t="s">
        <v>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</dc:creator>
  <cp:lastModifiedBy>user-20210811</cp:lastModifiedBy>
  <dcterms:created xsi:type="dcterms:W3CDTF">2019-12-25T06:18:00Z</dcterms:created>
  <dcterms:modified xsi:type="dcterms:W3CDTF">2022-11-18T09:27:36Z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5BC445E2A4D348109211E5F7D4671D4E</vt:lpwstr>
  </property>
  <property fmtid="{D5CDD505-2E9C-101B-9397-08002B2CF9AE}" pid="3" name="KSOProductBuildVer">
    <vt:lpwstr>2052-11.1.0.12763</vt:lpwstr>
  </property>
</Properties>
</file>