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<sst xmlns="http://schemas.openxmlformats.org/spreadsheetml/2006/main" count="52" uniqueCount="30">
  <si>
    <t>_flag</t>
  </si>
  <si>
    <t>id</t>
  </si>
  <si>
    <t>name</t>
  </si>
  <si>
    <t>activityList</t>
  </si>
  <si>
    <t>icon</t>
  </si>
  <si>
    <t>STRING</t>
  </si>
  <si>
    <t>INT</t>
  </si>
  <si>
    <t>转表标记</t>
  </si>
  <si>
    <t>编号</t>
  </si>
  <si>
    <t>页签名字</t>
  </si>
  <si>
    <t>功能ID</t>
  </si>
  <si>
    <t>页签图标</t>
  </si>
  <si>
    <t>0</t>
  </si>
  <si>
    <t>100</t>
  </si>
  <si>
    <t>#</t>
  </si>
  <si>
    <t>日常</t>
  </si>
  <si>
    <t>2,3,12,4,49,31,28,14,11,13,52</t>
  </si>
  <si>
    <t>竞技</t>
  </si>
  <si>
    <t>限时</t>
  </si>
  <si>
    <t>进化之家</t>
  </si>
  <si>
    <t>武道大会</t>
  </si>
  <si>
    <t>无人区探索</t>
  </si>
  <si>
    <t>英雄试炼</t>
  </si>
  <si>
    <t>道馆演武</t>
  </si>
  <si>
    <t>治安委派</t>
  </si>
  <si>
    <t>模拟训练</t>
  </si>
  <si>
    <t>英雄联络</t>
  </si>
  <si>
    <t>强者之梦</t>
  </si>
  <si>
    <t>埼玉家</t>
  </si>
  <si>
    <t>正义角逐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</si>
</sst>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rgb="FF111F2C"/>
      <name val="Segoe UI"/>
      <charset val="134"/>
    </font>
    <font>
      <sz val="11"/>
      <color rgb="FF111F2C"/>
      <name val="宋体"/>
      <charset val="134"/>
    </font>
    <font>
      <sz val="10"/>
      <color theme="1"/>
      <name val="Microsoft YaHei Light"/>
      <charset val="134"/>
    </font>
    <font>
      <sz val="10.5"/>
      <color rgb="FF111F2C"/>
      <name val="Segoe UI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13"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/>
    <xf numFmtId="49" fontId="3" fillId="0" borderId="1" xfId="18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9" fontId="3" fillId="0" borderId="3" xfId="18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ityContro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6"/>
    </sheetNames>
    <sheetDataSet>
      <sheetData sheetId="0">
        <row r="1">
          <cell r="B1" t="str">
            <v>id</v>
          </cell>
          <cell r="C1" t="str">
            <v>name</v>
          </cell>
        </row>
        <row r="2">
          <cell r="B2" t="str">
            <v>id</v>
          </cell>
          <cell r="C2" t="str">
            <v>name</v>
          </cell>
        </row>
        <row r="3">
          <cell r="B3" t="str">
            <v>INT</v>
          </cell>
          <cell r="C3" t="str">
            <v>STRING</v>
          </cell>
        </row>
        <row r="4">
          <cell r="B4" t="str">
            <v>编号</v>
          </cell>
          <cell r="C4" t="str">
            <v>活动名称</v>
          </cell>
        </row>
        <row r="5">
          <cell r="B5" t="str">
            <v>110</v>
          </cell>
          <cell r="C5">
            <v>101</v>
          </cell>
        </row>
        <row r="6">
          <cell r="B6">
            <v>0</v>
          </cell>
          <cell r="C6" t="str">
            <v>主线</v>
          </cell>
        </row>
        <row r="7">
          <cell r="B7">
            <v>1</v>
          </cell>
          <cell r="C7" t="str">
            <v>全息调查</v>
          </cell>
        </row>
        <row r="8">
          <cell r="B8">
            <v>2</v>
          </cell>
          <cell r="C8" t="str">
            <v>怪人研究所</v>
          </cell>
        </row>
        <row r="9">
          <cell r="B9">
            <v>3</v>
          </cell>
          <cell r="C9" t="str">
            <v>英雄试炼</v>
          </cell>
        </row>
        <row r="10">
          <cell r="B10">
            <v>4</v>
          </cell>
          <cell r="C10" t="str">
            <v>治安委派</v>
          </cell>
        </row>
        <row r="11">
          <cell r="B11">
            <v>5</v>
          </cell>
          <cell r="C11" t="str">
            <v>突发事件</v>
          </cell>
        </row>
        <row r="12">
          <cell r="B12">
            <v>6</v>
          </cell>
          <cell r="C12" t="str">
            <v>协会考核（废弃）</v>
          </cell>
        </row>
        <row r="13">
          <cell r="B13">
            <v>7</v>
          </cell>
          <cell r="C13" t="str">
            <v>福利商店</v>
          </cell>
        </row>
        <row r="14">
          <cell r="B14">
            <v>8</v>
          </cell>
          <cell r="C14" t="str">
            <v>社团卖场</v>
          </cell>
        </row>
        <row r="15">
          <cell r="B15">
            <v>9</v>
          </cell>
          <cell r="C15" t="str">
            <v>情报交流</v>
          </cell>
        </row>
        <row r="16">
          <cell r="B16">
            <v>10</v>
          </cell>
          <cell r="C16" t="str">
            <v>社团讨伐</v>
          </cell>
        </row>
        <row r="17">
          <cell r="B17">
            <v>11</v>
          </cell>
          <cell r="C17" t="str">
            <v>武道大会</v>
          </cell>
        </row>
        <row r="18">
          <cell r="B18">
            <v>12</v>
          </cell>
          <cell r="C18" t="str">
            <v>全息训练</v>
          </cell>
        </row>
        <row r="19">
          <cell r="B19">
            <v>13</v>
          </cell>
          <cell r="C19" t="str">
            <v>道馆演武</v>
          </cell>
        </row>
        <row r="20">
          <cell r="B20">
            <v>14</v>
          </cell>
          <cell r="C20" t="str">
            <v>埼玉家</v>
          </cell>
        </row>
        <row r="21">
          <cell r="B21">
            <v>15</v>
          </cell>
          <cell r="C21" t="str">
            <v>料理</v>
          </cell>
        </row>
        <row r="22">
          <cell r="B22">
            <v>16</v>
          </cell>
          <cell r="C22" t="str">
            <v>英雄之道（废弃）</v>
          </cell>
        </row>
        <row r="23">
          <cell r="B23">
            <v>17</v>
          </cell>
          <cell r="C23" t="str">
            <v>更换阵容</v>
          </cell>
        </row>
        <row r="24">
          <cell r="B24">
            <v>18</v>
          </cell>
          <cell r="C24" t="str">
            <v>角色列表</v>
          </cell>
        </row>
        <row r="25">
          <cell r="B25">
            <v>19</v>
          </cell>
          <cell r="C25" t="str">
            <v>装备界面（废弃）</v>
          </cell>
        </row>
        <row r="26">
          <cell r="B26">
            <v>20</v>
          </cell>
          <cell r="C26" t="str">
            <v>每日占卜</v>
          </cell>
        </row>
        <row r="27">
          <cell r="B27">
            <v>21</v>
          </cell>
          <cell r="C27" t="str">
            <v>角色手册</v>
          </cell>
        </row>
        <row r="28">
          <cell r="B28">
            <v>22</v>
          </cell>
          <cell r="C28" t="str">
            <v>成就</v>
          </cell>
        </row>
        <row r="29">
          <cell r="B29">
            <v>23</v>
          </cell>
          <cell r="C29" t="str">
            <v>好友</v>
          </cell>
        </row>
        <row r="30">
          <cell r="B30">
            <v>24</v>
          </cell>
          <cell r="C30" t="str">
            <v>组队</v>
          </cell>
        </row>
        <row r="31">
          <cell r="B31">
            <v>25</v>
          </cell>
          <cell r="C31" t="str">
            <v>社团</v>
          </cell>
        </row>
        <row r="32">
          <cell r="B32">
            <v>26</v>
          </cell>
          <cell r="C32" t="str">
            <v>超市</v>
          </cell>
        </row>
        <row r="33">
          <cell r="B33">
            <v>27</v>
          </cell>
          <cell r="C33" t="str">
            <v>背包</v>
          </cell>
        </row>
        <row r="34">
          <cell r="B34">
            <v>28</v>
          </cell>
          <cell r="C34" t="str">
            <v>正义角逐</v>
          </cell>
        </row>
        <row r="35">
          <cell r="B35">
            <v>29</v>
          </cell>
          <cell r="C35" t="str">
            <v>英雄物语</v>
          </cell>
        </row>
        <row r="36">
          <cell r="B36">
            <v>30</v>
          </cell>
          <cell r="C36" t="str">
            <v>活动</v>
          </cell>
        </row>
        <row r="37">
          <cell r="B37">
            <v>31</v>
          </cell>
          <cell r="C37" t="str">
            <v>强者之梦（废弃）</v>
          </cell>
        </row>
        <row r="38">
          <cell r="B38">
            <v>32</v>
          </cell>
          <cell r="C38" t="str">
            <v>自动战斗</v>
          </cell>
        </row>
        <row r="39">
          <cell r="B39">
            <v>33</v>
          </cell>
          <cell r="C39" t="str">
            <v>埼玉卡片</v>
          </cell>
        </row>
        <row r="40">
          <cell r="B40">
            <v>34</v>
          </cell>
          <cell r="C40" t="str">
            <v>两倍速</v>
          </cell>
        </row>
        <row r="41">
          <cell r="B41">
            <v>35</v>
          </cell>
          <cell r="C41" t="str">
            <v>s技能跳过按钮</v>
          </cell>
        </row>
        <row r="42">
          <cell r="B42">
            <v>36</v>
          </cell>
          <cell r="C42" t="str">
            <v>源核</v>
          </cell>
        </row>
        <row r="43">
          <cell r="B43">
            <v>37</v>
          </cell>
          <cell r="C43" t="str">
            <v>小游戏</v>
          </cell>
        </row>
        <row r="44">
          <cell r="B44">
            <v>38</v>
          </cell>
          <cell r="C44" t="str">
            <v>招募</v>
          </cell>
        </row>
        <row r="45">
          <cell r="B45">
            <v>39</v>
          </cell>
          <cell r="C45" t="str">
            <v>社团任务</v>
          </cell>
        </row>
        <row r="46">
          <cell r="B46">
            <v>40</v>
          </cell>
          <cell r="C46" t="str">
            <v>社团工厂</v>
          </cell>
        </row>
        <row r="47">
          <cell r="B47">
            <v>41</v>
          </cell>
          <cell r="C47" t="str">
            <v>表彰</v>
          </cell>
        </row>
        <row r="48">
          <cell r="B48">
            <v>42</v>
          </cell>
          <cell r="C48" t="str">
            <v>邮件</v>
          </cell>
        </row>
        <row r="49">
          <cell r="B49">
            <v>43</v>
          </cell>
          <cell r="C49" t="str">
            <v>演练中心</v>
          </cell>
        </row>
        <row r="50">
          <cell r="B50">
            <v>44</v>
          </cell>
          <cell r="C50" t="str">
            <v>手办柜</v>
          </cell>
        </row>
        <row r="51">
          <cell r="B51">
            <v>45</v>
          </cell>
          <cell r="C51" t="str">
            <v>全息世界</v>
          </cell>
        </row>
        <row r="52">
          <cell r="B52">
            <v>46</v>
          </cell>
          <cell r="C52" t="str">
            <v>偶像的礼遇</v>
          </cell>
        </row>
        <row r="53">
          <cell r="B53">
            <v>47</v>
          </cell>
          <cell r="C53" t="str">
            <v>资源找回</v>
          </cell>
        </row>
        <row r="54">
          <cell r="B54">
            <v>48</v>
          </cell>
          <cell r="C54" t="str">
            <v>获取途径</v>
          </cell>
        </row>
        <row r="55">
          <cell r="B55">
            <v>49</v>
          </cell>
          <cell r="C55" t="str">
            <v>协会测验</v>
          </cell>
        </row>
        <row r="56">
          <cell r="B56">
            <v>50</v>
          </cell>
          <cell r="C56" t="str">
            <v>作战</v>
          </cell>
        </row>
        <row r="57">
          <cell r="B57">
            <v>51</v>
          </cell>
          <cell r="C57" t="str">
            <v>社团BOSS</v>
          </cell>
        </row>
        <row r="58">
          <cell r="B58">
            <v>52</v>
          </cell>
          <cell r="C58" t="str">
            <v>无人区探索</v>
          </cell>
        </row>
        <row r="59">
          <cell r="B59">
            <v>53</v>
          </cell>
          <cell r="C59" t="str">
            <v>晋级挑战</v>
          </cell>
        </row>
        <row r="60">
          <cell r="B60">
            <v>54</v>
          </cell>
          <cell r="C60" t="str">
            <v>协同指导</v>
          </cell>
        </row>
        <row r="61">
          <cell r="B61">
            <v>55</v>
          </cell>
          <cell r="C61" t="str">
            <v>集结</v>
          </cell>
        </row>
        <row r="62">
          <cell r="B62">
            <v>56</v>
          </cell>
          <cell r="C62" t="str">
            <v>每日报到</v>
          </cell>
        </row>
        <row r="63">
          <cell r="B63">
            <v>57</v>
          </cell>
          <cell r="C63" t="str">
            <v>排行榜</v>
          </cell>
        </row>
        <row r="64">
          <cell r="B64">
            <v>58</v>
          </cell>
          <cell r="C64" t="str">
            <v>我要变强</v>
          </cell>
        </row>
        <row r="65">
          <cell r="B65">
            <v>59</v>
          </cell>
          <cell r="C65" t="str">
            <v>社团挑战</v>
          </cell>
        </row>
        <row r="66">
          <cell r="B66">
            <v>60</v>
          </cell>
          <cell r="C66" t="str">
            <v>觉醒</v>
          </cell>
        </row>
        <row r="67">
          <cell r="B67">
            <v>61</v>
          </cell>
          <cell r="C67" t="str">
            <v>活动</v>
          </cell>
        </row>
        <row r="68">
          <cell r="B68">
            <v>62</v>
          </cell>
          <cell r="C68" t="str">
            <v>日常</v>
          </cell>
        </row>
        <row r="69">
          <cell r="B69">
            <v>63</v>
          </cell>
          <cell r="C69" t="str">
            <v>埼玉家签到（好感度玩偶）</v>
          </cell>
        </row>
        <row r="70">
          <cell r="B70">
            <v>64</v>
          </cell>
          <cell r="C70" t="str">
            <v>合成</v>
          </cell>
        </row>
        <row r="71">
          <cell r="B71">
            <v>65</v>
          </cell>
          <cell r="C71" t="str">
            <v>聊天</v>
          </cell>
        </row>
        <row r="72">
          <cell r="B72">
            <v>66</v>
          </cell>
          <cell r="C72" t="str">
            <v>社团采购</v>
          </cell>
        </row>
        <row r="73">
          <cell r="B73">
            <v>67</v>
          </cell>
          <cell r="C73" t="str">
            <v>情报商店</v>
          </cell>
        </row>
        <row r="74">
          <cell r="B74">
            <v>68</v>
          </cell>
          <cell r="C74" t="str">
            <v>攻略</v>
          </cell>
        </row>
        <row r="75">
          <cell r="B75">
            <v>69</v>
          </cell>
          <cell r="C75" t="str">
            <v>强者之路</v>
          </cell>
        </row>
        <row r="76">
          <cell r="B76">
            <v>70</v>
          </cell>
          <cell r="C76" t="str">
            <v>物语</v>
          </cell>
        </row>
        <row r="77">
          <cell r="B77">
            <v>71</v>
          </cell>
          <cell r="C77" t="str">
            <v>关注公众号</v>
          </cell>
        </row>
        <row r="78">
          <cell r="B78">
            <v>72</v>
          </cell>
          <cell r="C78" t="str">
            <v>限时礼包</v>
          </cell>
        </row>
        <row r="79">
          <cell r="B79">
            <v>73</v>
          </cell>
          <cell r="C79" t="str">
            <v>弗莱士特辑</v>
          </cell>
        </row>
        <row r="80">
          <cell r="B80">
            <v>74</v>
          </cell>
          <cell r="C80" t="str">
            <v>单笔充值</v>
          </cell>
        </row>
        <row r="81">
          <cell r="B81">
            <v>75</v>
          </cell>
          <cell r="C81" t="str">
            <v>累计充值</v>
          </cell>
        </row>
        <row r="82">
          <cell r="B82">
            <v>76</v>
          </cell>
          <cell r="C82" t="str">
            <v>累天充值</v>
          </cell>
        </row>
        <row r="83">
          <cell r="B83">
            <v>77</v>
          </cell>
          <cell r="C83" t="str">
            <v>定时伙食</v>
          </cell>
        </row>
        <row r="84">
          <cell r="B84">
            <v>78</v>
          </cell>
          <cell r="C84" t="str">
            <v>协会测验（暂弃）</v>
          </cell>
        </row>
        <row r="85">
          <cell r="B85">
            <v>79</v>
          </cell>
          <cell r="C85" t="str">
            <v>成长基金</v>
          </cell>
        </row>
        <row r="86">
          <cell r="B86">
            <v>80</v>
          </cell>
          <cell r="C86" t="str">
            <v>异闻基金</v>
          </cell>
        </row>
        <row r="87">
          <cell r="B87">
            <v>81</v>
          </cell>
          <cell r="C87" t="str">
            <v>首充</v>
          </cell>
        </row>
        <row r="88">
          <cell r="B88">
            <v>82</v>
          </cell>
          <cell r="C88" t="str">
            <v>强者之梦</v>
          </cell>
        </row>
        <row r="89">
          <cell r="B89">
            <v>83</v>
          </cell>
          <cell r="C89" t="str">
            <v>签到</v>
          </cell>
        </row>
        <row r="90">
          <cell r="B90">
            <v>84</v>
          </cell>
          <cell r="C90" t="str">
            <v>武道大会（活动）</v>
          </cell>
        </row>
        <row r="91">
          <cell r="B91">
            <v>85</v>
          </cell>
          <cell r="C91" t="str">
            <v>道馆演武（活动）</v>
          </cell>
        </row>
        <row r="92">
          <cell r="B92">
            <v>86</v>
          </cell>
          <cell r="C92" t="str">
            <v>清理城市</v>
          </cell>
        </row>
        <row r="93">
          <cell r="B93">
            <v>87</v>
          </cell>
          <cell r="C93" t="str">
            <v>清理城市（陷阱）</v>
          </cell>
        </row>
        <row r="94">
          <cell r="B94">
            <v>88</v>
          </cell>
          <cell r="C94" t="str">
            <v>清理城市（boss）</v>
          </cell>
        </row>
        <row r="95">
          <cell r="B95">
            <v>89</v>
          </cell>
          <cell r="C95" t="str">
            <v>分解</v>
          </cell>
        </row>
        <row r="96">
          <cell r="B96">
            <v>90</v>
          </cell>
          <cell r="C96" t="str">
            <v>还原</v>
          </cell>
        </row>
        <row r="97">
          <cell r="B97">
            <v>91</v>
          </cell>
          <cell r="C97" t="str">
            <v>UP招募</v>
          </cell>
        </row>
        <row r="98">
          <cell r="B98">
            <v>92</v>
          </cell>
          <cell r="C98" t="str">
            <v>闪光招募</v>
          </cell>
        </row>
        <row r="99">
          <cell r="B99">
            <v>93</v>
          </cell>
          <cell r="C99" t="str">
            <v>社团红包</v>
          </cell>
        </row>
        <row r="100">
          <cell r="B100">
            <v>94</v>
          </cell>
          <cell r="C100" t="str">
            <v>专属返利</v>
          </cell>
        </row>
        <row r="101">
          <cell r="B101">
            <v>95</v>
          </cell>
          <cell r="C101" t="str">
            <v>电子斗技</v>
          </cell>
        </row>
        <row r="102">
          <cell r="B102">
            <v>96</v>
          </cell>
          <cell r="C102" t="str">
            <v>公平斗技</v>
          </cell>
        </row>
        <row r="103">
          <cell r="B103">
            <v>97</v>
          </cell>
          <cell r="C103" t="str">
            <v>3v3斗技</v>
          </cell>
        </row>
        <row r="104">
          <cell r="B104">
            <v>98</v>
          </cell>
          <cell r="C104" t="str">
            <v>轻食集贴</v>
          </cell>
        </row>
        <row r="105">
          <cell r="B105">
            <v>99</v>
          </cell>
          <cell r="C105" t="str">
            <v>购物券挑战</v>
          </cell>
        </row>
        <row r="106">
          <cell r="B106">
            <v>100</v>
          </cell>
          <cell r="C106" t="str">
            <v>购物券兑换</v>
          </cell>
        </row>
        <row r="107">
          <cell r="B107">
            <v>101</v>
          </cell>
          <cell r="C107" t="str">
            <v>连续礼包</v>
          </cell>
        </row>
        <row r="108">
          <cell r="B108">
            <v>102</v>
          </cell>
          <cell r="C108" t="str">
            <v>角色收集</v>
          </cell>
        </row>
        <row r="109">
          <cell r="B109">
            <v>103</v>
          </cell>
          <cell r="C109" t="str">
            <v>推荐礼包</v>
          </cell>
        </row>
        <row r="110">
          <cell r="B110">
            <v>104</v>
          </cell>
          <cell r="C110" t="str">
            <v>武道训练营</v>
          </cell>
        </row>
        <row r="111">
          <cell r="B111">
            <v>105</v>
          </cell>
          <cell r="C111" t="str">
            <v>日常任务</v>
          </cell>
        </row>
        <row r="112">
          <cell r="B112">
            <v>106</v>
          </cell>
          <cell r="C112" t="str">
            <v>周常任务</v>
          </cell>
        </row>
        <row r="113">
          <cell r="B113">
            <v>107</v>
          </cell>
          <cell r="C113" t="str">
            <v>积分兑换</v>
          </cell>
        </row>
        <row r="114">
          <cell r="B114">
            <v>108</v>
          </cell>
          <cell r="C114" t="str">
            <v>福利</v>
          </cell>
        </row>
        <row r="115">
          <cell r="B115">
            <v>109</v>
          </cell>
          <cell r="C115" t="str">
            <v>预约招募</v>
          </cell>
        </row>
        <row r="116">
          <cell r="B116">
            <v>110</v>
          </cell>
          <cell r="C116" t="str">
            <v>后勤速递</v>
          </cell>
        </row>
        <row r="117">
          <cell r="B117">
            <v>111</v>
          </cell>
          <cell r="C117" t="str">
            <v>进阶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7"/>
  <sheetViews>
    <sheetView workbookViewId="0">
      <selection activeCell="C23" sqref="C23"/>
    </sheetView>
  </sheetViews>
  <sheetFormatPr defaultColWidth="9" defaultRowHeight="13.5" outlineLevelCol="7"/>
  <cols>
    <col min="1" max="2" width="9" style="3" customWidth="1"/>
    <col min="3" max="3" width="32.375" style="3" customWidth="1"/>
    <col min="4" max="4" width="23.75" style="3" customWidth="1"/>
    <col min="5" max="5" width="14.75" style="4" customWidth="1"/>
  </cols>
  <sheetData>
    <row r="1" ht="16.5" customHeight="1" spans="1:5">
      <c r="A1" s="5" t="s">
        <v>0</v>
      </c>
      <c r="B1" s="6" t="s">
        <v>1</v>
      </c>
      <c r="C1" s="6" t="s">
        <v>2</v>
      </c>
      <c r="D1" s="6" t="s">
        <v>3</v>
      </c>
      <c r="E1" t="s">
        <v>4</v>
      </c>
    </row>
    <row r="2" ht="16.5" customHeight="1" spans="1:5">
      <c r="A2" s="5" t="s">
        <v>0</v>
      </c>
      <c r="B2" s="6" t="s">
        <v>1</v>
      </c>
      <c r="C2" s="6" t="s">
        <v>2</v>
      </c>
      <c r="D2" s="6" t="s">
        <v>3</v>
      </c>
      <c r="E2" t="s">
        <v>4</v>
      </c>
    </row>
    <row r="3" ht="16.5" customHeight="1" spans="1:5">
      <c r="A3" s="5" t="s">
        <v>5</v>
      </c>
      <c r="B3" s="7" t="s">
        <v>6</v>
      </c>
      <c r="C3" s="8" t="s">
        <v>5</v>
      </c>
      <c r="D3" s="8" t="s">
        <v>5</v>
      </c>
      <c r="E3" s="8" t="s">
        <v>5</v>
      </c>
    </row>
    <row r="4" ht="16.5" customHeight="1" spans="1:5">
      <c r="A4" s="5" t="s">
        <v>7</v>
      </c>
      <c r="B4" s="7" t="s">
        <v>8</v>
      </c>
      <c r="C4" s="7" t="s">
        <v>9</v>
      </c>
      <c r="D4" s="7" t="s">
        <v>10</v>
      </c>
      <c r="E4" t="s">
        <v>11</v>
      </c>
    </row>
    <row r="5" ht="16.5" customHeight="1" spans="1:5">
      <c r="A5" s="9" t="s">
        <v>12</v>
      </c>
      <c r="B5" s="10" t="s">
        <v>13</v>
      </c>
      <c r="C5" s="10" t="s">
        <v>13</v>
      </c>
      <c r="D5" s="10" t="s">
        <v>13</v>
      </c>
      <c r="E5" t="s">
        <v>13</v>
      </c>
    </row>
    <row r="6" ht="16.5" customHeight="1" spans="1:5">
      <c r="A6" s="7" t="s">
        <v>14</v>
      </c>
      <c r="B6" s="6">
        <v>1</v>
      </c>
      <c r="C6" s="6" t="s">
        <v>15</v>
      </c>
      <c r="D6" s="6" t="s">
        <v>16</v>
      </c>
      <c r="E6" s="11">
        <v>340510001</v>
      </c>
    </row>
    <row r="7" ht="16.5" customHeight="1" spans="1:8">
      <c r="A7" s="7"/>
      <c r="B7" s="12">
        <v>2</v>
      </c>
      <c r="C7" s="6" t="s">
        <v>17</v>
      </c>
      <c r="D7" s="6"/>
      <c r="E7" s="11">
        <v>340510002</v>
      </c>
      <c r="H7" s="12"/>
    </row>
    <row r="8" ht="16.5" customHeight="1" spans="1:8">
      <c r="A8" s="7"/>
      <c r="B8" s="12">
        <v>3</v>
      </c>
      <c r="C8" s="6" t="s">
        <v>18</v>
      </c>
      <c r="D8" s="6"/>
      <c r="E8" s="11">
        <v>340510003</v>
      </c>
      <c r="H8" s="12"/>
    </row>
    <row r="9" spans="8:8">
      <c r="H9" s="3"/>
    </row>
    <row r="10" spans="8:8">
      <c r="H10" s="3"/>
    </row>
    <row r="11" ht="16.5" customHeight="1" spans="8:8">
      <c r="H11" s="12"/>
    </row>
    <row r="12" ht="16.5" customHeight="1" spans="8:8">
      <c r="H12" s="12"/>
    </row>
    <row r="13" ht="16.5" customHeight="1" spans="8:8">
      <c r="H13" s="12"/>
    </row>
    <row r="14" ht="16.5" customHeight="1" spans="8:8">
      <c r="H14" s="12"/>
    </row>
    <row r="15" spans="8:8">
      <c r="H15" s="3"/>
    </row>
    <row r="16" spans="8:8">
      <c r="H16" s="3"/>
    </row>
    <row r="17" spans="8:8">
      <c r="H17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11"/>
  <sheetViews>
    <sheetView tabSelected="1" workbookViewId="0">
      <selection activeCell="N10" sqref="N10"/>
    </sheetView>
  </sheetViews>
  <sheetFormatPr defaultColWidth="9" defaultRowHeight="13.5"/>
  <sheetData>
    <row r="1" ht="16.5" customHeight="1" spans="1:12">
      <c r="A1" s="1" t="s">
        <v>19</v>
      </c>
      <c r="B1" s="1" t="e">
        <f>INDEX([1]Sheet1!B:B,MATCH(A1,[1]Sheet1!C:C,0))</f>
        <v>#N/A</v>
      </c>
      <c r="G1" s="1" t="s">
        <v>19</v>
      </c>
      <c r="H1" t="e">
        <f>VLOOKUP(G1,A:B,2,0)</f>
        <v>#N/A</v>
      </c>
      <c r="I1" s="1" t="s">
        <v>20</v>
      </c>
      <c r="J1">
        <f>VLOOKUP(I1,A:B,2,0)</f>
        <v>11</v>
      </c>
      <c r="K1" s="2" t="s">
        <v>21</v>
      </c>
      <c r="L1">
        <f>VLOOKUP(K1,A:B,2,0)</f>
        <v>52</v>
      </c>
    </row>
    <row r="2" ht="16.5" customHeight="1" spans="1:10">
      <c r="A2" s="1" t="s">
        <v>22</v>
      </c>
      <c r="B2" s="1">
        <f>INDEX([1]Sheet1!B:B,MATCH(A2,[1]Sheet1!C:C,0))</f>
        <v>3</v>
      </c>
      <c r="G2" s="1" t="s">
        <v>22</v>
      </c>
      <c r="H2" t="e">
        <f t="shared" ref="H2:H8" si="0">H1&amp;","&amp;VLOOKUP(G2,A:B,2,0)</f>
        <v>#N/A</v>
      </c>
      <c r="I2" s="1" t="s">
        <v>23</v>
      </c>
      <c r="J2" t="str">
        <f>J1&amp;","&amp;VLOOKUP(I2,A:B,2,0)</f>
        <v>11,13</v>
      </c>
    </row>
    <row r="3" ht="16.5" customHeight="1" spans="1:8">
      <c r="A3" s="1" t="s">
        <v>24</v>
      </c>
      <c r="B3" s="1">
        <f>INDEX([1]Sheet1!B:B,MATCH(A3,[1]Sheet1!C:C,0))</f>
        <v>4</v>
      </c>
      <c r="G3" s="1" t="s">
        <v>25</v>
      </c>
      <c r="H3" t="e">
        <f t="shared" si="0"/>
        <v>#N/A</v>
      </c>
    </row>
    <row r="4" ht="16.5" customHeight="1" spans="1:8">
      <c r="A4" s="1" t="s">
        <v>20</v>
      </c>
      <c r="B4" s="1">
        <f>INDEX([1]Sheet1!B:B,MATCH(A4,[1]Sheet1!C:C,0))</f>
        <v>11</v>
      </c>
      <c r="G4" s="1" t="s">
        <v>24</v>
      </c>
      <c r="H4" t="e">
        <f t="shared" si="0"/>
        <v>#N/A</v>
      </c>
    </row>
    <row r="5" ht="16.5" customHeight="1" spans="1:8">
      <c r="A5" s="1" t="s">
        <v>25</v>
      </c>
      <c r="B5" s="1" t="e">
        <f>INDEX([1]Sheet1!B:B,MATCH(A5,[1]Sheet1!C:C,0))</f>
        <v>#N/A</v>
      </c>
      <c r="G5" s="1" t="s">
        <v>26</v>
      </c>
      <c r="H5" t="e">
        <f t="shared" si="0"/>
        <v>#N/A</v>
      </c>
    </row>
    <row r="6" ht="16.5" customHeight="1" spans="1:8">
      <c r="A6" s="1" t="s">
        <v>23</v>
      </c>
      <c r="B6" s="1">
        <f>INDEX([1]Sheet1!B:B,MATCH(A6,[1]Sheet1!C:C,0))</f>
        <v>13</v>
      </c>
      <c r="G6" s="1" t="s">
        <v>27</v>
      </c>
      <c r="H6" t="e">
        <f t="shared" si="0"/>
        <v>#N/A</v>
      </c>
    </row>
    <row r="7" ht="16.5" customHeight="1" spans="1:8">
      <c r="A7" s="1" t="s">
        <v>28</v>
      </c>
      <c r="B7" s="1">
        <f>INDEX([1]Sheet1!B:B,MATCH(A7,[1]Sheet1!C:C,0))</f>
        <v>14</v>
      </c>
      <c r="G7" s="1" t="s">
        <v>29</v>
      </c>
      <c r="H7" t="e">
        <f t="shared" si="0"/>
        <v>#N/A</v>
      </c>
    </row>
    <row r="8" ht="16.5" customHeight="1" spans="1:8">
      <c r="A8" s="1" t="s">
        <v>29</v>
      </c>
      <c r="B8" s="1">
        <f>INDEX([1]Sheet1!B:B,MATCH(A8,[1]Sheet1!C:C,0))</f>
        <v>28</v>
      </c>
      <c r="G8" s="1" t="s">
        <v>28</v>
      </c>
      <c r="H8" t="e">
        <f t="shared" si="0"/>
        <v>#N/A</v>
      </c>
    </row>
    <row r="9" ht="16.5" customHeight="1" spans="1:2">
      <c r="A9" s="1" t="s">
        <v>27</v>
      </c>
      <c r="B9" s="1">
        <f>INDEX([1]Sheet1!B:B,MATCH(A9,[1]Sheet1!C:C,0))</f>
        <v>82</v>
      </c>
    </row>
    <row r="10" ht="16.5" customHeight="1" spans="1:2">
      <c r="A10" s="1" t="s">
        <v>26</v>
      </c>
      <c r="B10" s="1" t="e">
        <f>INDEX([1]Sheet1!B:B,MATCH(A10,[1]Sheet1!C:C,0))</f>
        <v>#N/A</v>
      </c>
    </row>
    <row r="11" ht="16.5" customHeight="1" spans="1:2">
      <c r="A11" s="2" t="s">
        <v>21</v>
      </c>
      <c r="B11" s="1">
        <f>INDEX([1]Sheet1!B:B,MATCH(A11,[1]Sheet1!C:C,0))</f>
        <v>52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user-20210811</cp:lastModifiedBy>
  <dcterms:created xsi:type="dcterms:W3CDTF">2020-10-19T03:46:00Z</dcterms:created>
  <dcterms:modified xsi:type="dcterms:W3CDTF">2022-01-19T08:17:03Z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994FB86BB6B6467AB6298F95C99241BC</vt:lpwstr>
  </property>
  <property fmtid="{D5CDD505-2E9C-101B-9397-08002B2CF9AE}" pid="3" name="KSOProductBuildVer">
    <vt:lpwstr>2052-11.1.0.11294</vt:lpwstr>
  </property>
</Properties>
</file>