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1805"/>
  </bookViews>
  <sheets>
    <sheet name="Sheet1" sheetId="1" r:id="rId1"/>
    <sheet name="Sheet5" sheetId="2" r:id="rId2"/>
    <sheet name="Sheet4" sheetId="3" r:id="rId3"/>
    <sheet name="Sheet2" sheetId="4" r:id="rId4"/>
    <sheet name="Sheet3" sheetId="5" r:id="rId5"/>
    <sheet name="老八日备份" sheetId="6" r:id="rId6"/>
  </sheets>
  <definedNames>
    <definedName name="_xlnm._FilterDatabase" localSheetId="0" hidden="1">Sheet1!$D$42:$P$195</definedName>
    <definedName name="_xlnm._FilterDatabase" localSheetId="1" hidden="1">Sheet5!$183:$321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spray Kim</author>
    <author>Administrator</author>
  </authors>
  <commentList>
    <comment ref="L1" authorId="0">
      <text>
        <r>
          <rPr>
            <sz val="10"/>
            <rFont val="宋体"/>
            <charset val="134"/>
          </rPr>
          <t>spray Kim:
数字越小，排序越前</t>
        </r>
      </text>
    </comment>
    <comment ref="E2" authorId="1">
      <text>
        <r>
          <rPr>
            <sz val="10"/>
            <rFont val="宋体"/>
            <charset val="134"/>
          </rPr>
          <t xml:space="preserve">Administrator:
填acvtivityControl表id
</t>
        </r>
      </text>
    </comment>
    <comment ref="L2" authorId="0">
      <text>
        <r>
          <rPr>
            <sz val="10"/>
            <rFont val="宋体"/>
            <charset val="134"/>
          </rPr>
          <t>spray Kim:
数字越小，排序越前</t>
        </r>
      </text>
    </comment>
    <comment ref="E3" authorId="1">
      <text>
        <r>
          <rPr>
            <sz val="10"/>
            <rFont val="宋体"/>
            <charset val="134"/>
          </rPr>
          <t xml:space="preserve">Administrator:
</t>
        </r>
      </text>
    </comment>
    <comment ref="F3" authorId="1">
      <text>
        <r>
          <rPr>
            <sz val="10"/>
            <rFont val="宋体"/>
            <charset val="134"/>
          </rPr>
          <t xml:space="preserve">Administrator:
</t>
        </r>
      </text>
    </comment>
  </commentList>
</comments>
</file>

<file path=xl/comments2.xml><?xml version="1.0" encoding="utf-8"?>
<comments xmlns="http://schemas.openxmlformats.org/spreadsheetml/2006/main">
  <authors>
    <author>spray Kim</author>
    <author>Administrator</author>
  </authors>
  <commentList>
    <comment ref="J1" authorId="0">
      <text>
        <r>
          <rPr>
            <sz val="10"/>
            <rFont val="宋体"/>
            <charset val="134"/>
          </rPr>
          <t>spray Kim:
数字越小，排序越前</t>
        </r>
      </text>
    </comment>
    <comment ref="D2" authorId="1">
      <text>
        <r>
          <rPr>
            <sz val="10"/>
            <rFont val="宋体"/>
            <charset val="134"/>
          </rPr>
          <t xml:space="preserve">Administrator:
填acvtivityControl表id
</t>
        </r>
      </text>
    </comment>
    <comment ref="J2" authorId="0">
      <text>
        <r>
          <rPr>
            <sz val="10"/>
            <rFont val="宋体"/>
            <charset val="134"/>
          </rPr>
          <t>spray Kim:
数字越小，排序越前</t>
        </r>
      </text>
    </comment>
    <comment ref="D3" authorId="1">
      <text>
        <r>
          <rPr>
            <sz val="10"/>
            <rFont val="宋体"/>
            <charset val="134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<sst xmlns="http://schemas.openxmlformats.org/spreadsheetml/2006/main" count="4802" uniqueCount="1562">
  <si>
    <t>_flag</t>
  </si>
  <si>
    <t>id</t>
  </si>
  <si>
    <t>title</t>
  </si>
  <si>
    <t>name</t>
  </si>
  <si>
    <t>questType</t>
  </si>
  <si>
    <t>scheDuling</t>
  </si>
  <si>
    <t>page</t>
  </si>
  <si>
    <t>condition</t>
  </si>
  <si>
    <t>rewardShow</t>
  </si>
  <si>
    <t>drop</t>
  </si>
  <si>
    <t>redirectionId</t>
  </si>
  <si>
    <t>priority</t>
  </si>
  <si>
    <t>pointType</t>
  </si>
  <si>
    <t>point</t>
  </si>
  <si>
    <t>startTime</t>
  </si>
  <si>
    <t>endTime</t>
  </si>
  <si>
    <t>titlePicId</t>
  </si>
  <si>
    <t>STRING</t>
  </si>
  <si>
    <t>INT</t>
  </si>
  <si>
    <t>转表标记</t>
  </si>
  <si>
    <t>编号</t>
  </si>
  <si>
    <t>任务标题</t>
  </si>
  <si>
    <t>任务名称</t>
  </si>
  <si>
    <t>任务类型</t>
  </si>
  <si>
    <t>活动排期</t>
  </si>
  <si>
    <t>所属页签</t>
  </si>
  <si>
    <t>内容类型</t>
  </si>
  <si>
    <t>奖励展示</t>
  </si>
  <si>
    <t>实际掉落</t>
  </si>
  <si>
    <t>跳转</t>
  </si>
  <si>
    <t>展示优先级</t>
  </si>
  <si>
    <t>积分类型</t>
  </si>
  <si>
    <t>获得积分</t>
  </si>
  <si>
    <t>开始时间</t>
  </si>
  <si>
    <t>结束时间</t>
  </si>
  <si>
    <t>任务标签图片</t>
  </si>
  <si>
    <t>0</t>
  </si>
  <si>
    <t>110</t>
  </si>
  <si>
    <t>100</t>
  </si>
  <si>
    <t>010</t>
  </si>
  <si>
    <t>#</t>
  </si>
  <si>
    <t>玩家等级达到6级</t>
  </si>
  <si>
    <t>玩家等级达到8级</t>
  </si>
  <si>
    <t>玩家等级达到11级</t>
  </si>
  <si>
    <t>玩家等级达到14级</t>
  </si>
  <si>
    <t>玩家等级达到16级</t>
  </si>
  <si>
    <t>玩家等级达到18级</t>
  </si>
  <si>
    <t>玩家等级达到20级</t>
  </si>
  <si>
    <t>玩家等级达到22级</t>
  </si>
  <si>
    <t>玩家等级达到24级</t>
  </si>
  <si>
    <t>玩家等级达到26级</t>
  </si>
  <si>
    <t>玩家等级达到28级</t>
  </si>
  <si>
    <t>玩家等级达到30级</t>
  </si>
  <si>
    <t>玩家等级达到32级</t>
  </si>
  <si>
    <t>玩家等级达到34级</t>
  </si>
  <si>
    <t>玩家等级达到36级</t>
  </si>
  <si>
    <t>玩家等级达到38级</t>
  </si>
  <si>
    <t>招募获得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</si>
  <si>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</si>
  <si>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</si>
  <si>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</si>
  <si>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</si>
  <si>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</si>
  <si>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</si>
  <si>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</si>
  <si>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</si>
  <si>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甜心假面</t>
  </si>
  <si>
    <t>第1天登录</t>
  </si>
  <si>
    <t>拥有6个20级角色</t>
  </si>
  <si>
    <t>拥有+1角色3名</t>
  </si>
  <si>
    <t>拥有3个4阶觉醒角色</t>
  </si>
  <si>
    <t>使用特别招募券30次</t>
  </si>
  <si>
    <t>进行料理10次</t>
  </si>
  <si>
    <t>在普通商店购买3次物品</t>
  </si>
  <si>
    <t>参与武道大会3次</t>
  </si>
  <si>
    <t>钻石购买3次体力</t>
  </si>
  <si>
    <t>第2天登录</t>
  </si>
  <si>
    <t>拥有6个30级角色</t>
  </si>
  <si>
    <t>拥有+2角色3名</t>
  </si>
  <si>
    <t>拥有3个7阶觉醒角色</t>
  </si>
  <si>
    <t>使用特别招募券60次</t>
  </si>
  <si>
    <t>通关模拟训练20次</t>
  </si>
  <si>
    <t>通关怪人研究所20次</t>
  </si>
  <si>
    <t>进行料理20次</t>
  </si>
  <si>
    <t>在普通商店购买6次物品</t>
  </si>
  <si>
    <t>参与武道大会6次</t>
  </si>
  <si>
    <t>道馆演武挑战20次</t>
  </si>
  <si>
    <t>钻石购买6次体力</t>
  </si>
  <si>
    <t>第3天登录</t>
  </si>
  <si>
    <t>拥有6个40级角色</t>
  </si>
  <si>
    <t>拥有4个7阶觉醒角色</t>
  </si>
  <si>
    <t>使用特别招募券90次</t>
  </si>
  <si>
    <t>通关模拟训练30次</t>
  </si>
  <si>
    <t>通关怪人研究所15次</t>
  </si>
  <si>
    <t>参与区域攻防3次</t>
  </si>
  <si>
    <t>通关英雄试炼10次</t>
  </si>
  <si>
    <t>在普通商店购买9次物品</t>
  </si>
  <si>
    <t>参与武道大会9次</t>
  </si>
  <si>
    <t>道馆演武挑战40次</t>
  </si>
  <si>
    <t>钻石购买9次体力</t>
  </si>
  <si>
    <t>第4天登录</t>
  </si>
  <si>
    <t>拥有+3角色3名</t>
  </si>
  <si>
    <t>拥有5个7阶觉醒角色</t>
  </si>
  <si>
    <t>使用特别招募券120次</t>
  </si>
  <si>
    <t>通关模拟训练40次</t>
  </si>
  <si>
    <t>参与区域攻防6次</t>
  </si>
  <si>
    <t>通关英雄试炼20次</t>
  </si>
  <si>
    <t>在普通商店购买12次物品</t>
  </si>
  <si>
    <t>参与武道大会12次</t>
  </si>
  <si>
    <t>道馆演武挑战60次</t>
  </si>
  <si>
    <t>钻石购买12次体力</t>
  </si>
  <si>
    <t>第5天登录</t>
  </si>
  <si>
    <t>拥有6个7阶觉醒角色</t>
  </si>
  <si>
    <t>使用特别招募券150次</t>
  </si>
  <si>
    <t>通关模拟训练50次</t>
  </si>
  <si>
    <t>通关怪人研究所25次</t>
  </si>
  <si>
    <t>参与区域攻防9次</t>
  </si>
  <si>
    <t>通关英雄试炼30次</t>
  </si>
  <si>
    <t>在普通商店购买15次物品</t>
  </si>
  <si>
    <t>参与武道大会15次</t>
  </si>
  <si>
    <t>道馆演武挑战80次</t>
  </si>
  <si>
    <t>无人区探索通关1次</t>
  </si>
  <si>
    <t>钻石购买15次体力</t>
  </si>
  <si>
    <t>第6天登录</t>
  </si>
  <si>
    <t>拥有6个50级角色</t>
  </si>
  <si>
    <t>拥有8个7阶觉醒角色</t>
  </si>
  <si>
    <t>使用特别招募券180次</t>
  </si>
  <si>
    <t>通关模拟训练60次</t>
  </si>
  <si>
    <t>通关怪人研究所30次</t>
  </si>
  <si>
    <t>参与区域攻防12次</t>
  </si>
  <si>
    <t>通关英雄试炼40次</t>
  </si>
  <si>
    <t>在普通商店购买18次物品</t>
  </si>
  <si>
    <t>参与武道大会18次</t>
  </si>
  <si>
    <t>道馆演武挑战100次</t>
  </si>
  <si>
    <t>钻石购买18次体力</t>
  </si>
  <si>
    <t>第7天登录</t>
  </si>
  <si>
    <t>拥有+4角色6名</t>
  </si>
  <si>
    <t>拥有10个7阶觉醒角色</t>
  </si>
  <si>
    <t>使用特别招募券210次</t>
  </si>
  <si>
    <t>通关模拟训练70次</t>
  </si>
  <si>
    <t>通关怪人研究所70次</t>
  </si>
  <si>
    <t>参与区域攻防15次</t>
  </si>
  <si>
    <t>通关英雄试炼50次</t>
  </si>
  <si>
    <t>在普通商店购买21次物品</t>
  </si>
  <si>
    <t>参与武道大会21次</t>
  </si>
  <si>
    <t>道馆演武挑战120次</t>
  </si>
  <si>
    <t>无人区探索通关2次</t>
  </si>
  <si>
    <t>钻石购买21次体力</t>
  </si>
  <si>
    <t>第8天登录</t>
  </si>
  <si>
    <t>拥有12个7阶觉醒角色</t>
  </si>
  <si>
    <t>使用特别招募券240次</t>
  </si>
  <si>
    <t>通关模拟训练80次</t>
  </si>
  <si>
    <t>通关怪人研究所40次</t>
  </si>
  <si>
    <t>参与区域攻防18次</t>
  </si>
  <si>
    <t>通关英雄试炼60次</t>
  </si>
  <si>
    <t>在普通商店购买24次物品</t>
  </si>
  <si>
    <t>参与武道大会24次</t>
  </si>
  <si>
    <t>道馆演武挑战140次</t>
  </si>
  <si>
    <t>钻石购买24次体力</t>
  </si>
  <si>
    <t>第9天登录</t>
  </si>
  <si>
    <t>拥有+5角色2名</t>
  </si>
  <si>
    <t>拥有14个7阶觉醒角色</t>
  </si>
  <si>
    <t>使用特别招募券270次</t>
  </si>
  <si>
    <t>参与区域攻防21次</t>
  </si>
  <si>
    <t>通关英雄试炼70次</t>
  </si>
  <si>
    <t>在普通商店购买27次物品</t>
  </si>
  <si>
    <t>参与武道大会27次</t>
  </si>
  <si>
    <t>道馆演武挑战160次</t>
  </si>
  <si>
    <t>无人区探索通关3次</t>
  </si>
  <si>
    <t>钻石购买27次体力</t>
  </si>
  <si>
    <t>第10天登录</t>
  </si>
  <si>
    <t>拥有+5角色3名</t>
  </si>
  <si>
    <t>使用特别招募券300次</t>
  </si>
  <si>
    <t>通关模拟训练90次</t>
  </si>
  <si>
    <t>参与区域攻防24次</t>
  </si>
  <si>
    <t>通关英雄试炼80次</t>
  </si>
  <si>
    <t>在普通商店购买30次物品</t>
  </si>
  <si>
    <t>参与武道大会30次</t>
  </si>
  <si>
    <t>道馆演武挑战180次</t>
  </si>
  <si>
    <t>钻石购买30次体力</t>
  </si>
  <si>
    <t>第11天登录</t>
  </si>
  <si>
    <t>拥有+5角色4名</t>
  </si>
  <si>
    <t>使用特别招募券330次</t>
  </si>
  <si>
    <t>参与区域攻防27次</t>
  </si>
  <si>
    <t>通关英雄试炼90次</t>
  </si>
  <si>
    <t>在普通商店购买33次物品</t>
  </si>
  <si>
    <t>参与武道大会33次</t>
  </si>
  <si>
    <t>道馆演武挑战200次</t>
  </si>
  <si>
    <t>无人区探索通关4次</t>
  </si>
  <si>
    <t>钻石购买33次体力</t>
  </si>
  <si>
    <t>第12天登录</t>
  </si>
  <si>
    <t>拥有+5角色5名</t>
  </si>
  <si>
    <t>使用特别招募券360次</t>
  </si>
  <si>
    <t>通关模拟训练100次</t>
  </si>
  <si>
    <t>参与区域攻防30次</t>
  </si>
  <si>
    <t>通关英雄试炼100次</t>
  </si>
  <si>
    <t>在普通商店购买36次物品</t>
  </si>
  <si>
    <t>参与武道大会36次</t>
  </si>
  <si>
    <t>道馆演武挑战220次</t>
  </si>
  <si>
    <t>钻石购买36次体力</t>
  </si>
  <si>
    <t>第13天登录</t>
  </si>
  <si>
    <t>拥有+5角色6名</t>
  </si>
  <si>
    <t>使用特别招募券390次</t>
  </si>
  <si>
    <t>参与区域攻防33次</t>
  </si>
  <si>
    <t>通关英雄试炼110次</t>
  </si>
  <si>
    <t>在普通商店购买39次物品</t>
  </si>
  <si>
    <t>参与武道大会39次</t>
  </si>
  <si>
    <t>道馆演武挑战240次</t>
  </si>
  <si>
    <t>无人区探索通关5次</t>
  </si>
  <si>
    <t>钻石购买39次体力</t>
  </si>
  <si>
    <t>第14天登录</t>
  </si>
  <si>
    <t>拥有6个70级角色</t>
  </si>
  <si>
    <t>使用特别招募券420次</t>
  </si>
  <si>
    <t>通关模拟训练110次</t>
  </si>
  <si>
    <t>参与区域攻防36次</t>
  </si>
  <si>
    <t>通关英雄试炼120次</t>
  </si>
  <si>
    <t>在普通商店购买42次物品</t>
  </si>
  <si>
    <t>参与武道大会42次</t>
  </si>
  <si>
    <t>道馆演武挑战260次</t>
  </si>
  <si>
    <t>钻石购买42次体力</t>
  </si>
  <si>
    <t>人物特辑龙卷</t>
  </si>
  <si>
    <t>每日任务</t>
  </si>
  <si>
    <t>每日登录</t>
  </si>
  <si>
    <t>20000230</t>
  </si>
  <si>
    <t>完成所有日常任务</t>
  </si>
  <si>
    <t>20000231</t>
  </si>
  <si>
    <t>领取60分钟治安委派奖励</t>
  </si>
  <si>
    <t>道馆演武胜利100次</t>
  </si>
  <si>
    <t>20000232</t>
  </si>
  <si>
    <t>拥有12件紫色及以上+6源核</t>
  </si>
  <si>
    <t>拥有6个突破+5角色</t>
  </si>
  <si>
    <t>通关战栗的龙卷演练中心</t>
  </si>
  <si>
    <t>通关全息调查28章</t>
  </si>
  <si>
    <t>人物特辑超合金黑光</t>
  </si>
  <si>
    <t>累计消耗体力1800体力</t>
  </si>
  <si>
    <t>拥有24件紫色+6源核</t>
  </si>
  <si>
    <t>拥有6个突破+6角色</t>
  </si>
  <si>
    <t>通关超合金黑光演练中心</t>
  </si>
  <si>
    <t>武道大会段位到达王者</t>
  </si>
  <si>
    <t>人物特辑闪光弗莱士</t>
  </si>
  <si>
    <t>拥有42件紫色+9源核</t>
  </si>
  <si>
    <t>拥有6个突破+7角色</t>
  </si>
  <si>
    <t>通关闪光弗莱士演练中心</t>
  </si>
  <si>
    <t>参与区域攻防40次</t>
  </si>
  <si>
    <t>人物特辑僵尸男</t>
  </si>
  <si>
    <t>成长基金</t>
  </si>
  <si>
    <t>等级达到10级</t>
  </si>
  <si>
    <t>等级达到15级</t>
  </si>
  <si>
    <t>等级达到20级</t>
  </si>
  <si>
    <t>等级达到25级</t>
  </si>
  <si>
    <t>等级达到30级</t>
  </si>
  <si>
    <t>等级达到35级</t>
  </si>
  <si>
    <t>等级达到40级</t>
  </si>
  <si>
    <t>等级达到45级</t>
  </si>
  <si>
    <t>等级达到50级</t>
  </si>
  <si>
    <t>等级达到55级</t>
  </si>
  <si>
    <t>等级达到60级</t>
  </si>
  <si>
    <t>全息调查</t>
  </si>
  <si>
    <t>通关全息调查第5章</t>
  </si>
  <si>
    <t>通关全息调查第6章</t>
  </si>
  <si>
    <t>通关全息调查第7章</t>
  </si>
  <si>
    <t>通关全息调查第8章</t>
  </si>
  <si>
    <t>通关全息调查第9章</t>
  </si>
  <si>
    <t>通关全息调查第10章</t>
  </si>
  <si>
    <t>通关全息调查第11章</t>
  </si>
  <si>
    <t>通关全息调查第12章</t>
  </si>
  <si>
    <t>通关全息调查第13章</t>
  </si>
  <si>
    <t>通关全息调查第14章</t>
  </si>
  <si>
    <t>通关全息调查第15章</t>
  </si>
  <si>
    <t>通关全息调查第16章</t>
  </si>
  <si>
    <t>通关全息调查第17章</t>
  </si>
  <si>
    <t>通关全息调查第18章</t>
  </si>
  <si>
    <t>通关全息调查第19章</t>
  </si>
  <si>
    <t>通关全息调查第20章</t>
  </si>
  <si>
    <t>通关全息调查第21章</t>
  </si>
  <si>
    <t>通关全息调查第22章</t>
  </si>
  <si>
    <t>通关全息调查第23章</t>
  </si>
  <si>
    <t>通关全息调查第24章</t>
  </si>
  <si>
    <t>通关全息调查第25章</t>
  </si>
  <si>
    <t>通关全息调查第26章</t>
  </si>
  <si>
    <t>通关全息调查第27章</t>
  </si>
  <si>
    <t>通关全息调查第28章</t>
  </si>
  <si>
    <t>通关全息调查第29章</t>
  </si>
  <si>
    <t>通关全息调查第30章</t>
  </si>
  <si>
    <t>累计充值金属骑士</t>
  </si>
  <si>
    <t>累计充值达到36元</t>
  </si>
  <si>
    <t>20000072</t>
  </si>
  <si>
    <t>累计充值达到70元</t>
  </si>
  <si>
    <t>20000073</t>
  </si>
  <si>
    <t>累计充值达到108元</t>
  </si>
  <si>
    <t>20000074</t>
  </si>
  <si>
    <t>累计充值达到168元</t>
  </si>
  <si>
    <t>20000075</t>
  </si>
  <si>
    <t>累计充值达到348元</t>
  </si>
  <si>
    <t>20000076</t>
  </si>
  <si>
    <t>累计充值达到668元</t>
  </si>
  <si>
    <t>20000077</t>
  </si>
  <si>
    <t>累计充值达到1300元</t>
  </si>
  <si>
    <t>20000078</t>
  </si>
  <si>
    <t>累计充值达到1999元</t>
  </si>
  <si>
    <t>20000233</t>
  </si>
  <si>
    <t>累计充值达到2998元</t>
  </si>
  <si>
    <t>20000234</t>
  </si>
  <si>
    <t>累计充值通用情报</t>
  </si>
  <si>
    <t>20000340</t>
  </si>
  <si>
    <t>20000341</t>
  </si>
  <si>
    <t>20000342</t>
  </si>
  <si>
    <t>20000343</t>
  </si>
  <si>
    <t>20000344</t>
  </si>
  <si>
    <t>20000345</t>
  </si>
  <si>
    <t>20000346</t>
  </si>
  <si>
    <t>20000347</t>
  </si>
  <si>
    <t>20000348</t>
  </si>
  <si>
    <t>累计充值蚊娘出阵</t>
  </si>
  <si>
    <t>累计充值500元</t>
  </si>
  <si>
    <t>20000543</t>
  </si>
  <si>
    <t>累计充值2000元</t>
  </si>
  <si>
    <t>20000544</t>
  </si>
  <si>
    <t>累计充值5000元</t>
  </si>
  <si>
    <t>20000545</t>
  </si>
  <si>
    <t>累计充值10000元</t>
  </si>
  <si>
    <t>20000546</t>
  </si>
  <si>
    <t>累计充值15000元</t>
  </si>
  <si>
    <t>20000547</t>
  </si>
  <si>
    <t>累计充值20000元</t>
  </si>
  <si>
    <t>20000548</t>
  </si>
  <si>
    <t>累计充值25000元</t>
  </si>
  <si>
    <t>20000549</t>
  </si>
  <si>
    <t>累计充值35000元</t>
  </si>
  <si>
    <t>20000550</t>
  </si>
  <si>
    <t>单笔充值达到6元</t>
  </si>
  <si>
    <t>单笔充值达到28元</t>
  </si>
  <si>
    <t>单笔充值达到30元</t>
  </si>
  <si>
    <t>单笔充值达到40元</t>
  </si>
  <si>
    <t>单笔充值达到68元</t>
  </si>
  <si>
    <t>单笔充值达到98元</t>
  </si>
  <si>
    <t>单笔充值达到128元</t>
  </si>
  <si>
    <t>单笔充值达到198元</t>
  </si>
  <si>
    <t>单笔充值达到328元</t>
  </si>
  <si>
    <t>单笔充值达到648元</t>
  </si>
  <si>
    <t>累计充值1天</t>
  </si>
  <si>
    <t>累计充值2天</t>
  </si>
  <si>
    <t>累计充值3天</t>
  </si>
  <si>
    <t>累计充值4天</t>
  </si>
  <si>
    <t>累计充值5天</t>
  </si>
  <si>
    <t>累计充值6天</t>
  </si>
  <si>
    <t>累计充值7天</t>
  </si>
  <si>
    <t>累计充值8天</t>
  </si>
  <si>
    <t>武道大会</t>
  </si>
  <si>
    <t>段位到达青铜I</t>
  </si>
  <si>
    <t>段位到达白银II</t>
  </si>
  <si>
    <t>段位到达白银I</t>
  </si>
  <si>
    <t>段位到达黄金II</t>
  </si>
  <si>
    <t>段位到达黄金I</t>
  </si>
  <si>
    <t>段位到达铂金III</t>
  </si>
  <si>
    <t>段位到达铂金II</t>
  </si>
  <si>
    <t>段位到达铂金I</t>
  </si>
  <si>
    <t>段位到达王者</t>
  </si>
  <si>
    <t>武道大会2期</t>
  </si>
  <si>
    <t>每日参与5次</t>
  </si>
  <si>
    <t>20000693</t>
  </si>
  <si>
    <t>每日胜利3次</t>
  </si>
  <si>
    <t>20000694</t>
  </si>
  <si>
    <t>连续胜利10次</t>
  </si>
  <si>
    <t>20000695</t>
  </si>
  <si>
    <t>累计参与50次</t>
  </si>
  <si>
    <t>20000696</t>
  </si>
  <si>
    <t>累计胜利30次</t>
  </si>
  <si>
    <t>20000697</t>
  </si>
  <si>
    <t>20000698</t>
  </si>
  <si>
    <t>20000699</t>
  </si>
  <si>
    <t>20000700</t>
  </si>
  <si>
    <t>20000701</t>
  </si>
  <si>
    <t>20000702</t>
  </si>
  <si>
    <t>武道大会3期</t>
  </si>
  <si>
    <t>20000811</t>
  </si>
  <si>
    <t>20000812</t>
  </si>
  <si>
    <t>累计参与60次</t>
  </si>
  <si>
    <t>20000813</t>
  </si>
  <si>
    <t>累计胜利35次</t>
  </si>
  <si>
    <t>20000814</t>
  </si>
  <si>
    <t>20000815</t>
  </si>
  <si>
    <t>20000816</t>
  </si>
  <si>
    <t>20000817</t>
  </si>
  <si>
    <t>20000818</t>
  </si>
  <si>
    <t>20000819</t>
  </si>
  <si>
    <t>武道大会4期</t>
  </si>
  <si>
    <t>道馆演武</t>
  </si>
  <si>
    <t>挑战1次</t>
  </si>
  <si>
    <t>挑战10次</t>
  </si>
  <si>
    <t>挑战20次</t>
  </si>
  <si>
    <t>挑战50次</t>
  </si>
  <si>
    <t>挑战80次</t>
  </si>
  <si>
    <t>挑战100次</t>
  </si>
  <si>
    <t>挑战150次</t>
  </si>
  <si>
    <t>挑战200次</t>
  </si>
  <si>
    <t>挑战300次</t>
  </si>
  <si>
    <t>胜利8次</t>
  </si>
  <si>
    <t>胜利16次</t>
  </si>
  <si>
    <t>胜利40次</t>
  </si>
  <si>
    <t>胜利64次</t>
  </si>
  <si>
    <t>胜利80次</t>
  </si>
  <si>
    <t>胜利120次</t>
  </si>
  <si>
    <t>胜利160次</t>
  </si>
  <si>
    <t>胜利240次</t>
  </si>
  <si>
    <t>限定招募超合金黑光</t>
  </si>
  <si>
    <t>限定招募闪光弗莱士</t>
  </si>
  <si>
    <t>限定招募龙卷</t>
  </si>
  <si>
    <t>限定招募僵尸男</t>
  </si>
  <si>
    <t>限定招募阿修罗</t>
  </si>
  <si>
    <t>限定招募警犬侠</t>
  </si>
  <si>
    <t>限定招募背心尊者</t>
  </si>
  <si>
    <t>限定招募深海王</t>
  </si>
  <si>
    <t>限定招募闪光黑光</t>
  </si>
  <si>
    <t>疫苗人</t>
  </si>
  <si>
    <t>阿修罗返场</t>
  </si>
  <si>
    <t>龙卷返场</t>
  </si>
  <si>
    <t>地底王</t>
  </si>
  <si>
    <t>警犬侠</t>
  </si>
  <si>
    <t>猪神</t>
  </si>
  <si>
    <t>深海王返场</t>
  </si>
  <si>
    <t>SSR返场</t>
  </si>
  <si>
    <t>超合金招募</t>
  </si>
  <si>
    <t>每日参与限定招募10次</t>
  </si>
  <si>
    <t>20000100</t>
  </si>
  <si>
    <t>每日参与限定招募30次</t>
  </si>
  <si>
    <t>20000101</t>
  </si>
  <si>
    <t>累计参与限定招募50次</t>
  </si>
  <si>
    <t>20000102</t>
  </si>
  <si>
    <t>累计参与限定招募70次</t>
  </si>
  <si>
    <t>20000103</t>
  </si>
  <si>
    <t>累计参与限定招募100次</t>
  </si>
  <si>
    <t>20000104</t>
  </si>
  <si>
    <t>累计参与限定招募200次</t>
  </si>
  <si>
    <t>20000105</t>
  </si>
  <si>
    <t>累计参与限定招募300次</t>
  </si>
  <si>
    <t>20000106</t>
  </si>
  <si>
    <t>累计参与限定招募500次</t>
  </si>
  <si>
    <t>20000107</t>
  </si>
  <si>
    <t>累计参与限定招募650次</t>
  </si>
  <si>
    <t>20000108</t>
  </si>
  <si>
    <t>累计参与限定招募900次</t>
  </si>
  <si>
    <t>20000109</t>
  </si>
  <si>
    <t>闪光招募</t>
  </si>
  <si>
    <t>龙卷招募</t>
  </si>
  <si>
    <t>孤胆招募</t>
  </si>
  <si>
    <t>怪人招募</t>
  </si>
  <si>
    <t>拥有SR盔甲大猩猩</t>
  </si>
  <si>
    <t>20000579</t>
  </si>
  <si>
    <t>拥有SR兽王</t>
  </si>
  <si>
    <t>20000580</t>
  </si>
  <si>
    <t>拥有SSR蚊娘</t>
  </si>
  <si>
    <t>20000581</t>
  </si>
  <si>
    <t>拥有SSR阿修罗独角仙</t>
  </si>
  <si>
    <t>20000582</t>
  </si>
  <si>
    <t>拥有突破+5 SSR阿修罗独角仙</t>
  </si>
  <si>
    <t>20000583</t>
  </si>
  <si>
    <t>拥有突破+5 SSR蚊娘</t>
  </si>
  <si>
    <t>20000584</t>
  </si>
  <si>
    <t>守卫者招募</t>
  </si>
  <si>
    <t>拥有SSR战栗的龙卷</t>
  </si>
  <si>
    <t>20000585</t>
  </si>
  <si>
    <t>拥有SSR超合金黑光</t>
  </si>
  <si>
    <t>20000586</t>
  </si>
  <si>
    <t>拥有SSR僵尸男</t>
  </si>
  <si>
    <t>20000587</t>
  </si>
  <si>
    <t>拥有SSR闪光弗莱士</t>
  </si>
  <si>
    <t>20000588</t>
  </si>
  <si>
    <t>拥有SSR警犬侠</t>
  </si>
  <si>
    <t>20000589</t>
  </si>
  <si>
    <t>拥有突破+5 SSR警犬侠</t>
  </si>
  <si>
    <t>20000590</t>
  </si>
  <si>
    <t>大师招募</t>
  </si>
  <si>
    <t>拥有背心猛虎</t>
  </si>
  <si>
    <t>20000657</t>
  </si>
  <si>
    <t>拥有背心黑洞</t>
  </si>
  <si>
    <t>20000658</t>
  </si>
  <si>
    <t>拥有+5背心猛虎</t>
  </si>
  <si>
    <t>20000659</t>
  </si>
  <si>
    <t>拥有+5背心黑洞</t>
  </si>
  <si>
    <t>20000660</t>
  </si>
  <si>
    <t>拥有背心尊者</t>
  </si>
  <si>
    <t>20000661</t>
  </si>
  <si>
    <t>拥有+5背心尊者</t>
  </si>
  <si>
    <t>20000662</t>
  </si>
  <si>
    <t>怪人招募疫苗人</t>
  </si>
  <si>
    <t>20000804</t>
  </si>
  <si>
    <t>20000805</t>
  </si>
  <si>
    <t>20000806</t>
  </si>
  <si>
    <t>20000807</t>
  </si>
  <si>
    <t>拥有SSR深海王</t>
  </si>
  <si>
    <t>20000808</t>
  </si>
  <si>
    <t>拥有SSR疫苗人</t>
  </si>
  <si>
    <t>20000809</t>
  </si>
  <si>
    <t>拥有6星SSR疫苗人</t>
  </si>
  <si>
    <t>20000810</t>
  </si>
  <si>
    <t>怪人招募深海王</t>
  </si>
  <si>
    <t>20000709</t>
  </si>
  <si>
    <t>20000713</t>
  </si>
  <si>
    <t>拥有6星SSR深海王</t>
  </si>
  <si>
    <t>剑盾招募</t>
  </si>
  <si>
    <t>每日消耗体力500点</t>
  </si>
  <si>
    <t>20000750</t>
  </si>
  <si>
    <t>每日完成全部日常任务</t>
  </si>
  <si>
    <t>20000751</t>
  </si>
  <si>
    <t>每日武道大会胜利5次</t>
  </si>
  <si>
    <t>20000752</t>
  </si>
  <si>
    <t>通关无人区4次</t>
  </si>
  <si>
    <t>20000753</t>
  </si>
  <si>
    <t>完成小游戏15次</t>
  </si>
  <si>
    <t>20000754</t>
  </si>
  <si>
    <t>完成社团任务35次</t>
  </si>
  <si>
    <t>20000755</t>
  </si>
  <si>
    <t>区域攻防胜利40次</t>
  </si>
  <si>
    <t>20000756</t>
  </si>
  <si>
    <t>消耗体力3000点</t>
  </si>
  <si>
    <t>20000757</t>
  </si>
  <si>
    <t>怪人招募-阿修罗</t>
  </si>
  <si>
    <t>20000820</t>
  </si>
  <si>
    <t>20000821</t>
  </si>
  <si>
    <t>每日区域攻防胜利5次</t>
  </si>
  <si>
    <t>20000822</t>
  </si>
  <si>
    <t>20000823</t>
  </si>
  <si>
    <t>20000824</t>
  </si>
  <si>
    <t>20000825</t>
  </si>
  <si>
    <t>完成25次社团讨伐</t>
  </si>
  <si>
    <t>20000826</t>
  </si>
  <si>
    <t>20000827</t>
  </si>
  <si>
    <t>超能招募</t>
  </si>
  <si>
    <t>怪人招募地底王</t>
  </si>
  <si>
    <t>拥有SSR地底王</t>
  </si>
  <si>
    <t>拥有6星SSR地底王</t>
  </si>
  <si>
    <t>20000714</t>
  </si>
  <si>
    <t>飨宴招募</t>
  </si>
  <si>
    <t>拥有战栗的龙卷</t>
  </si>
  <si>
    <t>拥有超合金黑光</t>
  </si>
  <si>
    <t>拥有僵尸男</t>
  </si>
  <si>
    <t>拥有闪光弗莱士</t>
  </si>
  <si>
    <t>拥有警犬侠</t>
  </si>
  <si>
    <t>拥有猪神</t>
  </si>
  <si>
    <t>拥有6星SSR猪神</t>
  </si>
  <si>
    <t>招募好礼</t>
  </si>
  <si>
    <t>20000856</t>
  </si>
  <si>
    <t>20000857</t>
  </si>
  <si>
    <t>20000858</t>
  </si>
  <si>
    <t>20000859</t>
  </si>
  <si>
    <t>20000860</t>
  </si>
  <si>
    <t>20000861</t>
  </si>
  <si>
    <t>20000862</t>
  </si>
  <si>
    <t>20000863</t>
  </si>
  <si>
    <t>20000864</t>
  </si>
  <si>
    <t>20000865</t>
  </si>
  <si>
    <t>返场招募</t>
  </si>
  <si>
    <t>购物券挑战1期</t>
  </si>
  <si>
    <t>完成所有每日任务</t>
  </si>
  <si>
    <t>20000079</t>
  </si>
  <si>
    <t>参与武道大会20次</t>
  </si>
  <si>
    <t>20000080</t>
  </si>
  <si>
    <t>参与道馆演武60次</t>
  </si>
  <si>
    <t>20000081</t>
  </si>
  <si>
    <t>拥有6个+3角色</t>
  </si>
  <si>
    <t>20000082</t>
  </si>
  <si>
    <t>拥有6个80级角色</t>
  </si>
  <si>
    <t>20000083</t>
  </si>
  <si>
    <t>穿全套紫电极火花</t>
  </si>
  <si>
    <t>20000084</t>
  </si>
  <si>
    <t>穿全套蓝电极火花</t>
  </si>
  <si>
    <t>20000085</t>
  </si>
  <si>
    <t>拥有15个SR角色</t>
  </si>
  <si>
    <t>20000086</t>
  </si>
  <si>
    <t>拥有12个SSR角色</t>
  </si>
  <si>
    <t>20000087</t>
  </si>
  <si>
    <t>购物券挑战2期</t>
  </si>
  <si>
    <t>消耗体力400点</t>
  </si>
  <si>
    <t>20000551</t>
  </si>
  <si>
    <t>参与武道大会10次</t>
  </si>
  <si>
    <t>20000552</t>
  </si>
  <si>
    <t>参与道馆演武25次</t>
  </si>
  <si>
    <t>20000553</t>
  </si>
  <si>
    <t>20000554</t>
  </si>
  <si>
    <t>武道大会胜利50次</t>
  </si>
  <si>
    <t>20000555</t>
  </si>
  <si>
    <t>完成社团任务42次</t>
  </si>
  <si>
    <t>20000556</t>
  </si>
  <si>
    <t>20000557</t>
  </si>
  <si>
    <t>消耗体力3500点</t>
  </si>
  <si>
    <t>20000558</t>
  </si>
  <si>
    <t>购物券挑战3期</t>
  </si>
  <si>
    <t>20000559</t>
  </si>
  <si>
    <t>20000560</t>
  </si>
  <si>
    <t>20000561</t>
  </si>
  <si>
    <t>20000562</t>
  </si>
  <si>
    <t>20000563</t>
  </si>
  <si>
    <t>20000564</t>
  </si>
  <si>
    <t>20000565</t>
  </si>
  <si>
    <t>20000566</t>
  </si>
  <si>
    <t>使徒降临</t>
  </si>
  <si>
    <t>20000784</t>
  </si>
  <si>
    <t>完成日常任务</t>
  </si>
  <si>
    <t>20000785</t>
  </si>
  <si>
    <t>区域攻防胜利5次</t>
  </si>
  <si>
    <t>20000786</t>
  </si>
  <si>
    <t>20000787</t>
  </si>
  <si>
    <t>20000788</t>
  </si>
  <si>
    <t>20000789</t>
  </si>
  <si>
    <t>武道大会胜利40次</t>
  </si>
  <si>
    <t>20000790</t>
  </si>
  <si>
    <t>20000791</t>
  </si>
  <si>
    <t>王者降临</t>
  </si>
  <si>
    <t>元旦狂欢</t>
  </si>
  <si>
    <t>轻食任务</t>
  </si>
  <si>
    <t>第一天登录</t>
  </si>
  <si>
    <t>武道训练营</t>
  </si>
  <si>
    <t>累计参与10次</t>
  </si>
  <si>
    <t>累计参与20次</t>
  </si>
  <si>
    <t>累计参与30次</t>
  </si>
  <si>
    <t>累计参与40次</t>
  </si>
  <si>
    <t>累计胜利5次</t>
  </si>
  <si>
    <t>累计胜利10次</t>
  </si>
  <si>
    <t>累计胜利15次</t>
  </si>
  <si>
    <t>累计胜利20次</t>
  </si>
  <si>
    <t>拼图任务</t>
  </si>
  <si>
    <t>巡逻城市30次</t>
  </si>
  <si>
    <t>20000655</t>
  </si>
  <si>
    <t>参与料理20次</t>
  </si>
  <si>
    <t>情报交流赠送1次碎片</t>
  </si>
  <si>
    <t>扭蛋任务</t>
  </si>
  <si>
    <t>道馆演武挑战1次</t>
  </si>
  <si>
    <t>20000189</t>
  </si>
  <si>
    <t>完成1次社团讨伐</t>
  </si>
  <si>
    <t>使用特别招募券1次</t>
  </si>
  <si>
    <t>社团互助</t>
  </si>
  <si>
    <t>社团捐献 1次</t>
  </si>
  <si>
    <t>20000278</t>
  </si>
  <si>
    <t>社团捐献 5次</t>
  </si>
  <si>
    <t>20000279</t>
  </si>
  <si>
    <t>社团捐献 10次</t>
  </si>
  <si>
    <t>20000280</t>
  </si>
  <si>
    <t>赠送情报1次</t>
  </si>
  <si>
    <t>20000281</t>
  </si>
  <si>
    <t>赠送情报 5次</t>
  </si>
  <si>
    <t>20000282</t>
  </si>
  <si>
    <t>赠送情报 10次</t>
  </si>
  <si>
    <t>20000283</t>
  </si>
  <si>
    <t>社团修行</t>
  </si>
  <si>
    <t>完成5个社团任务</t>
  </si>
  <si>
    <t>20000284</t>
  </si>
  <si>
    <t>累计任务</t>
  </si>
  <si>
    <t>完成15个社团任务</t>
  </si>
  <si>
    <t>20000285</t>
  </si>
  <si>
    <t>完成30个社团任务</t>
  </si>
  <si>
    <t>20000286</t>
  </si>
  <si>
    <t>完成50个社团任务</t>
  </si>
  <si>
    <t>20000287</t>
  </si>
  <si>
    <t>20000288</t>
  </si>
  <si>
    <t>巡逻城市60次</t>
  </si>
  <si>
    <t>20000289</t>
  </si>
  <si>
    <t>巡逻城市100次</t>
  </si>
  <si>
    <t>20000290</t>
  </si>
  <si>
    <t>巡逻城市200次</t>
  </si>
  <si>
    <t>20000291</t>
  </si>
  <si>
    <t>完成工厂订单3个</t>
  </si>
  <si>
    <t>20000292</t>
  </si>
  <si>
    <t>完成工厂订单6个</t>
  </si>
  <si>
    <t>20000293</t>
  </si>
  <si>
    <t>完成工厂订单9个</t>
  </si>
  <si>
    <t>20000294</t>
  </si>
  <si>
    <t>完成工厂订单18个</t>
  </si>
  <si>
    <t>20000295</t>
  </si>
  <si>
    <t>社团试炼</t>
  </si>
  <si>
    <t>进行3次社团BOSS试炼</t>
  </si>
  <si>
    <t>20000296</t>
  </si>
  <si>
    <t>进行6次社团BOSS试炼</t>
  </si>
  <si>
    <t>20000297</t>
  </si>
  <si>
    <t>进行9次社团BOSS试炼</t>
  </si>
  <si>
    <t>20000298</t>
  </si>
  <si>
    <t>进行12次社团BOSS试炼</t>
  </si>
  <si>
    <t>20000299</t>
  </si>
  <si>
    <t>进行15次社团BOSS试炼</t>
  </si>
  <si>
    <t>20000300</t>
  </si>
  <si>
    <t>进行20次社团BOSS试炼</t>
  </si>
  <si>
    <t>20000301</t>
  </si>
  <si>
    <t>探索活动</t>
  </si>
  <si>
    <t>参与武道大会1次</t>
  </si>
  <si>
    <t>参与道馆演武1次</t>
  </si>
  <si>
    <t>消耗特别招募券1张</t>
  </si>
  <si>
    <t>完成社团任务1次</t>
  </si>
  <si>
    <t>完成埼玉家料理1次</t>
  </si>
  <si>
    <t>无人区首次通关1次</t>
  </si>
  <si>
    <t>埼玉家小游戏进行1次</t>
  </si>
  <si>
    <t>怪人研究通关1次</t>
  </si>
  <si>
    <t>英雄试炼通关1次</t>
  </si>
  <si>
    <t>怪人研究所通关1次</t>
  </si>
  <si>
    <t>协会签到</t>
  </si>
  <si>
    <t>协会委托</t>
  </si>
  <si>
    <t>使用特别招募10次</t>
  </si>
  <si>
    <t>20000252</t>
  </si>
  <si>
    <t>通关英雄试炼5次</t>
  </si>
  <si>
    <t>20000253</t>
  </si>
  <si>
    <t>参与武道大会5次</t>
  </si>
  <si>
    <t>20000254</t>
  </si>
  <si>
    <t>开发手册常规</t>
  </si>
  <si>
    <t>体力600</t>
  </si>
  <si>
    <t>20000200</t>
  </si>
  <si>
    <t>体力1200</t>
  </si>
  <si>
    <t>20000201</t>
  </si>
  <si>
    <t>体力1800</t>
  </si>
  <si>
    <t>20000202</t>
  </si>
  <si>
    <t>体力2400</t>
  </si>
  <si>
    <t>20000203</t>
  </si>
  <si>
    <t>体力3000</t>
  </si>
  <si>
    <t>20000204</t>
  </si>
  <si>
    <t>体力3600</t>
  </si>
  <si>
    <t>20000205</t>
  </si>
  <si>
    <t>体力4000</t>
  </si>
  <si>
    <t>20000206</t>
  </si>
  <si>
    <t>开发手册周末</t>
  </si>
  <si>
    <t>20000207</t>
  </si>
  <si>
    <t>20000208</t>
  </si>
  <si>
    <t>20000209</t>
  </si>
  <si>
    <t>20000210</t>
  </si>
  <si>
    <t>20000211</t>
  </si>
  <si>
    <t>20000212</t>
  </si>
  <si>
    <t>20000213</t>
  </si>
  <si>
    <t>六星SSR</t>
  </si>
  <si>
    <t>模拟训练</t>
  </si>
  <si>
    <t>第1层</t>
  </si>
  <si>
    <t>20000352</t>
  </si>
  <si>
    <t>第2层</t>
  </si>
  <si>
    <t>20000353</t>
  </si>
  <si>
    <t>第3层</t>
  </si>
  <si>
    <t>20000354</t>
  </si>
  <si>
    <t>第4层</t>
  </si>
  <si>
    <t>20000355</t>
  </si>
  <si>
    <t>第5层</t>
  </si>
  <si>
    <t>20000356</t>
  </si>
  <si>
    <t>第6层</t>
  </si>
  <si>
    <t>20000357</t>
  </si>
  <si>
    <t>第7层</t>
  </si>
  <si>
    <t>20000358</t>
  </si>
  <si>
    <t>第8层</t>
  </si>
  <si>
    <t>20000359</t>
  </si>
  <si>
    <t>怪人研究所</t>
  </si>
  <si>
    <t>力量第1层</t>
  </si>
  <si>
    <t>20000360</t>
  </si>
  <si>
    <t>智慧第2层</t>
  </si>
  <si>
    <t>20000361</t>
  </si>
  <si>
    <t>运势第3层</t>
  </si>
  <si>
    <t>20000362</t>
  </si>
  <si>
    <t>力量第4层</t>
  </si>
  <si>
    <t>20000363</t>
  </si>
  <si>
    <t>智慧第5层</t>
  </si>
  <si>
    <t>20000364</t>
  </si>
  <si>
    <t>运势第6层</t>
  </si>
  <si>
    <t>20000365</t>
  </si>
  <si>
    <t>力量第7层</t>
  </si>
  <si>
    <t>20000366</t>
  </si>
  <si>
    <t>智慧第8层</t>
  </si>
  <si>
    <t>20000367</t>
  </si>
  <si>
    <t>六星SSR（第二周</t>
  </si>
  <si>
    <t>参与10次</t>
  </si>
  <si>
    <t>20000378</t>
  </si>
  <si>
    <t>参与20次</t>
  </si>
  <si>
    <t>20000379</t>
  </si>
  <si>
    <t>参与30次</t>
  </si>
  <si>
    <t>20000380</t>
  </si>
  <si>
    <t>参与40次</t>
  </si>
  <si>
    <t>20000381</t>
  </si>
  <si>
    <t>胜利50次</t>
  </si>
  <si>
    <t>20000382</t>
  </si>
  <si>
    <t>胜利60次</t>
  </si>
  <si>
    <t>20000383</t>
  </si>
  <si>
    <t>胜利70次</t>
  </si>
  <si>
    <t>20000384</t>
  </si>
  <si>
    <t>20000385</t>
  </si>
  <si>
    <t>区域攻防</t>
  </si>
  <si>
    <t>20000386</t>
  </si>
  <si>
    <t>20000387</t>
  </si>
  <si>
    <t>20000388</t>
  </si>
  <si>
    <t>20000389</t>
  </si>
  <si>
    <t>20000390</t>
  </si>
  <si>
    <t>20000391</t>
  </si>
  <si>
    <t>20000392</t>
  </si>
  <si>
    <t>20000393</t>
  </si>
  <si>
    <t>六星SSR（第三周</t>
  </si>
  <si>
    <t>正义角逐</t>
  </si>
  <si>
    <t>通关49层</t>
  </si>
  <si>
    <t>20000448</t>
  </si>
  <si>
    <t>通关50层</t>
  </si>
  <si>
    <t>20000449</t>
  </si>
  <si>
    <t>通关51层</t>
  </si>
  <si>
    <t>20000450</t>
  </si>
  <si>
    <t>通关52层</t>
  </si>
  <si>
    <t>20000451</t>
  </si>
  <si>
    <t>通关53层</t>
  </si>
  <si>
    <t>20000452</t>
  </si>
  <si>
    <t>通关54层</t>
  </si>
  <si>
    <t>20000453</t>
  </si>
  <si>
    <t>通关55层</t>
  </si>
  <si>
    <t>20000454</t>
  </si>
  <si>
    <t>通关56层</t>
  </si>
  <si>
    <t>20000455</t>
  </si>
  <si>
    <t>觉醒挑战</t>
  </si>
  <si>
    <t>通关第1层</t>
  </si>
  <si>
    <t>20000456</t>
  </si>
  <si>
    <t>通关第2层</t>
  </si>
  <si>
    <t>20000457</t>
  </si>
  <si>
    <t>通关第3层</t>
  </si>
  <si>
    <t>20000458</t>
  </si>
  <si>
    <t>通关第4层</t>
  </si>
  <si>
    <t>20000459</t>
  </si>
  <si>
    <t>通关第5层</t>
  </si>
  <si>
    <t>20000460</t>
  </si>
  <si>
    <t>通关第6层</t>
  </si>
  <si>
    <t>20000461</t>
  </si>
  <si>
    <t>通关第7层</t>
  </si>
  <si>
    <t>20000462</t>
  </si>
  <si>
    <t>通关第8层</t>
  </si>
  <si>
    <t>20000463</t>
  </si>
  <si>
    <t>万圣节登录</t>
  </si>
  <si>
    <t>万圣节累计1天登录</t>
  </si>
  <si>
    <t>20000638</t>
  </si>
  <si>
    <t>万圣节累计2天登录</t>
  </si>
  <si>
    <t>20000639</t>
  </si>
  <si>
    <t>万圣节累计3天登录</t>
  </si>
  <si>
    <t>20000640</t>
  </si>
  <si>
    <t>万圣节累计4天登录</t>
  </si>
  <si>
    <t>20000641</t>
  </si>
  <si>
    <t>万圣节累计5天登录</t>
  </si>
  <si>
    <t>20000642</t>
  </si>
  <si>
    <t>万圣节累计6天登录</t>
  </si>
  <si>
    <t>20000643</t>
  </si>
  <si>
    <t>万圣节累计7天登录</t>
  </si>
  <si>
    <t>20000644</t>
  </si>
  <si>
    <t>限时登录</t>
  </si>
  <si>
    <t>累计1天登录</t>
  </si>
  <si>
    <t>20000704</t>
  </si>
  <si>
    <t>累计2天登录</t>
  </si>
  <si>
    <t>20000705</t>
  </si>
  <si>
    <t>累计3天登录</t>
  </si>
  <si>
    <t>20000706</t>
  </si>
  <si>
    <t>累计4天登录</t>
  </si>
  <si>
    <t>20000707</t>
  </si>
  <si>
    <t>累计5天登录</t>
  </si>
  <si>
    <t>20000708</t>
  </si>
  <si>
    <t>限时登录-使徒降临</t>
  </si>
  <si>
    <t>20000799</t>
  </si>
  <si>
    <t>20000800</t>
  </si>
  <si>
    <t>20000801</t>
  </si>
  <si>
    <t>20000802</t>
  </si>
  <si>
    <t>20000803</t>
  </si>
  <si>
    <t>限时登录-第三期</t>
  </si>
  <si>
    <t>20000828</t>
  </si>
  <si>
    <t>20000829</t>
  </si>
  <si>
    <t>20000830</t>
  </si>
  <si>
    <t>20000831</t>
  </si>
  <si>
    <t>20000832</t>
  </si>
  <si>
    <t>限时登录-第四期</t>
  </si>
  <si>
    <t>限时登录-第五期</t>
  </si>
  <si>
    <t>限时登录-第六期</t>
  </si>
  <si>
    <t>元旦登录</t>
  </si>
  <si>
    <t>20000843</t>
  </si>
  <si>
    <t>20000844</t>
  </si>
  <si>
    <t>20000845</t>
  </si>
  <si>
    <t>20000846</t>
  </si>
  <si>
    <t>20000847</t>
  </si>
  <si>
    <t>20000866</t>
  </si>
  <si>
    <t>20000867</t>
  </si>
  <si>
    <t>20000868</t>
  </si>
  <si>
    <t>20000869</t>
  </si>
  <si>
    <t>20000870</t>
  </si>
  <si>
    <t>剑盾挑战</t>
  </si>
  <si>
    <t>每日通关英雄试炼剑10次</t>
  </si>
  <si>
    <t>20000715</t>
  </si>
  <si>
    <t>每日通关英雄试炼盾10次</t>
  </si>
  <si>
    <t>20000716</t>
  </si>
  <si>
    <t>通关英雄试炼剑第3层</t>
  </si>
  <si>
    <t>20000717</t>
  </si>
  <si>
    <t>通关英雄试炼盾第3层</t>
  </si>
  <si>
    <t>20000718</t>
  </si>
  <si>
    <t>通关英雄试炼剑第5层</t>
  </si>
  <si>
    <t>20000719</t>
  </si>
  <si>
    <t>通关英雄试炼盾第5层</t>
  </si>
  <si>
    <t>20000720</t>
  </si>
  <si>
    <t>通关英雄试炼剑60次</t>
  </si>
  <si>
    <t>20000721</t>
  </si>
  <si>
    <t>通关英雄试炼盾60次</t>
  </si>
  <si>
    <t>20000722</t>
  </si>
  <si>
    <t>通关英雄试炼剑100次</t>
  </si>
  <si>
    <t>20000723</t>
  </si>
  <si>
    <t>通关英雄试炼盾100次</t>
  </si>
  <si>
    <t>20000724</t>
  </si>
  <si>
    <t>通关英雄试炼剑150次</t>
  </si>
  <si>
    <t>20000725</t>
  </si>
  <si>
    <t>通关英雄试炼盾150次</t>
  </si>
  <si>
    <t>20000726</t>
  </si>
  <si>
    <t>巅峰对决</t>
  </si>
  <si>
    <t>每日巅峰对战参与5次</t>
  </si>
  <si>
    <t>20000833</t>
  </si>
  <si>
    <t>每日巅峰对战胜利3次</t>
  </si>
  <si>
    <t>20000834</t>
  </si>
  <si>
    <t>累计巅峰对战参与15次</t>
  </si>
  <si>
    <t>20000835</t>
  </si>
  <si>
    <t>累计巅峰对战胜利10次</t>
  </si>
  <si>
    <t>20000836</t>
  </si>
  <si>
    <t>累计巅峰对战参与35次</t>
  </si>
  <si>
    <t>20000837</t>
  </si>
  <si>
    <t>累计巅峰对战胜利25次</t>
  </si>
  <si>
    <t>20000838</t>
  </si>
  <si>
    <t>累计巅峰对战参与55次</t>
  </si>
  <si>
    <t>20000839</t>
  </si>
  <si>
    <t>累计巅峰对战胜利35次</t>
  </si>
  <si>
    <t>20000840</t>
  </si>
  <si>
    <t>累计巅峰对战参与70次</t>
  </si>
  <si>
    <t>20000841</t>
  </si>
  <si>
    <t>累计巅峰对战胜利50次</t>
  </si>
  <si>
    <t>20000842</t>
  </si>
  <si>
    <t>参加武道大会30次</t>
  </si>
  <si>
    <t>第一天</t>
  </si>
  <si>
    <t>ID</t>
  </si>
  <si>
    <t>任务参数</t>
  </si>
  <si>
    <t>主城界面</t>
  </si>
  <si>
    <t>英雄列表</t>
  </si>
  <si>
    <t>拥有6个10级英雄</t>
  </si>
  <si>
    <t>10</t>
  </si>
  <si>
    <t>超市</t>
  </si>
  <si>
    <t>拥有3个4阶觉醒英雄</t>
  </si>
  <si>
    <t>4</t>
  </si>
  <si>
    <t>组队界面</t>
  </si>
  <si>
    <t>拥有6个20级英雄</t>
  </si>
  <si>
    <t>20</t>
  </si>
  <si>
    <t>背包界面</t>
  </si>
  <si>
    <t>拥有2星英雄3名</t>
  </si>
  <si>
    <t>2</t>
  </si>
  <si>
    <t>社团</t>
  </si>
  <si>
    <t>拥有2个7阶觉醒英雄</t>
  </si>
  <si>
    <t>布阵</t>
  </si>
  <si>
    <t>完成3次联络</t>
  </si>
  <si>
    <t>联络</t>
  </si>
  <si>
    <t>3</t>
  </si>
  <si>
    <t>主线</t>
  </si>
  <si>
    <t>特别招募20次</t>
  </si>
  <si>
    <t>招募</t>
  </si>
  <si>
    <t>外出</t>
  </si>
  <si>
    <t>通过全息训练5次</t>
  </si>
  <si>
    <t>全息训练</t>
  </si>
  <si>
    <t>5</t>
  </si>
  <si>
    <t>通过全息训练10次</t>
  </si>
  <si>
    <t>英雄物语</t>
  </si>
  <si>
    <t>通过全息训练15次</t>
  </si>
  <si>
    <t>异闻调查</t>
  </si>
  <si>
    <t>通过怪人研究所5次</t>
  </si>
  <si>
    <t>埼玉家</t>
  </si>
  <si>
    <t>通过怪人研究所10次</t>
  </si>
  <si>
    <t>英雄手册</t>
  </si>
  <si>
    <t>通过怪人研究所15次</t>
  </si>
  <si>
    <t>治安委派</t>
  </si>
  <si>
    <t>料理2次</t>
  </si>
  <si>
    <t>第二天登录</t>
  </si>
  <si>
    <t>拥有6个30级英雄</t>
  </si>
  <si>
    <t>30</t>
  </si>
  <si>
    <t>英雄试炼</t>
  </si>
  <si>
    <t>拥有3个40级英雄</t>
  </si>
  <si>
    <t>40</t>
  </si>
  <si>
    <t>拥有2星英雄6名</t>
  </si>
  <si>
    <t>强者之梦</t>
  </si>
  <si>
    <t>拥有3个7阶觉醒英雄</t>
  </si>
  <si>
    <t>完成6次联络</t>
  </si>
  <si>
    <t>好友</t>
  </si>
  <si>
    <t>特别招募40次</t>
  </si>
  <si>
    <t>邮件</t>
  </si>
  <si>
    <t>通过全息训练20次</t>
  </si>
  <si>
    <t>通过全息训练25次</t>
  </si>
  <si>
    <t>快捷购买体力</t>
  </si>
  <si>
    <t>通过怪人研究所20次</t>
  </si>
  <si>
    <t>快捷购买钞票</t>
  </si>
  <si>
    <t>通过怪人研究所30次</t>
  </si>
  <si>
    <t>无人区探索</t>
  </si>
  <si>
    <t>通过英雄试炼10次</t>
  </si>
  <si>
    <t>小游戏</t>
  </si>
  <si>
    <t>通过英雄试炼20次</t>
  </si>
  <si>
    <t>活动列表</t>
  </si>
  <si>
    <t>料理4次</t>
  </si>
  <si>
    <t>道馆演武挑战30次</t>
  </si>
  <si>
    <t>工厂</t>
  </si>
  <si>
    <t>参加武道大会1次</t>
  </si>
  <si>
    <t>1</t>
  </si>
  <si>
    <t>情报交流</t>
  </si>
  <si>
    <t>参加武道大会3次</t>
  </si>
  <si>
    <t>合成</t>
  </si>
  <si>
    <t>正义角逐5次</t>
  </si>
  <si>
    <t>情报商店</t>
  </si>
  <si>
    <t>演练中心</t>
  </si>
  <si>
    <t>治安委派3次</t>
  </si>
  <si>
    <t>成就</t>
  </si>
  <si>
    <t>社团任务完成6次</t>
  </si>
  <si>
    <t>6</t>
  </si>
  <si>
    <t>快捷购买经验</t>
  </si>
  <si>
    <t>社团首领5次</t>
  </si>
  <si>
    <t>6个英雄装备了7个源核</t>
  </si>
  <si>
    <t>获得7个绿色及以上品质源核</t>
  </si>
  <si>
    <t>获得14个绿色及以上品质源核</t>
  </si>
  <si>
    <t>第三天登录</t>
  </si>
  <si>
    <t>拥有3个60级英雄</t>
  </si>
  <si>
    <t>60</t>
  </si>
  <si>
    <t>拥有3星英雄3名</t>
  </si>
  <si>
    <t>拥有3星英雄6名</t>
  </si>
  <si>
    <t>拥有4个7阶觉醒英雄</t>
  </si>
  <si>
    <t>完成9次联络</t>
  </si>
  <si>
    <t>特别招募60次</t>
  </si>
  <si>
    <t>通过全息训练30次</t>
  </si>
  <si>
    <t>通过全息训练40次</t>
  </si>
  <si>
    <t>通过怪人研究所40次</t>
  </si>
  <si>
    <t>通过怪人研究所60次</t>
  </si>
  <si>
    <t>通过英雄试炼30次</t>
  </si>
  <si>
    <t>通过英雄试炼40次</t>
  </si>
  <si>
    <t>料理8次</t>
  </si>
  <si>
    <t>参加武道大会5次</t>
  </si>
  <si>
    <t>正义角逐10次</t>
  </si>
  <si>
    <t>治安委派6次</t>
  </si>
  <si>
    <t>社团任务完成9次</t>
  </si>
  <si>
    <t>社团首领10次</t>
  </si>
  <si>
    <t>9个英雄装备了7个源核</t>
  </si>
  <si>
    <t>获得21个绿色及以上品质源核</t>
  </si>
  <si>
    <t>获得7个5级绿色源核</t>
  </si>
  <si>
    <t>第四天登录</t>
  </si>
  <si>
    <t>拥有3个70级英雄</t>
  </si>
  <si>
    <t>70</t>
  </si>
  <si>
    <t>拥有6个70级英雄</t>
  </si>
  <si>
    <t>拥有4星英雄1名</t>
  </si>
  <si>
    <t>拥有5个7阶觉醒英雄</t>
  </si>
  <si>
    <t>完成12次联络</t>
  </si>
  <si>
    <t>特别招募80次</t>
  </si>
  <si>
    <t>通过全息训练50次</t>
  </si>
  <si>
    <t>通过全息训练60次</t>
  </si>
  <si>
    <t>通过怪人研究所70次</t>
  </si>
  <si>
    <t>通过怪人研究所80次</t>
  </si>
  <si>
    <t>通过英雄试炼50次</t>
  </si>
  <si>
    <t>通过英雄试炼60次</t>
  </si>
  <si>
    <t>料理12次</t>
  </si>
  <si>
    <t>参加武道大会10次</t>
  </si>
  <si>
    <t>正义角逐15次</t>
  </si>
  <si>
    <t>治安委派9次</t>
  </si>
  <si>
    <t>社团任务完成12次</t>
  </si>
  <si>
    <t>社团首领15次</t>
  </si>
  <si>
    <t>12个英雄装备了7个源核</t>
  </si>
  <si>
    <t>获得42个绿色及以上品质源核</t>
  </si>
  <si>
    <t>获得7个10级绿色源核</t>
  </si>
  <si>
    <t>第五天登录</t>
  </si>
  <si>
    <t>拥有3个80级英雄</t>
  </si>
  <si>
    <t>80</t>
  </si>
  <si>
    <t>拥有4星英雄2名</t>
  </si>
  <si>
    <t>拥有6个7阶觉醒英雄</t>
  </si>
  <si>
    <t>完成15次联络</t>
  </si>
  <si>
    <t>特别招募100次</t>
  </si>
  <si>
    <t>通过全息训练70次</t>
  </si>
  <si>
    <t>通过全息训练80次</t>
  </si>
  <si>
    <t>通过怪人研究所90次</t>
  </si>
  <si>
    <t>通过怪人研究所100次</t>
  </si>
  <si>
    <t>通过英雄试炼70次</t>
  </si>
  <si>
    <t>通过英雄试炼90次</t>
  </si>
  <si>
    <t>料理16次</t>
  </si>
  <si>
    <t>道馆演武挑战110次</t>
  </si>
  <si>
    <t>参加武道大会15次</t>
  </si>
  <si>
    <t>正义角逐20次</t>
  </si>
  <si>
    <t>治安委派12次</t>
  </si>
  <si>
    <t>社团任务完成15次</t>
  </si>
  <si>
    <t>社团首领20次</t>
  </si>
  <si>
    <t>获得21个蓝色及以上品质源核</t>
  </si>
  <si>
    <t>获得7个5级蓝色源核</t>
  </si>
  <si>
    <t>第六天登录</t>
  </si>
  <si>
    <t>拥有6个80级英雄</t>
  </si>
  <si>
    <t>拥有4星英雄3名</t>
  </si>
  <si>
    <t>拥有8个7阶觉醒英雄</t>
  </si>
  <si>
    <t>完成18次联络</t>
  </si>
  <si>
    <t>特别招募120次</t>
  </si>
  <si>
    <t>通过全息训练90次</t>
  </si>
  <si>
    <t>通过全息训练100次</t>
  </si>
  <si>
    <t>通过怪人研究所110次</t>
  </si>
  <si>
    <t>通过怪人研究所120次</t>
  </si>
  <si>
    <t>通过英雄试炼110次</t>
  </si>
  <si>
    <t>通过英雄试炼120次</t>
  </si>
  <si>
    <t>料理20次</t>
  </si>
  <si>
    <t>参加武道大会20次</t>
  </si>
  <si>
    <t>正义角逐25次</t>
  </si>
  <si>
    <t>治安委派15次</t>
  </si>
  <si>
    <t>社团任务完成18次</t>
  </si>
  <si>
    <t>社团首领25次</t>
  </si>
  <si>
    <t>获得42个蓝色及以上品质源核</t>
  </si>
  <si>
    <t>获得7个10级蓝色源核</t>
  </si>
  <si>
    <t>第七天登录</t>
  </si>
  <si>
    <t>拥有3个90级英雄</t>
  </si>
  <si>
    <t>90</t>
  </si>
  <si>
    <t>拥有4星英雄6名</t>
  </si>
  <si>
    <t>拥有10个7阶觉醒英雄</t>
  </si>
  <si>
    <t>完成21次联络</t>
  </si>
  <si>
    <t>特别招募140次</t>
  </si>
  <si>
    <t>通过全息训练110次</t>
  </si>
  <si>
    <t>通过全息训练120次</t>
  </si>
  <si>
    <t>通过怪人研究所130次</t>
  </si>
  <si>
    <t>通过怪人研究所140次</t>
  </si>
  <si>
    <t>通过英雄试炼140次</t>
  </si>
  <si>
    <t>通过英雄试炼160次</t>
  </si>
  <si>
    <t>料理24次</t>
  </si>
  <si>
    <t>参加武道大会25次</t>
  </si>
  <si>
    <t>正义角逐30次</t>
  </si>
  <si>
    <t>治安委派18次</t>
  </si>
  <si>
    <t>社团任务完成21次</t>
  </si>
  <si>
    <t>社团首领30次</t>
  </si>
  <si>
    <t>获得63个蓝色及以上品质源核</t>
  </si>
  <si>
    <t>获得21个10级蓝色源核</t>
  </si>
  <si>
    <t>第八天登录</t>
  </si>
  <si>
    <t>拥有6个90级英雄</t>
  </si>
  <si>
    <t>拥有5星英雄1名</t>
  </si>
  <si>
    <t>拥有12个7阶觉醒英雄</t>
  </si>
  <si>
    <t>完成24次联络</t>
  </si>
  <si>
    <t>特别招募160次</t>
  </si>
  <si>
    <t>通过全息训练130次</t>
  </si>
  <si>
    <t>通过全息训练140次</t>
  </si>
  <si>
    <t>通过怪人研究所150次</t>
  </si>
  <si>
    <t>通过怪人研究所160次</t>
  </si>
  <si>
    <t>通过英雄试炼170次</t>
  </si>
  <si>
    <t>通过英雄试炼190次</t>
  </si>
  <si>
    <t>料理28次</t>
  </si>
  <si>
    <t>正义角逐35次</t>
  </si>
  <si>
    <t>治安委派21次</t>
  </si>
  <si>
    <t>社团任务完成24次</t>
  </si>
  <si>
    <t>社团首领35次</t>
  </si>
  <si>
    <t>获得84个蓝色及以上品质源核</t>
  </si>
  <si>
    <t>获得42个10级蓝色源核</t>
  </si>
  <si>
    <t>特别招募30次</t>
  </si>
  <si>
    <t>特别招募</t>
  </si>
  <si>
    <t>拥有1个40级英雄</t>
  </si>
  <si>
    <t>拥有一个三星英雄</t>
  </si>
  <si>
    <t>正义角逐3次</t>
  </si>
  <si>
    <t>获得1枚3级以上源核</t>
  </si>
  <si>
    <t>获得21个绿色以上源核</t>
  </si>
  <si>
    <t>拥有3星英雄1名</t>
  </si>
  <si>
    <t>参加武道大会6次</t>
  </si>
  <si>
    <t>正义角逐6次</t>
  </si>
  <si>
    <t>拥有6个40级英雄</t>
  </si>
  <si>
    <t>参加武道大会9次</t>
  </si>
  <si>
    <t>正义角逐9次</t>
  </si>
  <si>
    <t>参加武道大会12次</t>
  </si>
  <si>
    <t>获得7个3级蓝色以上源核</t>
  </si>
  <si>
    <t>正义角逐12次</t>
  </si>
  <si>
    <t>获得1枚6级以上源核</t>
  </si>
  <si>
    <t>拥有1个60级英雄</t>
  </si>
  <si>
    <t>获得7个6级蓝色以上源核</t>
  </si>
  <si>
    <t>获得21个蓝色品质以上源核</t>
  </si>
  <si>
    <t>拥有6个60级英雄</t>
  </si>
  <si>
    <t>参加武道大会18次</t>
  </si>
  <si>
    <t>正义角逐18次</t>
  </si>
  <si>
    <t>获得1枚9级源核</t>
  </si>
  <si>
    <t>9</t>
  </si>
  <si>
    <t>参加武道大会21次</t>
  </si>
  <si>
    <t>正义角逐21次</t>
  </si>
  <si>
    <t>获得42个蓝色以上源核</t>
  </si>
  <si>
    <t>第九天登录</t>
  </si>
  <si>
    <t>拥有14个7阶觉醒英雄</t>
  </si>
  <si>
    <t>特别招募180次</t>
  </si>
  <si>
    <t>参加武道大会24次</t>
  </si>
  <si>
    <t>正义角逐24次</t>
  </si>
  <si>
    <t>社团首领40次</t>
  </si>
  <si>
    <t>获得42枚9级以上源核</t>
  </si>
  <si>
    <t>正义角逐27次</t>
  </si>
  <si>
    <t>获得7个紫色以上源核</t>
  </si>
  <si>
    <t>拥有1个70级英雄</t>
  </si>
  <si>
    <t>拥有16个7阶觉醒英雄</t>
  </si>
  <si>
    <t>特别招募200次</t>
  </si>
  <si>
    <t>参加武道大会27次</t>
  </si>
  <si>
    <t>社团首领45次</t>
  </si>
  <si>
    <t>拥有18个7阶觉醒英雄</t>
  </si>
  <si>
    <t>特别招募220次</t>
  </si>
  <si>
    <t>社团首领50次</t>
  </si>
  <si>
    <t>获得1枚12级以上源核</t>
  </si>
  <si>
    <t>12</t>
  </si>
  <si>
    <t>获得21枚12级以上源核</t>
  </si>
  <si>
    <t>拥有20个7阶觉醒英雄</t>
  </si>
  <si>
    <t>特别招募240次</t>
  </si>
  <si>
    <t>参加武道大会33次</t>
  </si>
  <si>
    <t>正义角逐33次</t>
  </si>
  <si>
    <t>社团首领55次</t>
  </si>
  <si>
    <t>拥有1个80级英雄</t>
  </si>
  <si>
    <t>获得7枚橙色源核</t>
  </si>
  <si>
    <t>拥有22个7阶觉醒英雄</t>
  </si>
  <si>
    <t>特别招募260次</t>
  </si>
  <si>
    <t>参加武道大会36次</t>
  </si>
  <si>
    <t>正义角逐36次</t>
  </si>
  <si>
    <t>社团首领60次</t>
  </si>
  <si>
    <t>获得1枚15级源核</t>
  </si>
  <si>
    <t>15</t>
  </si>
  <si>
    <t>拥有24个7阶觉醒英雄</t>
  </si>
  <si>
    <t>特别招募300次</t>
  </si>
  <si>
    <t>参加武道大会39次</t>
  </si>
  <si>
    <t>正义角逐39次</t>
  </si>
  <si>
    <t>社团首领65次</t>
  </si>
  <si>
    <t>累计充值达到100元</t>
  </si>
  <si>
    <t>累计充值达到200元</t>
  </si>
  <si>
    <t>累计充值达到300元</t>
  </si>
  <si>
    <t>累计充值达到400元</t>
  </si>
  <si>
    <t>累计充值达到500元</t>
  </si>
  <si>
    <t>累计充值达到600元</t>
  </si>
  <si>
    <t>累计充值达到700元</t>
  </si>
  <si>
    <t>累计充值达到800元</t>
  </si>
  <si>
    <t>累计充值达到900元</t>
  </si>
  <si>
    <t>玩家等级达到10级</t>
  </si>
  <si>
    <t>玩家等级达到12级</t>
  </si>
  <si>
    <t>玩家等级达到13级</t>
  </si>
  <si>
    <t>玩家等级达到15级</t>
  </si>
  <si>
    <t>1120002,3000|1120005,20</t>
  </si>
  <si>
    <t>至少拥有4个7级英雄</t>
  </si>
  <si>
    <t>1120002,5000|1120005,20</t>
  </si>
  <si>
    <t>至少拥有5个13级英雄</t>
  </si>
  <si>
    <t>1120002,5000|1120005,30</t>
  </si>
  <si>
    <t>至少拥有6个19级英雄</t>
  </si>
  <si>
    <t>1120004,100|1120018,1</t>
  </si>
  <si>
    <t>拥有2星英雄1名</t>
  </si>
  <si>
    <t>1120004,50|1120005,20</t>
  </si>
  <si>
    <t>占卜1次</t>
  </si>
  <si>
    <t>1120001,5000|1120017,1</t>
  </si>
  <si>
    <t>小游戏3次</t>
  </si>
  <si>
    <t>社团任务完成3次</t>
  </si>
  <si>
    <t>料理完成4次</t>
  </si>
  <si>
    <t>1310013,1|1320003,1</t>
  </si>
  <si>
    <t>道馆演武挑战9次</t>
  </si>
  <si>
    <t>1120006,20|1120017,1</t>
  </si>
  <si>
    <t>激活英雄协同</t>
  </si>
  <si>
    <t>1120001,10000|1120005,50</t>
  </si>
  <si>
    <t>情报交流捐献情报1次</t>
  </si>
  <si>
    <t>1120002,10000|1120005,20</t>
  </si>
  <si>
    <t>1120002,15000|1120018,1</t>
  </si>
  <si>
    <t>通过进化之家10次</t>
  </si>
  <si>
    <t>2130001,100|1120005,20</t>
  </si>
  <si>
    <t>通过进化之家15次</t>
  </si>
  <si>
    <t>2130001,120|1120018,1</t>
  </si>
  <si>
    <t>上阵5位英雄</t>
  </si>
  <si>
    <t>上阵6位英雄</t>
  </si>
  <si>
    <t>1120001,8000|1120017,1</t>
  </si>
  <si>
    <t>拥有2个4阶觉醒英雄</t>
  </si>
  <si>
    <t>2130001,60|1120005,20</t>
  </si>
  <si>
    <t>2130001,80|1120005,30</t>
  </si>
  <si>
    <t>拥有3个5阶觉醒英雄</t>
  </si>
  <si>
    <t>2130001,100|1120018,1</t>
  </si>
  <si>
    <t>高级招募20次</t>
  </si>
  <si>
    <t>1120001,20000|1120018,1</t>
  </si>
  <si>
    <t>1120003,30|1120005,50</t>
  </si>
  <si>
    <t>至少拥有6个23级英雄</t>
  </si>
  <si>
    <t>至少拥有6个29级英雄</t>
  </si>
  <si>
    <t>1120002,15000|1120005,30</t>
  </si>
  <si>
    <t>1120004,100|1120005,20</t>
  </si>
  <si>
    <t>首通全息训练4</t>
  </si>
  <si>
    <t>1120004,200|1120005,30</t>
  </si>
  <si>
    <t>首通进化之家3</t>
  </si>
  <si>
    <t>2130001,100|1120005,30</t>
  </si>
  <si>
    <t>首通英雄试炼1</t>
  </si>
  <si>
    <t>2120001,5|2120002,5|1120005,20</t>
  </si>
  <si>
    <t>首通英雄试炼2</t>
  </si>
  <si>
    <t>2120001,6|2120002,6|1120005,30</t>
  </si>
  <si>
    <t>1120004,200|1120005,50</t>
  </si>
  <si>
    <t>通过进化之家20次</t>
  </si>
  <si>
    <t>2130001,100|1120005,50</t>
  </si>
  <si>
    <t>通过进化之家30次</t>
  </si>
  <si>
    <t>2120001,5|2120002,5|1120005,30</t>
  </si>
  <si>
    <t>2120001,8|2120002,6|1120005,50</t>
  </si>
  <si>
    <t>2120001,10|2120002,6|1120018,1</t>
  </si>
  <si>
    <t>治安委派1次</t>
  </si>
  <si>
    <t>参加组队战斗1次</t>
  </si>
  <si>
    <t>2130001,1000|1120005,30</t>
  </si>
  <si>
    <t>5个英雄装备满原核</t>
  </si>
  <si>
    <t>2120001,3|2120002,3|1120005,20</t>
  </si>
  <si>
    <t>获得21个绿色源核</t>
  </si>
  <si>
    <t>获得28个绿色源核</t>
  </si>
  <si>
    <t>占卜2次</t>
  </si>
  <si>
    <t>小游戏6次</t>
  </si>
  <si>
    <t>道馆演武挑战27次</t>
  </si>
  <si>
    <t>高级招募40次</t>
  </si>
  <si>
    <t>情报交流捐献情报2次</t>
  </si>
  <si>
    <t>至少拥有6个35级英雄</t>
  </si>
  <si>
    <t>1120004,500|1120005,20</t>
  </si>
  <si>
    <t>至少拥有6个40级英雄</t>
  </si>
  <si>
    <t>1120004,800|1120005,30</t>
  </si>
  <si>
    <t>拥有3星英雄2名</t>
  </si>
  <si>
    <t>首通全息训练5</t>
  </si>
  <si>
    <t>1120002,10000|1120005,30</t>
  </si>
  <si>
    <t>首通进化之家4</t>
  </si>
  <si>
    <t>首通英雄试炼3</t>
  </si>
  <si>
    <t>2120001,8|2120002,6|1120005,30</t>
  </si>
  <si>
    <t>1120002,20000|1120005,50</t>
  </si>
  <si>
    <t>1120002,25000|1120005,100</t>
  </si>
  <si>
    <t>2120001,10|2120002,7|1120005,30</t>
  </si>
  <si>
    <t>1120001,10000|1120017,1</t>
  </si>
  <si>
    <t>参加组队战斗10次</t>
  </si>
  <si>
    <t>获得42个绿色源核</t>
  </si>
  <si>
    <t>2120001,3|2120002,3|1120005,30</t>
  </si>
  <si>
    <t>占卜3次</t>
  </si>
  <si>
    <t>小游戏9次</t>
  </si>
  <si>
    <t>道馆演武挑战45次</t>
  </si>
  <si>
    <t>高级招募60次</t>
  </si>
  <si>
    <t>1120001,30000|1120018,1</t>
  </si>
  <si>
    <t>英雄挑战1次</t>
  </si>
  <si>
    <t>情报交流捐献情报3次</t>
  </si>
  <si>
    <t>通关全息训练30次</t>
  </si>
  <si>
    <t>1120002,15000|1120001,40000|1120005,30</t>
  </si>
  <si>
    <t>通关进化之家30次</t>
  </si>
  <si>
    <t>拥有6个3星英雄</t>
  </si>
  <si>
    <t>道馆演武18次</t>
  </si>
  <si>
    <t>梦境进行1次</t>
  </si>
  <si>
    <t>玩家等级达到25级</t>
  </si>
  <si>
    <t>赠送过3次碎片</t>
  </si>
  <si>
    <t>武道大会达到青铜1段位</t>
  </si>
  <si>
    <t>进行高级抽奖30次</t>
  </si>
  <si>
    <t>消耗了1200体力</t>
  </si>
  <si>
    <t>通关全息训练40次</t>
  </si>
  <si>
    <t>1120004,100|1120001,50000|1120017,1</t>
  </si>
  <si>
    <t>通关进化之家40次</t>
  </si>
  <si>
    <t>升级任意英雄技能1次</t>
  </si>
  <si>
    <t>正义角逐达到6层</t>
  </si>
  <si>
    <t>治安委派进行5次</t>
  </si>
  <si>
    <t>拥有1个3星源核</t>
  </si>
  <si>
    <t>拥有3个3星源核</t>
  </si>
  <si>
    <t>武道大会胜利3次</t>
  </si>
  <si>
    <t>普通商店购买过1次</t>
  </si>
  <si>
    <t>购买过体力3次</t>
  </si>
  <si>
    <t>通关全息训练50次</t>
  </si>
  <si>
    <t>1120002,20000|1120001,55000|1120005,30</t>
  </si>
  <si>
    <t>通关进化之家50次</t>
  </si>
  <si>
    <t>拥有1个4星英雄</t>
  </si>
  <si>
    <t>道馆演武27次</t>
  </si>
  <si>
    <t>梦境进行3次</t>
  </si>
  <si>
    <t>活跃等级达到4级</t>
  </si>
  <si>
    <t>赠送过5次碎片</t>
  </si>
  <si>
    <t>武道大会进行6次</t>
  </si>
  <si>
    <t>进行高级抽奖50次</t>
  </si>
  <si>
    <t>消耗了1600体力</t>
  </si>
  <si>
    <t>通关全息训练60次</t>
  </si>
  <si>
    <t>1120004,150|1120001,60000|1120017,1</t>
  </si>
  <si>
    <t>通关进化之家60次</t>
  </si>
  <si>
    <t>升级任意英雄技能3次</t>
  </si>
  <si>
    <t>正义角逐达到8层</t>
  </si>
  <si>
    <t>治安委派进行7次</t>
  </si>
  <si>
    <t>拥有1个4星源核</t>
  </si>
  <si>
    <t>拥有3个4星源核</t>
  </si>
  <si>
    <t>武道大会进行10次</t>
  </si>
  <si>
    <t>普通商店购买过3次</t>
  </si>
  <si>
    <t>购买过体力5次</t>
  </si>
  <si>
    <t>通关全息训练70次</t>
  </si>
  <si>
    <t>1120002,25000|1120001,65000|1120005,30</t>
  </si>
  <si>
    <t>通关进化之家70次</t>
  </si>
  <si>
    <t>拥有3个4星英雄</t>
  </si>
  <si>
    <t>道馆演武36次</t>
  </si>
  <si>
    <t>梦境进行5次</t>
  </si>
  <si>
    <t>玩家等级达到35级</t>
  </si>
  <si>
    <t>觉醒5个英雄达到8阶</t>
  </si>
  <si>
    <t>武道大会达到白银2段位</t>
  </si>
  <si>
    <t>普通商店购买过5次</t>
  </si>
  <si>
    <t>消耗了2000体力</t>
  </si>
  <si>
    <t>1120005,15|1120001,20000|1120002,3000</t>
  </si>
  <si>
    <t>1120005,15|3210038,1|1120002,4000</t>
  </si>
  <si>
    <t>1120005,15|1120001,20000|1120002,5000</t>
  </si>
  <si>
    <t>1120005,15|1120001,25000|2130001,50</t>
  </si>
  <si>
    <t>1120005,20|3210016,1|2130001,50</t>
  </si>
  <si>
    <t>1120005,20|3210027,1|2120002,10</t>
  </si>
  <si>
    <t>1120005,20|1120001,30000|2120002,10</t>
  </si>
  <si>
    <t>玩家等级达到23级</t>
  </si>
  <si>
    <t>1120005,25|3210019,1|2120002,10</t>
  </si>
  <si>
    <t>1120005,25|3210026,1|2120003,10</t>
  </si>
  <si>
    <t>玩家等级达到29级</t>
  </si>
  <si>
    <t>1120005,25|1120001,35000|2120003,10</t>
  </si>
  <si>
    <t>1120005,30|1120001,35000|2120003,10</t>
  </si>
  <si>
    <t>1120005,30|1120001,40000|1120004,100</t>
  </si>
  <si>
    <t>1120005,30|1120001,40000|1120004,120</t>
  </si>
  <si>
    <t>玩家等级达到41级</t>
  </si>
  <si>
    <t>1120005,30|1120001,40000|1120004,150</t>
  </si>
  <si>
    <t>玩家等级达到44级</t>
  </si>
  <si>
    <t>1120005,30|1120001,40000|1120004,200</t>
  </si>
  <si>
    <t>1120004,20|1120001,5000|1120017,1</t>
  </si>
  <si>
    <t>1120005,20|1120001,30000|1120002,2000</t>
  </si>
  <si>
    <t>1120005,20|3210021,1|2130001,50</t>
  </si>
  <si>
    <t>1120005,20|2140001,1|2120003,5</t>
  </si>
  <si>
    <t>1120005,30|1120001,50000|2130001,80</t>
  </si>
  <si>
    <t>1120005,30|1120001,50000|2120004,5</t>
  </si>
  <si>
    <t>1120005,30|1120001,50000|2120005,3</t>
  </si>
  <si>
    <t>1120005,35|3210003,1|1120004,100</t>
  </si>
  <si>
    <t>1120005,35|1120001,80000|1120004,200</t>
  </si>
  <si>
    <t>1120002,1500|1120005,20</t>
  </si>
  <si>
    <t>1120002,2500|1120005,20</t>
  </si>
  <si>
    <t>1120002,2500|1120005,30</t>
  </si>
  <si>
    <t>1120004,50|1120018,1</t>
  </si>
  <si>
    <t>1120001,10000|1120005,10</t>
  </si>
  <si>
    <t>2110013,5|1120005,10</t>
  </si>
  <si>
    <t>1310013,1|1320001,1</t>
  </si>
  <si>
    <t>1120002,4000|1120005,10</t>
  </si>
  <si>
    <t>1120002,6000|1120005,20</t>
  </si>
  <si>
    <t>1120002,8000|1120018,1</t>
  </si>
  <si>
    <t>通过进化之家5次</t>
  </si>
  <si>
    <t>2130001,30|1120005,10</t>
  </si>
  <si>
    <t>2130001,50|1120005,20</t>
  </si>
  <si>
    <t>2130001,60|1120018,1</t>
  </si>
  <si>
    <t>2130001,30|1120005,20</t>
  </si>
  <si>
    <t>2130001,40|1120005,30</t>
  </si>
  <si>
    <t>2130001,50|1120018,1</t>
  </si>
  <si>
    <t>1120001,10000|1120005,30</t>
  </si>
  <si>
    <t>1120002,10000|1120005,10</t>
  </si>
  <si>
    <t>1120002,15000|1120005,20</t>
  </si>
  <si>
    <t>1120004,80|1120005,30</t>
  </si>
  <si>
    <t>2130001,50|1120005,65</t>
  </si>
  <si>
    <t>2120001,8|1120005,20</t>
  </si>
  <si>
    <t>2120001,12|1120005,30</t>
  </si>
  <si>
    <t>2120001,15|1120005,65</t>
  </si>
  <si>
    <t>5个英雄装备了7个源核</t>
  </si>
  <si>
    <t>2120001,5|1120005,10</t>
  </si>
  <si>
    <t>获得28个绿色及以上品质源核</t>
  </si>
  <si>
    <t>2120002,5|1120005,20</t>
  </si>
  <si>
    <t>1120004,80|1120005,20</t>
  </si>
  <si>
    <t>2130001,40|1120005,20</t>
  </si>
  <si>
    <t>1310013,1|1320002,1</t>
  </si>
  <si>
    <t>1120001,30000|1120005,20</t>
  </si>
  <si>
    <t>2110012,3|1120005,10</t>
  </si>
  <si>
    <t>1120001,15000|1120005,25</t>
  </si>
  <si>
    <t>至少拥有6个36级英雄</t>
  </si>
  <si>
    <t>1120004,100|1120005,10</t>
  </si>
  <si>
    <t>1120004,150|1120005,15</t>
  </si>
  <si>
    <t>1120002,15000|1120005,15</t>
  </si>
  <si>
    <t>1120002,20000|1120005,25</t>
  </si>
  <si>
    <t>1120002,25000|1120005,50</t>
  </si>
  <si>
    <t>2130001,50|1120005,15</t>
  </si>
  <si>
    <t>2120002,15|1120005,15</t>
  </si>
  <si>
    <t>2120002,5|1120005,15</t>
  </si>
  <si>
    <t>1120001,15000|1120005,10</t>
  </si>
  <si>
    <t>1120001,15000|1120005,15</t>
  </si>
  <si>
    <t>至少拥有6个43级英雄</t>
  </si>
  <si>
    <t>1120002,15000|1120005,10</t>
  </si>
  <si>
    <t>拥有3星英雄4名</t>
  </si>
  <si>
    <t>1120004,200|1120005,10</t>
  </si>
  <si>
    <t>1120004,300|1120005,10</t>
  </si>
  <si>
    <t>1120002,20000|1120005,10</t>
  </si>
  <si>
    <t>通过进化之家40次</t>
  </si>
  <si>
    <t>通过进化之家60次</t>
  </si>
  <si>
    <t>2130001,40|1120005,10</t>
  </si>
  <si>
    <t>2120002,5|1120005,10</t>
  </si>
  <si>
    <t>2120002,10|1120005,10</t>
  </si>
  <si>
    <t>拥有7个7阶觉醒英雄</t>
  </si>
  <si>
    <t>获得42个9级绿色源核</t>
  </si>
  <si>
    <t>2120002,15|1120005,10</t>
  </si>
  <si>
    <t>道馆演武挑战63次</t>
  </si>
  <si>
    <t>高级招募70次</t>
  </si>
  <si>
    <t>1120001,30000|1120005,10</t>
  </si>
  <si>
    <t>2110011,1|1120005,10</t>
  </si>
  <si>
    <t>1120004,300|1120005,20</t>
  </si>
  <si>
    <t>1120001,20000|1120005,15</t>
  </si>
  <si>
    <t>至少拥有6个46级英雄</t>
  </si>
  <si>
    <t>1120002,30000|1120005,10</t>
  </si>
  <si>
    <t>至少拥有6个49级英雄</t>
  </si>
  <si>
    <t>1120002,50000|1120005,10</t>
  </si>
  <si>
    <t>通过进化之家70次</t>
  </si>
  <si>
    <t>通过进化之家80次</t>
  </si>
  <si>
    <t>2120003,3|1120005,10</t>
  </si>
  <si>
    <t>拥有9个7阶觉醒英雄</t>
  </si>
  <si>
    <t>获得7个7级蓝色源核</t>
  </si>
  <si>
    <t>获得21个7级蓝色源核</t>
  </si>
  <si>
    <t>1120001,20000|1120005,10</t>
  </si>
  <si>
    <t>道馆演武挑战81次</t>
  </si>
  <si>
    <t>高级招募80次</t>
  </si>
  <si>
    <t>1120001,25000|1120005,15</t>
  </si>
  <si>
    <t>至少拥有6个52级英雄</t>
  </si>
  <si>
    <t>1120002,40000|1120005,10</t>
  </si>
  <si>
    <t>至少拥有6个55级英雄</t>
  </si>
  <si>
    <t>1120002,60000|1120005,10</t>
  </si>
  <si>
    <t>通过全息训练150次</t>
  </si>
  <si>
    <t>通过全息训练180次</t>
  </si>
  <si>
    <t>1120004,400|1120005,10</t>
  </si>
  <si>
    <t>通过进化之家90次</t>
  </si>
  <si>
    <t>2130001,50|1120005,10</t>
  </si>
  <si>
    <t>拥有11个7阶觉醒英雄</t>
  </si>
  <si>
    <t>获得28个8级蓝色源核</t>
  </si>
  <si>
    <t>获得42个9级蓝色源核</t>
  </si>
  <si>
    <t>1120001,25000|1120005,10</t>
  </si>
  <si>
    <t>道馆演武挑战99次</t>
  </si>
  <si>
    <t>高级招募90次</t>
  </si>
  <si>
    <t>1120004,200|1120005,20</t>
  </si>
  <si>
    <t>1120001,30000|1120005,15</t>
  </si>
  <si>
    <t>至少拥有6个58级英雄</t>
  </si>
  <si>
    <t>1120002,80000|1120005,10</t>
  </si>
  <si>
    <t>至少拥有6个60级英雄</t>
  </si>
  <si>
    <t>1120002,120000|1120005,10</t>
  </si>
  <si>
    <t>通过全息训练190次</t>
  </si>
  <si>
    <t>通过全息训练200次</t>
  </si>
  <si>
    <t>通过全息训练220次</t>
  </si>
  <si>
    <t>1120004,500|1120005,10</t>
  </si>
  <si>
    <t>通过进化之家100次</t>
  </si>
  <si>
    <t>拥有13个7阶觉醒英雄</t>
  </si>
  <si>
    <t>获得28个10级蓝色源核</t>
  </si>
  <si>
    <t>道馆演武挑战128次</t>
  </si>
  <si>
    <t>高级招募100次</t>
  </si>
  <si>
    <t>1120002,100000|1120005,10</t>
  </si>
  <si>
    <t>1120002,150000|1120005,10</t>
  </si>
  <si>
    <t>通过全息训练230次</t>
  </si>
  <si>
    <t>通过全息训练240次</t>
  </si>
  <si>
    <t>1120004,600|1120005,10</t>
  </si>
  <si>
    <t>通过全息训练250次</t>
  </si>
  <si>
    <t>1120004,700|1120005,10</t>
  </si>
  <si>
    <t>通过进化之家120次</t>
  </si>
  <si>
    <t>2120003,10|1120005,10</t>
  </si>
  <si>
    <t>2120004,2|1120005,10</t>
  </si>
  <si>
    <t>拥有15个7阶觉醒英雄</t>
  </si>
  <si>
    <t>获得28个11级蓝色源核</t>
  </si>
  <si>
    <t>获得42个11级蓝色源核</t>
  </si>
  <si>
    <t>料理32次</t>
  </si>
  <si>
    <t>正义角逐40次</t>
  </si>
  <si>
    <t>道馆演武挑战142次</t>
  </si>
  <si>
    <t>高级招募110次</t>
  </si>
  <si>
    <t>通关主线1</t>
  </si>
  <si>
    <t>通关主线2</t>
  </si>
  <si>
    <t>通关主线3</t>
  </si>
  <si>
    <t>通关异闻调查1</t>
  </si>
  <si>
    <t>通关异闻调查2</t>
  </si>
  <si>
    <t>通关异闻调查3</t>
  </si>
  <si>
    <t>通关异闻调查4</t>
  </si>
  <si>
    <t>通关异闻调查5</t>
  </si>
  <si>
    <t>通关异闻调查6</t>
  </si>
  <si>
    <t>武道大会挑战3次</t>
  </si>
  <si>
    <t>道馆演武挑战3次</t>
  </si>
  <si>
    <t>道馆演武胜利3次</t>
  </si>
  <si>
    <t>通关主线4</t>
  </si>
  <si>
    <t>1120002,10000|1120001,20000|1120005,30</t>
  </si>
  <si>
    <t>通关异闻调查7</t>
  </si>
  <si>
    <t>通关异闻调查8</t>
  </si>
  <si>
    <t>赠送过1次碎片</t>
  </si>
  <si>
    <t>道馆演武9次</t>
  </si>
  <si>
    <t>觉醒5个英雄至少4阶</t>
  </si>
  <si>
    <t xml:space="preserve"> 通关正义执行5次</t>
  </si>
  <si>
    <t>治安委派进行1次</t>
  </si>
  <si>
    <t>高级抽奖累计20次</t>
  </si>
  <si>
    <t>消耗了800体力</t>
  </si>
  <si>
    <t>1120004,50|1120001,30000|1120017,1</t>
  </si>
  <si>
    <t>通关进化之家20次</t>
  </si>
  <si>
    <t>升级任意英雄50次</t>
  </si>
  <si>
    <t xml:space="preserve"> 通关正义执行10次</t>
  </si>
  <si>
    <t>治安委派进行2次</t>
  </si>
  <si>
    <t>活跃等级达到2级</t>
  </si>
  <si>
    <t>任意一个英雄装满源核</t>
  </si>
  <si>
    <t>进行低级抽奖20次</t>
  </si>
  <si>
    <t>购买过体力2次</t>
  </si>
  <si>
    <t>正义执行达到6层</t>
  </si>
  <si>
    <t>通关怪人研究所50次</t>
  </si>
  <si>
    <t>通关怪人研究所60次</t>
  </si>
  <si>
    <t>正义执行达到8层</t>
  </si>
  <si>
    <t>玩家等级达到21级</t>
  </si>
  <si>
    <t>玩家等级达到27级</t>
  </si>
  <si>
    <t>玩家等级达到31级</t>
  </si>
  <si>
    <t>参加  社团首领 目标值 次</t>
  </si>
  <si>
    <t>获得 目标值 件 x品质以上的源核</t>
  </si>
  <si>
    <t>通过怪人研究所50次</t>
  </si>
  <si>
    <t>通过怪人研究所180次</t>
  </si>
  <si>
    <t>通过怪人研究所190次</t>
  </si>
  <si>
    <t>通过怪人研究所200次</t>
  </si>
  <si>
    <t>通过怪人研究所220次</t>
  </si>
  <si>
    <t>通过怪人研究所230次</t>
  </si>
  <si>
    <t>通过怪人研究所240次</t>
  </si>
  <si>
    <t>t</t>
  </si>
  <si>
    <t>通过怪人研究所250次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</si>
</sst>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Microsoft YaHei Light"/>
      <charset val="134"/>
    </font>
    <font>
      <sz val="11"/>
      <color rgb="FF111F2C"/>
      <name val="宋体"/>
      <charset val="134"/>
    </font>
    <font>
      <sz val="11"/>
      <color rgb="FF000000"/>
      <name val="Microsoft yahei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0" fillId="4" borderId="0" xfId="0" applyFill="1"/>
    <xf numFmtId="49" fontId="0" fillId="0" borderId="0" xfId="0" applyNumberFormat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/>
    <xf numFmtId="0" fontId="4" fillId="0" borderId="0" xfId="0" applyFont="1"/>
    <xf numFmtId="0" fontId="1" fillId="0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9" fontId="1" fillId="0" borderId="0" xfId="49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49" applyNumberForma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1042"/>
  <sheetViews>
    <sheetView tabSelected="1" workbookViewId="0">
      <pane xSplit="2" ySplit="4" topLeftCell="C22" activePane="bottomRight" state="frozen"/>
      <selection/>
      <selection pane="topRight"/>
      <selection pane="bottomLeft"/>
      <selection pane="bottomRight" activeCell="A41" sqref="A41"/>
    </sheetView>
  </sheetViews>
  <sheetFormatPr defaultColWidth="9" defaultRowHeight="16.5"/>
  <cols>
    <col min="1" max="1" width="9" style="18" customWidth="1"/>
    <col min="2" max="3" width="18.25" style="18" customWidth="1"/>
    <col min="4" max="4" width="44" style="18" customWidth="1"/>
    <col min="5" max="6" width="14.875" style="18" customWidth="1"/>
    <col min="7" max="7" width="9" style="18" customWidth="1"/>
    <col min="8" max="8" width="12.75" style="19" customWidth="1"/>
    <col min="9" max="9" width="10.375" style="18" customWidth="1"/>
    <col min="10" max="10" width="11.75" style="18" customWidth="1"/>
    <col min="11" max="11" width="15" style="18" customWidth="1"/>
    <col min="12" max="12" width="11" style="18" customWidth="1"/>
    <col min="13" max="13" width="10.5" style="18" customWidth="1"/>
    <col min="14" max="14" width="9" style="18" customWidth="1"/>
    <col min="15" max="15" width="10.5" style="18" customWidth="1"/>
    <col min="16" max="16" width="11.625" style="18" customWidth="1"/>
    <col min="17" max="17" width="18.25" style="18" customWidth="1"/>
    <col min="18" max="16384" width="9" style="1"/>
  </cols>
  <sheetData>
    <row r="1" spans="1:17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</row>
    <row r="2" spans="1:17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8" t="s">
        <v>13</v>
      </c>
      <c r="O2" s="18" t="s">
        <v>14</v>
      </c>
      <c r="P2" s="18" t="s">
        <v>15</v>
      </c>
      <c r="Q2" s="18" t="s">
        <v>16</v>
      </c>
    </row>
    <row r="3" spans="1:17">
      <c r="A3" s="18" t="s">
        <v>17</v>
      </c>
      <c r="B3" s="18" t="s">
        <v>18</v>
      </c>
      <c r="C3" s="18" t="s">
        <v>17</v>
      </c>
      <c r="D3" s="18" t="s">
        <v>17</v>
      </c>
      <c r="E3" s="18" t="s">
        <v>18</v>
      </c>
      <c r="F3" s="18" t="s">
        <v>18</v>
      </c>
      <c r="G3" s="18" t="s">
        <v>18</v>
      </c>
      <c r="H3" s="18" t="s">
        <v>18</v>
      </c>
      <c r="I3" s="18" t="s">
        <v>17</v>
      </c>
      <c r="J3" s="18" t="s">
        <v>18</v>
      </c>
      <c r="K3" s="18" t="s">
        <v>18</v>
      </c>
      <c r="L3" s="18" t="s">
        <v>18</v>
      </c>
      <c r="M3" s="18" t="s">
        <v>18</v>
      </c>
      <c r="N3" s="18" t="s">
        <v>18</v>
      </c>
      <c r="O3" s="18" t="s">
        <v>17</v>
      </c>
      <c r="P3" s="18" t="s">
        <v>17</v>
      </c>
      <c r="Q3" s="18" t="s">
        <v>18</v>
      </c>
    </row>
    <row r="4" spans="1:17">
      <c r="A4" s="18" t="s">
        <v>19</v>
      </c>
      <c r="B4" s="18" t="s">
        <v>20</v>
      </c>
      <c r="C4" s="18" t="s">
        <v>21</v>
      </c>
      <c r="D4" s="18" t="s">
        <v>22</v>
      </c>
      <c r="E4" s="18" t="s">
        <v>23</v>
      </c>
      <c r="F4" s="18" t="s">
        <v>24</v>
      </c>
      <c r="G4" s="18" t="s">
        <v>25</v>
      </c>
      <c r="H4" s="18" t="s">
        <v>26</v>
      </c>
      <c r="I4" s="18" t="s">
        <v>27</v>
      </c>
      <c r="J4" s="18" t="s">
        <v>28</v>
      </c>
      <c r="K4" s="18" t="s">
        <v>29</v>
      </c>
      <c r="L4" s="18" t="s">
        <v>30</v>
      </c>
      <c r="M4" s="18" t="s">
        <v>31</v>
      </c>
      <c r="N4" s="18" t="s">
        <v>32</v>
      </c>
      <c r="O4" s="18" t="s">
        <v>33</v>
      </c>
      <c r="P4" s="18" t="s">
        <v>34</v>
      </c>
      <c r="Q4" s="18" t="s">
        <v>35</v>
      </c>
    </row>
    <row r="5" spans="1:17">
      <c r="A5" s="18" t="s">
        <v>36</v>
      </c>
      <c r="B5" s="18" t="s">
        <v>37</v>
      </c>
      <c r="C5" s="18">
        <v>101</v>
      </c>
      <c r="D5" s="18">
        <v>101</v>
      </c>
      <c r="E5" s="18" t="s">
        <v>37</v>
      </c>
      <c r="F5" s="18">
        <v>110</v>
      </c>
      <c r="G5" s="18" t="s">
        <v>37</v>
      </c>
      <c r="H5" s="18" t="s">
        <v>37</v>
      </c>
      <c r="I5" s="18" t="s">
        <v>38</v>
      </c>
      <c r="J5" s="18" t="s">
        <v>39</v>
      </c>
      <c r="K5" s="18" t="s">
        <v>38</v>
      </c>
      <c r="L5" s="18" t="s">
        <v>38</v>
      </c>
      <c r="M5" s="18" t="s">
        <v>37</v>
      </c>
      <c r="N5" s="18" t="s">
        <v>37</v>
      </c>
      <c r="O5" s="18" t="s">
        <v>39</v>
      </c>
      <c r="P5" s="18" t="s">
        <v>39</v>
      </c>
      <c r="Q5" s="18">
        <v>100</v>
      </c>
    </row>
    <row r="6" spans="1:16">
      <c r="A6" s="18" t="s">
        <v>40</v>
      </c>
      <c r="B6" s="18">
        <v>2001</v>
      </c>
      <c r="D6" s="18" t="s">
        <v>41</v>
      </c>
      <c r="E6" s="18">
        <v>53</v>
      </c>
      <c r="F6" s="18">
        <v>1</v>
      </c>
      <c r="G6" s="18">
        <v>0</v>
      </c>
      <c r="H6" s="18">
        <v>2001</v>
      </c>
      <c r="I6" s="18">
        <v>80001</v>
      </c>
      <c r="J6" s="18">
        <v>80001</v>
      </c>
      <c r="K6" s="18">
        <v>9</v>
      </c>
      <c r="L6" s="18">
        <v>1</v>
      </c>
      <c r="M6" s="18">
        <v>53</v>
      </c>
      <c r="N6" s="18">
        <v>1</v>
      </c>
      <c r="O6" s="21">
        <v>43831</v>
      </c>
      <c r="P6" s="21">
        <v>401768</v>
      </c>
    </row>
    <row r="7" spans="1:16">
      <c r="A7" s="18" t="s">
        <v>40</v>
      </c>
      <c r="B7" s="18">
        <v>2002</v>
      </c>
      <c r="D7" s="18" t="s">
        <v>42</v>
      </c>
      <c r="E7" s="18">
        <v>53</v>
      </c>
      <c r="F7" s="18">
        <v>1</v>
      </c>
      <c r="G7" s="18">
        <v>0</v>
      </c>
      <c r="H7" s="18">
        <v>2002</v>
      </c>
      <c r="I7" s="18">
        <v>80002</v>
      </c>
      <c r="J7" s="18">
        <v>80002</v>
      </c>
      <c r="K7" s="18">
        <v>9</v>
      </c>
      <c r="L7" s="18">
        <v>1</v>
      </c>
      <c r="M7" s="18">
        <v>53</v>
      </c>
      <c r="N7" s="18">
        <v>1</v>
      </c>
      <c r="O7" s="21">
        <v>43831</v>
      </c>
      <c r="P7" s="21">
        <v>401768</v>
      </c>
    </row>
    <row r="8" spans="1:16">
      <c r="A8" s="18" t="s">
        <v>40</v>
      </c>
      <c r="B8" s="18">
        <v>2003</v>
      </c>
      <c r="D8" s="18" t="s">
        <v>43</v>
      </c>
      <c r="E8" s="18">
        <v>53</v>
      </c>
      <c r="F8" s="18">
        <v>1</v>
      </c>
      <c r="G8" s="18">
        <v>0</v>
      </c>
      <c r="H8" s="18">
        <v>2003</v>
      </c>
      <c r="I8" s="18">
        <v>80003</v>
      </c>
      <c r="J8" s="18">
        <v>80003</v>
      </c>
      <c r="K8" s="18">
        <v>9</v>
      </c>
      <c r="L8" s="18">
        <v>1</v>
      </c>
      <c r="M8" s="18">
        <v>53</v>
      </c>
      <c r="N8" s="18">
        <v>1</v>
      </c>
      <c r="O8" s="21">
        <v>43831</v>
      </c>
      <c r="P8" s="21">
        <v>401768</v>
      </c>
    </row>
    <row r="9" spans="1:16">
      <c r="A9" s="18" t="s">
        <v>40</v>
      </c>
      <c r="B9" s="18">
        <v>2004</v>
      </c>
      <c r="D9" s="18" t="s">
        <v>44</v>
      </c>
      <c r="E9" s="18">
        <v>53</v>
      </c>
      <c r="F9" s="18">
        <v>1</v>
      </c>
      <c r="G9" s="18">
        <v>0</v>
      </c>
      <c r="H9" s="18">
        <v>2004</v>
      </c>
      <c r="I9" s="18">
        <v>80004</v>
      </c>
      <c r="J9" s="18">
        <v>80004</v>
      </c>
      <c r="K9" s="18">
        <v>9</v>
      </c>
      <c r="L9" s="18">
        <v>1</v>
      </c>
      <c r="M9" s="18">
        <v>53</v>
      </c>
      <c r="N9" s="18">
        <v>1</v>
      </c>
      <c r="O9" s="21">
        <v>43831</v>
      </c>
      <c r="P9" s="21">
        <v>401768</v>
      </c>
    </row>
    <row r="10" spans="1:16">
      <c r="A10" s="18" t="s">
        <v>40</v>
      </c>
      <c r="B10" s="18">
        <v>2005</v>
      </c>
      <c r="D10" s="18" t="s">
        <v>45</v>
      </c>
      <c r="E10" s="18">
        <v>53</v>
      </c>
      <c r="F10" s="18">
        <v>1</v>
      </c>
      <c r="G10" s="18">
        <v>0</v>
      </c>
      <c r="H10" s="18">
        <v>2005</v>
      </c>
      <c r="I10" s="18">
        <v>80005</v>
      </c>
      <c r="J10" s="18">
        <v>80005</v>
      </c>
      <c r="K10" s="18">
        <v>9</v>
      </c>
      <c r="L10" s="18">
        <v>1</v>
      </c>
      <c r="M10" s="18">
        <v>53</v>
      </c>
      <c r="N10" s="18">
        <v>1</v>
      </c>
      <c r="O10" s="21">
        <v>43831</v>
      </c>
      <c r="P10" s="21">
        <v>401768</v>
      </c>
    </row>
    <row r="11" spans="1:16">
      <c r="A11" s="18" t="s">
        <v>40</v>
      </c>
      <c r="B11" s="18">
        <v>2006</v>
      </c>
      <c r="D11" s="18" t="s">
        <v>46</v>
      </c>
      <c r="E11" s="18">
        <v>53</v>
      </c>
      <c r="F11" s="18">
        <v>1</v>
      </c>
      <c r="G11" s="18">
        <v>0</v>
      </c>
      <c r="H11" s="18">
        <v>2006</v>
      </c>
      <c r="I11" s="18">
        <v>80006</v>
      </c>
      <c r="J11" s="18">
        <v>80006</v>
      </c>
      <c r="K11" s="18">
        <v>9</v>
      </c>
      <c r="L11" s="18">
        <v>1</v>
      </c>
      <c r="M11" s="18">
        <v>53</v>
      </c>
      <c r="N11" s="18">
        <v>1</v>
      </c>
      <c r="O11" s="21">
        <v>43831</v>
      </c>
      <c r="P11" s="21">
        <v>401768</v>
      </c>
    </row>
    <row r="12" spans="1:16">
      <c r="A12" s="18" t="s">
        <v>40</v>
      </c>
      <c r="B12" s="18">
        <v>2007</v>
      </c>
      <c r="D12" s="18" t="s">
        <v>47</v>
      </c>
      <c r="E12" s="18">
        <v>53</v>
      </c>
      <c r="F12" s="18">
        <v>1</v>
      </c>
      <c r="G12" s="18">
        <v>0</v>
      </c>
      <c r="H12" s="18">
        <v>2007</v>
      </c>
      <c r="I12" s="18">
        <v>80007</v>
      </c>
      <c r="J12" s="18">
        <v>80007</v>
      </c>
      <c r="K12" s="18">
        <v>9</v>
      </c>
      <c r="L12" s="18">
        <v>1</v>
      </c>
      <c r="M12" s="18">
        <v>53</v>
      </c>
      <c r="N12" s="18">
        <v>1</v>
      </c>
      <c r="O12" s="21">
        <v>43831</v>
      </c>
      <c r="P12" s="21">
        <v>401768</v>
      </c>
    </row>
    <row r="13" spans="1:16">
      <c r="A13" s="18" t="s">
        <v>40</v>
      </c>
      <c r="B13" s="18">
        <v>2008</v>
      </c>
      <c r="D13" s="18" t="s">
        <v>48</v>
      </c>
      <c r="E13" s="18">
        <v>53</v>
      </c>
      <c r="F13" s="18">
        <v>1</v>
      </c>
      <c r="G13" s="18">
        <v>0</v>
      </c>
      <c r="H13" s="18">
        <v>2008</v>
      </c>
      <c r="I13" s="18">
        <v>80008</v>
      </c>
      <c r="J13" s="18">
        <v>80008</v>
      </c>
      <c r="K13" s="18">
        <v>9</v>
      </c>
      <c r="L13" s="18">
        <v>1</v>
      </c>
      <c r="M13" s="18">
        <v>53</v>
      </c>
      <c r="N13" s="18">
        <v>1</v>
      </c>
      <c r="O13" s="21">
        <v>43831</v>
      </c>
      <c r="P13" s="21">
        <v>401768</v>
      </c>
    </row>
    <row r="14" spans="1:16">
      <c r="A14" s="18" t="s">
        <v>40</v>
      </c>
      <c r="B14" s="18">
        <v>2009</v>
      </c>
      <c r="D14" s="18" t="s">
        <v>49</v>
      </c>
      <c r="E14" s="18">
        <v>53</v>
      </c>
      <c r="F14" s="18">
        <v>1</v>
      </c>
      <c r="G14" s="18">
        <v>0</v>
      </c>
      <c r="H14" s="18">
        <v>2009</v>
      </c>
      <c r="I14" s="18">
        <v>80009</v>
      </c>
      <c r="J14" s="18">
        <v>80009</v>
      </c>
      <c r="K14" s="18">
        <v>9</v>
      </c>
      <c r="L14" s="18">
        <v>1</v>
      </c>
      <c r="M14" s="18">
        <v>53</v>
      </c>
      <c r="N14" s="18">
        <v>1</v>
      </c>
      <c r="O14" s="21">
        <v>43831</v>
      </c>
      <c r="P14" s="21">
        <v>401768</v>
      </c>
    </row>
    <row r="15" spans="1:16">
      <c r="A15" s="18" t="s">
        <v>40</v>
      </c>
      <c r="B15" s="18">
        <v>2010</v>
      </c>
      <c r="D15" s="18" t="s">
        <v>50</v>
      </c>
      <c r="E15" s="18">
        <v>53</v>
      </c>
      <c r="F15" s="18">
        <v>1</v>
      </c>
      <c r="G15" s="18">
        <v>0</v>
      </c>
      <c r="H15" s="18">
        <v>2010</v>
      </c>
      <c r="I15" s="18">
        <v>80010</v>
      </c>
      <c r="J15" s="18">
        <v>80010</v>
      </c>
      <c r="K15" s="18">
        <v>9</v>
      </c>
      <c r="L15" s="18">
        <v>1</v>
      </c>
      <c r="M15" s="18">
        <v>53</v>
      </c>
      <c r="N15" s="18">
        <v>1</v>
      </c>
      <c r="O15" s="21">
        <v>43831</v>
      </c>
      <c r="P15" s="21">
        <v>401768</v>
      </c>
    </row>
    <row r="16" spans="1:16">
      <c r="A16" s="18" t="s">
        <v>40</v>
      </c>
      <c r="B16" s="18">
        <v>2011</v>
      </c>
      <c r="D16" s="18" t="s">
        <v>51</v>
      </c>
      <c r="E16" s="18">
        <v>53</v>
      </c>
      <c r="F16" s="18">
        <v>1</v>
      </c>
      <c r="G16" s="18">
        <v>0</v>
      </c>
      <c r="H16" s="18">
        <v>2011</v>
      </c>
      <c r="I16" s="18">
        <v>80011</v>
      </c>
      <c r="J16" s="18">
        <v>80011</v>
      </c>
      <c r="K16" s="18">
        <v>9</v>
      </c>
      <c r="L16" s="18">
        <v>1</v>
      </c>
      <c r="M16" s="18">
        <v>53</v>
      </c>
      <c r="N16" s="18">
        <v>1</v>
      </c>
      <c r="O16" s="21">
        <v>43831</v>
      </c>
      <c r="P16" s="21">
        <v>401768</v>
      </c>
    </row>
    <row r="17" spans="1:16">
      <c r="A17" s="18" t="s">
        <v>40</v>
      </c>
      <c r="B17" s="18">
        <v>2012</v>
      </c>
      <c r="D17" s="18" t="s">
        <v>52</v>
      </c>
      <c r="E17" s="18">
        <v>53</v>
      </c>
      <c r="F17" s="18">
        <v>1</v>
      </c>
      <c r="G17" s="18">
        <v>0</v>
      </c>
      <c r="H17" s="18">
        <v>2012</v>
      </c>
      <c r="I17" s="18">
        <v>80012</v>
      </c>
      <c r="J17" s="18">
        <v>80012</v>
      </c>
      <c r="K17" s="18">
        <v>9</v>
      </c>
      <c r="L17" s="18">
        <v>1</v>
      </c>
      <c r="M17" s="18">
        <v>53</v>
      </c>
      <c r="N17" s="18">
        <v>1</v>
      </c>
      <c r="O17" s="21">
        <v>43831</v>
      </c>
      <c r="P17" s="21">
        <v>401768</v>
      </c>
    </row>
    <row r="18" spans="1:16">
      <c r="A18" s="18" t="s">
        <v>40</v>
      </c>
      <c r="B18" s="18">
        <v>2013</v>
      </c>
      <c r="D18" s="18" t="s">
        <v>53</v>
      </c>
      <c r="E18" s="18">
        <v>53</v>
      </c>
      <c r="F18" s="18">
        <v>1</v>
      </c>
      <c r="G18" s="18">
        <v>0</v>
      </c>
      <c r="H18" s="18">
        <v>2013</v>
      </c>
      <c r="I18" s="18">
        <v>80013</v>
      </c>
      <c r="J18" s="18">
        <v>80013</v>
      </c>
      <c r="K18" s="18">
        <v>9</v>
      </c>
      <c r="L18" s="18">
        <v>1</v>
      </c>
      <c r="M18" s="18">
        <v>53</v>
      </c>
      <c r="N18" s="18">
        <v>1</v>
      </c>
      <c r="O18" s="21">
        <v>43831</v>
      </c>
      <c r="P18" s="21">
        <v>401768</v>
      </c>
    </row>
    <row r="19" spans="1:16">
      <c r="A19" s="18" t="s">
        <v>40</v>
      </c>
      <c r="B19" s="18">
        <v>2014</v>
      </c>
      <c r="D19" s="18" t="s">
        <v>54</v>
      </c>
      <c r="E19" s="18">
        <v>53</v>
      </c>
      <c r="F19" s="18">
        <v>1</v>
      </c>
      <c r="G19" s="18">
        <v>0</v>
      </c>
      <c r="H19" s="18">
        <v>2014</v>
      </c>
      <c r="I19" s="18">
        <v>80014</v>
      </c>
      <c r="J19" s="18">
        <v>80014</v>
      </c>
      <c r="K19" s="18">
        <v>9</v>
      </c>
      <c r="L19" s="18">
        <v>1</v>
      </c>
      <c r="M19" s="18">
        <v>53</v>
      </c>
      <c r="N19" s="18">
        <v>1</v>
      </c>
      <c r="O19" s="21">
        <v>43831</v>
      </c>
      <c r="P19" s="21">
        <v>401768</v>
      </c>
    </row>
    <row r="20" spans="1:16">
      <c r="A20" s="18" t="s">
        <v>40</v>
      </c>
      <c r="B20" s="18">
        <v>2015</v>
      </c>
      <c r="D20" s="18" t="s">
        <v>55</v>
      </c>
      <c r="E20" s="18">
        <v>53</v>
      </c>
      <c r="F20" s="18">
        <v>1</v>
      </c>
      <c r="G20" s="18">
        <v>0</v>
      </c>
      <c r="H20" s="18">
        <v>2015</v>
      </c>
      <c r="I20" s="18">
        <v>80015</v>
      </c>
      <c r="J20" s="18">
        <v>80015</v>
      </c>
      <c r="K20" s="18">
        <v>9</v>
      </c>
      <c r="L20" s="18">
        <v>1</v>
      </c>
      <c r="M20" s="18">
        <v>53</v>
      </c>
      <c r="N20" s="18">
        <v>1</v>
      </c>
      <c r="O20" s="21">
        <v>43831</v>
      </c>
      <c r="P20" s="21">
        <v>401768</v>
      </c>
    </row>
    <row r="21" spans="1:16">
      <c r="A21" s="18" t="s">
        <v>40</v>
      </c>
      <c r="B21" s="18">
        <v>2016</v>
      </c>
      <c r="D21" s="18" t="s">
        <v>56</v>
      </c>
      <c r="E21" s="18">
        <v>53</v>
      </c>
      <c r="F21" s="18">
        <v>1</v>
      </c>
      <c r="G21" s="18">
        <v>0</v>
      </c>
      <c r="H21" s="18">
        <v>2016</v>
      </c>
      <c r="I21" s="18">
        <v>80016</v>
      </c>
      <c r="J21" s="18">
        <v>80016</v>
      </c>
      <c r="K21" s="18">
        <v>9</v>
      </c>
      <c r="L21" s="18">
        <v>1</v>
      </c>
      <c r="M21" s="18">
        <v>53</v>
      </c>
      <c r="N21" s="18">
        <v>1</v>
      </c>
      <c r="O21" s="21">
        <v>43831</v>
      </c>
      <c r="P21" s="21">
        <v>401768</v>
      </c>
    </row>
    <row r="22" s="16" customFormat="1" spans="1:17">
      <c r="A22" s="18" t="s">
        <v>40</v>
      </c>
      <c r="B22" s="18">
        <v>3001</v>
      </c>
      <c r="C22" s="18"/>
      <c r="D22" s="18" t="s">
        <v>57</v>
      </c>
      <c r="E22" s="18">
        <v>55</v>
      </c>
      <c r="F22" s="18">
        <v>1</v>
      </c>
      <c r="G22" s="18">
        <v>1</v>
      </c>
      <c r="H22" s="18">
        <v>3001</v>
      </c>
      <c r="I22" s="18">
        <v>1</v>
      </c>
      <c r="J22" s="18">
        <v>7101</v>
      </c>
      <c r="K22" s="18">
        <v>2</v>
      </c>
      <c r="L22" s="18">
        <v>1</v>
      </c>
      <c r="M22" s="18">
        <v>0</v>
      </c>
      <c r="N22" s="18">
        <v>0</v>
      </c>
      <c r="O22" s="21">
        <v>43831</v>
      </c>
      <c r="P22" s="21">
        <v>401768</v>
      </c>
      <c r="Q22" s="18"/>
    </row>
    <row r="23" s="16" customFormat="1" spans="1:17">
      <c r="A23" s="18" t="s">
        <v>40</v>
      </c>
      <c r="B23" s="18">
        <v>3002</v>
      </c>
      <c r="C23" s="18"/>
      <c r="D23" s="18" t="s">
        <v>57</v>
      </c>
      <c r="E23" s="18">
        <v>55</v>
      </c>
      <c r="F23" s="18">
        <v>1</v>
      </c>
      <c r="G23" s="18">
        <v>1</v>
      </c>
      <c r="H23" s="18">
        <v>3002</v>
      </c>
      <c r="I23" s="18">
        <v>2</v>
      </c>
      <c r="J23" s="18">
        <v>7102</v>
      </c>
      <c r="K23" s="18">
        <v>2</v>
      </c>
      <c r="L23" s="18">
        <v>1</v>
      </c>
      <c r="M23" s="18">
        <v>0</v>
      </c>
      <c r="N23" s="18">
        <v>0</v>
      </c>
      <c r="O23" s="21">
        <v>43831</v>
      </c>
      <c r="P23" s="21">
        <v>401768</v>
      </c>
      <c r="Q23" s="18"/>
    </row>
    <row r="24" s="16" customFormat="1" spans="1:17">
      <c r="A24" s="18" t="s">
        <v>40</v>
      </c>
      <c r="B24" s="18">
        <v>3003</v>
      </c>
      <c r="C24" s="18"/>
      <c r="D24" s="18" t="s">
        <v>57</v>
      </c>
      <c r="E24" s="18">
        <v>55</v>
      </c>
      <c r="F24" s="18">
        <v>1</v>
      </c>
      <c r="G24" s="18">
        <v>1</v>
      </c>
      <c r="H24" s="18">
        <v>3003</v>
      </c>
      <c r="I24" s="18">
        <v>1</v>
      </c>
      <c r="J24" s="18">
        <v>7103</v>
      </c>
      <c r="K24" s="18">
        <v>2</v>
      </c>
      <c r="L24" s="18">
        <v>1</v>
      </c>
      <c r="M24" s="18">
        <v>0</v>
      </c>
      <c r="N24" s="18">
        <v>0</v>
      </c>
      <c r="O24" s="21">
        <v>43831</v>
      </c>
      <c r="P24" s="21">
        <v>401768</v>
      </c>
      <c r="Q24" s="18"/>
    </row>
    <row r="25" s="16" customFormat="1" spans="1:17">
      <c r="A25" s="18" t="s">
        <v>40</v>
      </c>
      <c r="B25" s="18">
        <v>3004</v>
      </c>
      <c r="C25" s="18"/>
      <c r="D25" s="18" t="s">
        <v>57</v>
      </c>
      <c r="E25" s="18">
        <v>55</v>
      </c>
      <c r="F25" s="18">
        <v>1</v>
      </c>
      <c r="G25" s="18">
        <v>1</v>
      </c>
      <c r="H25" s="18">
        <v>3004</v>
      </c>
      <c r="I25" s="18">
        <v>2</v>
      </c>
      <c r="J25" s="18">
        <v>7104</v>
      </c>
      <c r="K25" s="18">
        <v>2</v>
      </c>
      <c r="L25" s="18">
        <v>1</v>
      </c>
      <c r="M25" s="18">
        <v>0</v>
      </c>
      <c r="N25" s="18">
        <v>0</v>
      </c>
      <c r="O25" s="21">
        <v>43831</v>
      </c>
      <c r="P25" s="21">
        <v>401768</v>
      </c>
      <c r="Q25" s="18"/>
    </row>
    <row r="26" s="16" customFormat="1" spans="1:17">
      <c r="A26" s="18" t="s">
        <v>40</v>
      </c>
      <c r="B26" s="18">
        <v>3005</v>
      </c>
      <c r="C26" s="18"/>
      <c r="D26" s="18" t="s">
        <v>57</v>
      </c>
      <c r="E26" s="18">
        <v>55</v>
      </c>
      <c r="F26" s="18">
        <v>1</v>
      </c>
      <c r="G26" s="18">
        <v>1</v>
      </c>
      <c r="H26" s="18">
        <v>3005</v>
      </c>
      <c r="I26" s="18">
        <v>1</v>
      </c>
      <c r="J26" s="18">
        <v>7105</v>
      </c>
      <c r="K26" s="18">
        <v>2</v>
      </c>
      <c r="L26" s="18">
        <v>1</v>
      </c>
      <c r="M26" s="18">
        <v>0</v>
      </c>
      <c r="N26" s="18">
        <v>0</v>
      </c>
      <c r="O26" s="21">
        <v>43831</v>
      </c>
      <c r="P26" s="21">
        <v>401768</v>
      </c>
      <c r="Q26" s="18"/>
    </row>
    <row r="27" s="16" customFormat="1" spans="1:17">
      <c r="A27" s="18" t="s">
        <v>40</v>
      </c>
      <c r="B27" s="18">
        <v>3006</v>
      </c>
      <c r="C27" s="18"/>
      <c r="D27" s="18" t="s">
        <v>57</v>
      </c>
      <c r="E27" s="18">
        <v>55</v>
      </c>
      <c r="F27" s="18">
        <v>1</v>
      </c>
      <c r="G27" s="18">
        <v>1</v>
      </c>
      <c r="H27" s="18">
        <v>3006</v>
      </c>
      <c r="I27" s="18">
        <v>2</v>
      </c>
      <c r="J27" s="18">
        <v>7106</v>
      </c>
      <c r="K27" s="18">
        <v>2</v>
      </c>
      <c r="L27" s="18">
        <v>1</v>
      </c>
      <c r="M27" s="18">
        <v>0</v>
      </c>
      <c r="N27" s="18">
        <v>0</v>
      </c>
      <c r="O27" s="21">
        <v>43831</v>
      </c>
      <c r="P27" s="21">
        <v>401768</v>
      </c>
      <c r="Q27" s="18"/>
    </row>
    <row r="28" s="16" customFormat="1" spans="1:17">
      <c r="A28" s="18" t="s">
        <v>40</v>
      </c>
      <c r="B28" s="18">
        <v>3007</v>
      </c>
      <c r="C28" s="18"/>
      <c r="D28" s="18" t="s">
        <v>57</v>
      </c>
      <c r="E28" s="18">
        <v>55</v>
      </c>
      <c r="F28" s="18">
        <v>1</v>
      </c>
      <c r="G28" s="18">
        <v>1</v>
      </c>
      <c r="H28" s="18">
        <v>3007</v>
      </c>
      <c r="I28" s="18">
        <v>1</v>
      </c>
      <c r="J28" s="18">
        <v>7107</v>
      </c>
      <c r="K28" s="18">
        <v>2</v>
      </c>
      <c r="L28" s="18">
        <v>1</v>
      </c>
      <c r="M28" s="18">
        <v>0</v>
      </c>
      <c r="N28" s="18">
        <v>0</v>
      </c>
      <c r="O28" s="21">
        <v>43831</v>
      </c>
      <c r="P28" s="21">
        <v>401768</v>
      </c>
      <c r="Q28" s="18"/>
    </row>
    <row r="29" s="16" customFormat="1" spans="1:17">
      <c r="A29" s="18" t="s">
        <v>40</v>
      </c>
      <c r="B29" s="18">
        <v>3008</v>
      </c>
      <c r="C29" s="18"/>
      <c r="D29" s="18" t="s">
        <v>57</v>
      </c>
      <c r="E29" s="18">
        <v>55</v>
      </c>
      <c r="F29" s="18">
        <v>1</v>
      </c>
      <c r="G29" s="18">
        <v>1</v>
      </c>
      <c r="H29" s="18">
        <v>3008</v>
      </c>
      <c r="I29" s="18">
        <v>2</v>
      </c>
      <c r="J29" s="18">
        <v>7108</v>
      </c>
      <c r="K29" s="18">
        <v>2</v>
      </c>
      <c r="L29" s="18">
        <v>1</v>
      </c>
      <c r="M29" s="18">
        <v>0</v>
      </c>
      <c r="N29" s="18">
        <v>0</v>
      </c>
      <c r="O29" s="21">
        <v>43831</v>
      </c>
      <c r="P29" s="21">
        <v>401768</v>
      </c>
      <c r="Q29" s="18"/>
    </row>
    <row r="30" s="16" customFormat="1" spans="1:17">
      <c r="A30" s="18" t="s">
        <v>40</v>
      </c>
      <c r="B30" s="18">
        <v>3009</v>
      </c>
      <c r="C30" s="18"/>
      <c r="D30" s="18" t="s">
        <v>57</v>
      </c>
      <c r="E30" s="18">
        <v>55</v>
      </c>
      <c r="F30" s="18">
        <v>1</v>
      </c>
      <c r="G30" s="18">
        <v>1</v>
      </c>
      <c r="H30" s="18">
        <v>3009</v>
      </c>
      <c r="I30" s="18">
        <v>1</v>
      </c>
      <c r="J30" s="18">
        <v>7109</v>
      </c>
      <c r="K30" s="18">
        <v>2</v>
      </c>
      <c r="L30" s="18">
        <v>1</v>
      </c>
      <c r="M30" s="18">
        <v>0</v>
      </c>
      <c r="N30" s="18">
        <v>0</v>
      </c>
      <c r="O30" s="21">
        <v>43831</v>
      </c>
      <c r="P30" s="21">
        <v>401768</v>
      </c>
      <c r="Q30" s="18"/>
    </row>
    <row r="31" s="16" customFormat="1" spans="1:17">
      <c r="A31" s="18" t="s">
        <v>40</v>
      </c>
      <c r="B31" s="18">
        <v>3010</v>
      </c>
      <c r="C31" s="18"/>
      <c r="D31" s="18" t="s">
        <v>57</v>
      </c>
      <c r="E31" s="18">
        <v>55</v>
      </c>
      <c r="F31" s="18">
        <v>1</v>
      </c>
      <c r="G31" s="18">
        <v>1</v>
      </c>
      <c r="H31" s="18">
        <v>3010</v>
      </c>
      <c r="I31" s="18">
        <v>2</v>
      </c>
      <c r="J31" s="18">
        <v>7110</v>
      </c>
      <c r="K31" s="18">
        <v>2</v>
      </c>
      <c r="L31" s="18">
        <v>1</v>
      </c>
      <c r="M31" s="18">
        <v>0</v>
      </c>
      <c r="N31" s="18">
        <v>0</v>
      </c>
      <c r="O31" s="21">
        <v>43831</v>
      </c>
      <c r="P31" s="21">
        <v>401768</v>
      </c>
      <c r="Q31" s="18"/>
    </row>
    <row r="32" spans="1:16">
      <c r="A32" s="18" t="s">
        <v>40</v>
      </c>
      <c r="B32" s="18">
        <v>4001</v>
      </c>
      <c r="D32" s="18" t="s">
        <v>58</v>
      </c>
      <c r="E32" s="18">
        <v>56</v>
      </c>
      <c r="F32" s="18">
        <v>1</v>
      </c>
      <c r="G32" s="18">
        <v>1</v>
      </c>
      <c r="H32" s="18">
        <v>4001</v>
      </c>
      <c r="I32" s="18">
        <v>80101</v>
      </c>
      <c r="J32" s="18">
        <v>80101</v>
      </c>
      <c r="K32" s="18">
        <v>0</v>
      </c>
      <c r="L32" s="18">
        <v>1</v>
      </c>
      <c r="M32" s="18">
        <v>0</v>
      </c>
      <c r="N32" s="18">
        <v>0</v>
      </c>
      <c r="O32" s="21">
        <v>43831</v>
      </c>
      <c r="P32" s="21">
        <v>401768</v>
      </c>
    </row>
    <row r="33" spans="1:16">
      <c r="A33" s="18" t="s">
        <v>40</v>
      </c>
      <c r="B33" s="18">
        <v>4002</v>
      </c>
      <c r="D33" s="18" t="s">
        <v>59</v>
      </c>
      <c r="E33" s="18">
        <v>56</v>
      </c>
      <c r="F33" s="18">
        <v>1</v>
      </c>
      <c r="G33" s="18">
        <v>1</v>
      </c>
      <c r="H33" s="18">
        <v>4002</v>
      </c>
      <c r="I33" s="18">
        <v>80102</v>
      </c>
      <c r="J33" s="18">
        <v>80102</v>
      </c>
      <c r="K33" s="18">
        <v>0</v>
      </c>
      <c r="L33" s="18">
        <v>1</v>
      </c>
      <c r="M33" s="18">
        <v>0</v>
      </c>
      <c r="N33" s="18">
        <v>0</v>
      </c>
      <c r="O33" s="21">
        <v>43831</v>
      </c>
      <c r="P33" s="21">
        <v>401768</v>
      </c>
    </row>
    <row r="34" spans="1:16">
      <c r="A34" s="18" t="s">
        <v>40</v>
      </c>
      <c r="B34" s="18">
        <v>4003</v>
      </c>
      <c r="D34" s="18" t="s">
        <v>60</v>
      </c>
      <c r="E34" s="18">
        <v>56</v>
      </c>
      <c r="F34" s="18">
        <v>1</v>
      </c>
      <c r="G34" s="18">
        <v>1</v>
      </c>
      <c r="H34" s="18">
        <v>4003</v>
      </c>
      <c r="I34" s="18">
        <v>80103</v>
      </c>
      <c r="J34" s="18">
        <v>80103</v>
      </c>
      <c r="K34" s="18">
        <v>0</v>
      </c>
      <c r="L34" s="18">
        <v>1</v>
      </c>
      <c r="M34" s="18">
        <v>0</v>
      </c>
      <c r="N34" s="18">
        <v>0</v>
      </c>
      <c r="O34" s="21">
        <v>43831</v>
      </c>
      <c r="P34" s="21">
        <v>401768</v>
      </c>
    </row>
    <row r="35" spans="1:16">
      <c r="A35" s="18" t="s">
        <v>40</v>
      </c>
      <c r="B35" s="18">
        <v>4004</v>
      </c>
      <c r="D35" s="18" t="s">
        <v>61</v>
      </c>
      <c r="E35" s="18">
        <v>56</v>
      </c>
      <c r="F35" s="18">
        <v>1</v>
      </c>
      <c r="G35" s="18">
        <v>1</v>
      </c>
      <c r="H35" s="18">
        <v>4004</v>
      </c>
      <c r="I35" s="18">
        <v>80104</v>
      </c>
      <c r="J35" s="18">
        <v>80104</v>
      </c>
      <c r="K35" s="18">
        <v>0</v>
      </c>
      <c r="L35" s="18">
        <v>1</v>
      </c>
      <c r="M35" s="18">
        <v>0</v>
      </c>
      <c r="N35" s="18">
        <v>0</v>
      </c>
      <c r="O35" s="21">
        <v>43831</v>
      </c>
      <c r="P35" s="21">
        <v>401768</v>
      </c>
    </row>
    <row r="36" spans="1:16">
      <c r="A36" s="18" t="s">
        <v>40</v>
      </c>
      <c r="B36" s="18">
        <v>4005</v>
      </c>
      <c r="D36" s="18" t="s">
        <v>62</v>
      </c>
      <c r="E36" s="18">
        <v>56</v>
      </c>
      <c r="F36" s="18">
        <v>1</v>
      </c>
      <c r="G36" s="18">
        <v>1</v>
      </c>
      <c r="H36" s="18">
        <v>4005</v>
      </c>
      <c r="I36" s="18">
        <v>80105</v>
      </c>
      <c r="J36" s="18">
        <v>80105</v>
      </c>
      <c r="K36" s="18">
        <v>0</v>
      </c>
      <c r="L36" s="18">
        <v>1</v>
      </c>
      <c r="M36" s="18">
        <v>0</v>
      </c>
      <c r="N36" s="18">
        <v>0</v>
      </c>
      <c r="O36" s="21">
        <v>43831</v>
      </c>
      <c r="P36" s="21">
        <v>401768</v>
      </c>
    </row>
    <row r="37" spans="1:16">
      <c r="A37" s="18" t="s">
        <v>40</v>
      </c>
      <c r="B37" s="18">
        <v>4006</v>
      </c>
      <c r="D37" s="18" t="s">
        <v>63</v>
      </c>
      <c r="E37" s="18">
        <v>56</v>
      </c>
      <c r="F37" s="18">
        <v>1</v>
      </c>
      <c r="G37" s="18">
        <v>1</v>
      </c>
      <c r="H37" s="18">
        <v>4006</v>
      </c>
      <c r="I37" s="18">
        <v>80106</v>
      </c>
      <c r="J37" s="18">
        <v>80106</v>
      </c>
      <c r="K37" s="18">
        <v>0</v>
      </c>
      <c r="L37" s="18">
        <v>1</v>
      </c>
      <c r="M37" s="18">
        <v>0</v>
      </c>
      <c r="N37" s="18">
        <v>0</v>
      </c>
      <c r="O37" s="21">
        <v>43831</v>
      </c>
      <c r="P37" s="21">
        <v>401768</v>
      </c>
    </row>
    <row r="38" spans="1:16">
      <c r="A38" s="18" t="s">
        <v>40</v>
      </c>
      <c r="B38" s="18">
        <v>4007</v>
      </c>
      <c r="D38" s="18" t="s">
        <v>64</v>
      </c>
      <c r="E38" s="18">
        <v>56</v>
      </c>
      <c r="F38" s="18">
        <v>1</v>
      </c>
      <c r="G38" s="18">
        <v>1</v>
      </c>
      <c r="H38" s="18">
        <v>4007</v>
      </c>
      <c r="I38" s="18">
        <v>80107</v>
      </c>
      <c r="J38" s="18">
        <v>80107</v>
      </c>
      <c r="K38" s="18">
        <v>0</v>
      </c>
      <c r="L38" s="18">
        <v>1</v>
      </c>
      <c r="M38" s="18">
        <v>0</v>
      </c>
      <c r="N38" s="18">
        <v>0</v>
      </c>
      <c r="O38" s="21">
        <v>43831</v>
      </c>
      <c r="P38" s="21">
        <v>401768</v>
      </c>
    </row>
    <row r="39" spans="1:16">
      <c r="A39" s="18" t="s">
        <v>40</v>
      </c>
      <c r="B39" s="18">
        <v>4008</v>
      </c>
      <c r="D39" s="18" t="s">
        <v>65</v>
      </c>
      <c r="E39" s="18">
        <v>56</v>
      </c>
      <c r="F39" s="18">
        <v>1</v>
      </c>
      <c r="G39" s="18">
        <v>1</v>
      </c>
      <c r="H39" s="18">
        <v>4008</v>
      </c>
      <c r="I39" s="18">
        <v>80108</v>
      </c>
      <c r="J39" s="18">
        <v>80108</v>
      </c>
      <c r="K39" s="18">
        <v>0</v>
      </c>
      <c r="L39" s="18">
        <v>1</v>
      </c>
      <c r="M39" s="18">
        <v>0</v>
      </c>
      <c r="N39" s="18">
        <v>0</v>
      </c>
      <c r="O39" s="21">
        <v>43831</v>
      </c>
      <c r="P39" s="21">
        <v>401768</v>
      </c>
    </row>
    <row r="41" spans="2:2">
      <c r="B41" s="18" t="s">
        <v>66</v>
      </c>
    </row>
    <row r="42" customHeight="1" spans="1:16">
      <c r="A42" s="20" t="s">
        <v>40</v>
      </c>
      <c r="B42" s="20">
        <v>40101</v>
      </c>
      <c r="D42" s="20" t="s">
        <v>67</v>
      </c>
      <c r="E42" s="20">
        <v>46</v>
      </c>
      <c r="F42" s="20">
        <v>1</v>
      </c>
      <c r="G42" s="20">
        <v>1</v>
      </c>
      <c r="H42" s="20">
        <f t="shared" ref="H42:H56" si="0">B42</f>
        <v>40101</v>
      </c>
      <c r="I42" s="20">
        <v>0</v>
      </c>
      <c r="J42" s="20">
        <v>0</v>
      </c>
      <c r="K42" s="20">
        <v>1</v>
      </c>
      <c r="L42" s="20">
        <f t="shared" ref="L42:L56" si="1">B42</f>
        <v>40101</v>
      </c>
      <c r="M42" s="20">
        <v>46</v>
      </c>
      <c r="N42" s="20">
        <v>2</v>
      </c>
      <c r="O42" s="22">
        <v>43831</v>
      </c>
      <c r="P42" s="22">
        <v>401768</v>
      </c>
    </row>
    <row r="43" customHeight="1" spans="1:16">
      <c r="A43" s="18" t="s">
        <v>40</v>
      </c>
      <c r="B43" s="18">
        <v>40102</v>
      </c>
      <c r="D43" s="18" t="s">
        <v>68</v>
      </c>
      <c r="E43" s="18">
        <v>46</v>
      </c>
      <c r="F43" s="18">
        <v>1</v>
      </c>
      <c r="G43" s="18">
        <v>1</v>
      </c>
      <c r="H43" s="18">
        <f t="shared" si="0"/>
        <v>40102</v>
      </c>
      <c r="I43" s="18">
        <v>0</v>
      </c>
      <c r="J43" s="18">
        <v>0</v>
      </c>
      <c r="K43" s="18">
        <v>2</v>
      </c>
      <c r="L43" s="18">
        <f t="shared" si="1"/>
        <v>40102</v>
      </c>
      <c r="M43" s="18">
        <v>46</v>
      </c>
      <c r="N43" s="18">
        <v>4</v>
      </c>
      <c r="O43" s="21">
        <v>43831</v>
      </c>
      <c r="P43" s="21">
        <v>401768</v>
      </c>
    </row>
    <row r="44" customHeight="1" spans="1:16">
      <c r="A44" s="18" t="s">
        <v>40</v>
      </c>
      <c r="B44" s="18">
        <v>40103</v>
      </c>
      <c r="D44" s="18" t="s">
        <v>69</v>
      </c>
      <c r="E44" s="18">
        <v>46</v>
      </c>
      <c r="F44" s="18">
        <v>1</v>
      </c>
      <c r="G44" s="18">
        <v>1</v>
      </c>
      <c r="H44" s="18">
        <f t="shared" si="0"/>
        <v>40103</v>
      </c>
      <c r="I44" s="18">
        <v>0</v>
      </c>
      <c r="J44" s="18">
        <v>0</v>
      </c>
      <c r="K44" s="18">
        <v>2</v>
      </c>
      <c r="L44" s="18">
        <f t="shared" si="1"/>
        <v>40103</v>
      </c>
      <c r="M44" s="18">
        <v>46</v>
      </c>
      <c r="N44" s="18">
        <v>4</v>
      </c>
      <c r="O44" s="21">
        <v>43831</v>
      </c>
      <c r="P44" s="21">
        <v>401768</v>
      </c>
    </row>
    <row r="45" customHeight="1" spans="1:16">
      <c r="A45" s="18" t="s">
        <v>40</v>
      </c>
      <c r="B45" s="18">
        <v>40104</v>
      </c>
      <c r="D45" s="18" t="s">
        <v>70</v>
      </c>
      <c r="E45" s="18">
        <v>46</v>
      </c>
      <c r="F45" s="18">
        <v>1</v>
      </c>
      <c r="G45" s="18">
        <v>1</v>
      </c>
      <c r="H45" s="18">
        <f t="shared" si="0"/>
        <v>40104</v>
      </c>
      <c r="I45" s="18">
        <v>0</v>
      </c>
      <c r="J45" s="18">
        <v>0</v>
      </c>
      <c r="K45" s="18">
        <v>2</v>
      </c>
      <c r="L45" s="18">
        <f t="shared" si="1"/>
        <v>40104</v>
      </c>
      <c r="M45" s="18">
        <v>46</v>
      </c>
      <c r="N45" s="18">
        <v>2</v>
      </c>
      <c r="O45" s="21">
        <v>43831</v>
      </c>
      <c r="P45" s="21">
        <v>401768</v>
      </c>
    </row>
    <row r="46" customHeight="1" spans="1:16">
      <c r="A46" s="18" t="s">
        <v>40</v>
      </c>
      <c r="B46" s="18">
        <v>40105</v>
      </c>
      <c r="D46" s="18" t="s">
        <v>71</v>
      </c>
      <c r="E46" s="18">
        <v>46</v>
      </c>
      <c r="F46" s="18">
        <v>1</v>
      </c>
      <c r="G46" s="18">
        <v>1</v>
      </c>
      <c r="H46" s="18">
        <f t="shared" si="0"/>
        <v>40105</v>
      </c>
      <c r="I46" s="18">
        <v>0</v>
      </c>
      <c r="J46" s="18">
        <v>0</v>
      </c>
      <c r="K46" s="18">
        <v>52</v>
      </c>
      <c r="L46" s="18">
        <f t="shared" si="1"/>
        <v>40105</v>
      </c>
      <c r="M46" s="18">
        <v>46</v>
      </c>
      <c r="N46" s="18">
        <v>2</v>
      </c>
      <c r="O46" s="21">
        <v>43831</v>
      </c>
      <c r="P46" s="21">
        <v>401768</v>
      </c>
    </row>
    <row r="47" customHeight="1" spans="1:16">
      <c r="A47" s="18" t="s">
        <v>40</v>
      </c>
      <c r="B47" s="18">
        <v>40106</v>
      </c>
      <c r="D47" s="18" t="s">
        <v>72</v>
      </c>
      <c r="E47" s="18">
        <v>46</v>
      </c>
      <c r="F47" s="18">
        <v>1</v>
      </c>
      <c r="G47" s="18">
        <v>1</v>
      </c>
      <c r="H47" s="18">
        <f t="shared" si="0"/>
        <v>40106</v>
      </c>
      <c r="I47" s="18">
        <v>0</v>
      </c>
      <c r="J47" s="18">
        <v>0</v>
      </c>
      <c r="K47" s="18">
        <v>64</v>
      </c>
      <c r="L47" s="18">
        <f t="shared" si="1"/>
        <v>40106</v>
      </c>
      <c r="M47" s="18">
        <v>46</v>
      </c>
      <c r="N47" s="18">
        <v>2</v>
      </c>
      <c r="O47" s="21">
        <v>43831</v>
      </c>
      <c r="P47" s="21">
        <v>401768</v>
      </c>
    </row>
    <row r="48" customHeight="1" spans="1:16">
      <c r="A48" s="18" t="s">
        <v>40</v>
      </c>
      <c r="B48" s="18">
        <v>40107</v>
      </c>
      <c r="D48" s="18" t="s">
        <v>73</v>
      </c>
      <c r="E48" s="18">
        <v>46</v>
      </c>
      <c r="F48" s="18">
        <v>1</v>
      </c>
      <c r="G48" s="18">
        <v>1</v>
      </c>
      <c r="H48" s="18">
        <f t="shared" si="0"/>
        <v>40107</v>
      </c>
      <c r="I48" s="18">
        <v>0</v>
      </c>
      <c r="J48" s="18">
        <v>0</v>
      </c>
      <c r="K48" s="18">
        <v>3</v>
      </c>
      <c r="L48" s="18">
        <f t="shared" si="1"/>
        <v>40107</v>
      </c>
      <c r="M48" s="18">
        <v>46</v>
      </c>
      <c r="N48" s="18">
        <v>1</v>
      </c>
      <c r="O48" s="21">
        <v>43831</v>
      </c>
      <c r="P48" s="21">
        <v>401768</v>
      </c>
    </row>
    <row r="49" customHeight="1" spans="1:16">
      <c r="A49" s="18" t="s">
        <v>40</v>
      </c>
      <c r="B49" s="18">
        <v>40108</v>
      </c>
      <c r="D49" s="18" t="s">
        <v>74</v>
      </c>
      <c r="E49" s="18">
        <v>46</v>
      </c>
      <c r="F49" s="18">
        <v>1</v>
      </c>
      <c r="G49" s="18">
        <v>1</v>
      </c>
      <c r="H49" s="18">
        <f t="shared" si="0"/>
        <v>40108</v>
      </c>
      <c r="I49" s="18">
        <v>0</v>
      </c>
      <c r="J49" s="18">
        <v>0</v>
      </c>
      <c r="K49" s="18">
        <v>19</v>
      </c>
      <c r="L49" s="18">
        <f t="shared" si="1"/>
        <v>40108</v>
      </c>
      <c r="M49" s="18">
        <v>46</v>
      </c>
      <c r="N49" s="18">
        <v>2</v>
      </c>
      <c r="O49" s="21">
        <v>43831</v>
      </c>
      <c r="P49" s="21">
        <v>401768</v>
      </c>
    </row>
    <row r="50" customHeight="1" spans="1:16">
      <c r="A50" s="18" t="s">
        <v>40</v>
      </c>
      <c r="B50" s="18">
        <v>40109</v>
      </c>
      <c r="D50" s="18" t="s">
        <v>75</v>
      </c>
      <c r="E50" s="18">
        <v>46</v>
      </c>
      <c r="F50" s="18">
        <v>1</v>
      </c>
      <c r="G50" s="18">
        <v>1</v>
      </c>
      <c r="H50" s="18">
        <f t="shared" si="0"/>
        <v>40109</v>
      </c>
      <c r="I50" s="18">
        <v>0</v>
      </c>
      <c r="J50" s="18">
        <v>0</v>
      </c>
      <c r="K50" s="18">
        <v>25</v>
      </c>
      <c r="L50" s="18">
        <f t="shared" si="1"/>
        <v>40109</v>
      </c>
      <c r="M50" s="18">
        <v>46</v>
      </c>
      <c r="N50" s="18">
        <v>1</v>
      </c>
      <c r="O50" s="21">
        <v>43831</v>
      </c>
      <c r="P50" s="21">
        <v>401768</v>
      </c>
    </row>
    <row r="51" customHeight="1" spans="1:16">
      <c r="A51" s="20" t="s">
        <v>40</v>
      </c>
      <c r="B51" s="20">
        <v>40201</v>
      </c>
      <c r="D51" s="20" t="s">
        <v>76</v>
      </c>
      <c r="E51" s="20">
        <v>46</v>
      </c>
      <c r="F51" s="20">
        <v>1</v>
      </c>
      <c r="G51" s="20">
        <v>2</v>
      </c>
      <c r="H51" s="20">
        <f t="shared" si="0"/>
        <v>40201</v>
      </c>
      <c r="I51" s="20">
        <v>0</v>
      </c>
      <c r="J51" s="20">
        <v>0</v>
      </c>
      <c r="K51" s="20">
        <v>1</v>
      </c>
      <c r="L51" s="20">
        <f t="shared" si="1"/>
        <v>40201</v>
      </c>
      <c r="M51" s="20">
        <v>46</v>
      </c>
      <c r="N51" s="20">
        <v>2</v>
      </c>
      <c r="O51" s="22">
        <v>43831</v>
      </c>
      <c r="P51" s="22">
        <v>401768</v>
      </c>
    </row>
    <row r="52" customHeight="1" spans="1:16">
      <c r="A52" s="18" t="s">
        <v>40</v>
      </c>
      <c r="B52" s="18">
        <v>40202</v>
      </c>
      <c r="D52" s="18" t="s">
        <v>77</v>
      </c>
      <c r="E52" s="18">
        <v>46</v>
      </c>
      <c r="F52" s="18">
        <v>1</v>
      </c>
      <c r="G52" s="18">
        <v>2</v>
      </c>
      <c r="H52" s="18">
        <f t="shared" si="0"/>
        <v>40202</v>
      </c>
      <c r="I52" s="18">
        <v>0</v>
      </c>
      <c r="J52" s="18">
        <v>0</v>
      </c>
      <c r="K52" s="18">
        <v>2</v>
      </c>
      <c r="L52" s="18">
        <f t="shared" si="1"/>
        <v>40202</v>
      </c>
      <c r="M52" s="18">
        <v>46</v>
      </c>
      <c r="N52" s="18">
        <v>4</v>
      </c>
      <c r="O52" s="21">
        <v>43831</v>
      </c>
      <c r="P52" s="21">
        <v>401768</v>
      </c>
    </row>
    <row r="53" customHeight="1" spans="1:16">
      <c r="A53" s="18" t="s">
        <v>40</v>
      </c>
      <c r="B53" s="18">
        <v>40203</v>
      </c>
      <c r="D53" s="18" t="s">
        <v>78</v>
      </c>
      <c r="E53" s="18">
        <v>46</v>
      </c>
      <c r="F53" s="18">
        <v>1</v>
      </c>
      <c r="G53" s="18">
        <v>2</v>
      </c>
      <c r="H53" s="18">
        <f t="shared" si="0"/>
        <v>40203</v>
      </c>
      <c r="I53" s="18">
        <v>0</v>
      </c>
      <c r="J53" s="18">
        <v>0</v>
      </c>
      <c r="K53" s="18">
        <v>2</v>
      </c>
      <c r="L53" s="18">
        <f t="shared" si="1"/>
        <v>40203</v>
      </c>
      <c r="M53" s="18">
        <v>46</v>
      </c>
      <c r="N53" s="18">
        <v>4</v>
      </c>
      <c r="O53" s="21">
        <v>43831</v>
      </c>
      <c r="P53" s="21">
        <v>401768</v>
      </c>
    </row>
    <row r="54" customHeight="1" spans="1:16">
      <c r="A54" s="18" t="s">
        <v>40</v>
      </c>
      <c r="B54" s="18">
        <v>40204</v>
      </c>
      <c r="D54" s="18" t="s">
        <v>79</v>
      </c>
      <c r="E54" s="18">
        <v>46</v>
      </c>
      <c r="F54" s="18">
        <v>1</v>
      </c>
      <c r="G54" s="18">
        <v>2</v>
      </c>
      <c r="H54" s="18">
        <f t="shared" si="0"/>
        <v>40204</v>
      </c>
      <c r="I54" s="18">
        <v>0</v>
      </c>
      <c r="J54" s="18">
        <v>0</v>
      </c>
      <c r="K54" s="18">
        <v>2</v>
      </c>
      <c r="L54" s="18">
        <f t="shared" si="1"/>
        <v>40204</v>
      </c>
      <c r="M54" s="18">
        <v>46</v>
      </c>
      <c r="N54" s="18">
        <v>2</v>
      </c>
      <c r="O54" s="21">
        <v>43831</v>
      </c>
      <c r="P54" s="21">
        <v>401768</v>
      </c>
    </row>
    <row r="55" customHeight="1" spans="1:16">
      <c r="A55" s="18" t="s">
        <v>40</v>
      </c>
      <c r="B55" s="18">
        <v>40205</v>
      </c>
      <c r="D55" s="18" t="s">
        <v>80</v>
      </c>
      <c r="E55" s="18">
        <v>46</v>
      </c>
      <c r="F55" s="18">
        <v>1</v>
      </c>
      <c r="G55" s="18">
        <v>2</v>
      </c>
      <c r="H55" s="18">
        <f t="shared" si="0"/>
        <v>40205</v>
      </c>
      <c r="I55" s="18">
        <v>0</v>
      </c>
      <c r="J55" s="18">
        <v>0</v>
      </c>
      <c r="K55" s="18">
        <v>52</v>
      </c>
      <c r="L55" s="18">
        <f t="shared" si="1"/>
        <v>40205</v>
      </c>
      <c r="M55" s="18">
        <v>46</v>
      </c>
      <c r="N55" s="18">
        <v>2</v>
      </c>
      <c r="O55" s="21">
        <v>43831</v>
      </c>
      <c r="P55" s="21">
        <v>401768</v>
      </c>
    </row>
    <row r="56" customHeight="1" spans="1:16">
      <c r="A56" s="18" t="s">
        <v>40</v>
      </c>
      <c r="B56" s="18">
        <v>40206</v>
      </c>
      <c r="D56" s="18" t="s">
        <v>81</v>
      </c>
      <c r="E56" s="18">
        <v>46</v>
      </c>
      <c r="F56" s="18">
        <v>1</v>
      </c>
      <c r="G56" s="18">
        <v>2</v>
      </c>
      <c r="H56" s="18">
        <f t="shared" si="0"/>
        <v>40206</v>
      </c>
      <c r="I56" s="18">
        <v>0</v>
      </c>
      <c r="J56" s="18">
        <v>0</v>
      </c>
      <c r="K56" s="18">
        <v>17</v>
      </c>
      <c r="L56" s="18">
        <f t="shared" si="1"/>
        <v>40206</v>
      </c>
      <c r="M56" s="18">
        <v>46</v>
      </c>
      <c r="N56" s="18">
        <v>2</v>
      </c>
      <c r="O56" s="21">
        <v>43831</v>
      </c>
      <c r="P56" s="21">
        <v>401768</v>
      </c>
    </row>
    <row r="57" customHeight="1" spans="1:16">
      <c r="A57" s="18" t="s">
        <v>40</v>
      </c>
      <c r="B57" s="18">
        <v>40207</v>
      </c>
      <c r="D57" s="18" t="s">
        <v>82</v>
      </c>
      <c r="E57" s="18">
        <v>46</v>
      </c>
      <c r="F57" s="18">
        <v>1</v>
      </c>
      <c r="G57" s="18">
        <v>2</v>
      </c>
      <c r="H57" s="18">
        <f t="shared" ref="H57:H68" si="2">B57</f>
        <v>40207</v>
      </c>
      <c r="I57" s="18">
        <v>0</v>
      </c>
      <c r="J57" s="18">
        <v>0</v>
      </c>
      <c r="K57" s="18">
        <v>40</v>
      </c>
      <c r="L57" s="18">
        <f t="shared" ref="L57:L68" si="3">B57</f>
        <v>40207</v>
      </c>
      <c r="M57" s="18">
        <v>46</v>
      </c>
      <c r="N57" s="18">
        <v>2</v>
      </c>
      <c r="O57" s="21">
        <v>43831</v>
      </c>
      <c r="P57" s="21">
        <v>401768</v>
      </c>
    </row>
    <row r="58" customHeight="1" spans="1:16">
      <c r="A58" s="18" t="s">
        <v>40</v>
      </c>
      <c r="B58" s="18">
        <v>40208</v>
      </c>
      <c r="D58" s="18" t="s">
        <v>83</v>
      </c>
      <c r="E58" s="18">
        <v>46</v>
      </c>
      <c r="F58" s="18">
        <v>1</v>
      </c>
      <c r="G58" s="18">
        <v>2</v>
      </c>
      <c r="H58" s="18">
        <f t="shared" si="2"/>
        <v>40208</v>
      </c>
      <c r="I58" s="18">
        <v>0</v>
      </c>
      <c r="J58" s="18">
        <v>0</v>
      </c>
      <c r="K58" s="18">
        <v>64</v>
      </c>
      <c r="L58" s="18">
        <f t="shared" si="3"/>
        <v>40208</v>
      </c>
      <c r="M58" s="18">
        <v>46</v>
      </c>
      <c r="N58" s="18">
        <v>2</v>
      </c>
      <c r="O58" s="21">
        <v>43831</v>
      </c>
      <c r="P58" s="21">
        <v>401768</v>
      </c>
    </row>
    <row r="59" customHeight="1" spans="1:16">
      <c r="A59" s="18" t="s">
        <v>40</v>
      </c>
      <c r="B59" s="18">
        <v>40209</v>
      </c>
      <c r="D59" s="18" t="s">
        <v>84</v>
      </c>
      <c r="E59" s="18">
        <v>46</v>
      </c>
      <c r="F59" s="18">
        <v>1</v>
      </c>
      <c r="G59" s="18">
        <v>2</v>
      </c>
      <c r="H59" s="18">
        <f t="shared" si="2"/>
        <v>40209</v>
      </c>
      <c r="I59" s="18">
        <v>0</v>
      </c>
      <c r="J59" s="18">
        <v>0</v>
      </c>
      <c r="K59" s="18">
        <v>3</v>
      </c>
      <c r="L59" s="18">
        <f t="shared" si="3"/>
        <v>40209</v>
      </c>
      <c r="M59" s="18">
        <v>46</v>
      </c>
      <c r="N59" s="18">
        <v>1</v>
      </c>
      <c r="O59" s="21">
        <v>43831</v>
      </c>
      <c r="P59" s="21">
        <v>401768</v>
      </c>
    </row>
    <row r="60" customHeight="1" spans="1:16">
      <c r="A60" s="18" t="s">
        <v>40</v>
      </c>
      <c r="B60" s="18">
        <v>40210</v>
      </c>
      <c r="D60" s="18" t="s">
        <v>85</v>
      </c>
      <c r="E60" s="18">
        <v>46</v>
      </c>
      <c r="F60" s="18">
        <v>1</v>
      </c>
      <c r="G60" s="18">
        <v>2</v>
      </c>
      <c r="H60" s="18">
        <f t="shared" si="2"/>
        <v>40210</v>
      </c>
      <c r="I60" s="18">
        <v>0</v>
      </c>
      <c r="J60" s="18">
        <v>0</v>
      </c>
      <c r="K60" s="18">
        <v>19</v>
      </c>
      <c r="L60" s="18">
        <f t="shared" si="3"/>
        <v>40210</v>
      </c>
      <c r="M60" s="18">
        <v>46</v>
      </c>
      <c r="N60" s="18">
        <v>2</v>
      </c>
      <c r="O60" s="21">
        <v>43831</v>
      </c>
      <c r="P60" s="21">
        <v>401768</v>
      </c>
    </row>
    <row r="61" customHeight="1" spans="1:16">
      <c r="A61" s="18" t="s">
        <v>40</v>
      </c>
      <c r="B61" s="18">
        <v>40211</v>
      </c>
      <c r="D61" s="18" t="s">
        <v>86</v>
      </c>
      <c r="E61" s="18">
        <v>46</v>
      </c>
      <c r="F61" s="18">
        <v>1</v>
      </c>
      <c r="G61" s="18">
        <v>2</v>
      </c>
      <c r="H61" s="18">
        <f t="shared" si="2"/>
        <v>40211</v>
      </c>
      <c r="I61" s="18">
        <v>0</v>
      </c>
      <c r="J61" s="18">
        <v>0</v>
      </c>
      <c r="K61" s="18">
        <v>16</v>
      </c>
      <c r="L61" s="18">
        <f t="shared" si="3"/>
        <v>40211</v>
      </c>
      <c r="M61" s="18">
        <v>46</v>
      </c>
      <c r="N61" s="18">
        <v>2</v>
      </c>
      <c r="O61" s="21">
        <v>43831</v>
      </c>
      <c r="P61" s="21">
        <v>401768</v>
      </c>
    </row>
    <row r="62" customHeight="1" spans="1:16">
      <c r="A62" s="18" t="s">
        <v>40</v>
      </c>
      <c r="B62" s="18">
        <v>40212</v>
      </c>
      <c r="D62" s="18" t="s">
        <v>87</v>
      </c>
      <c r="E62" s="18">
        <v>46</v>
      </c>
      <c r="F62" s="18">
        <v>1</v>
      </c>
      <c r="G62" s="18">
        <v>2</v>
      </c>
      <c r="H62" s="18">
        <f t="shared" si="2"/>
        <v>40212</v>
      </c>
      <c r="I62" s="18">
        <v>0</v>
      </c>
      <c r="J62" s="18">
        <v>0</v>
      </c>
      <c r="K62" s="18">
        <v>25</v>
      </c>
      <c r="L62" s="18">
        <f t="shared" si="3"/>
        <v>40212</v>
      </c>
      <c r="M62" s="18">
        <v>46</v>
      </c>
      <c r="N62" s="18">
        <v>1</v>
      </c>
      <c r="O62" s="21">
        <v>43831</v>
      </c>
      <c r="P62" s="21">
        <v>401768</v>
      </c>
    </row>
    <row r="63" customHeight="1" spans="1:16">
      <c r="A63" s="20" t="s">
        <v>40</v>
      </c>
      <c r="B63" s="20">
        <v>40301</v>
      </c>
      <c r="D63" s="20" t="s">
        <v>88</v>
      </c>
      <c r="E63" s="20">
        <v>46</v>
      </c>
      <c r="F63" s="20">
        <v>1</v>
      </c>
      <c r="G63" s="20">
        <v>3</v>
      </c>
      <c r="H63" s="20">
        <f t="shared" si="2"/>
        <v>40301</v>
      </c>
      <c r="I63" s="20">
        <v>0</v>
      </c>
      <c r="J63" s="20">
        <v>0</v>
      </c>
      <c r="K63" s="20">
        <v>1</v>
      </c>
      <c r="L63" s="20">
        <f t="shared" si="3"/>
        <v>40301</v>
      </c>
      <c r="M63" s="20">
        <v>46</v>
      </c>
      <c r="N63" s="20">
        <v>2</v>
      </c>
      <c r="O63" s="22">
        <v>43831</v>
      </c>
      <c r="P63" s="22">
        <v>401768</v>
      </c>
    </row>
    <row r="64" customHeight="1" spans="1:16">
      <c r="A64" s="18" t="s">
        <v>40</v>
      </c>
      <c r="B64" s="18">
        <v>40302</v>
      </c>
      <c r="D64" s="18" t="s">
        <v>89</v>
      </c>
      <c r="E64" s="18">
        <v>46</v>
      </c>
      <c r="F64" s="18">
        <v>1</v>
      </c>
      <c r="G64" s="18">
        <v>3</v>
      </c>
      <c r="H64" s="18">
        <f t="shared" si="2"/>
        <v>40302</v>
      </c>
      <c r="I64" s="18">
        <v>0</v>
      </c>
      <c r="J64" s="18">
        <v>0</v>
      </c>
      <c r="K64" s="18">
        <v>2</v>
      </c>
      <c r="L64" s="18">
        <f t="shared" si="3"/>
        <v>40302</v>
      </c>
      <c r="M64" s="18">
        <v>46</v>
      </c>
      <c r="N64" s="18">
        <v>4</v>
      </c>
      <c r="O64" s="21">
        <v>43831</v>
      </c>
      <c r="P64" s="21">
        <v>401768</v>
      </c>
    </row>
    <row r="65" customHeight="1" spans="1:16">
      <c r="A65" s="18" t="s">
        <v>40</v>
      </c>
      <c r="B65" s="18">
        <v>40303</v>
      </c>
      <c r="D65" s="18" t="s">
        <v>90</v>
      </c>
      <c r="E65" s="18">
        <v>46</v>
      </c>
      <c r="F65" s="18">
        <v>1</v>
      </c>
      <c r="G65" s="18">
        <v>3</v>
      </c>
      <c r="H65" s="18">
        <f t="shared" si="2"/>
        <v>40303</v>
      </c>
      <c r="I65" s="18">
        <v>0</v>
      </c>
      <c r="J65" s="18">
        <v>0</v>
      </c>
      <c r="K65" s="18">
        <v>2</v>
      </c>
      <c r="L65" s="18">
        <f t="shared" si="3"/>
        <v>40303</v>
      </c>
      <c r="M65" s="18">
        <v>46</v>
      </c>
      <c r="N65" s="18">
        <v>4</v>
      </c>
      <c r="O65" s="21">
        <v>43831</v>
      </c>
      <c r="P65" s="21">
        <v>401768</v>
      </c>
    </row>
    <row r="66" customHeight="1" spans="1:16">
      <c r="A66" s="18" t="s">
        <v>40</v>
      </c>
      <c r="B66" s="18">
        <v>40304</v>
      </c>
      <c r="D66" s="18" t="s">
        <v>91</v>
      </c>
      <c r="E66" s="18">
        <v>46</v>
      </c>
      <c r="F66" s="18">
        <v>1</v>
      </c>
      <c r="G66" s="18">
        <v>3</v>
      </c>
      <c r="H66" s="18">
        <f t="shared" si="2"/>
        <v>40304</v>
      </c>
      <c r="I66" s="18">
        <v>0</v>
      </c>
      <c r="J66" s="18">
        <v>0</v>
      </c>
      <c r="K66" s="18">
        <v>52</v>
      </c>
      <c r="L66" s="18">
        <f t="shared" si="3"/>
        <v>40304</v>
      </c>
      <c r="M66" s="18">
        <v>46</v>
      </c>
      <c r="N66" s="18">
        <v>2</v>
      </c>
      <c r="O66" s="21">
        <v>43831</v>
      </c>
      <c r="P66" s="21">
        <v>401768</v>
      </c>
    </row>
    <row r="67" customHeight="1" spans="1:16">
      <c r="A67" s="18" t="s">
        <v>40</v>
      </c>
      <c r="B67" s="18">
        <v>40305</v>
      </c>
      <c r="D67" s="18" t="s">
        <v>92</v>
      </c>
      <c r="E67" s="18">
        <v>46</v>
      </c>
      <c r="F67" s="18">
        <v>1</v>
      </c>
      <c r="G67" s="18">
        <v>3</v>
      </c>
      <c r="H67" s="18">
        <f t="shared" si="2"/>
        <v>40305</v>
      </c>
      <c r="I67" s="18">
        <v>0</v>
      </c>
      <c r="J67" s="18">
        <v>0</v>
      </c>
      <c r="K67" s="18">
        <v>17</v>
      </c>
      <c r="L67" s="18">
        <f t="shared" si="3"/>
        <v>40305</v>
      </c>
      <c r="M67" s="18">
        <v>46</v>
      </c>
      <c r="N67" s="18">
        <v>2</v>
      </c>
      <c r="O67" s="21">
        <v>43831</v>
      </c>
      <c r="P67" s="21">
        <v>401768</v>
      </c>
    </row>
    <row r="68" customHeight="1" spans="1:16">
      <c r="A68" s="18" t="s">
        <v>40</v>
      </c>
      <c r="B68" s="18">
        <v>40306</v>
      </c>
      <c r="D68" s="18" t="s">
        <v>93</v>
      </c>
      <c r="E68" s="18">
        <v>46</v>
      </c>
      <c r="F68" s="18">
        <v>1</v>
      </c>
      <c r="G68" s="18">
        <v>3</v>
      </c>
      <c r="H68" s="18">
        <f t="shared" si="2"/>
        <v>40306</v>
      </c>
      <c r="I68" s="18">
        <v>0</v>
      </c>
      <c r="J68" s="18">
        <v>0</v>
      </c>
      <c r="K68" s="18">
        <v>40</v>
      </c>
      <c r="L68" s="18">
        <f t="shared" si="3"/>
        <v>40306</v>
      </c>
      <c r="M68" s="18">
        <v>46</v>
      </c>
      <c r="N68" s="18">
        <v>2</v>
      </c>
      <c r="O68" s="21">
        <v>43831</v>
      </c>
      <c r="P68" s="21">
        <v>401768</v>
      </c>
    </row>
    <row r="69" customHeight="1" spans="1:16">
      <c r="A69" s="18" t="s">
        <v>40</v>
      </c>
      <c r="B69" s="18">
        <v>40307</v>
      </c>
      <c r="D69" s="18" t="s">
        <v>94</v>
      </c>
      <c r="E69" s="18">
        <v>46</v>
      </c>
      <c r="F69" s="18">
        <v>1</v>
      </c>
      <c r="G69" s="18">
        <v>3</v>
      </c>
      <c r="H69" s="18">
        <f t="shared" ref="H69:H80" si="4">B69</f>
        <v>40307</v>
      </c>
      <c r="I69" s="18">
        <v>0</v>
      </c>
      <c r="J69" s="18">
        <v>0</v>
      </c>
      <c r="K69" s="18">
        <v>97</v>
      </c>
      <c r="L69" s="18">
        <f t="shared" ref="L69:L80" si="5">B69</f>
        <v>40307</v>
      </c>
      <c r="M69" s="18">
        <v>46</v>
      </c>
      <c r="N69" s="18">
        <v>2</v>
      </c>
      <c r="O69" s="21">
        <v>43831</v>
      </c>
      <c r="P69" s="21">
        <v>401768</v>
      </c>
    </row>
    <row r="70" customHeight="1" spans="1:16">
      <c r="A70" s="18" t="s">
        <v>40</v>
      </c>
      <c r="B70" s="18">
        <v>40308</v>
      </c>
      <c r="D70" s="18" t="s">
        <v>95</v>
      </c>
      <c r="E70" s="18">
        <v>46</v>
      </c>
      <c r="F70" s="18">
        <v>1</v>
      </c>
      <c r="G70" s="18">
        <v>3</v>
      </c>
      <c r="H70" s="18">
        <f t="shared" si="4"/>
        <v>40308</v>
      </c>
      <c r="I70" s="18">
        <v>0</v>
      </c>
      <c r="J70" s="18">
        <v>0</v>
      </c>
      <c r="K70" s="18">
        <v>72</v>
      </c>
      <c r="L70" s="18">
        <f t="shared" si="5"/>
        <v>40308</v>
      </c>
      <c r="M70" s="18">
        <v>46</v>
      </c>
      <c r="N70" s="18">
        <v>2</v>
      </c>
      <c r="O70" s="21">
        <v>43831</v>
      </c>
      <c r="P70" s="21">
        <v>401768</v>
      </c>
    </row>
    <row r="71" customHeight="1" spans="1:16">
      <c r="A71" s="18" t="s">
        <v>40</v>
      </c>
      <c r="B71" s="18">
        <v>40309</v>
      </c>
      <c r="D71" s="18" t="s">
        <v>96</v>
      </c>
      <c r="E71" s="18">
        <v>46</v>
      </c>
      <c r="F71" s="18">
        <v>1</v>
      </c>
      <c r="G71" s="18">
        <v>3</v>
      </c>
      <c r="H71" s="18">
        <f t="shared" si="4"/>
        <v>40309</v>
      </c>
      <c r="I71" s="18">
        <v>0</v>
      </c>
      <c r="J71" s="18">
        <v>0</v>
      </c>
      <c r="K71" s="18">
        <v>3</v>
      </c>
      <c r="L71" s="18">
        <f t="shared" si="5"/>
        <v>40309</v>
      </c>
      <c r="M71" s="18">
        <v>46</v>
      </c>
      <c r="N71" s="18">
        <v>1</v>
      </c>
      <c r="O71" s="21">
        <v>43831</v>
      </c>
      <c r="P71" s="21">
        <v>401768</v>
      </c>
    </row>
    <row r="72" customHeight="1" spans="1:16">
      <c r="A72" s="18" t="s">
        <v>40</v>
      </c>
      <c r="B72" s="18">
        <v>40310</v>
      </c>
      <c r="D72" s="18" t="s">
        <v>97</v>
      </c>
      <c r="E72" s="18">
        <v>46</v>
      </c>
      <c r="F72" s="18">
        <v>1</v>
      </c>
      <c r="G72" s="18">
        <v>3</v>
      </c>
      <c r="H72" s="18">
        <f t="shared" si="4"/>
        <v>40310</v>
      </c>
      <c r="I72" s="18">
        <v>0</v>
      </c>
      <c r="J72" s="18">
        <v>0</v>
      </c>
      <c r="K72" s="18">
        <v>19</v>
      </c>
      <c r="L72" s="18">
        <f t="shared" si="5"/>
        <v>40310</v>
      </c>
      <c r="M72" s="18">
        <v>46</v>
      </c>
      <c r="N72" s="18">
        <v>2</v>
      </c>
      <c r="O72" s="21">
        <v>43831</v>
      </c>
      <c r="P72" s="21">
        <v>401768</v>
      </c>
    </row>
    <row r="73" customHeight="1" spans="1:16">
      <c r="A73" s="18" t="s">
        <v>40</v>
      </c>
      <c r="B73" s="18">
        <v>40311</v>
      </c>
      <c r="D73" s="18" t="s">
        <v>98</v>
      </c>
      <c r="E73" s="18">
        <v>46</v>
      </c>
      <c r="F73" s="18">
        <v>1</v>
      </c>
      <c r="G73" s="18">
        <v>3</v>
      </c>
      <c r="H73" s="18">
        <f t="shared" si="4"/>
        <v>40311</v>
      </c>
      <c r="I73" s="18">
        <v>0</v>
      </c>
      <c r="J73" s="18">
        <v>0</v>
      </c>
      <c r="K73" s="18">
        <v>16</v>
      </c>
      <c r="L73" s="18">
        <f t="shared" si="5"/>
        <v>40311</v>
      </c>
      <c r="M73" s="18">
        <v>46</v>
      </c>
      <c r="N73" s="18">
        <v>2</v>
      </c>
      <c r="O73" s="21">
        <v>43831</v>
      </c>
      <c r="P73" s="21">
        <v>401768</v>
      </c>
    </row>
    <row r="74" customHeight="1" spans="1:16">
      <c r="A74" s="18" t="s">
        <v>40</v>
      </c>
      <c r="B74" s="18">
        <v>40312</v>
      </c>
      <c r="D74" s="18" t="s">
        <v>99</v>
      </c>
      <c r="E74" s="18">
        <v>46</v>
      </c>
      <c r="F74" s="18">
        <v>1</v>
      </c>
      <c r="G74" s="18">
        <v>3</v>
      </c>
      <c r="H74" s="18">
        <f t="shared" si="4"/>
        <v>40312</v>
      </c>
      <c r="I74" s="18">
        <v>0</v>
      </c>
      <c r="J74" s="18">
        <v>0</v>
      </c>
      <c r="K74" s="18">
        <v>25</v>
      </c>
      <c r="L74" s="18">
        <f t="shared" si="5"/>
        <v>40312</v>
      </c>
      <c r="M74" s="18">
        <v>46</v>
      </c>
      <c r="N74" s="18">
        <v>1</v>
      </c>
      <c r="O74" s="21">
        <v>43831</v>
      </c>
      <c r="P74" s="21">
        <v>401768</v>
      </c>
    </row>
    <row r="75" customHeight="1" spans="1:16">
      <c r="A75" s="20" t="s">
        <v>40</v>
      </c>
      <c r="B75" s="20">
        <v>40401</v>
      </c>
      <c r="D75" s="20" t="s">
        <v>100</v>
      </c>
      <c r="E75" s="20">
        <v>46</v>
      </c>
      <c r="F75" s="20">
        <v>1</v>
      </c>
      <c r="G75" s="20">
        <v>4</v>
      </c>
      <c r="H75" s="20">
        <f t="shared" si="4"/>
        <v>40401</v>
      </c>
      <c r="I75" s="20">
        <v>0</v>
      </c>
      <c r="J75" s="20">
        <v>0</v>
      </c>
      <c r="K75" s="20">
        <v>1</v>
      </c>
      <c r="L75" s="20">
        <f t="shared" si="5"/>
        <v>40401</v>
      </c>
      <c r="M75" s="20">
        <v>46</v>
      </c>
      <c r="N75" s="20">
        <v>2</v>
      </c>
      <c r="O75" s="22">
        <v>43831</v>
      </c>
      <c r="P75" s="22">
        <v>401768</v>
      </c>
    </row>
    <row r="76" customHeight="1" spans="1:16">
      <c r="A76" s="18" t="s">
        <v>40</v>
      </c>
      <c r="B76" s="18">
        <v>40402</v>
      </c>
      <c r="D76" s="18" t="s">
        <v>101</v>
      </c>
      <c r="E76" s="18">
        <v>46</v>
      </c>
      <c r="F76" s="18">
        <v>1</v>
      </c>
      <c r="G76" s="18">
        <v>4</v>
      </c>
      <c r="H76" s="18">
        <f t="shared" si="4"/>
        <v>40402</v>
      </c>
      <c r="I76" s="18">
        <v>0</v>
      </c>
      <c r="J76" s="18">
        <v>0</v>
      </c>
      <c r="K76" s="18">
        <v>2</v>
      </c>
      <c r="L76" s="18">
        <f t="shared" si="5"/>
        <v>40402</v>
      </c>
      <c r="M76" s="18">
        <v>46</v>
      </c>
      <c r="N76" s="18">
        <v>4</v>
      </c>
      <c r="O76" s="21">
        <v>43831</v>
      </c>
      <c r="P76" s="21">
        <v>401768</v>
      </c>
    </row>
    <row r="77" customHeight="1" spans="1:16">
      <c r="A77" s="18" t="s">
        <v>40</v>
      </c>
      <c r="B77" s="18">
        <v>40403</v>
      </c>
      <c r="D77" s="18" t="s">
        <v>102</v>
      </c>
      <c r="E77" s="18">
        <v>46</v>
      </c>
      <c r="F77" s="18">
        <v>1</v>
      </c>
      <c r="G77" s="18">
        <v>4</v>
      </c>
      <c r="H77" s="18">
        <f t="shared" si="4"/>
        <v>40403</v>
      </c>
      <c r="I77" s="18">
        <v>0</v>
      </c>
      <c r="J77" s="18">
        <v>0</v>
      </c>
      <c r="K77" s="18">
        <v>2</v>
      </c>
      <c r="L77" s="18">
        <f t="shared" si="5"/>
        <v>40403</v>
      </c>
      <c r="M77" s="18">
        <v>46</v>
      </c>
      <c r="N77" s="18">
        <v>4</v>
      </c>
      <c r="O77" s="21">
        <v>43831</v>
      </c>
      <c r="P77" s="21">
        <v>401768</v>
      </c>
    </row>
    <row r="78" customHeight="1" spans="1:16">
      <c r="A78" s="18" t="s">
        <v>40</v>
      </c>
      <c r="B78" s="18">
        <v>40404</v>
      </c>
      <c r="D78" s="18" t="s">
        <v>103</v>
      </c>
      <c r="E78" s="18">
        <v>46</v>
      </c>
      <c r="F78" s="18">
        <v>1</v>
      </c>
      <c r="G78" s="18">
        <v>4</v>
      </c>
      <c r="H78" s="18">
        <f t="shared" si="4"/>
        <v>40404</v>
      </c>
      <c r="I78" s="18">
        <v>0</v>
      </c>
      <c r="J78" s="18">
        <v>0</v>
      </c>
      <c r="K78" s="18">
        <v>52</v>
      </c>
      <c r="L78" s="18">
        <f t="shared" si="5"/>
        <v>40404</v>
      </c>
      <c r="M78" s="18">
        <v>46</v>
      </c>
      <c r="N78" s="18">
        <v>2</v>
      </c>
      <c r="O78" s="21">
        <v>43831</v>
      </c>
      <c r="P78" s="21">
        <v>401768</v>
      </c>
    </row>
    <row r="79" customHeight="1" spans="1:16">
      <c r="A79" s="18" t="s">
        <v>40</v>
      </c>
      <c r="B79" s="18">
        <v>40405</v>
      </c>
      <c r="D79" s="18" t="s">
        <v>104</v>
      </c>
      <c r="E79" s="18">
        <v>46</v>
      </c>
      <c r="F79" s="18">
        <v>1</v>
      </c>
      <c r="G79" s="18">
        <v>4</v>
      </c>
      <c r="H79" s="18">
        <f t="shared" si="4"/>
        <v>40405</v>
      </c>
      <c r="I79" s="18">
        <v>0</v>
      </c>
      <c r="J79" s="18">
        <v>0</v>
      </c>
      <c r="K79" s="18">
        <v>17</v>
      </c>
      <c r="L79" s="18">
        <f t="shared" si="5"/>
        <v>40405</v>
      </c>
      <c r="M79" s="18">
        <v>46</v>
      </c>
      <c r="N79" s="18">
        <v>2</v>
      </c>
      <c r="O79" s="21">
        <v>43831</v>
      </c>
      <c r="P79" s="21">
        <v>401768</v>
      </c>
    </row>
    <row r="80" customHeight="1" spans="1:16">
      <c r="A80" s="18" t="s">
        <v>40</v>
      </c>
      <c r="B80" s="18">
        <v>40406</v>
      </c>
      <c r="D80" s="18" t="s">
        <v>82</v>
      </c>
      <c r="E80" s="18">
        <v>46</v>
      </c>
      <c r="F80" s="18">
        <v>1</v>
      </c>
      <c r="G80" s="18">
        <v>4</v>
      </c>
      <c r="H80" s="18">
        <f t="shared" si="4"/>
        <v>40406</v>
      </c>
      <c r="I80" s="18">
        <v>0</v>
      </c>
      <c r="J80" s="18">
        <v>0</v>
      </c>
      <c r="K80" s="18">
        <v>40</v>
      </c>
      <c r="L80" s="18">
        <f t="shared" si="5"/>
        <v>40406</v>
      </c>
      <c r="M80" s="18">
        <v>46</v>
      </c>
      <c r="N80" s="18">
        <v>2</v>
      </c>
      <c r="O80" s="21">
        <v>43831</v>
      </c>
      <c r="P80" s="21">
        <v>401768</v>
      </c>
    </row>
    <row r="81" customHeight="1" spans="1:16">
      <c r="A81" s="18" t="s">
        <v>40</v>
      </c>
      <c r="B81" s="18">
        <v>40407</v>
      </c>
      <c r="D81" s="18" t="s">
        <v>105</v>
      </c>
      <c r="E81" s="18">
        <v>46</v>
      </c>
      <c r="F81" s="18">
        <v>1</v>
      </c>
      <c r="G81" s="18">
        <v>4</v>
      </c>
      <c r="H81" s="18">
        <f t="shared" ref="H81:H92" si="6">B81</f>
        <v>40407</v>
      </c>
      <c r="I81" s="18">
        <v>0</v>
      </c>
      <c r="J81" s="18">
        <v>0</v>
      </c>
      <c r="K81" s="18">
        <v>97</v>
      </c>
      <c r="L81" s="18">
        <f t="shared" ref="L81:L92" si="7">B81</f>
        <v>40407</v>
      </c>
      <c r="M81" s="18">
        <v>46</v>
      </c>
      <c r="N81" s="18">
        <v>2</v>
      </c>
      <c r="O81" s="21">
        <v>43831</v>
      </c>
      <c r="P81" s="21">
        <v>401768</v>
      </c>
    </row>
    <row r="82" customHeight="1" spans="1:16">
      <c r="A82" s="18" t="s">
        <v>40</v>
      </c>
      <c r="B82" s="18">
        <v>40408</v>
      </c>
      <c r="D82" s="18" t="s">
        <v>106</v>
      </c>
      <c r="E82" s="18">
        <v>46</v>
      </c>
      <c r="F82" s="18">
        <v>1</v>
      </c>
      <c r="G82" s="18">
        <v>4</v>
      </c>
      <c r="H82" s="18">
        <f t="shared" si="6"/>
        <v>40408</v>
      </c>
      <c r="I82" s="18">
        <v>0</v>
      </c>
      <c r="J82" s="18">
        <v>0</v>
      </c>
      <c r="K82" s="18">
        <v>72</v>
      </c>
      <c r="L82" s="18">
        <f t="shared" si="7"/>
        <v>40408</v>
      </c>
      <c r="M82" s="18">
        <v>46</v>
      </c>
      <c r="N82" s="18">
        <v>2</v>
      </c>
      <c r="O82" s="21">
        <v>43831</v>
      </c>
      <c r="P82" s="21">
        <v>401768</v>
      </c>
    </row>
    <row r="83" customHeight="1" spans="1:16">
      <c r="A83" s="18" t="s">
        <v>40</v>
      </c>
      <c r="B83" s="18">
        <v>40409</v>
      </c>
      <c r="D83" s="18" t="s">
        <v>107</v>
      </c>
      <c r="E83" s="18">
        <v>46</v>
      </c>
      <c r="F83" s="18">
        <v>1</v>
      </c>
      <c r="G83" s="18">
        <v>4</v>
      </c>
      <c r="H83" s="18">
        <f t="shared" si="6"/>
        <v>40409</v>
      </c>
      <c r="I83" s="18">
        <v>0</v>
      </c>
      <c r="J83" s="18">
        <v>0</v>
      </c>
      <c r="K83" s="18">
        <v>3</v>
      </c>
      <c r="L83" s="18">
        <f t="shared" si="7"/>
        <v>40409</v>
      </c>
      <c r="M83" s="18">
        <v>46</v>
      </c>
      <c r="N83" s="18">
        <v>1</v>
      </c>
      <c r="O83" s="21">
        <v>43831</v>
      </c>
      <c r="P83" s="21">
        <v>401768</v>
      </c>
    </row>
    <row r="84" customHeight="1" spans="1:16">
      <c r="A84" s="18" t="s">
        <v>40</v>
      </c>
      <c r="B84" s="18">
        <v>40410</v>
      </c>
      <c r="D84" s="18" t="s">
        <v>108</v>
      </c>
      <c r="E84" s="18">
        <v>46</v>
      </c>
      <c r="F84" s="18">
        <v>1</v>
      </c>
      <c r="G84" s="18">
        <v>4</v>
      </c>
      <c r="H84" s="18">
        <f t="shared" si="6"/>
        <v>40410</v>
      </c>
      <c r="I84" s="18">
        <v>0</v>
      </c>
      <c r="J84" s="18">
        <v>0</v>
      </c>
      <c r="K84" s="18">
        <v>19</v>
      </c>
      <c r="L84" s="18">
        <f t="shared" si="7"/>
        <v>40410</v>
      </c>
      <c r="M84" s="18">
        <v>46</v>
      </c>
      <c r="N84" s="18">
        <v>2</v>
      </c>
      <c r="O84" s="21">
        <v>43831</v>
      </c>
      <c r="P84" s="21">
        <v>401768</v>
      </c>
    </row>
    <row r="85" customHeight="1" spans="1:16">
      <c r="A85" s="18" t="s">
        <v>40</v>
      </c>
      <c r="B85" s="18">
        <v>40411</v>
      </c>
      <c r="D85" s="18" t="s">
        <v>109</v>
      </c>
      <c r="E85" s="18">
        <v>46</v>
      </c>
      <c r="F85" s="18">
        <v>1</v>
      </c>
      <c r="G85" s="18">
        <v>4</v>
      </c>
      <c r="H85" s="18">
        <f t="shared" si="6"/>
        <v>40411</v>
      </c>
      <c r="I85" s="18">
        <v>0</v>
      </c>
      <c r="J85" s="18">
        <v>0</v>
      </c>
      <c r="K85" s="18">
        <v>16</v>
      </c>
      <c r="L85" s="18">
        <f t="shared" si="7"/>
        <v>40411</v>
      </c>
      <c r="M85" s="18">
        <v>46</v>
      </c>
      <c r="N85" s="18">
        <v>2</v>
      </c>
      <c r="O85" s="21">
        <v>43831</v>
      </c>
      <c r="P85" s="21">
        <v>401768</v>
      </c>
    </row>
    <row r="86" customHeight="1" spans="1:16">
      <c r="A86" s="18" t="s">
        <v>40</v>
      </c>
      <c r="B86" s="18">
        <v>40412</v>
      </c>
      <c r="D86" s="18" t="s">
        <v>110</v>
      </c>
      <c r="E86" s="18">
        <v>46</v>
      </c>
      <c r="F86" s="18">
        <v>1</v>
      </c>
      <c r="G86" s="18">
        <v>4</v>
      </c>
      <c r="H86" s="18">
        <f t="shared" si="6"/>
        <v>40412</v>
      </c>
      <c r="I86" s="18">
        <v>0</v>
      </c>
      <c r="J86" s="18">
        <v>0</v>
      </c>
      <c r="K86" s="18">
        <v>25</v>
      </c>
      <c r="L86" s="18">
        <f t="shared" si="7"/>
        <v>40412</v>
      </c>
      <c r="M86" s="18">
        <v>46</v>
      </c>
      <c r="N86" s="18">
        <v>1</v>
      </c>
      <c r="O86" s="21">
        <v>43831</v>
      </c>
      <c r="P86" s="21">
        <v>401768</v>
      </c>
    </row>
    <row r="87" customHeight="1" spans="1:16">
      <c r="A87" s="20" t="s">
        <v>40</v>
      </c>
      <c r="B87" s="20">
        <v>40501</v>
      </c>
      <c r="D87" s="20" t="s">
        <v>111</v>
      </c>
      <c r="E87" s="20">
        <v>46</v>
      </c>
      <c r="F87" s="20">
        <v>1</v>
      </c>
      <c r="G87" s="20">
        <v>5</v>
      </c>
      <c r="H87" s="20">
        <f t="shared" si="6"/>
        <v>40501</v>
      </c>
      <c r="I87" s="20">
        <v>0</v>
      </c>
      <c r="J87" s="20">
        <v>0</v>
      </c>
      <c r="K87" s="20">
        <v>1</v>
      </c>
      <c r="L87" s="20">
        <f t="shared" si="7"/>
        <v>40501</v>
      </c>
      <c r="M87" s="20">
        <v>46</v>
      </c>
      <c r="N87" s="20">
        <v>2</v>
      </c>
      <c r="O87" s="22">
        <v>43831</v>
      </c>
      <c r="P87" s="22">
        <v>401768</v>
      </c>
    </row>
    <row r="88" customHeight="1" spans="1:16">
      <c r="A88" s="18" t="s">
        <v>40</v>
      </c>
      <c r="B88" s="18">
        <v>40502</v>
      </c>
      <c r="D88" s="18" t="s">
        <v>112</v>
      </c>
      <c r="E88" s="18">
        <v>46</v>
      </c>
      <c r="F88" s="18">
        <v>1</v>
      </c>
      <c r="G88" s="18">
        <v>5</v>
      </c>
      <c r="H88" s="18">
        <f t="shared" si="6"/>
        <v>40502</v>
      </c>
      <c r="I88" s="18">
        <v>0</v>
      </c>
      <c r="J88" s="18">
        <v>0</v>
      </c>
      <c r="K88" s="18">
        <v>2</v>
      </c>
      <c r="L88" s="18">
        <f t="shared" si="7"/>
        <v>40502</v>
      </c>
      <c r="M88" s="18">
        <v>46</v>
      </c>
      <c r="N88" s="18">
        <v>4</v>
      </c>
      <c r="O88" s="21">
        <v>43831</v>
      </c>
      <c r="P88" s="21">
        <v>401768</v>
      </c>
    </row>
    <row r="89" customHeight="1" spans="1:16">
      <c r="A89" s="18" t="s">
        <v>40</v>
      </c>
      <c r="B89" s="18">
        <v>40503</v>
      </c>
      <c r="D89" s="18" t="s">
        <v>113</v>
      </c>
      <c r="E89" s="18">
        <v>46</v>
      </c>
      <c r="F89" s="18">
        <v>1</v>
      </c>
      <c r="G89" s="18">
        <v>5</v>
      </c>
      <c r="H89" s="18">
        <f t="shared" si="6"/>
        <v>40503</v>
      </c>
      <c r="I89" s="18">
        <v>0</v>
      </c>
      <c r="J89" s="18">
        <v>0</v>
      </c>
      <c r="K89" s="18">
        <v>52</v>
      </c>
      <c r="L89" s="18">
        <f t="shared" si="7"/>
        <v>40503</v>
      </c>
      <c r="M89" s="18">
        <v>46</v>
      </c>
      <c r="N89" s="18">
        <v>4</v>
      </c>
      <c r="O89" s="21">
        <v>43831</v>
      </c>
      <c r="P89" s="21">
        <v>401768</v>
      </c>
    </row>
    <row r="90" customHeight="1" spans="1:16">
      <c r="A90" s="18" t="s">
        <v>40</v>
      </c>
      <c r="B90" s="18">
        <v>40504</v>
      </c>
      <c r="D90" s="18" t="s">
        <v>114</v>
      </c>
      <c r="E90" s="18">
        <v>46</v>
      </c>
      <c r="F90" s="18">
        <v>1</v>
      </c>
      <c r="G90" s="18">
        <v>5</v>
      </c>
      <c r="H90" s="18">
        <f t="shared" si="6"/>
        <v>40504</v>
      </c>
      <c r="I90" s="18">
        <v>0</v>
      </c>
      <c r="J90" s="18">
        <v>0</v>
      </c>
      <c r="K90" s="18">
        <v>17</v>
      </c>
      <c r="L90" s="18">
        <f t="shared" si="7"/>
        <v>40504</v>
      </c>
      <c r="M90" s="18">
        <v>46</v>
      </c>
      <c r="N90" s="18">
        <v>2</v>
      </c>
      <c r="O90" s="21">
        <v>43831</v>
      </c>
      <c r="P90" s="21">
        <v>401768</v>
      </c>
    </row>
    <row r="91" customHeight="1" spans="1:16">
      <c r="A91" s="18" t="s">
        <v>40</v>
      </c>
      <c r="B91" s="18">
        <v>40505</v>
      </c>
      <c r="D91" s="18" t="s">
        <v>115</v>
      </c>
      <c r="E91" s="18">
        <v>46</v>
      </c>
      <c r="F91" s="18">
        <v>1</v>
      </c>
      <c r="G91" s="18">
        <v>5</v>
      </c>
      <c r="H91" s="18">
        <f t="shared" si="6"/>
        <v>40505</v>
      </c>
      <c r="I91" s="18">
        <v>0</v>
      </c>
      <c r="J91" s="18">
        <v>0</v>
      </c>
      <c r="K91" s="18">
        <v>40</v>
      </c>
      <c r="L91" s="18">
        <f t="shared" si="7"/>
        <v>40505</v>
      </c>
      <c r="M91" s="18">
        <v>46</v>
      </c>
      <c r="N91" s="18">
        <v>2</v>
      </c>
      <c r="O91" s="21">
        <v>43831</v>
      </c>
      <c r="P91" s="21">
        <v>401768</v>
      </c>
    </row>
    <row r="92" customHeight="1" spans="1:16">
      <c r="A92" s="18" t="s">
        <v>40</v>
      </c>
      <c r="B92" s="18">
        <v>40506</v>
      </c>
      <c r="D92" s="18" t="s">
        <v>116</v>
      </c>
      <c r="E92" s="18">
        <v>46</v>
      </c>
      <c r="F92" s="18">
        <v>1</v>
      </c>
      <c r="G92" s="18">
        <v>5</v>
      </c>
      <c r="H92" s="18">
        <f t="shared" si="6"/>
        <v>40506</v>
      </c>
      <c r="I92" s="18">
        <v>0</v>
      </c>
      <c r="J92" s="18">
        <v>0</v>
      </c>
      <c r="K92" s="18">
        <v>97</v>
      </c>
      <c r="L92" s="18">
        <f t="shared" si="7"/>
        <v>40506</v>
      </c>
      <c r="M92" s="18">
        <v>46</v>
      </c>
      <c r="N92" s="18">
        <v>2</v>
      </c>
      <c r="O92" s="21">
        <v>43831</v>
      </c>
      <c r="P92" s="21">
        <v>401768</v>
      </c>
    </row>
    <row r="93" customHeight="1" spans="1:16">
      <c r="A93" s="18" t="s">
        <v>40</v>
      </c>
      <c r="B93" s="18">
        <v>40507</v>
      </c>
      <c r="D93" s="18" t="s">
        <v>117</v>
      </c>
      <c r="E93" s="18">
        <v>46</v>
      </c>
      <c r="F93" s="18">
        <v>1</v>
      </c>
      <c r="G93" s="18">
        <v>5</v>
      </c>
      <c r="H93" s="18">
        <f t="shared" ref="H93:H98" si="8">B93</f>
        <v>40507</v>
      </c>
      <c r="I93" s="18">
        <v>0</v>
      </c>
      <c r="J93" s="18">
        <v>0</v>
      </c>
      <c r="K93" s="18">
        <v>72</v>
      </c>
      <c r="L93" s="18">
        <f t="shared" ref="L93:L98" si="9">B93</f>
        <v>40507</v>
      </c>
      <c r="M93" s="18">
        <v>46</v>
      </c>
      <c r="N93" s="18">
        <v>2</v>
      </c>
      <c r="O93" s="21">
        <v>43831</v>
      </c>
      <c r="P93" s="21">
        <v>401768</v>
      </c>
    </row>
    <row r="94" customHeight="1" spans="1:16">
      <c r="A94" s="18" t="s">
        <v>40</v>
      </c>
      <c r="B94" s="18">
        <v>40508</v>
      </c>
      <c r="D94" s="18" t="s">
        <v>118</v>
      </c>
      <c r="E94" s="18">
        <v>46</v>
      </c>
      <c r="F94" s="18">
        <v>1</v>
      </c>
      <c r="G94" s="18">
        <v>5</v>
      </c>
      <c r="H94" s="18">
        <f t="shared" si="8"/>
        <v>40508</v>
      </c>
      <c r="I94" s="18">
        <v>0</v>
      </c>
      <c r="J94" s="18">
        <v>0</v>
      </c>
      <c r="K94" s="18">
        <v>3</v>
      </c>
      <c r="L94" s="18">
        <f t="shared" si="9"/>
        <v>40508</v>
      </c>
      <c r="M94" s="18">
        <v>46</v>
      </c>
      <c r="N94" s="18">
        <v>1</v>
      </c>
      <c r="O94" s="21">
        <v>43831</v>
      </c>
      <c r="P94" s="21">
        <v>401768</v>
      </c>
    </row>
    <row r="95" customHeight="1" spans="1:16">
      <c r="A95" s="18" t="s">
        <v>40</v>
      </c>
      <c r="B95" s="18">
        <v>40509</v>
      </c>
      <c r="D95" s="18" t="s">
        <v>119</v>
      </c>
      <c r="E95" s="18">
        <v>46</v>
      </c>
      <c r="F95" s="18">
        <v>1</v>
      </c>
      <c r="G95" s="18">
        <v>5</v>
      </c>
      <c r="H95" s="18">
        <f t="shared" si="8"/>
        <v>40509</v>
      </c>
      <c r="I95" s="18">
        <v>0</v>
      </c>
      <c r="J95" s="18">
        <v>0</v>
      </c>
      <c r="K95" s="18">
        <v>19</v>
      </c>
      <c r="L95" s="18">
        <f t="shared" si="9"/>
        <v>40509</v>
      </c>
      <c r="M95" s="18">
        <v>46</v>
      </c>
      <c r="N95" s="18">
        <v>2</v>
      </c>
      <c r="O95" s="21">
        <v>43831</v>
      </c>
      <c r="P95" s="21">
        <v>401768</v>
      </c>
    </row>
    <row r="96" customHeight="1" spans="1:16">
      <c r="A96" s="18" t="s">
        <v>40</v>
      </c>
      <c r="B96" s="18">
        <v>40510</v>
      </c>
      <c r="D96" s="18" t="s">
        <v>120</v>
      </c>
      <c r="E96" s="18">
        <v>46</v>
      </c>
      <c r="F96" s="18">
        <v>1</v>
      </c>
      <c r="G96" s="18">
        <v>5</v>
      </c>
      <c r="H96" s="18">
        <f t="shared" si="8"/>
        <v>40510</v>
      </c>
      <c r="I96" s="18">
        <v>0</v>
      </c>
      <c r="J96" s="18">
        <v>0</v>
      </c>
      <c r="K96" s="18">
        <v>16</v>
      </c>
      <c r="L96" s="18">
        <f t="shared" si="9"/>
        <v>40510</v>
      </c>
      <c r="M96" s="18">
        <v>46</v>
      </c>
      <c r="N96" s="18">
        <v>2</v>
      </c>
      <c r="O96" s="21">
        <v>43831</v>
      </c>
      <c r="P96" s="21">
        <v>401768</v>
      </c>
    </row>
    <row r="97" customHeight="1" spans="1:16">
      <c r="A97" s="18" t="s">
        <v>40</v>
      </c>
      <c r="B97" s="18">
        <v>40511</v>
      </c>
      <c r="D97" s="18" t="s">
        <v>121</v>
      </c>
      <c r="E97" s="18">
        <v>46</v>
      </c>
      <c r="F97" s="18">
        <v>1</v>
      </c>
      <c r="G97" s="18">
        <v>5</v>
      </c>
      <c r="H97" s="18">
        <f t="shared" si="8"/>
        <v>40511</v>
      </c>
      <c r="I97" s="18">
        <v>0</v>
      </c>
      <c r="J97" s="18">
        <v>0</v>
      </c>
      <c r="K97" s="18">
        <v>27</v>
      </c>
      <c r="L97" s="18">
        <f t="shared" si="9"/>
        <v>40511</v>
      </c>
      <c r="M97" s="18">
        <v>46</v>
      </c>
      <c r="N97" s="18">
        <v>2</v>
      </c>
      <c r="O97" s="21">
        <v>43831</v>
      </c>
      <c r="P97" s="21">
        <v>401768</v>
      </c>
    </row>
    <row r="98" customHeight="1" spans="1:16">
      <c r="A98" s="18" t="s">
        <v>40</v>
      </c>
      <c r="B98" s="18">
        <v>40512</v>
      </c>
      <c r="D98" s="18" t="s">
        <v>122</v>
      </c>
      <c r="E98" s="18">
        <v>46</v>
      </c>
      <c r="F98" s="18">
        <v>1</v>
      </c>
      <c r="G98" s="18">
        <v>5</v>
      </c>
      <c r="H98" s="18">
        <f t="shared" si="8"/>
        <v>40512</v>
      </c>
      <c r="I98" s="18">
        <v>0</v>
      </c>
      <c r="J98" s="18">
        <v>0</v>
      </c>
      <c r="K98" s="18">
        <v>25</v>
      </c>
      <c r="L98" s="18">
        <f t="shared" si="9"/>
        <v>40512</v>
      </c>
      <c r="M98" s="18">
        <v>46</v>
      </c>
      <c r="N98" s="18">
        <v>1</v>
      </c>
      <c r="O98" s="21">
        <v>43831</v>
      </c>
      <c r="P98" s="21">
        <v>401768</v>
      </c>
    </row>
    <row r="99" customHeight="1" spans="1:16">
      <c r="A99" s="20" t="s">
        <v>40</v>
      </c>
      <c r="B99" s="20">
        <v>40601</v>
      </c>
      <c r="D99" s="20" t="s">
        <v>123</v>
      </c>
      <c r="E99" s="20">
        <v>46</v>
      </c>
      <c r="F99" s="20">
        <v>1</v>
      </c>
      <c r="G99" s="20">
        <v>6</v>
      </c>
      <c r="H99" s="20">
        <f t="shared" ref="H99:H117" si="10">B99</f>
        <v>40601</v>
      </c>
      <c r="I99" s="20">
        <v>0</v>
      </c>
      <c r="J99" s="20">
        <v>0</v>
      </c>
      <c r="K99" s="20">
        <v>1</v>
      </c>
      <c r="L99" s="20">
        <f t="shared" ref="L99:L117" si="11">B99</f>
        <v>40601</v>
      </c>
      <c r="M99" s="20">
        <v>46</v>
      </c>
      <c r="N99" s="20">
        <v>2</v>
      </c>
      <c r="O99" s="22">
        <v>43831</v>
      </c>
      <c r="P99" s="22">
        <v>401768</v>
      </c>
    </row>
    <row r="100" customHeight="1" spans="1:16">
      <c r="A100" s="18" t="s">
        <v>40</v>
      </c>
      <c r="B100" s="18">
        <v>40602</v>
      </c>
      <c r="D100" s="18" t="s">
        <v>124</v>
      </c>
      <c r="E100" s="18">
        <v>46</v>
      </c>
      <c r="F100" s="18">
        <v>1</v>
      </c>
      <c r="G100" s="18">
        <v>6</v>
      </c>
      <c r="H100" s="18">
        <f t="shared" si="10"/>
        <v>40602</v>
      </c>
      <c r="I100" s="18">
        <v>0</v>
      </c>
      <c r="J100" s="18">
        <v>0</v>
      </c>
      <c r="K100" s="18">
        <v>2</v>
      </c>
      <c r="L100" s="18">
        <f t="shared" si="11"/>
        <v>40602</v>
      </c>
      <c r="M100" s="18">
        <v>46</v>
      </c>
      <c r="N100" s="18">
        <v>4</v>
      </c>
      <c r="O100" s="21">
        <v>43831</v>
      </c>
      <c r="P100" s="21">
        <v>401768</v>
      </c>
    </row>
    <row r="101" customHeight="1" spans="1:16">
      <c r="A101" s="18" t="s">
        <v>40</v>
      </c>
      <c r="B101" s="18">
        <v>40603</v>
      </c>
      <c r="D101" s="18" t="s">
        <v>125</v>
      </c>
      <c r="E101" s="18">
        <v>46</v>
      </c>
      <c r="F101" s="18">
        <v>1</v>
      </c>
      <c r="G101" s="18">
        <v>6</v>
      </c>
      <c r="H101" s="18">
        <f t="shared" si="10"/>
        <v>40603</v>
      </c>
      <c r="I101" s="18">
        <v>0</v>
      </c>
      <c r="J101" s="18">
        <v>0</v>
      </c>
      <c r="K101" s="18">
        <v>2</v>
      </c>
      <c r="L101" s="18">
        <f t="shared" si="11"/>
        <v>40603</v>
      </c>
      <c r="M101" s="18">
        <v>46</v>
      </c>
      <c r="N101" s="18">
        <v>4</v>
      </c>
      <c r="O101" s="21">
        <v>43831</v>
      </c>
      <c r="P101" s="21">
        <v>401768</v>
      </c>
    </row>
    <row r="102" customHeight="1" spans="1:16">
      <c r="A102" s="18" t="s">
        <v>40</v>
      </c>
      <c r="B102" s="18">
        <v>40604</v>
      </c>
      <c r="D102" s="18" t="s">
        <v>126</v>
      </c>
      <c r="E102" s="18">
        <v>46</v>
      </c>
      <c r="F102" s="18">
        <v>1</v>
      </c>
      <c r="G102" s="18">
        <v>6</v>
      </c>
      <c r="H102" s="18">
        <f t="shared" si="10"/>
        <v>40604</v>
      </c>
      <c r="I102" s="18">
        <v>0</v>
      </c>
      <c r="J102" s="18">
        <v>0</v>
      </c>
      <c r="K102" s="18">
        <v>52</v>
      </c>
      <c r="L102" s="18">
        <f t="shared" si="11"/>
        <v>40604</v>
      </c>
      <c r="M102" s="18">
        <v>46</v>
      </c>
      <c r="N102" s="18">
        <v>2</v>
      </c>
      <c r="O102" s="21">
        <v>43831</v>
      </c>
      <c r="P102" s="21">
        <v>401768</v>
      </c>
    </row>
    <row r="103" customHeight="1" spans="1:16">
      <c r="A103" s="18" t="s">
        <v>40</v>
      </c>
      <c r="B103" s="18">
        <v>40605</v>
      </c>
      <c r="D103" s="18" t="s">
        <v>127</v>
      </c>
      <c r="E103" s="18">
        <v>46</v>
      </c>
      <c r="F103" s="18">
        <v>1</v>
      </c>
      <c r="G103" s="18">
        <v>6</v>
      </c>
      <c r="H103" s="18">
        <f t="shared" si="10"/>
        <v>40605</v>
      </c>
      <c r="I103" s="18">
        <v>0</v>
      </c>
      <c r="J103" s="18">
        <v>0</v>
      </c>
      <c r="K103" s="18">
        <v>17</v>
      </c>
      <c r="L103" s="18">
        <f t="shared" si="11"/>
        <v>40605</v>
      </c>
      <c r="M103" s="18">
        <v>46</v>
      </c>
      <c r="N103" s="18">
        <v>2</v>
      </c>
      <c r="O103" s="21">
        <v>43831</v>
      </c>
      <c r="P103" s="21">
        <v>401768</v>
      </c>
    </row>
    <row r="104" customHeight="1" spans="1:16">
      <c r="A104" s="18" t="s">
        <v>40</v>
      </c>
      <c r="B104" s="18">
        <v>40606</v>
      </c>
      <c r="D104" s="18" t="s">
        <v>128</v>
      </c>
      <c r="E104" s="18">
        <v>46</v>
      </c>
      <c r="F104" s="18">
        <v>1</v>
      </c>
      <c r="G104" s="18">
        <v>6</v>
      </c>
      <c r="H104" s="18">
        <f t="shared" si="10"/>
        <v>40606</v>
      </c>
      <c r="I104" s="18">
        <v>0</v>
      </c>
      <c r="J104" s="18">
        <v>0</v>
      </c>
      <c r="K104" s="18">
        <v>40</v>
      </c>
      <c r="L104" s="18">
        <f t="shared" si="11"/>
        <v>40606</v>
      </c>
      <c r="M104" s="18">
        <v>46</v>
      </c>
      <c r="N104" s="18">
        <v>2</v>
      </c>
      <c r="O104" s="21">
        <v>43831</v>
      </c>
      <c r="P104" s="21">
        <v>401768</v>
      </c>
    </row>
    <row r="105" customHeight="1" spans="1:16">
      <c r="A105" s="18" t="s">
        <v>40</v>
      </c>
      <c r="B105" s="18">
        <v>40607</v>
      </c>
      <c r="D105" s="18" t="s">
        <v>129</v>
      </c>
      <c r="E105" s="18">
        <v>46</v>
      </c>
      <c r="F105" s="18">
        <v>1</v>
      </c>
      <c r="G105" s="18">
        <v>6</v>
      </c>
      <c r="H105" s="18">
        <f t="shared" si="10"/>
        <v>40607</v>
      </c>
      <c r="I105" s="18">
        <v>0</v>
      </c>
      <c r="J105" s="18">
        <v>0</v>
      </c>
      <c r="K105" s="18">
        <v>97</v>
      </c>
      <c r="L105" s="18">
        <f t="shared" si="11"/>
        <v>40607</v>
      </c>
      <c r="M105" s="18">
        <v>46</v>
      </c>
      <c r="N105" s="18">
        <v>2</v>
      </c>
      <c r="O105" s="21">
        <v>43831</v>
      </c>
      <c r="P105" s="21">
        <v>401768</v>
      </c>
    </row>
    <row r="106" customHeight="1" spans="1:16">
      <c r="A106" s="18" t="s">
        <v>40</v>
      </c>
      <c r="B106" s="18">
        <v>40608</v>
      </c>
      <c r="D106" s="18" t="s">
        <v>130</v>
      </c>
      <c r="E106" s="18">
        <v>46</v>
      </c>
      <c r="F106" s="18">
        <v>1</v>
      </c>
      <c r="G106" s="18">
        <v>6</v>
      </c>
      <c r="H106" s="18">
        <f t="shared" si="10"/>
        <v>40608</v>
      </c>
      <c r="I106" s="18">
        <v>0</v>
      </c>
      <c r="J106" s="18">
        <v>0</v>
      </c>
      <c r="K106" s="18">
        <v>72</v>
      </c>
      <c r="L106" s="18">
        <f t="shared" si="11"/>
        <v>40608</v>
      </c>
      <c r="M106" s="18">
        <v>46</v>
      </c>
      <c r="N106" s="18">
        <v>2</v>
      </c>
      <c r="O106" s="21">
        <v>43831</v>
      </c>
      <c r="P106" s="21">
        <v>401768</v>
      </c>
    </row>
    <row r="107" customHeight="1" spans="1:16">
      <c r="A107" s="18" t="s">
        <v>40</v>
      </c>
      <c r="B107" s="18">
        <v>40609</v>
      </c>
      <c r="D107" s="18" t="s">
        <v>131</v>
      </c>
      <c r="E107" s="18">
        <v>46</v>
      </c>
      <c r="F107" s="18">
        <v>1</v>
      </c>
      <c r="G107" s="18">
        <v>6</v>
      </c>
      <c r="H107" s="18">
        <f t="shared" si="10"/>
        <v>40609</v>
      </c>
      <c r="I107" s="18">
        <v>0</v>
      </c>
      <c r="J107" s="18">
        <v>0</v>
      </c>
      <c r="K107" s="18">
        <v>3</v>
      </c>
      <c r="L107" s="18">
        <f t="shared" si="11"/>
        <v>40609</v>
      </c>
      <c r="M107" s="18">
        <v>46</v>
      </c>
      <c r="N107" s="18">
        <v>1</v>
      </c>
      <c r="O107" s="21">
        <v>43831</v>
      </c>
      <c r="P107" s="21">
        <v>401768</v>
      </c>
    </row>
    <row r="108" customHeight="1" spans="1:16">
      <c r="A108" s="18" t="s">
        <v>40</v>
      </c>
      <c r="B108" s="18">
        <v>40610</v>
      </c>
      <c r="D108" s="18" t="s">
        <v>132</v>
      </c>
      <c r="E108" s="18">
        <v>46</v>
      </c>
      <c r="F108" s="18">
        <v>1</v>
      </c>
      <c r="G108" s="18">
        <v>6</v>
      </c>
      <c r="H108" s="18">
        <f t="shared" si="10"/>
        <v>40610</v>
      </c>
      <c r="I108" s="18">
        <v>0</v>
      </c>
      <c r="J108" s="18">
        <v>0</v>
      </c>
      <c r="K108" s="18">
        <v>19</v>
      </c>
      <c r="L108" s="18">
        <f t="shared" si="11"/>
        <v>40610</v>
      </c>
      <c r="M108" s="18">
        <v>46</v>
      </c>
      <c r="N108" s="18">
        <v>2</v>
      </c>
      <c r="O108" s="21">
        <v>43831</v>
      </c>
      <c r="P108" s="21">
        <v>401768</v>
      </c>
    </row>
    <row r="109" customHeight="1" spans="1:16">
      <c r="A109" s="18" t="s">
        <v>40</v>
      </c>
      <c r="B109" s="18">
        <v>40611</v>
      </c>
      <c r="D109" s="18" t="s">
        <v>133</v>
      </c>
      <c r="E109" s="18">
        <v>46</v>
      </c>
      <c r="F109" s="18">
        <v>1</v>
      </c>
      <c r="G109" s="18">
        <v>6</v>
      </c>
      <c r="H109" s="18">
        <f t="shared" si="10"/>
        <v>40611</v>
      </c>
      <c r="I109" s="18">
        <v>0</v>
      </c>
      <c r="J109" s="18">
        <v>0</v>
      </c>
      <c r="K109" s="18">
        <v>16</v>
      </c>
      <c r="L109" s="18">
        <f t="shared" si="11"/>
        <v>40611</v>
      </c>
      <c r="M109" s="18">
        <v>46</v>
      </c>
      <c r="N109" s="18">
        <v>2</v>
      </c>
      <c r="O109" s="21">
        <v>43831</v>
      </c>
      <c r="P109" s="21">
        <v>401768</v>
      </c>
    </row>
    <row r="110" customHeight="1" spans="1:16">
      <c r="A110" s="18" t="s">
        <v>40</v>
      </c>
      <c r="B110" s="18">
        <v>40612</v>
      </c>
      <c r="D110" s="18" t="s">
        <v>134</v>
      </c>
      <c r="E110" s="18">
        <v>46</v>
      </c>
      <c r="F110" s="18">
        <v>1</v>
      </c>
      <c r="G110" s="18">
        <v>6</v>
      </c>
      <c r="H110" s="18">
        <f t="shared" si="10"/>
        <v>40612</v>
      </c>
      <c r="I110" s="18">
        <v>0</v>
      </c>
      <c r="J110" s="18">
        <v>0</v>
      </c>
      <c r="K110" s="18">
        <v>25</v>
      </c>
      <c r="L110" s="18">
        <f t="shared" si="11"/>
        <v>40612</v>
      </c>
      <c r="M110" s="18">
        <v>46</v>
      </c>
      <c r="N110" s="18">
        <v>1</v>
      </c>
      <c r="O110" s="21">
        <v>43831</v>
      </c>
      <c r="P110" s="21">
        <v>401768</v>
      </c>
    </row>
    <row r="111" customHeight="1" spans="1:16">
      <c r="A111" s="20" t="s">
        <v>40</v>
      </c>
      <c r="B111" s="20">
        <v>40701</v>
      </c>
      <c r="D111" s="20" t="s">
        <v>135</v>
      </c>
      <c r="E111" s="20">
        <v>46</v>
      </c>
      <c r="F111" s="20">
        <v>1</v>
      </c>
      <c r="G111" s="20">
        <v>7</v>
      </c>
      <c r="H111" s="20">
        <f t="shared" si="10"/>
        <v>40701</v>
      </c>
      <c r="I111" s="20">
        <v>0</v>
      </c>
      <c r="J111" s="20">
        <v>0</v>
      </c>
      <c r="K111" s="20">
        <v>1</v>
      </c>
      <c r="L111" s="20">
        <f t="shared" si="11"/>
        <v>40701</v>
      </c>
      <c r="M111" s="20">
        <v>46</v>
      </c>
      <c r="N111" s="20">
        <v>2</v>
      </c>
      <c r="O111" s="22">
        <v>43831</v>
      </c>
      <c r="P111" s="22">
        <v>401768</v>
      </c>
    </row>
    <row r="112" customHeight="1" spans="1:16">
      <c r="A112" s="18" t="s">
        <v>40</v>
      </c>
      <c r="B112" s="18">
        <v>40702</v>
      </c>
      <c r="D112" s="18" t="s">
        <v>136</v>
      </c>
      <c r="E112" s="18">
        <v>46</v>
      </c>
      <c r="F112" s="18">
        <v>1</v>
      </c>
      <c r="G112" s="18">
        <v>7</v>
      </c>
      <c r="H112" s="18">
        <f t="shared" si="10"/>
        <v>40702</v>
      </c>
      <c r="I112" s="18">
        <v>0</v>
      </c>
      <c r="J112" s="18">
        <v>0</v>
      </c>
      <c r="K112" s="18">
        <v>2</v>
      </c>
      <c r="L112" s="18">
        <f t="shared" si="11"/>
        <v>40702</v>
      </c>
      <c r="M112" s="18">
        <v>46</v>
      </c>
      <c r="N112" s="18">
        <v>4</v>
      </c>
      <c r="O112" s="21">
        <v>43831</v>
      </c>
      <c r="P112" s="21">
        <v>401768</v>
      </c>
    </row>
    <row r="113" customHeight="1" spans="1:16">
      <c r="A113" s="18" t="s">
        <v>40</v>
      </c>
      <c r="B113" s="18">
        <v>40703</v>
      </c>
      <c r="D113" s="18" t="s">
        <v>137</v>
      </c>
      <c r="E113" s="18">
        <v>46</v>
      </c>
      <c r="F113" s="18">
        <v>1</v>
      </c>
      <c r="G113" s="18">
        <v>7</v>
      </c>
      <c r="H113" s="18">
        <f t="shared" si="10"/>
        <v>40703</v>
      </c>
      <c r="I113" s="18">
        <v>0</v>
      </c>
      <c r="J113" s="18">
        <v>0</v>
      </c>
      <c r="K113" s="18">
        <v>2</v>
      </c>
      <c r="L113" s="18">
        <f t="shared" si="11"/>
        <v>40703</v>
      </c>
      <c r="M113" s="18">
        <v>46</v>
      </c>
      <c r="N113" s="18">
        <v>4</v>
      </c>
      <c r="O113" s="21">
        <v>43831</v>
      </c>
      <c r="P113" s="21">
        <v>401768</v>
      </c>
    </row>
    <row r="114" customHeight="1" spans="1:16">
      <c r="A114" s="18" t="s">
        <v>40</v>
      </c>
      <c r="B114" s="18">
        <v>40704</v>
      </c>
      <c r="D114" s="18" t="s">
        <v>138</v>
      </c>
      <c r="E114" s="18">
        <v>46</v>
      </c>
      <c r="F114" s="18">
        <v>1</v>
      </c>
      <c r="G114" s="18">
        <v>7</v>
      </c>
      <c r="H114" s="18">
        <f t="shared" si="10"/>
        <v>40704</v>
      </c>
      <c r="I114" s="18">
        <v>0</v>
      </c>
      <c r="J114" s="18">
        <v>0</v>
      </c>
      <c r="K114" s="18">
        <v>52</v>
      </c>
      <c r="L114" s="18">
        <f t="shared" si="11"/>
        <v>40704</v>
      </c>
      <c r="M114" s="18">
        <v>46</v>
      </c>
      <c r="N114" s="18">
        <v>2</v>
      </c>
      <c r="O114" s="21">
        <v>43831</v>
      </c>
      <c r="P114" s="21">
        <v>401768</v>
      </c>
    </row>
    <row r="115" customHeight="1" spans="1:16">
      <c r="A115" s="18" t="s">
        <v>40</v>
      </c>
      <c r="B115" s="18">
        <v>40705</v>
      </c>
      <c r="D115" s="18" t="s">
        <v>139</v>
      </c>
      <c r="E115" s="18">
        <v>46</v>
      </c>
      <c r="F115" s="18">
        <v>1</v>
      </c>
      <c r="G115" s="18">
        <v>7</v>
      </c>
      <c r="H115" s="18">
        <f t="shared" si="10"/>
        <v>40705</v>
      </c>
      <c r="I115" s="18">
        <v>0</v>
      </c>
      <c r="J115" s="18">
        <v>0</v>
      </c>
      <c r="K115" s="18">
        <v>17</v>
      </c>
      <c r="L115" s="18">
        <f t="shared" si="11"/>
        <v>40705</v>
      </c>
      <c r="M115" s="18">
        <v>46</v>
      </c>
      <c r="N115" s="18">
        <v>2</v>
      </c>
      <c r="O115" s="21">
        <v>43831</v>
      </c>
      <c r="P115" s="21">
        <v>401768</v>
      </c>
    </row>
    <row r="116" customHeight="1" spans="1:16">
      <c r="A116" s="18" t="s">
        <v>40</v>
      </c>
      <c r="B116" s="18">
        <v>40706</v>
      </c>
      <c r="D116" s="18" t="s">
        <v>140</v>
      </c>
      <c r="E116" s="18">
        <v>46</v>
      </c>
      <c r="F116" s="18">
        <v>1</v>
      </c>
      <c r="G116" s="18">
        <v>7</v>
      </c>
      <c r="H116" s="18">
        <f t="shared" si="10"/>
        <v>40706</v>
      </c>
      <c r="I116" s="18">
        <v>0</v>
      </c>
      <c r="J116" s="18">
        <v>0</v>
      </c>
      <c r="K116" s="18">
        <v>40</v>
      </c>
      <c r="L116" s="18">
        <f t="shared" si="11"/>
        <v>40706</v>
      </c>
      <c r="M116" s="18">
        <v>46</v>
      </c>
      <c r="N116" s="18">
        <v>2</v>
      </c>
      <c r="O116" s="21">
        <v>43831</v>
      </c>
      <c r="P116" s="21">
        <v>401768</v>
      </c>
    </row>
    <row r="117" customHeight="1" spans="1:16">
      <c r="A117" s="18" t="s">
        <v>40</v>
      </c>
      <c r="B117" s="18">
        <v>40707</v>
      </c>
      <c r="D117" s="18" t="s">
        <v>141</v>
      </c>
      <c r="E117" s="18">
        <v>46</v>
      </c>
      <c r="F117" s="18">
        <v>1</v>
      </c>
      <c r="G117" s="18">
        <v>7</v>
      </c>
      <c r="H117" s="18">
        <f t="shared" si="10"/>
        <v>40707</v>
      </c>
      <c r="I117" s="18">
        <v>0</v>
      </c>
      <c r="J117" s="18">
        <v>0</v>
      </c>
      <c r="K117" s="18">
        <v>97</v>
      </c>
      <c r="L117" s="18">
        <f t="shared" si="11"/>
        <v>40707</v>
      </c>
      <c r="M117" s="18">
        <v>46</v>
      </c>
      <c r="N117" s="18">
        <v>2</v>
      </c>
      <c r="O117" s="21">
        <v>43831</v>
      </c>
      <c r="P117" s="21">
        <v>401768</v>
      </c>
    </row>
    <row r="118" customHeight="1" spans="1:16">
      <c r="A118" s="18" t="s">
        <v>40</v>
      </c>
      <c r="B118" s="18">
        <v>40708</v>
      </c>
      <c r="D118" s="18" t="s">
        <v>142</v>
      </c>
      <c r="E118" s="18">
        <v>46</v>
      </c>
      <c r="F118" s="18">
        <v>1</v>
      </c>
      <c r="G118" s="18">
        <v>7</v>
      </c>
      <c r="H118" s="18">
        <f t="shared" ref="H118:H128" si="12">B118</f>
        <v>40708</v>
      </c>
      <c r="I118" s="18">
        <v>0</v>
      </c>
      <c r="J118" s="18">
        <v>0</v>
      </c>
      <c r="K118" s="18">
        <v>72</v>
      </c>
      <c r="L118" s="18">
        <f t="shared" ref="L118:L128" si="13">B118</f>
        <v>40708</v>
      </c>
      <c r="M118" s="18">
        <v>46</v>
      </c>
      <c r="N118" s="18">
        <v>2</v>
      </c>
      <c r="O118" s="21">
        <v>43831</v>
      </c>
      <c r="P118" s="21">
        <v>401768</v>
      </c>
    </row>
    <row r="119" customHeight="1" spans="1:16">
      <c r="A119" s="18" t="s">
        <v>40</v>
      </c>
      <c r="B119" s="18">
        <v>40709</v>
      </c>
      <c r="D119" s="18" t="s">
        <v>143</v>
      </c>
      <c r="E119" s="18">
        <v>46</v>
      </c>
      <c r="F119" s="18">
        <v>1</v>
      </c>
      <c r="G119" s="18">
        <v>7</v>
      </c>
      <c r="H119" s="18">
        <f t="shared" si="12"/>
        <v>40709</v>
      </c>
      <c r="I119" s="18">
        <v>0</v>
      </c>
      <c r="J119" s="18">
        <v>0</v>
      </c>
      <c r="K119" s="18">
        <v>3</v>
      </c>
      <c r="L119" s="18">
        <f t="shared" si="13"/>
        <v>40709</v>
      </c>
      <c r="M119" s="18">
        <v>46</v>
      </c>
      <c r="N119" s="18">
        <v>1</v>
      </c>
      <c r="O119" s="21">
        <v>43831</v>
      </c>
      <c r="P119" s="21">
        <v>401768</v>
      </c>
    </row>
    <row r="120" customHeight="1" spans="1:16">
      <c r="A120" s="18" t="s">
        <v>40</v>
      </c>
      <c r="B120" s="18">
        <v>40710</v>
      </c>
      <c r="D120" s="18" t="s">
        <v>144</v>
      </c>
      <c r="E120" s="18">
        <v>46</v>
      </c>
      <c r="F120" s="18">
        <v>1</v>
      </c>
      <c r="G120" s="18">
        <v>7</v>
      </c>
      <c r="H120" s="18">
        <f t="shared" si="12"/>
        <v>40710</v>
      </c>
      <c r="I120" s="18">
        <v>0</v>
      </c>
      <c r="J120" s="18">
        <v>0</v>
      </c>
      <c r="K120" s="18">
        <v>19</v>
      </c>
      <c r="L120" s="18">
        <f t="shared" si="13"/>
        <v>40710</v>
      </c>
      <c r="M120" s="18">
        <v>46</v>
      </c>
      <c r="N120" s="18">
        <v>2</v>
      </c>
      <c r="O120" s="21">
        <v>43831</v>
      </c>
      <c r="P120" s="21">
        <v>401768</v>
      </c>
    </row>
    <row r="121" customHeight="1" spans="1:16">
      <c r="A121" s="18" t="s">
        <v>40</v>
      </c>
      <c r="B121" s="18">
        <v>40711</v>
      </c>
      <c r="D121" s="18" t="s">
        <v>145</v>
      </c>
      <c r="E121" s="18">
        <v>46</v>
      </c>
      <c r="F121" s="18">
        <v>1</v>
      </c>
      <c r="G121" s="18">
        <v>7</v>
      </c>
      <c r="H121" s="18">
        <f t="shared" si="12"/>
        <v>40711</v>
      </c>
      <c r="I121" s="18">
        <v>0</v>
      </c>
      <c r="J121" s="18">
        <v>0</v>
      </c>
      <c r="K121" s="18">
        <v>16</v>
      </c>
      <c r="L121" s="18">
        <f t="shared" si="13"/>
        <v>40711</v>
      </c>
      <c r="M121" s="18">
        <v>46</v>
      </c>
      <c r="N121" s="18">
        <v>2</v>
      </c>
      <c r="O121" s="21">
        <v>43831</v>
      </c>
      <c r="P121" s="21">
        <v>401768</v>
      </c>
    </row>
    <row r="122" customHeight="1" spans="1:16">
      <c r="A122" s="18" t="s">
        <v>40</v>
      </c>
      <c r="B122" s="18">
        <v>40712</v>
      </c>
      <c r="D122" s="18" t="s">
        <v>146</v>
      </c>
      <c r="E122" s="18">
        <v>46</v>
      </c>
      <c r="F122" s="18">
        <v>1</v>
      </c>
      <c r="G122" s="18">
        <v>7</v>
      </c>
      <c r="H122" s="18">
        <f t="shared" si="12"/>
        <v>40712</v>
      </c>
      <c r="I122" s="18">
        <v>0</v>
      </c>
      <c r="J122" s="18">
        <v>0</v>
      </c>
      <c r="K122" s="18">
        <v>27</v>
      </c>
      <c r="L122" s="18">
        <f t="shared" si="13"/>
        <v>40712</v>
      </c>
      <c r="M122" s="18">
        <v>46</v>
      </c>
      <c r="N122" s="18">
        <v>2</v>
      </c>
      <c r="O122" s="21">
        <v>43831</v>
      </c>
      <c r="P122" s="21">
        <v>401768</v>
      </c>
    </row>
    <row r="123" customHeight="1" spans="1:16">
      <c r="A123" s="18" t="s">
        <v>40</v>
      </c>
      <c r="B123" s="18">
        <v>40713</v>
      </c>
      <c r="D123" s="18" t="s">
        <v>147</v>
      </c>
      <c r="E123" s="18">
        <v>46</v>
      </c>
      <c r="F123" s="18">
        <v>1</v>
      </c>
      <c r="G123" s="18">
        <v>7</v>
      </c>
      <c r="H123" s="18">
        <f t="shared" si="12"/>
        <v>40713</v>
      </c>
      <c r="I123" s="18">
        <v>0</v>
      </c>
      <c r="J123" s="18">
        <v>0</v>
      </c>
      <c r="K123" s="18">
        <v>25</v>
      </c>
      <c r="L123" s="18">
        <f t="shared" si="13"/>
        <v>40713</v>
      </c>
      <c r="M123" s="18">
        <v>46</v>
      </c>
      <c r="N123" s="18">
        <v>1</v>
      </c>
      <c r="O123" s="21">
        <v>43831</v>
      </c>
      <c r="P123" s="21">
        <v>401768</v>
      </c>
    </row>
    <row r="124" customHeight="1" spans="1:16">
      <c r="A124" s="20" t="s">
        <v>40</v>
      </c>
      <c r="B124" s="20">
        <v>40801</v>
      </c>
      <c r="D124" s="20" t="s">
        <v>148</v>
      </c>
      <c r="E124" s="20">
        <v>46</v>
      </c>
      <c r="F124" s="20">
        <v>1</v>
      </c>
      <c r="G124" s="20">
        <v>8</v>
      </c>
      <c r="H124" s="20">
        <f t="shared" si="12"/>
        <v>40801</v>
      </c>
      <c r="I124" s="20">
        <v>0</v>
      </c>
      <c r="J124" s="20">
        <v>0</v>
      </c>
      <c r="K124" s="20">
        <v>1</v>
      </c>
      <c r="L124" s="20">
        <f t="shared" si="13"/>
        <v>40801</v>
      </c>
      <c r="M124" s="20">
        <v>46</v>
      </c>
      <c r="N124" s="20">
        <v>2</v>
      </c>
      <c r="O124" s="22">
        <v>43831</v>
      </c>
      <c r="P124" s="22">
        <v>401768</v>
      </c>
    </row>
    <row r="125" customHeight="1" spans="1:16">
      <c r="A125" s="18" t="s">
        <v>40</v>
      </c>
      <c r="B125" s="18">
        <v>40802</v>
      </c>
      <c r="D125" s="18" t="s">
        <v>149</v>
      </c>
      <c r="E125" s="18">
        <v>46</v>
      </c>
      <c r="F125" s="18">
        <v>1</v>
      </c>
      <c r="G125" s="18">
        <v>8</v>
      </c>
      <c r="H125" s="18">
        <f t="shared" si="12"/>
        <v>40802</v>
      </c>
      <c r="I125" s="18">
        <v>0</v>
      </c>
      <c r="J125" s="18">
        <v>0</v>
      </c>
      <c r="K125" s="18">
        <v>2</v>
      </c>
      <c r="L125" s="18">
        <f t="shared" si="13"/>
        <v>40802</v>
      </c>
      <c r="M125" s="18">
        <v>46</v>
      </c>
      <c r="N125" s="18">
        <v>4</v>
      </c>
      <c r="O125" s="21">
        <v>43831</v>
      </c>
      <c r="P125" s="21">
        <v>401768</v>
      </c>
    </row>
    <row r="126" customHeight="1" spans="1:16">
      <c r="A126" s="18" t="s">
        <v>40</v>
      </c>
      <c r="B126" s="18">
        <v>40803</v>
      </c>
      <c r="D126" s="18" t="s">
        <v>150</v>
      </c>
      <c r="E126" s="18">
        <v>46</v>
      </c>
      <c r="F126" s="18">
        <v>1</v>
      </c>
      <c r="G126" s="18">
        <v>8</v>
      </c>
      <c r="H126" s="18">
        <f t="shared" si="12"/>
        <v>40803</v>
      </c>
      <c r="I126" s="18">
        <v>0</v>
      </c>
      <c r="J126" s="18">
        <v>0</v>
      </c>
      <c r="K126" s="18">
        <v>52</v>
      </c>
      <c r="L126" s="18">
        <f t="shared" si="13"/>
        <v>40803</v>
      </c>
      <c r="M126" s="18">
        <v>46</v>
      </c>
      <c r="N126" s="18">
        <v>4</v>
      </c>
      <c r="O126" s="21">
        <v>43831</v>
      </c>
      <c r="P126" s="21">
        <v>401768</v>
      </c>
    </row>
    <row r="127" customHeight="1" spans="1:16">
      <c r="A127" s="18" t="s">
        <v>40</v>
      </c>
      <c r="B127" s="18">
        <v>40804</v>
      </c>
      <c r="D127" s="18" t="s">
        <v>151</v>
      </c>
      <c r="E127" s="18">
        <v>46</v>
      </c>
      <c r="F127" s="18">
        <v>1</v>
      </c>
      <c r="G127" s="18">
        <v>8</v>
      </c>
      <c r="H127" s="18">
        <f t="shared" si="12"/>
        <v>40804</v>
      </c>
      <c r="I127" s="18">
        <v>0</v>
      </c>
      <c r="J127" s="18">
        <v>0</v>
      </c>
      <c r="K127" s="18">
        <v>17</v>
      </c>
      <c r="L127" s="18">
        <f t="shared" si="13"/>
        <v>40804</v>
      </c>
      <c r="M127" s="18">
        <v>46</v>
      </c>
      <c r="N127" s="18">
        <v>2</v>
      </c>
      <c r="O127" s="21">
        <v>43831</v>
      </c>
      <c r="P127" s="21">
        <v>401768</v>
      </c>
    </row>
    <row r="128" customHeight="1" spans="1:16">
      <c r="A128" s="18" t="s">
        <v>40</v>
      </c>
      <c r="B128" s="18">
        <v>40805</v>
      </c>
      <c r="D128" s="18" t="s">
        <v>152</v>
      </c>
      <c r="E128" s="18">
        <v>46</v>
      </c>
      <c r="F128" s="18">
        <v>1</v>
      </c>
      <c r="G128" s="18">
        <v>8</v>
      </c>
      <c r="H128" s="18">
        <f t="shared" si="12"/>
        <v>40805</v>
      </c>
      <c r="I128" s="18">
        <v>0</v>
      </c>
      <c r="J128" s="18">
        <v>0</v>
      </c>
      <c r="K128" s="18">
        <v>40</v>
      </c>
      <c r="L128" s="18">
        <f t="shared" si="13"/>
        <v>40805</v>
      </c>
      <c r="M128" s="18">
        <v>46</v>
      </c>
      <c r="N128" s="18">
        <v>2</v>
      </c>
      <c r="O128" s="21">
        <v>43831</v>
      </c>
      <c r="P128" s="21">
        <v>401768</v>
      </c>
    </row>
    <row r="129" customHeight="1" spans="1:16">
      <c r="A129" s="18" t="s">
        <v>40</v>
      </c>
      <c r="B129" s="18">
        <v>40806</v>
      </c>
      <c r="D129" s="18" t="s">
        <v>153</v>
      </c>
      <c r="E129" s="18">
        <v>46</v>
      </c>
      <c r="F129" s="18">
        <v>1</v>
      </c>
      <c r="G129" s="18">
        <v>8</v>
      </c>
      <c r="H129" s="18">
        <f t="shared" ref="H129:H139" si="14">B129</f>
        <v>40806</v>
      </c>
      <c r="I129" s="18">
        <v>0</v>
      </c>
      <c r="J129" s="18">
        <v>0</v>
      </c>
      <c r="K129" s="18">
        <v>97</v>
      </c>
      <c r="L129" s="18">
        <f t="shared" ref="L129:L139" si="15">B129</f>
        <v>40806</v>
      </c>
      <c r="M129" s="18">
        <v>46</v>
      </c>
      <c r="N129" s="18">
        <v>2</v>
      </c>
      <c r="O129" s="21">
        <v>43831</v>
      </c>
      <c r="P129" s="21">
        <v>401768</v>
      </c>
    </row>
    <row r="130" customHeight="1" spans="1:16">
      <c r="A130" s="18" t="s">
        <v>40</v>
      </c>
      <c r="B130" s="18">
        <v>40807</v>
      </c>
      <c r="D130" s="18" t="s">
        <v>154</v>
      </c>
      <c r="E130" s="18">
        <v>46</v>
      </c>
      <c r="F130" s="18">
        <v>1</v>
      </c>
      <c r="G130" s="18">
        <v>8</v>
      </c>
      <c r="H130" s="18">
        <f t="shared" si="14"/>
        <v>40807</v>
      </c>
      <c r="I130" s="18">
        <v>0</v>
      </c>
      <c r="J130" s="18">
        <v>0</v>
      </c>
      <c r="K130" s="18">
        <v>72</v>
      </c>
      <c r="L130" s="18">
        <f t="shared" si="15"/>
        <v>40807</v>
      </c>
      <c r="M130" s="18">
        <v>46</v>
      </c>
      <c r="N130" s="18">
        <v>2</v>
      </c>
      <c r="O130" s="21">
        <v>43831</v>
      </c>
      <c r="P130" s="21">
        <v>401768</v>
      </c>
    </row>
    <row r="131" customHeight="1" spans="1:16">
      <c r="A131" s="18" t="s">
        <v>40</v>
      </c>
      <c r="B131" s="18">
        <v>40808</v>
      </c>
      <c r="D131" s="18" t="s">
        <v>155</v>
      </c>
      <c r="E131" s="18">
        <v>46</v>
      </c>
      <c r="F131" s="18">
        <v>1</v>
      </c>
      <c r="G131" s="18">
        <v>8</v>
      </c>
      <c r="H131" s="18">
        <f t="shared" si="14"/>
        <v>40808</v>
      </c>
      <c r="I131" s="18">
        <v>0</v>
      </c>
      <c r="J131" s="18">
        <v>0</v>
      </c>
      <c r="K131" s="18">
        <v>3</v>
      </c>
      <c r="L131" s="18">
        <f t="shared" si="15"/>
        <v>40808</v>
      </c>
      <c r="M131" s="18">
        <v>46</v>
      </c>
      <c r="N131" s="18">
        <v>1</v>
      </c>
      <c r="O131" s="21">
        <v>43831</v>
      </c>
      <c r="P131" s="21">
        <v>401768</v>
      </c>
    </row>
    <row r="132" customHeight="1" spans="1:16">
      <c r="A132" s="18" t="s">
        <v>40</v>
      </c>
      <c r="B132" s="18">
        <v>40809</v>
      </c>
      <c r="D132" s="18" t="s">
        <v>156</v>
      </c>
      <c r="E132" s="18">
        <v>46</v>
      </c>
      <c r="F132" s="18">
        <v>1</v>
      </c>
      <c r="G132" s="18">
        <v>8</v>
      </c>
      <c r="H132" s="18">
        <f t="shared" si="14"/>
        <v>40809</v>
      </c>
      <c r="I132" s="18">
        <v>0</v>
      </c>
      <c r="J132" s="18">
        <v>0</v>
      </c>
      <c r="K132" s="18">
        <v>19</v>
      </c>
      <c r="L132" s="18">
        <f t="shared" si="15"/>
        <v>40809</v>
      </c>
      <c r="M132" s="18">
        <v>46</v>
      </c>
      <c r="N132" s="18">
        <v>2</v>
      </c>
      <c r="O132" s="21">
        <v>43831</v>
      </c>
      <c r="P132" s="21">
        <v>401768</v>
      </c>
    </row>
    <row r="133" customHeight="1" spans="1:16">
      <c r="A133" s="18" t="s">
        <v>40</v>
      </c>
      <c r="B133" s="18">
        <v>40810</v>
      </c>
      <c r="D133" s="18" t="s">
        <v>157</v>
      </c>
      <c r="E133" s="18">
        <v>46</v>
      </c>
      <c r="F133" s="18">
        <v>1</v>
      </c>
      <c r="G133" s="18">
        <v>8</v>
      </c>
      <c r="H133" s="18">
        <f t="shared" si="14"/>
        <v>40810</v>
      </c>
      <c r="I133" s="18">
        <v>0</v>
      </c>
      <c r="J133" s="18">
        <v>0</v>
      </c>
      <c r="K133" s="18">
        <v>16</v>
      </c>
      <c r="L133" s="18">
        <f t="shared" si="15"/>
        <v>40810</v>
      </c>
      <c r="M133" s="18">
        <v>46</v>
      </c>
      <c r="N133" s="18">
        <v>2</v>
      </c>
      <c r="O133" s="21">
        <v>43831</v>
      </c>
      <c r="P133" s="21">
        <v>401768</v>
      </c>
    </row>
    <row r="134" customHeight="1" spans="1:16">
      <c r="A134" s="18" t="s">
        <v>40</v>
      </c>
      <c r="B134" s="18">
        <v>40811</v>
      </c>
      <c r="D134" s="18" t="s">
        <v>158</v>
      </c>
      <c r="E134" s="18">
        <v>46</v>
      </c>
      <c r="F134" s="18">
        <v>1</v>
      </c>
      <c r="G134" s="18">
        <v>8</v>
      </c>
      <c r="H134" s="18">
        <f t="shared" si="14"/>
        <v>40811</v>
      </c>
      <c r="I134" s="18">
        <v>0</v>
      </c>
      <c r="J134" s="18">
        <v>0</v>
      </c>
      <c r="K134" s="18">
        <v>25</v>
      </c>
      <c r="L134" s="18">
        <f t="shared" si="15"/>
        <v>40811</v>
      </c>
      <c r="M134" s="18">
        <v>46</v>
      </c>
      <c r="N134" s="18">
        <v>1</v>
      </c>
      <c r="O134" s="21">
        <v>43831</v>
      </c>
      <c r="P134" s="21">
        <v>401768</v>
      </c>
    </row>
    <row r="135" customHeight="1" spans="1:16">
      <c r="A135" s="20" t="s">
        <v>40</v>
      </c>
      <c r="B135" s="20">
        <v>40901</v>
      </c>
      <c r="D135" s="20" t="s">
        <v>159</v>
      </c>
      <c r="E135" s="20">
        <v>46</v>
      </c>
      <c r="F135" s="20">
        <v>1</v>
      </c>
      <c r="G135" s="20">
        <v>9</v>
      </c>
      <c r="H135" s="20">
        <f t="shared" si="14"/>
        <v>40901</v>
      </c>
      <c r="I135" s="20">
        <v>0</v>
      </c>
      <c r="J135" s="20">
        <v>0</v>
      </c>
      <c r="K135" s="20">
        <v>1</v>
      </c>
      <c r="L135" s="20">
        <f t="shared" si="15"/>
        <v>40901</v>
      </c>
      <c r="M135" s="20">
        <v>46</v>
      </c>
      <c r="N135" s="20">
        <v>2</v>
      </c>
      <c r="O135" s="22">
        <v>43831</v>
      </c>
      <c r="P135" s="22">
        <v>401768</v>
      </c>
    </row>
    <row r="136" customHeight="1" spans="1:16">
      <c r="A136" s="18" t="s">
        <v>40</v>
      </c>
      <c r="B136" s="18">
        <v>40902</v>
      </c>
      <c r="D136" s="18" t="s">
        <v>160</v>
      </c>
      <c r="E136" s="18">
        <v>46</v>
      </c>
      <c r="F136" s="18">
        <v>1</v>
      </c>
      <c r="G136" s="18">
        <v>9</v>
      </c>
      <c r="H136" s="18">
        <f t="shared" si="14"/>
        <v>40902</v>
      </c>
      <c r="I136" s="18">
        <v>0</v>
      </c>
      <c r="J136" s="18">
        <v>0</v>
      </c>
      <c r="K136" s="18">
        <v>2</v>
      </c>
      <c r="L136" s="18">
        <f t="shared" si="15"/>
        <v>40902</v>
      </c>
      <c r="M136" s="18">
        <v>46</v>
      </c>
      <c r="N136" s="18">
        <v>4</v>
      </c>
      <c r="O136" s="21">
        <v>43831</v>
      </c>
      <c r="P136" s="21">
        <v>401768</v>
      </c>
    </row>
    <row r="137" customHeight="1" spans="1:16">
      <c r="A137" s="18" t="s">
        <v>40</v>
      </c>
      <c r="B137" s="18">
        <v>40903</v>
      </c>
      <c r="D137" s="18" t="s">
        <v>161</v>
      </c>
      <c r="E137" s="18">
        <v>46</v>
      </c>
      <c r="F137" s="18">
        <v>1</v>
      </c>
      <c r="G137" s="18">
        <v>9</v>
      </c>
      <c r="H137" s="18">
        <f t="shared" si="14"/>
        <v>40903</v>
      </c>
      <c r="I137" s="18">
        <v>0</v>
      </c>
      <c r="J137" s="18">
        <v>0</v>
      </c>
      <c r="K137" s="18">
        <v>2</v>
      </c>
      <c r="L137" s="18">
        <f t="shared" si="15"/>
        <v>40903</v>
      </c>
      <c r="M137" s="18">
        <v>46</v>
      </c>
      <c r="N137" s="18">
        <v>4</v>
      </c>
      <c r="O137" s="21">
        <v>43831</v>
      </c>
      <c r="P137" s="21">
        <v>401768</v>
      </c>
    </row>
    <row r="138" customHeight="1" spans="1:16">
      <c r="A138" s="18" t="s">
        <v>40</v>
      </c>
      <c r="B138" s="18">
        <v>40904</v>
      </c>
      <c r="D138" s="18" t="s">
        <v>162</v>
      </c>
      <c r="E138" s="18">
        <v>46</v>
      </c>
      <c r="F138" s="18">
        <v>1</v>
      </c>
      <c r="G138" s="18">
        <v>9</v>
      </c>
      <c r="H138" s="18">
        <f t="shared" si="14"/>
        <v>40904</v>
      </c>
      <c r="I138" s="18">
        <v>0</v>
      </c>
      <c r="J138" s="18">
        <v>0</v>
      </c>
      <c r="K138" s="18">
        <v>52</v>
      </c>
      <c r="L138" s="18">
        <f t="shared" si="15"/>
        <v>40904</v>
      </c>
      <c r="M138" s="18">
        <v>46</v>
      </c>
      <c r="N138" s="18">
        <v>2</v>
      </c>
      <c r="O138" s="21">
        <v>43831</v>
      </c>
      <c r="P138" s="21">
        <v>401768</v>
      </c>
    </row>
    <row r="139" customHeight="1" spans="1:16">
      <c r="A139" s="18" t="s">
        <v>40</v>
      </c>
      <c r="B139" s="18">
        <v>40905</v>
      </c>
      <c r="D139" s="18" t="s">
        <v>163</v>
      </c>
      <c r="E139" s="18">
        <v>46</v>
      </c>
      <c r="F139" s="18">
        <v>1</v>
      </c>
      <c r="G139" s="18">
        <v>9</v>
      </c>
      <c r="H139" s="18">
        <f t="shared" si="14"/>
        <v>40905</v>
      </c>
      <c r="I139" s="18">
        <v>0</v>
      </c>
      <c r="J139" s="18">
        <v>0</v>
      </c>
      <c r="K139" s="18">
        <v>97</v>
      </c>
      <c r="L139" s="18">
        <f t="shared" si="15"/>
        <v>40905</v>
      </c>
      <c r="M139" s="18">
        <v>46</v>
      </c>
      <c r="N139" s="18">
        <v>2</v>
      </c>
      <c r="O139" s="21">
        <v>43831</v>
      </c>
      <c r="P139" s="21">
        <v>401768</v>
      </c>
    </row>
    <row r="140" customHeight="1" spans="1:16">
      <c r="A140" s="18" t="s">
        <v>40</v>
      </c>
      <c r="B140" s="18">
        <v>40906</v>
      </c>
      <c r="D140" s="18" t="s">
        <v>164</v>
      </c>
      <c r="E140" s="18">
        <v>46</v>
      </c>
      <c r="F140" s="18">
        <v>1</v>
      </c>
      <c r="G140" s="18">
        <v>9</v>
      </c>
      <c r="H140" s="18">
        <f t="shared" ref="H140:H149" si="16">B140</f>
        <v>40906</v>
      </c>
      <c r="I140" s="18">
        <v>0</v>
      </c>
      <c r="J140" s="18">
        <v>0</v>
      </c>
      <c r="K140" s="18">
        <v>72</v>
      </c>
      <c r="L140" s="18">
        <f t="shared" ref="L140:L149" si="17">B140</f>
        <v>40906</v>
      </c>
      <c r="M140" s="18">
        <v>46</v>
      </c>
      <c r="N140" s="18">
        <v>2</v>
      </c>
      <c r="O140" s="21">
        <v>43831</v>
      </c>
      <c r="P140" s="21">
        <v>401768</v>
      </c>
    </row>
    <row r="141" customHeight="1" spans="1:16">
      <c r="A141" s="18" t="s">
        <v>40</v>
      </c>
      <c r="B141" s="18">
        <v>40907</v>
      </c>
      <c r="D141" s="18" t="s">
        <v>165</v>
      </c>
      <c r="E141" s="18">
        <v>46</v>
      </c>
      <c r="F141" s="18">
        <v>1</v>
      </c>
      <c r="G141" s="18">
        <v>9</v>
      </c>
      <c r="H141" s="18">
        <f t="shared" si="16"/>
        <v>40907</v>
      </c>
      <c r="I141" s="18">
        <v>0</v>
      </c>
      <c r="J141" s="18">
        <v>0</v>
      </c>
      <c r="K141" s="18">
        <v>3</v>
      </c>
      <c r="L141" s="18">
        <f t="shared" si="17"/>
        <v>40907</v>
      </c>
      <c r="M141" s="18">
        <v>46</v>
      </c>
      <c r="N141" s="18">
        <v>1</v>
      </c>
      <c r="O141" s="21">
        <v>43831</v>
      </c>
      <c r="P141" s="21">
        <v>401768</v>
      </c>
    </row>
    <row r="142" customHeight="1" spans="1:16">
      <c r="A142" s="18" t="s">
        <v>40</v>
      </c>
      <c r="B142" s="18">
        <v>40908</v>
      </c>
      <c r="D142" s="18" t="s">
        <v>166</v>
      </c>
      <c r="E142" s="18">
        <v>46</v>
      </c>
      <c r="F142" s="18">
        <v>1</v>
      </c>
      <c r="G142" s="18">
        <v>9</v>
      </c>
      <c r="H142" s="18">
        <f t="shared" si="16"/>
        <v>40908</v>
      </c>
      <c r="I142" s="18">
        <v>0</v>
      </c>
      <c r="J142" s="18">
        <v>0</v>
      </c>
      <c r="K142" s="18">
        <v>19</v>
      </c>
      <c r="L142" s="18">
        <f t="shared" si="17"/>
        <v>40908</v>
      </c>
      <c r="M142" s="18">
        <v>46</v>
      </c>
      <c r="N142" s="18">
        <v>2</v>
      </c>
      <c r="O142" s="21">
        <v>43831</v>
      </c>
      <c r="P142" s="21">
        <v>401768</v>
      </c>
    </row>
    <row r="143" customHeight="1" spans="1:16">
      <c r="A143" s="18" t="s">
        <v>40</v>
      </c>
      <c r="B143" s="18">
        <v>40909</v>
      </c>
      <c r="D143" s="18" t="s">
        <v>167</v>
      </c>
      <c r="E143" s="18">
        <v>46</v>
      </c>
      <c r="F143" s="18">
        <v>1</v>
      </c>
      <c r="G143" s="18">
        <v>9</v>
      </c>
      <c r="H143" s="18">
        <f t="shared" si="16"/>
        <v>40909</v>
      </c>
      <c r="I143" s="18">
        <v>0</v>
      </c>
      <c r="J143" s="18">
        <v>0</v>
      </c>
      <c r="K143" s="18">
        <v>16</v>
      </c>
      <c r="L143" s="18">
        <f t="shared" si="17"/>
        <v>40909</v>
      </c>
      <c r="M143" s="18">
        <v>46</v>
      </c>
      <c r="N143" s="18">
        <v>2</v>
      </c>
      <c r="O143" s="21">
        <v>43831</v>
      </c>
      <c r="P143" s="21">
        <v>401768</v>
      </c>
    </row>
    <row r="144" customHeight="1" spans="1:16">
      <c r="A144" s="18" t="s">
        <v>40</v>
      </c>
      <c r="B144" s="18">
        <v>40910</v>
      </c>
      <c r="D144" s="18" t="s">
        <v>168</v>
      </c>
      <c r="E144" s="18">
        <v>46</v>
      </c>
      <c r="F144" s="18">
        <v>1</v>
      </c>
      <c r="G144" s="18">
        <v>9</v>
      </c>
      <c r="H144" s="18">
        <f t="shared" si="16"/>
        <v>40910</v>
      </c>
      <c r="I144" s="18">
        <v>0</v>
      </c>
      <c r="J144" s="18">
        <v>0</v>
      </c>
      <c r="K144" s="18">
        <v>27</v>
      </c>
      <c r="L144" s="18">
        <f t="shared" si="17"/>
        <v>40910</v>
      </c>
      <c r="M144" s="18">
        <v>46</v>
      </c>
      <c r="N144" s="18">
        <v>2</v>
      </c>
      <c r="O144" s="21">
        <v>43831</v>
      </c>
      <c r="P144" s="21">
        <v>401768</v>
      </c>
    </row>
    <row r="145" customHeight="1" spans="1:16">
      <c r="A145" s="18" t="s">
        <v>40</v>
      </c>
      <c r="B145" s="18">
        <v>40911</v>
      </c>
      <c r="D145" s="18" t="s">
        <v>169</v>
      </c>
      <c r="E145" s="18">
        <v>46</v>
      </c>
      <c r="F145" s="18">
        <v>1</v>
      </c>
      <c r="G145" s="18">
        <v>9</v>
      </c>
      <c r="H145" s="18">
        <f t="shared" si="16"/>
        <v>40911</v>
      </c>
      <c r="I145" s="18">
        <v>0</v>
      </c>
      <c r="J145" s="18">
        <v>0</v>
      </c>
      <c r="K145" s="18">
        <v>25</v>
      </c>
      <c r="L145" s="18">
        <f t="shared" si="17"/>
        <v>40911</v>
      </c>
      <c r="M145" s="18">
        <v>46</v>
      </c>
      <c r="N145" s="18">
        <v>1</v>
      </c>
      <c r="O145" s="21">
        <v>43831</v>
      </c>
      <c r="P145" s="21">
        <v>401768</v>
      </c>
    </row>
    <row r="146" customHeight="1" spans="1:16">
      <c r="A146" s="20" t="s">
        <v>40</v>
      </c>
      <c r="B146" s="20">
        <v>41001</v>
      </c>
      <c r="D146" s="20" t="s">
        <v>170</v>
      </c>
      <c r="E146" s="20">
        <v>46</v>
      </c>
      <c r="F146" s="20">
        <v>1</v>
      </c>
      <c r="G146" s="20">
        <v>10</v>
      </c>
      <c r="H146" s="20">
        <f t="shared" si="16"/>
        <v>41001</v>
      </c>
      <c r="I146" s="20">
        <v>0</v>
      </c>
      <c r="J146" s="20">
        <v>0</v>
      </c>
      <c r="K146" s="20">
        <v>1</v>
      </c>
      <c r="L146" s="20">
        <f t="shared" si="17"/>
        <v>41001</v>
      </c>
      <c r="M146" s="20">
        <v>46</v>
      </c>
      <c r="N146" s="20">
        <v>2</v>
      </c>
      <c r="O146" s="22">
        <v>43831</v>
      </c>
      <c r="P146" s="22">
        <v>401768</v>
      </c>
    </row>
    <row r="147" customHeight="1" spans="1:16">
      <c r="A147" s="18" t="s">
        <v>40</v>
      </c>
      <c r="B147" s="18">
        <v>41002</v>
      </c>
      <c r="D147" s="18" t="s">
        <v>171</v>
      </c>
      <c r="E147" s="18">
        <v>46</v>
      </c>
      <c r="F147" s="18">
        <v>1</v>
      </c>
      <c r="G147" s="18">
        <v>10</v>
      </c>
      <c r="H147" s="18">
        <f t="shared" si="16"/>
        <v>41002</v>
      </c>
      <c r="I147" s="18">
        <v>0</v>
      </c>
      <c r="J147" s="18">
        <v>0</v>
      </c>
      <c r="K147" s="18">
        <v>2</v>
      </c>
      <c r="L147" s="18">
        <f t="shared" si="17"/>
        <v>41002</v>
      </c>
      <c r="M147" s="18">
        <v>46</v>
      </c>
      <c r="N147" s="18">
        <v>4</v>
      </c>
      <c r="O147" s="21">
        <v>43831</v>
      </c>
      <c r="P147" s="21">
        <v>401768</v>
      </c>
    </row>
    <row r="148" customHeight="1" spans="1:16">
      <c r="A148" s="18" t="s">
        <v>40</v>
      </c>
      <c r="B148" s="18">
        <v>41003</v>
      </c>
      <c r="D148" s="18" t="s">
        <v>172</v>
      </c>
      <c r="E148" s="18">
        <v>46</v>
      </c>
      <c r="F148" s="18">
        <v>1</v>
      </c>
      <c r="G148" s="18">
        <v>10</v>
      </c>
      <c r="H148" s="18">
        <f t="shared" si="16"/>
        <v>41003</v>
      </c>
      <c r="I148" s="18">
        <v>0</v>
      </c>
      <c r="J148" s="18">
        <v>0</v>
      </c>
      <c r="K148" s="18">
        <v>52</v>
      </c>
      <c r="L148" s="18">
        <f t="shared" si="17"/>
        <v>41003</v>
      </c>
      <c r="M148" s="18">
        <v>46</v>
      </c>
      <c r="N148" s="18">
        <v>4</v>
      </c>
      <c r="O148" s="21">
        <v>43831</v>
      </c>
      <c r="P148" s="21">
        <v>401768</v>
      </c>
    </row>
    <row r="149" customHeight="1" spans="1:16">
      <c r="A149" s="18" t="s">
        <v>40</v>
      </c>
      <c r="B149" s="18">
        <v>41004</v>
      </c>
      <c r="D149" s="18" t="s">
        <v>173</v>
      </c>
      <c r="E149" s="18">
        <v>46</v>
      </c>
      <c r="F149" s="18">
        <v>1</v>
      </c>
      <c r="G149" s="18">
        <v>10</v>
      </c>
      <c r="H149" s="18">
        <f t="shared" si="16"/>
        <v>41004</v>
      </c>
      <c r="I149" s="18">
        <v>0</v>
      </c>
      <c r="J149" s="18">
        <v>0</v>
      </c>
      <c r="K149" s="18">
        <v>17</v>
      </c>
      <c r="L149" s="18">
        <f t="shared" si="17"/>
        <v>41004</v>
      </c>
      <c r="M149" s="18">
        <v>46</v>
      </c>
      <c r="N149" s="18">
        <v>2</v>
      </c>
      <c r="O149" s="21">
        <v>43831</v>
      </c>
      <c r="P149" s="21">
        <v>401768</v>
      </c>
    </row>
    <row r="150" customHeight="1" spans="1:16">
      <c r="A150" s="18" t="s">
        <v>40</v>
      </c>
      <c r="B150" s="18">
        <v>41005</v>
      </c>
      <c r="D150" s="18" t="s">
        <v>174</v>
      </c>
      <c r="E150" s="18">
        <v>46</v>
      </c>
      <c r="F150" s="18">
        <v>1</v>
      </c>
      <c r="G150" s="18">
        <v>10</v>
      </c>
      <c r="H150" s="18">
        <f t="shared" ref="H150:H159" si="18">B150</f>
        <v>41005</v>
      </c>
      <c r="I150" s="18">
        <v>0</v>
      </c>
      <c r="J150" s="18">
        <v>0</v>
      </c>
      <c r="K150" s="18">
        <v>97</v>
      </c>
      <c r="L150" s="18">
        <f t="shared" ref="L150:L159" si="19">B150</f>
        <v>41005</v>
      </c>
      <c r="M150" s="18">
        <v>46</v>
      </c>
      <c r="N150" s="18">
        <v>2</v>
      </c>
      <c r="O150" s="21">
        <v>43831</v>
      </c>
      <c r="P150" s="21">
        <v>401768</v>
      </c>
    </row>
    <row r="151" customHeight="1" spans="1:16">
      <c r="A151" s="18" t="s">
        <v>40</v>
      </c>
      <c r="B151" s="18">
        <v>41006</v>
      </c>
      <c r="D151" s="18" t="s">
        <v>175</v>
      </c>
      <c r="E151" s="18">
        <v>46</v>
      </c>
      <c r="F151" s="18">
        <v>1</v>
      </c>
      <c r="G151" s="18">
        <v>10</v>
      </c>
      <c r="H151" s="18">
        <f t="shared" si="18"/>
        <v>41006</v>
      </c>
      <c r="I151" s="18">
        <v>0</v>
      </c>
      <c r="J151" s="18">
        <v>0</v>
      </c>
      <c r="K151" s="18">
        <v>72</v>
      </c>
      <c r="L151" s="18">
        <f t="shared" si="19"/>
        <v>41006</v>
      </c>
      <c r="M151" s="18">
        <v>46</v>
      </c>
      <c r="N151" s="18">
        <v>2</v>
      </c>
      <c r="O151" s="21">
        <v>43831</v>
      </c>
      <c r="P151" s="21">
        <v>401768</v>
      </c>
    </row>
    <row r="152" customHeight="1" spans="1:16">
      <c r="A152" s="18" t="s">
        <v>40</v>
      </c>
      <c r="B152" s="18">
        <v>41007</v>
      </c>
      <c r="D152" s="18" t="s">
        <v>176</v>
      </c>
      <c r="E152" s="18">
        <v>46</v>
      </c>
      <c r="F152" s="18">
        <v>1</v>
      </c>
      <c r="G152" s="18">
        <v>10</v>
      </c>
      <c r="H152" s="18">
        <f t="shared" si="18"/>
        <v>41007</v>
      </c>
      <c r="I152" s="18">
        <v>0</v>
      </c>
      <c r="J152" s="18">
        <v>0</v>
      </c>
      <c r="K152" s="18">
        <v>3</v>
      </c>
      <c r="L152" s="18">
        <f t="shared" si="19"/>
        <v>41007</v>
      </c>
      <c r="M152" s="18">
        <v>46</v>
      </c>
      <c r="N152" s="18">
        <v>1</v>
      </c>
      <c r="O152" s="21">
        <v>43831</v>
      </c>
      <c r="P152" s="21">
        <v>401768</v>
      </c>
    </row>
    <row r="153" customHeight="1" spans="1:16">
      <c r="A153" s="18" t="s">
        <v>40</v>
      </c>
      <c r="B153" s="18">
        <v>41008</v>
      </c>
      <c r="D153" s="18" t="s">
        <v>177</v>
      </c>
      <c r="E153" s="18">
        <v>46</v>
      </c>
      <c r="F153" s="18">
        <v>1</v>
      </c>
      <c r="G153" s="18">
        <v>10</v>
      </c>
      <c r="H153" s="18">
        <f t="shared" si="18"/>
        <v>41008</v>
      </c>
      <c r="I153" s="18">
        <v>0</v>
      </c>
      <c r="J153" s="18">
        <v>0</v>
      </c>
      <c r="K153" s="18">
        <v>19</v>
      </c>
      <c r="L153" s="18">
        <f t="shared" si="19"/>
        <v>41008</v>
      </c>
      <c r="M153" s="18">
        <v>46</v>
      </c>
      <c r="N153" s="18">
        <v>2</v>
      </c>
      <c r="O153" s="21">
        <v>43831</v>
      </c>
      <c r="P153" s="21">
        <v>401768</v>
      </c>
    </row>
    <row r="154" customHeight="1" spans="1:16">
      <c r="A154" s="18" t="s">
        <v>40</v>
      </c>
      <c r="B154" s="18">
        <v>41009</v>
      </c>
      <c r="D154" s="18" t="s">
        <v>178</v>
      </c>
      <c r="E154" s="18">
        <v>46</v>
      </c>
      <c r="F154" s="18">
        <v>1</v>
      </c>
      <c r="G154" s="18">
        <v>10</v>
      </c>
      <c r="H154" s="18">
        <f t="shared" si="18"/>
        <v>41009</v>
      </c>
      <c r="I154" s="18">
        <v>0</v>
      </c>
      <c r="J154" s="18">
        <v>0</v>
      </c>
      <c r="K154" s="18">
        <v>16</v>
      </c>
      <c r="L154" s="18">
        <f t="shared" si="19"/>
        <v>41009</v>
      </c>
      <c r="M154" s="18">
        <v>46</v>
      </c>
      <c r="N154" s="18">
        <v>2</v>
      </c>
      <c r="O154" s="21">
        <v>43831</v>
      </c>
      <c r="P154" s="21">
        <v>401768</v>
      </c>
    </row>
    <row r="155" customHeight="1" spans="1:16">
      <c r="A155" s="18" t="s">
        <v>40</v>
      </c>
      <c r="B155" s="18">
        <v>41010</v>
      </c>
      <c r="D155" s="18" t="s">
        <v>179</v>
      </c>
      <c r="E155" s="18">
        <v>46</v>
      </c>
      <c r="F155" s="18">
        <v>1</v>
      </c>
      <c r="G155" s="18">
        <v>10</v>
      </c>
      <c r="H155" s="18">
        <f t="shared" si="18"/>
        <v>41010</v>
      </c>
      <c r="I155" s="18">
        <v>0</v>
      </c>
      <c r="J155" s="18">
        <v>0</v>
      </c>
      <c r="K155" s="18">
        <v>25</v>
      </c>
      <c r="L155" s="18">
        <f t="shared" si="19"/>
        <v>41010</v>
      </c>
      <c r="M155" s="18">
        <v>46</v>
      </c>
      <c r="N155" s="18">
        <v>1</v>
      </c>
      <c r="O155" s="21">
        <v>43831</v>
      </c>
      <c r="P155" s="21">
        <v>401768</v>
      </c>
    </row>
    <row r="156" customHeight="1" spans="1:16">
      <c r="A156" s="20" t="s">
        <v>40</v>
      </c>
      <c r="B156" s="20">
        <v>41101</v>
      </c>
      <c r="D156" s="20" t="s">
        <v>180</v>
      </c>
      <c r="E156" s="20">
        <v>46</v>
      </c>
      <c r="F156" s="20">
        <v>1</v>
      </c>
      <c r="G156" s="20">
        <v>11</v>
      </c>
      <c r="H156" s="20">
        <f t="shared" si="18"/>
        <v>41101</v>
      </c>
      <c r="I156" s="20">
        <v>0</v>
      </c>
      <c r="J156" s="20">
        <v>0</v>
      </c>
      <c r="K156" s="20">
        <v>1</v>
      </c>
      <c r="L156" s="20">
        <f t="shared" si="19"/>
        <v>41101</v>
      </c>
      <c r="M156" s="20">
        <v>46</v>
      </c>
      <c r="N156" s="20">
        <v>2</v>
      </c>
      <c r="O156" s="22">
        <v>43831</v>
      </c>
      <c r="P156" s="22">
        <v>401768</v>
      </c>
    </row>
    <row r="157" customHeight="1" spans="1:16">
      <c r="A157" s="18" t="s">
        <v>40</v>
      </c>
      <c r="B157" s="18">
        <v>41102</v>
      </c>
      <c r="D157" s="18" t="s">
        <v>181</v>
      </c>
      <c r="E157" s="18">
        <v>46</v>
      </c>
      <c r="F157" s="18">
        <v>1</v>
      </c>
      <c r="G157" s="18">
        <v>11</v>
      </c>
      <c r="H157" s="18">
        <f t="shared" si="18"/>
        <v>41102</v>
      </c>
      <c r="I157" s="18">
        <v>0</v>
      </c>
      <c r="J157" s="18">
        <v>0</v>
      </c>
      <c r="K157" s="18">
        <v>2</v>
      </c>
      <c r="L157" s="18">
        <f t="shared" si="19"/>
        <v>41102</v>
      </c>
      <c r="M157" s="18">
        <v>46</v>
      </c>
      <c r="N157" s="18">
        <v>4</v>
      </c>
      <c r="O157" s="21">
        <v>43831</v>
      </c>
      <c r="P157" s="21">
        <v>401768</v>
      </c>
    </row>
    <row r="158" customHeight="1" spans="1:16">
      <c r="A158" s="18" t="s">
        <v>40</v>
      </c>
      <c r="B158" s="18">
        <v>41103</v>
      </c>
      <c r="D158" s="18" t="s">
        <v>182</v>
      </c>
      <c r="E158" s="18">
        <v>46</v>
      </c>
      <c r="F158" s="18">
        <v>1</v>
      </c>
      <c r="G158" s="18">
        <v>11</v>
      </c>
      <c r="H158" s="18">
        <f t="shared" si="18"/>
        <v>41103</v>
      </c>
      <c r="I158" s="18">
        <v>0</v>
      </c>
      <c r="J158" s="18">
        <v>0</v>
      </c>
      <c r="K158" s="18">
        <v>52</v>
      </c>
      <c r="L158" s="18">
        <f t="shared" si="19"/>
        <v>41103</v>
      </c>
      <c r="M158" s="18">
        <v>46</v>
      </c>
      <c r="N158" s="18">
        <v>4</v>
      </c>
      <c r="O158" s="21">
        <v>43831</v>
      </c>
      <c r="P158" s="21">
        <v>401768</v>
      </c>
    </row>
    <row r="159" customHeight="1" spans="1:16">
      <c r="A159" s="18" t="s">
        <v>40</v>
      </c>
      <c r="B159" s="18">
        <v>41104</v>
      </c>
      <c r="D159" s="18" t="s">
        <v>183</v>
      </c>
      <c r="E159" s="18">
        <v>46</v>
      </c>
      <c r="F159" s="18">
        <v>1</v>
      </c>
      <c r="G159" s="18">
        <v>11</v>
      </c>
      <c r="H159" s="18">
        <f t="shared" si="18"/>
        <v>41104</v>
      </c>
      <c r="I159" s="18">
        <v>0</v>
      </c>
      <c r="J159" s="18">
        <v>0</v>
      </c>
      <c r="K159" s="18">
        <v>97</v>
      </c>
      <c r="L159" s="18">
        <f t="shared" si="19"/>
        <v>41104</v>
      </c>
      <c r="M159" s="18">
        <v>46</v>
      </c>
      <c r="N159" s="18">
        <v>2</v>
      </c>
      <c r="O159" s="21">
        <v>43831</v>
      </c>
      <c r="P159" s="21">
        <v>401768</v>
      </c>
    </row>
    <row r="160" customHeight="1" spans="1:16">
      <c r="A160" s="18" t="s">
        <v>40</v>
      </c>
      <c r="B160" s="18">
        <v>41105</v>
      </c>
      <c r="D160" s="18" t="s">
        <v>184</v>
      </c>
      <c r="E160" s="18">
        <v>46</v>
      </c>
      <c r="F160" s="18">
        <v>1</v>
      </c>
      <c r="G160" s="18">
        <v>11</v>
      </c>
      <c r="H160" s="18">
        <f t="shared" ref="H160:H165" si="20">B160</f>
        <v>41105</v>
      </c>
      <c r="I160" s="18">
        <v>0</v>
      </c>
      <c r="J160" s="18">
        <v>0</v>
      </c>
      <c r="K160" s="18">
        <v>72</v>
      </c>
      <c r="L160" s="18">
        <f t="shared" ref="L160:L165" si="21">B160</f>
        <v>41105</v>
      </c>
      <c r="M160" s="18">
        <v>46</v>
      </c>
      <c r="N160" s="18">
        <v>2</v>
      </c>
      <c r="O160" s="21">
        <v>43831</v>
      </c>
      <c r="P160" s="21">
        <v>401768</v>
      </c>
    </row>
    <row r="161" customHeight="1" spans="1:16">
      <c r="A161" s="18" t="s">
        <v>40</v>
      </c>
      <c r="B161" s="18">
        <v>41106</v>
      </c>
      <c r="D161" s="18" t="s">
        <v>185</v>
      </c>
      <c r="E161" s="18">
        <v>46</v>
      </c>
      <c r="F161" s="18">
        <v>1</v>
      </c>
      <c r="G161" s="18">
        <v>11</v>
      </c>
      <c r="H161" s="18">
        <f t="shared" si="20"/>
        <v>41106</v>
      </c>
      <c r="I161" s="18">
        <v>0</v>
      </c>
      <c r="J161" s="18">
        <v>0</v>
      </c>
      <c r="K161" s="18">
        <v>3</v>
      </c>
      <c r="L161" s="18">
        <f t="shared" si="21"/>
        <v>41106</v>
      </c>
      <c r="M161" s="18">
        <v>46</v>
      </c>
      <c r="N161" s="18">
        <v>1</v>
      </c>
      <c r="O161" s="21">
        <v>43831</v>
      </c>
      <c r="P161" s="21">
        <v>401768</v>
      </c>
    </row>
    <row r="162" customHeight="1" spans="1:16">
      <c r="A162" s="18" t="s">
        <v>40</v>
      </c>
      <c r="B162" s="18">
        <v>41107</v>
      </c>
      <c r="D162" s="18" t="s">
        <v>186</v>
      </c>
      <c r="E162" s="18">
        <v>46</v>
      </c>
      <c r="F162" s="18">
        <v>1</v>
      </c>
      <c r="G162" s="18">
        <v>11</v>
      </c>
      <c r="H162" s="18">
        <f t="shared" si="20"/>
        <v>41107</v>
      </c>
      <c r="I162" s="18">
        <v>0</v>
      </c>
      <c r="J162" s="18">
        <v>0</v>
      </c>
      <c r="K162" s="18">
        <v>19</v>
      </c>
      <c r="L162" s="18">
        <f t="shared" si="21"/>
        <v>41107</v>
      </c>
      <c r="M162" s="18">
        <v>46</v>
      </c>
      <c r="N162" s="18">
        <v>2</v>
      </c>
      <c r="O162" s="21">
        <v>43831</v>
      </c>
      <c r="P162" s="21">
        <v>401768</v>
      </c>
    </row>
    <row r="163" customHeight="1" spans="1:16">
      <c r="A163" s="18" t="s">
        <v>40</v>
      </c>
      <c r="B163" s="18">
        <v>41108</v>
      </c>
      <c r="D163" s="18" t="s">
        <v>187</v>
      </c>
      <c r="E163" s="18">
        <v>46</v>
      </c>
      <c r="F163" s="18">
        <v>1</v>
      </c>
      <c r="G163" s="18">
        <v>11</v>
      </c>
      <c r="H163" s="18">
        <f t="shared" si="20"/>
        <v>41108</v>
      </c>
      <c r="I163" s="18">
        <v>0</v>
      </c>
      <c r="J163" s="18">
        <v>0</v>
      </c>
      <c r="K163" s="18">
        <v>16</v>
      </c>
      <c r="L163" s="18">
        <f t="shared" si="21"/>
        <v>41108</v>
      </c>
      <c r="M163" s="18">
        <v>46</v>
      </c>
      <c r="N163" s="18">
        <v>2</v>
      </c>
      <c r="O163" s="21">
        <v>43831</v>
      </c>
      <c r="P163" s="21">
        <v>401768</v>
      </c>
    </row>
    <row r="164" customHeight="1" spans="1:16">
      <c r="A164" s="18" t="s">
        <v>40</v>
      </c>
      <c r="B164" s="18">
        <v>41109</v>
      </c>
      <c r="D164" s="18" t="s">
        <v>188</v>
      </c>
      <c r="E164" s="18">
        <v>46</v>
      </c>
      <c r="F164" s="18">
        <v>1</v>
      </c>
      <c r="G164" s="18">
        <v>11</v>
      </c>
      <c r="H164" s="18">
        <f t="shared" si="20"/>
        <v>41109</v>
      </c>
      <c r="I164" s="18">
        <v>0</v>
      </c>
      <c r="J164" s="18">
        <v>0</v>
      </c>
      <c r="K164" s="18">
        <v>27</v>
      </c>
      <c r="L164" s="18">
        <f t="shared" si="21"/>
        <v>41109</v>
      </c>
      <c r="M164" s="18">
        <v>46</v>
      </c>
      <c r="N164" s="18">
        <v>2</v>
      </c>
      <c r="O164" s="21">
        <v>43831</v>
      </c>
      <c r="P164" s="21">
        <v>401768</v>
      </c>
    </row>
    <row r="165" customHeight="1" spans="1:16">
      <c r="A165" s="18" t="s">
        <v>40</v>
      </c>
      <c r="B165" s="18">
        <v>41110</v>
      </c>
      <c r="D165" s="18" t="s">
        <v>189</v>
      </c>
      <c r="E165" s="18">
        <v>46</v>
      </c>
      <c r="F165" s="18">
        <v>1</v>
      </c>
      <c r="G165" s="18">
        <v>11</v>
      </c>
      <c r="H165" s="18">
        <f t="shared" si="20"/>
        <v>41110</v>
      </c>
      <c r="I165" s="18">
        <v>0</v>
      </c>
      <c r="J165" s="18">
        <v>0</v>
      </c>
      <c r="K165" s="18">
        <v>25</v>
      </c>
      <c r="L165" s="18">
        <f t="shared" si="21"/>
        <v>41110</v>
      </c>
      <c r="M165" s="18">
        <v>46</v>
      </c>
      <c r="N165" s="18">
        <v>1</v>
      </c>
      <c r="O165" s="21">
        <v>43831</v>
      </c>
      <c r="P165" s="21">
        <v>401768</v>
      </c>
    </row>
    <row r="166" customHeight="1" spans="1:16">
      <c r="A166" s="20" t="s">
        <v>40</v>
      </c>
      <c r="B166" s="20">
        <v>41201</v>
      </c>
      <c r="D166" s="20" t="s">
        <v>190</v>
      </c>
      <c r="E166" s="20">
        <v>46</v>
      </c>
      <c r="F166" s="20">
        <v>1</v>
      </c>
      <c r="G166" s="20">
        <v>12</v>
      </c>
      <c r="H166" s="20">
        <f t="shared" ref="H166:H179" si="22">B166</f>
        <v>41201</v>
      </c>
      <c r="I166" s="20">
        <v>0</v>
      </c>
      <c r="J166" s="20">
        <v>0</v>
      </c>
      <c r="K166" s="20">
        <v>1</v>
      </c>
      <c r="L166" s="20">
        <f t="shared" ref="L166:L179" si="23">B166</f>
        <v>41201</v>
      </c>
      <c r="M166" s="20">
        <v>46</v>
      </c>
      <c r="N166" s="20">
        <v>2</v>
      </c>
      <c r="O166" s="22">
        <v>43831</v>
      </c>
      <c r="P166" s="22">
        <v>401768</v>
      </c>
    </row>
    <row r="167" customHeight="1" spans="1:16">
      <c r="A167" s="18" t="s">
        <v>40</v>
      </c>
      <c r="B167" s="18">
        <v>41202</v>
      </c>
      <c r="D167" s="18" t="s">
        <v>191</v>
      </c>
      <c r="E167" s="18">
        <v>46</v>
      </c>
      <c r="F167" s="18">
        <v>1</v>
      </c>
      <c r="G167" s="18">
        <v>12</v>
      </c>
      <c r="H167" s="18">
        <f t="shared" si="22"/>
        <v>41202</v>
      </c>
      <c r="I167" s="18">
        <v>0</v>
      </c>
      <c r="J167" s="18">
        <v>0</v>
      </c>
      <c r="K167" s="18">
        <v>2</v>
      </c>
      <c r="L167" s="18">
        <f t="shared" si="23"/>
        <v>41202</v>
      </c>
      <c r="M167" s="18">
        <v>46</v>
      </c>
      <c r="N167" s="18">
        <v>4</v>
      </c>
      <c r="O167" s="21">
        <v>43831</v>
      </c>
      <c r="P167" s="21">
        <v>401768</v>
      </c>
    </row>
    <row r="168" customHeight="1" spans="1:16">
      <c r="A168" s="18" t="s">
        <v>40</v>
      </c>
      <c r="B168" s="18">
        <v>41203</v>
      </c>
      <c r="D168" s="18" t="s">
        <v>192</v>
      </c>
      <c r="E168" s="18">
        <v>46</v>
      </c>
      <c r="F168" s="18">
        <v>1</v>
      </c>
      <c r="G168" s="18">
        <v>12</v>
      </c>
      <c r="H168" s="18">
        <f t="shared" si="22"/>
        <v>41203</v>
      </c>
      <c r="I168" s="18">
        <v>0</v>
      </c>
      <c r="J168" s="18">
        <v>0</v>
      </c>
      <c r="K168" s="18">
        <v>52</v>
      </c>
      <c r="L168" s="18">
        <f t="shared" si="23"/>
        <v>41203</v>
      </c>
      <c r="M168" s="18">
        <v>46</v>
      </c>
      <c r="N168" s="18">
        <v>4</v>
      </c>
      <c r="O168" s="21">
        <v>43831</v>
      </c>
      <c r="P168" s="21">
        <v>401768</v>
      </c>
    </row>
    <row r="169" customHeight="1" spans="1:16">
      <c r="A169" s="18" t="s">
        <v>40</v>
      </c>
      <c r="B169" s="18">
        <v>41204</v>
      </c>
      <c r="D169" s="18" t="s">
        <v>193</v>
      </c>
      <c r="E169" s="18">
        <v>46</v>
      </c>
      <c r="F169" s="18">
        <v>1</v>
      </c>
      <c r="G169" s="18">
        <v>12</v>
      </c>
      <c r="H169" s="18">
        <f t="shared" si="22"/>
        <v>41204</v>
      </c>
      <c r="I169" s="18">
        <v>0</v>
      </c>
      <c r="J169" s="18">
        <v>0</v>
      </c>
      <c r="K169" s="18">
        <v>17</v>
      </c>
      <c r="L169" s="18">
        <f t="shared" si="23"/>
        <v>41204</v>
      </c>
      <c r="M169" s="18">
        <v>46</v>
      </c>
      <c r="N169" s="18">
        <v>2</v>
      </c>
      <c r="O169" s="21">
        <v>43831</v>
      </c>
      <c r="P169" s="21">
        <v>401768</v>
      </c>
    </row>
    <row r="170" customHeight="1" spans="1:16">
      <c r="A170" s="18" t="s">
        <v>40</v>
      </c>
      <c r="B170" s="18">
        <v>41205</v>
      </c>
      <c r="D170" s="18" t="s">
        <v>194</v>
      </c>
      <c r="E170" s="18">
        <v>46</v>
      </c>
      <c r="F170" s="18">
        <v>1</v>
      </c>
      <c r="G170" s="18">
        <v>12</v>
      </c>
      <c r="H170" s="18">
        <f t="shared" si="22"/>
        <v>41205</v>
      </c>
      <c r="I170" s="18">
        <v>0</v>
      </c>
      <c r="J170" s="18">
        <v>0</v>
      </c>
      <c r="K170" s="18">
        <v>97</v>
      </c>
      <c r="L170" s="18">
        <f t="shared" si="23"/>
        <v>41205</v>
      </c>
      <c r="M170" s="18">
        <v>46</v>
      </c>
      <c r="N170" s="18">
        <v>2</v>
      </c>
      <c r="O170" s="21">
        <v>43831</v>
      </c>
      <c r="P170" s="21">
        <v>401768</v>
      </c>
    </row>
    <row r="171" customHeight="1" spans="1:16">
      <c r="A171" s="18" t="s">
        <v>40</v>
      </c>
      <c r="B171" s="18">
        <v>41206</v>
      </c>
      <c r="D171" s="18" t="s">
        <v>195</v>
      </c>
      <c r="E171" s="18">
        <v>46</v>
      </c>
      <c r="F171" s="18">
        <v>1</v>
      </c>
      <c r="G171" s="18">
        <v>12</v>
      </c>
      <c r="H171" s="18">
        <f t="shared" si="22"/>
        <v>41206</v>
      </c>
      <c r="I171" s="18">
        <v>0</v>
      </c>
      <c r="J171" s="18">
        <v>0</v>
      </c>
      <c r="K171" s="18">
        <v>72</v>
      </c>
      <c r="L171" s="18">
        <f t="shared" si="23"/>
        <v>41206</v>
      </c>
      <c r="M171" s="18">
        <v>46</v>
      </c>
      <c r="N171" s="18">
        <v>2</v>
      </c>
      <c r="O171" s="21">
        <v>43831</v>
      </c>
      <c r="P171" s="21">
        <v>401768</v>
      </c>
    </row>
    <row r="172" customHeight="1" spans="1:16">
      <c r="A172" s="18" t="s">
        <v>40</v>
      </c>
      <c r="B172" s="18">
        <v>41207</v>
      </c>
      <c r="D172" s="18" t="s">
        <v>196</v>
      </c>
      <c r="E172" s="18">
        <v>46</v>
      </c>
      <c r="F172" s="18">
        <v>1</v>
      </c>
      <c r="G172" s="18">
        <v>12</v>
      </c>
      <c r="H172" s="18">
        <f t="shared" si="22"/>
        <v>41207</v>
      </c>
      <c r="I172" s="18">
        <v>0</v>
      </c>
      <c r="J172" s="18">
        <v>0</v>
      </c>
      <c r="K172" s="18">
        <v>3</v>
      </c>
      <c r="L172" s="18">
        <f t="shared" si="23"/>
        <v>41207</v>
      </c>
      <c r="M172" s="18">
        <v>46</v>
      </c>
      <c r="N172" s="18">
        <v>1</v>
      </c>
      <c r="O172" s="21">
        <v>43831</v>
      </c>
      <c r="P172" s="21">
        <v>401768</v>
      </c>
    </row>
    <row r="173" customHeight="1" spans="1:16">
      <c r="A173" s="18" t="s">
        <v>40</v>
      </c>
      <c r="B173" s="18">
        <v>41208</v>
      </c>
      <c r="D173" s="18" t="s">
        <v>197</v>
      </c>
      <c r="E173" s="18">
        <v>46</v>
      </c>
      <c r="F173" s="18">
        <v>1</v>
      </c>
      <c r="G173" s="18">
        <v>12</v>
      </c>
      <c r="H173" s="18">
        <f t="shared" si="22"/>
        <v>41208</v>
      </c>
      <c r="I173" s="18">
        <v>0</v>
      </c>
      <c r="J173" s="18">
        <v>0</v>
      </c>
      <c r="K173" s="18">
        <v>19</v>
      </c>
      <c r="L173" s="18">
        <f t="shared" si="23"/>
        <v>41208</v>
      </c>
      <c r="M173" s="18">
        <v>46</v>
      </c>
      <c r="N173" s="18">
        <v>2</v>
      </c>
      <c r="O173" s="21">
        <v>43831</v>
      </c>
      <c r="P173" s="21">
        <v>401768</v>
      </c>
    </row>
    <row r="174" customHeight="1" spans="1:16">
      <c r="A174" s="18" t="s">
        <v>40</v>
      </c>
      <c r="B174" s="18">
        <v>41209</v>
      </c>
      <c r="D174" s="18" t="s">
        <v>198</v>
      </c>
      <c r="E174" s="18">
        <v>46</v>
      </c>
      <c r="F174" s="18">
        <v>1</v>
      </c>
      <c r="G174" s="18">
        <v>12</v>
      </c>
      <c r="H174" s="18">
        <f t="shared" si="22"/>
        <v>41209</v>
      </c>
      <c r="I174" s="18">
        <v>0</v>
      </c>
      <c r="J174" s="18">
        <v>0</v>
      </c>
      <c r="K174" s="18">
        <v>16</v>
      </c>
      <c r="L174" s="18">
        <f t="shared" si="23"/>
        <v>41209</v>
      </c>
      <c r="M174" s="18">
        <v>46</v>
      </c>
      <c r="N174" s="18">
        <v>2</v>
      </c>
      <c r="O174" s="21">
        <v>43831</v>
      </c>
      <c r="P174" s="21">
        <v>401768</v>
      </c>
    </row>
    <row r="175" customHeight="1" spans="1:16">
      <c r="A175" s="18" t="s">
        <v>40</v>
      </c>
      <c r="B175" s="18">
        <v>41210</v>
      </c>
      <c r="D175" s="18" t="s">
        <v>199</v>
      </c>
      <c r="E175" s="18">
        <v>46</v>
      </c>
      <c r="F175" s="18">
        <v>1</v>
      </c>
      <c r="G175" s="18">
        <v>12</v>
      </c>
      <c r="H175" s="18">
        <f t="shared" si="22"/>
        <v>41210</v>
      </c>
      <c r="I175" s="18">
        <v>0</v>
      </c>
      <c r="J175" s="18">
        <v>0</v>
      </c>
      <c r="K175" s="18">
        <v>25</v>
      </c>
      <c r="L175" s="18">
        <f t="shared" si="23"/>
        <v>41210</v>
      </c>
      <c r="M175" s="18">
        <v>46</v>
      </c>
      <c r="N175" s="18">
        <v>1</v>
      </c>
      <c r="O175" s="21">
        <v>43831</v>
      </c>
      <c r="P175" s="21">
        <v>401768</v>
      </c>
    </row>
    <row r="176" customHeight="1" spans="1:16">
      <c r="A176" s="20" t="s">
        <v>40</v>
      </c>
      <c r="B176" s="20">
        <v>41301</v>
      </c>
      <c r="D176" s="20" t="s">
        <v>200</v>
      </c>
      <c r="E176" s="20">
        <v>46</v>
      </c>
      <c r="F176" s="20">
        <v>1</v>
      </c>
      <c r="G176" s="20">
        <v>13</v>
      </c>
      <c r="H176" s="20">
        <f t="shared" si="22"/>
        <v>41301</v>
      </c>
      <c r="I176" s="20">
        <v>0</v>
      </c>
      <c r="J176" s="20">
        <v>0</v>
      </c>
      <c r="K176" s="20">
        <v>1</v>
      </c>
      <c r="L176" s="20">
        <f t="shared" si="23"/>
        <v>41301</v>
      </c>
      <c r="M176" s="20">
        <v>46</v>
      </c>
      <c r="N176" s="20">
        <v>2</v>
      </c>
      <c r="O176" s="22">
        <v>43831</v>
      </c>
      <c r="P176" s="22">
        <v>401768</v>
      </c>
    </row>
    <row r="177" customHeight="1" spans="1:16">
      <c r="A177" s="18" t="s">
        <v>40</v>
      </c>
      <c r="B177" s="18">
        <v>41302</v>
      </c>
      <c r="D177" s="18" t="s">
        <v>201</v>
      </c>
      <c r="E177" s="18">
        <v>46</v>
      </c>
      <c r="F177" s="18">
        <v>1</v>
      </c>
      <c r="G177" s="18">
        <v>13</v>
      </c>
      <c r="H177" s="18">
        <f t="shared" si="22"/>
        <v>41302</v>
      </c>
      <c r="I177" s="18">
        <v>0</v>
      </c>
      <c r="J177" s="18">
        <v>0</v>
      </c>
      <c r="K177" s="18">
        <v>2</v>
      </c>
      <c r="L177" s="18">
        <f t="shared" si="23"/>
        <v>41302</v>
      </c>
      <c r="M177" s="18">
        <v>46</v>
      </c>
      <c r="N177" s="18">
        <v>4</v>
      </c>
      <c r="O177" s="21">
        <v>43831</v>
      </c>
      <c r="P177" s="21">
        <v>401768</v>
      </c>
    </row>
    <row r="178" customHeight="1" spans="1:16">
      <c r="A178" s="18" t="s">
        <v>40</v>
      </c>
      <c r="B178" s="18">
        <v>41303</v>
      </c>
      <c r="D178" s="18" t="s">
        <v>202</v>
      </c>
      <c r="E178" s="18">
        <v>46</v>
      </c>
      <c r="F178" s="18">
        <v>1</v>
      </c>
      <c r="G178" s="18">
        <v>13</v>
      </c>
      <c r="H178" s="18">
        <f t="shared" si="22"/>
        <v>41303</v>
      </c>
      <c r="I178" s="18">
        <v>0</v>
      </c>
      <c r="J178" s="18">
        <v>0</v>
      </c>
      <c r="K178" s="18">
        <v>52</v>
      </c>
      <c r="L178" s="18">
        <f t="shared" si="23"/>
        <v>41303</v>
      </c>
      <c r="M178" s="18">
        <v>46</v>
      </c>
      <c r="N178" s="18">
        <v>4</v>
      </c>
      <c r="O178" s="21">
        <v>43831</v>
      </c>
      <c r="P178" s="21">
        <v>401768</v>
      </c>
    </row>
    <row r="179" customHeight="1" spans="1:16">
      <c r="A179" s="18" t="s">
        <v>40</v>
      </c>
      <c r="B179" s="18">
        <v>41304</v>
      </c>
      <c r="D179" s="18" t="s">
        <v>203</v>
      </c>
      <c r="E179" s="18">
        <v>46</v>
      </c>
      <c r="F179" s="18">
        <v>1</v>
      </c>
      <c r="G179" s="18">
        <v>13</v>
      </c>
      <c r="H179" s="18">
        <f t="shared" si="22"/>
        <v>41304</v>
      </c>
      <c r="I179" s="18">
        <v>0</v>
      </c>
      <c r="J179" s="18">
        <v>0</v>
      </c>
      <c r="K179" s="18">
        <v>97</v>
      </c>
      <c r="L179" s="18">
        <f t="shared" si="23"/>
        <v>41304</v>
      </c>
      <c r="M179" s="18">
        <v>46</v>
      </c>
      <c r="N179" s="18">
        <v>2</v>
      </c>
      <c r="O179" s="21">
        <v>43831</v>
      </c>
      <c r="P179" s="21">
        <v>401768</v>
      </c>
    </row>
    <row r="180" customHeight="1" spans="1:16">
      <c r="A180" s="18" t="s">
        <v>40</v>
      </c>
      <c r="B180" s="18">
        <v>41305</v>
      </c>
      <c r="D180" s="18" t="s">
        <v>204</v>
      </c>
      <c r="E180" s="18">
        <v>46</v>
      </c>
      <c r="F180" s="18">
        <v>1</v>
      </c>
      <c r="G180" s="18">
        <v>13</v>
      </c>
      <c r="H180" s="18">
        <f t="shared" ref="H180:H185" si="24">B180</f>
        <v>41305</v>
      </c>
      <c r="I180" s="18">
        <v>0</v>
      </c>
      <c r="J180" s="18">
        <v>0</v>
      </c>
      <c r="K180" s="18">
        <v>72</v>
      </c>
      <c r="L180" s="18">
        <f t="shared" ref="L180:L185" si="25">B180</f>
        <v>41305</v>
      </c>
      <c r="M180" s="18">
        <v>46</v>
      </c>
      <c r="N180" s="18">
        <v>2</v>
      </c>
      <c r="O180" s="21">
        <v>43831</v>
      </c>
      <c r="P180" s="21">
        <v>401768</v>
      </c>
    </row>
    <row r="181" customHeight="1" spans="1:16">
      <c r="A181" s="18" t="s">
        <v>40</v>
      </c>
      <c r="B181" s="18">
        <v>41306</v>
      </c>
      <c r="D181" s="18" t="s">
        <v>205</v>
      </c>
      <c r="E181" s="18">
        <v>46</v>
      </c>
      <c r="F181" s="18">
        <v>1</v>
      </c>
      <c r="G181" s="18">
        <v>13</v>
      </c>
      <c r="H181" s="18">
        <f t="shared" si="24"/>
        <v>41306</v>
      </c>
      <c r="I181" s="18">
        <v>0</v>
      </c>
      <c r="J181" s="18">
        <v>0</v>
      </c>
      <c r="K181" s="18">
        <v>3</v>
      </c>
      <c r="L181" s="18">
        <f t="shared" si="25"/>
        <v>41306</v>
      </c>
      <c r="M181" s="18">
        <v>46</v>
      </c>
      <c r="N181" s="18">
        <v>1</v>
      </c>
      <c r="O181" s="21">
        <v>43831</v>
      </c>
      <c r="P181" s="21">
        <v>401768</v>
      </c>
    </row>
    <row r="182" customHeight="1" spans="1:16">
      <c r="A182" s="18" t="s">
        <v>40</v>
      </c>
      <c r="B182" s="18">
        <v>41307</v>
      </c>
      <c r="D182" s="18" t="s">
        <v>206</v>
      </c>
      <c r="E182" s="18">
        <v>46</v>
      </c>
      <c r="F182" s="18">
        <v>1</v>
      </c>
      <c r="G182" s="18">
        <v>13</v>
      </c>
      <c r="H182" s="18">
        <f t="shared" si="24"/>
        <v>41307</v>
      </c>
      <c r="I182" s="18">
        <v>0</v>
      </c>
      <c r="J182" s="18">
        <v>0</v>
      </c>
      <c r="K182" s="18">
        <v>19</v>
      </c>
      <c r="L182" s="18">
        <f t="shared" si="25"/>
        <v>41307</v>
      </c>
      <c r="M182" s="18">
        <v>46</v>
      </c>
      <c r="N182" s="18">
        <v>2</v>
      </c>
      <c r="O182" s="21">
        <v>43831</v>
      </c>
      <c r="P182" s="21">
        <v>401768</v>
      </c>
    </row>
    <row r="183" customHeight="1" spans="1:16">
      <c r="A183" s="18" t="s">
        <v>40</v>
      </c>
      <c r="B183" s="18">
        <v>41308</v>
      </c>
      <c r="D183" s="18" t="s">
        <v>207</v>
      </c>
      <c r="E183" s="18">
        <v>46</v>
      </c>
      <c r="F183" s="18">
        <v>1</v>
      </c>
      <c r="G183" s="18">
        <v>13</v>
      </c>
      <c r="H183" s="18">
        <f t="shared" si="24"/>
        <v>41308</v>
      </c>
      <c r="I183" s="18">
        <v>0</v>
      </c>
      <c r="J183" s="18">
        <v>0</v>
      </c>
      <c r="K183" s="18">
        <v>16</v>
      </c>
      <c r="L183" s="18">
        <f t="shared" si="25"/>
        <v>41308</v>
      </c>
      <c r="M183" s="18">
        <v>46</v>
      </c>
      <c r="N183" s="18">
        <v>2</v>
      </c>
      <c r="O183" s="21">
        <v>43831</v>
      </c>
      <c r="P183" s="21">
        <v>401768</v>
      </c>
    </row>
    <row r="184" customHeight="1" spans="1:16">
      <c r="A184" s="18" t="s">
        <v>40</v>
      </c>
      <c r="B184" s="18">
        <v>41309</v>
      </c>
      <c r="D184" s="18" t="s">
        <v>208</v>
      </c>
      <c r="E184" s="18">
        <v>46</v>
      </c>
      <c r="F184" s="18">
        <v>1</v>
      </c>
      <c r="G184" s="18">
        <v>13</v>
      </c>
      <c r="H184" s="18">
        <f t="shared" si="24"/>
        <v>41309</v>
      </c>
      <c r="I184" s="18">
        <v>0</v>
      </c>
      <c r="J184" s="18">
        <v>0</v>
      </c>
      <c r="K184" s="18">
        <v>27</v>
      </c>
      <c r="L184" s="18">
        <f t="shared" si="25"/>
        <v>41309</v>
      </c>
      <c r="M184" s="18">
        <v>46</v>
      </c>
      <c r="N184" s="18">
        <v>2</v>
      </c>
      <c r="O184" s="21">
        <v>43831</v>
      </c>
      <c r="P184" s="21">
        <v>401768</v>
      </c>
    </row>
    <row r="185" customHeight="1" spans="1:16">
      <c r="A185" s="18" t="s">
        <v>40</v>
      </c>
      <c r="B185" s="18">
        <v>41310</v>
      </c>
      <c r="D185" s="18" t="s">
        <v>209</v>
      </c>
      <c r="E185" s="18">
        <v>46</v>
      </c>
      <c r="F185" s="18">
        <v>1</v>
      </c>
      <c r="G185" s="18">
        <v>13</v>
      </c>
      <c r="H185" s="18">
        <f t="shared" si="24"/>
        <v>41310</v>
      </c>
      <c r="I185" s="18">
        <v>0</v>
      </c>
      <c r="J185" s="18">
        <v>0</v>
      </c>
      <c r="K185" s="18">
        <v>25</v>
      </c>
      <c r="L185" s="18">
        <f t="shared" si="25"/>
        <v>41310</v>
      </c>
      <c r="M185" s="18">
        <v>46</v>
      </c>
      <c r="N185" s="18">
        <v>1</v>
      </c>
      <c r="O185" s="21">
        <v>43831</v>
      </c>
      <c r="P185" s="21">
        <v>401768</v>
      </c>
    </row>
    <row r="186" customHeight="1" spans="1:16">
      <c r="A186" s="20" t="s">
        <v>40</v>
      </c>
      <c r="B186" s="20">
        <v>41401</v>
      </c>
      <c r="D186" s="20" t="s">
        <v>210</v>
      </c>
      <c r="E186" s="20">
        <v>46</v>
      </c>
      <c r="F186" s="20">
        <v>1</v>
      </c>
      <c r="G186" s="20">
        <v>14</v>
      </c>
      <c r="H186" s="20">
        <f t="shared" ref="H186:H195" si="26">B186</f>
        <v>41401</v>
      </c>
      <c r="I186" s="20">
        <v>0</v>
      </c>
      <c r="J186" s="20">
        <v>0</v>
      </c>
      <c r="K186" s="20">
        <v>1</v>
      </c>
      <c r="L186" s="20">
        <f t="shared" ref="L186:L195" si="27">B186</f>
        <v>41401</v>
      </c>
      <c r="M186" s="20">
        <v>46</v>
      </c>
      <c r="N186" s="20">
        <v>2</v>
      </c>
      <c r="O186" s="22">
        <v>43831</v>
      </c>
      <c r="P186" s="22">
        <v>401768</v>
      </c>
    </row>
    <row r="187" customHeight="1" spans="1:16">
      <c r="A187" s="18" t="s">
        <v>40</v>
      </c>
      <c r="B187" s="18">
        <v>41402</v>
      </c>
      <c r="D187" s="18" t="s">
        <v>211</v>
      </c>
      <c r="E187" s="18">
        <v>46</v>
      </c>
      <c r="F187" s="18">
        <v>1</v>
      </c>
      <c r="G187" s="18">
        <v>14</v>
      </c>
      <c r="H187" s="18">
        <f t="shared" si="26"/>
        <v>41402</v>
      </c>
      <c r="I187" s="18">
        <v>0</v>
      </c>
      <c r="J187" s="18">
        <v>0</v>
      </c>
      <c r="K187" s="18">
        <v>2</v>
      </c>
      <c r="L187" s="18">
        <f t="shared" si="27"/>
        <v>41402</v>
      </c>
      <c r="M187" s="18">
        <v>46</v>
      </c>
      <c r="N187" s="18">
        <v>4</v>
      </c>
      <c r="O187" s="21">
        <v>43831</v>
      </c>
      <c r="P187" s="21">
        <v>401768</v>
      </c>
    </row>
    <row r="188" customHeight="1" spans="1:16">
      <c r="A188" s="18" t="s">
        <v>40</v>
      </c>
      <c r="B188" s="18">
        <v>41403</v>
      </c>
      <c r="D188" s="18" t="s">
        <v>212</v>
      </c>
      <c r="E188" s="18">
        <v>46</v>
      </c>
      <c r="F188" s="18">
        <v>1</v>
      </c>
      <c r="G188" s="18">
        <v>14</v>
      </c>
      <c r="H188" s="18">
        <f t="shared" si="26"/>
        <v>41403</v>
      </c>
      <c r="I188" s="18">
        <v>0</v>
      </c>
      <c r="J188" s="18">
        <v>0</v>
      </c>
      <c r="K188" s="18">
        <v>52</v>
      </c>
      <c r="L188" s="18">
        <f t="shared" si="27"/>
        <v>41403</v>
      </c>
      <c r="M188" s="18">
        <v>46</v>
      </c>
      <c r="N188" s="18">
        <v>4</v>
      </c>
      <c r="O188" s="21">
        <v>43831</v>
      </c>
      <c r="P188" s="21">
        <v>401768</v>
      </c>
    </row>
    <row r="189" customHeight="1" spans="1:16">
      <c r="A189" s="18" t="s">
        <v>40</v>
      </c>
      <c r="B189" s="18">
        <v>41404</v>
      </c>
      <c r="D189" s="18" t="s">
        <v>213</v>
      </c>
      <c r="E189" s="18">
        <v>46</v>
      </c>
      <c r="F189" s="18">
        <v>1</v>
      </c>
      <c r="G189" s="18">
        <v>14</v>
      </c>
      <c r="H189" s="18">
        <f t="shared" si="26"/>
        <v>41404</v>
      </c>
      <c r="I189" s="18">
        <v>0</v>
      </c>
      <c r="J189" s="18">
        <v>0</v>
      </c>
      <c r="K189" s="18">
        <v>17</v>
      </c>
      <c r="L189" s="18">
        <f t="shared" si="27"/>
        <v>41404</v>
      </c>
      <c r="M189" s="18">
        <v>46</v>
      </c>
      <c r="N189" s="18">
        <v>2</v>
      </c>
      <c r="O189" s="21">
        <v>43831</v>
      </c>
      <c r="P189" s="21">
        <v>401768</v>
      </c>
    </row>
    <row r="190" customHeight="1" spans="1:16">
      <c r="A190" s="18" t="s">
        <v>40</v>
      </c>
      <c r="B190" s="18">
        <v>41405</v>
      </c>
      <c r="D190" s="18" t="s">
        <v>214</v>
      </c>
      <c r="E190" s="18">
        <v>46</v>
      </c>
      <c r="F190" s="18">
        <v>1</v>
      </c>
      <c r="G190" s="18">
        <v>14</v>
      </c>
      <c r="H190" s="18">
        <f t="shared" si="26"/>
        <v>41405</v>
      </c>
      <c r="I190" s="18">
        <v>0</v>
      </c>
      <c r="J190" s="18">
        <v>0</v>
      </c>
      <c r="K190" s="18">
        <v>97</v>
      </c>
      <c r="L190" s="18">
        <f t="shared" si="27"/>
        <v>41405</v>
      </c>
      <c r="M190" s="18">
        <v>46</v>
      </c>
      <c r="N190" s="18">
        <v>2</v>
      </c>
      <c r="O190" s="21">
        <v>43831</v>
      </c>
      <c r="P190" s="21">
        <v>401768</v>
      </c>
    </row>
    <row r="191" customHeight="1" spans="1:16">
      <c r="A191" s="18" t="s">
        <v>40</v>
      </c>
      <c r="B191" s="18">
        <v>41406</v>
      </c>
      <c r="D191" s="18" t="s">
        <v>215</v>
      </c>
      <c r="E191" s="18">
        <v>46</v>
      </c>
      <c r="F191" s="18">
        <v>1</v>
      </c>
      <c r="G191" s="18">
        <v>14</v>
      </c>
      <c r="H191" s="18">
        <f t="shared" si="26"/>
        <v>41406</v>
      </c>
      <c r="I191" s="18">
        <v>0</v>
      </c>
      <c r="J191" s="18">
        <v>0</v>
      </c>
      <c r="K191" s="18">
        <v>72</v>
      </c>
      <c r="L191" s="18">
        <f t="shared" si="27"/>
        <v>41406</v>
      </c>
      <c r="M191" s="18">
        <v>46</v>
      </c>
      <c r="N191" s="18">
        <v>2</v>
      </c>
      <c r="O191" s="21">
        <v>43831</v>
      </c>
      <c r="P191" s="21">
        <v>401768</v>
      </c>
    </row>
    <row r="192" customHeight="1" spans="1:16">
      <c r="A192" s="18" t="s">
        <v>40</v>
      </c>
      <c r="B192" s="18">
        <v>41407</v>
      </c>
      <c r="D192" s="18" t="s">
        <v>216</v>
      </c>
      <c r="E192" s="18">
        <v>46</v>
      </c>
      <c r="F192" s="18">
        <v>1</v>
      </c>
      <c r="G192" s="18">
        <v>14</v>
      </c>
      <c r="H192" s="18">
        <f t="shared" si="26"/>
        <v>41407</v>
      </c>
      <c r="I192" s="18">
        <v>0</v>
      </c>
      <c r="J192" s="18">
        <v>0</v>
      </c>
      <c r="K192" s="18">
        <v>3</v>
      </c>
      <c r="L192" s="18">
        <f t="shared" si="27"/>
        <v>41407</v>
      </c>
      <c r="M192" s="18">
        <v>46</v>
      </c>
      <c r="N192" s="18">
        <v>1</v>
      </c>
      <c r="O192" s="21">
        <v>43831</v>
      </c>
      <c r="P192" s="21">
        <v>401768</v>
      </c>
    </row>
    <row r="193" customHeight="1" spans="1:16">
      <c r="A193" s="18" t="s">
        <v>40</v>
      </c>
      <c r="B193" s="18">
        <v>41408</v>
      </c>
      <c r="D193" s="18" t="s">
        <v>217</v>
      </c>
      <c r="E193" s="18">
        <v>46</v>
      </c>
      <c r="F193" s="18">
        <v>1</v>
      </c>
      <c r="G193" s="18">
        <v>14</v>
      </c>
      <c r="H193" s="18">
        <f t="shared" si="26"/>
        <v>41408</v>
      </c>
      <c r="I193" s="18">
        <v>0</v>
      </c>
      <c r="J193" s="18">
        <v>0</v>
      </c>
      <c r="K193" s="18">
        <v>19</v>
      </c>
      <c r="L193" s="18">
        <f t="shared" si="27"/>
        <v>41408</v>
      </c>
      <c r="M193" s="18">
        <v>46</v>
      </c>
      <c r="N193" s="18">
        <v>2</v>
      </c>
      <c r="O193" s="21">
        <v>43831</v>
      </c>
      <c r="P193" s="21">
        <v>401768</v>
      </c>
    </row>
    <row r="194" spans="1:16">
      <c r="A194" s="18" t="s">
        <v>40</v>
      </c>
      <c r="B194" s="18">
        <v>41409</v>
      </c>
      <c r="D194" s="18" t="s">
        <v>218</v>
      </c>
      <c r="E194" s="18">
        <v>46</v>
      </c>
      <c r="F194" s="18">
        <v>1</v>
      </c>
      <c r="G194" s="18">
        <v>14</v>
      </c>
      <c r="H194" s="18">
        <f t="shared" si="26"/>
        <v>41409</v>
      </c>
      <c r="I194" s="18">
        <v>0</v>
      </c>
      <c r="J194" s="18">
        <v>0</v>
      </c>
      <c r="K194" s="18">
        <v>16</v>
      </c>
      <c r="L194" s="18">
        <f t="shared" si="27"/>
        <v>41409</v>
      </c>
      <c r="M194" s="18">
        <v>46</v>
      </c>
      <c r="N194" s="18">
        <v>2</v>
      </c>
      <c r="O194" s="21">
        <v>43831</v>
      </c>
      <c r="P194" s="21">
        <v>401768</v>
      </c>
    </row>
    <row r="195" customHeight="1" spans="1:16">
      <c r="A195" s="18" t="s">
        <v>40</v>
      </c>
      <c r="B195" s="18">
        <v>41410</v>
      </c>
      <c r="D195" s="18" t="s">
        <v>219</v>
      </c>
      <c r="E195" s="18">
        <v>46</v>
      </c>
      <c r="F195" s="18">
        <v>1</v>
      </c>
      <c r="G195" s="18">
        <v>14</v>
      </c>
      <c r="H195" s="18">
        <f t="shared" si="26"/>
        <v>41410</v>
      </c>
      <c r="I195" s="18">
        <v>0</v>
      </c>
      <c r="J195" s="18">
        <v>0</v>
      </c>
      <c r="K195" s="18">
        <v>25</v>
      </c>
      <c r="L195" s="18">
        <f t="shared" si="27"/>
        <v>41410</v>
      </c>
      <c r="M195" s="18">
        <v>46</v>
      </c>
      <c r="N195" s="18">
        <v>1</v>
      </c>
      <c r="O195" s="21">
        <v>43831</v>
      </c>
      <c r="P195" s="21">
        <v>401768</v>
      </c>
    </row>
    <row r="196" customHeight="1" spans="2:17">
      <c r="B196" s="23"/>
      <c r="D196" s="24"/>
      <c r="H196" s="23"/>
      <c r="L196" s="23"/>
      <c r="O196" s="21"/>
      <c r="P196" s="21"/>
      <c r="Q196" s="23"/>
    </row>
    <row r="197" s="17" customFormat="1" spans="1:17">
      <c r="A197" s="18"/>
      <c r="B197" s="18" t="s">
        <v>220</v>
      </c>
      <c r="C197" s="18"/>
      <c r="D197" s="18"/>
      <c r="E197" s="18"/>
      <c r="F197" s="18"/>
      <c r="G197" s="18"/>
      <c r="H197" s="18"/>
      <c r="I197" s="26"/>
      <c r="J197" s="26"/>
      <c r="K197" s="18"/>
      <c r="L197" s="18"/>
      <c r="M197" s="18"/>
      <c r="N197" s="18"/>
      <c r="O197" s="21"/>
      <c r="P197" s="21"/>
      <c r="Q197" s="18"/>
    </row>
    <row r="198" s="17" customFormat="1" spans="1:17">
      <c r="A198" s="18" t="s">
        <v>40</v>
      </c>
      <c r="B198" s="18">
        <v>93001</v>
      </c>
      <c r="C198" s="18" t="s">
        <v>221</v>
      </c>
      <c r="D198" s="18" t="s">
        <v>222</v>
      </c>
      <c r="E198" s="18">
        <v>73</v>
      </c>
      <c r="F198" s="18">
        <v>1</v>
      </c>
      <c r="G198" s="18">
        <v>1</v>
      </c>
      <c r="H198" s="18">
        <f>B198</f>
        <v>93001</v>
      </c>
      <c r="I198" s="26" t="s">
        <v>223</v>
      </c>
      <c r="J198" s="26" t="s">
        <v>223</v>
      </c>
      <c r="K198" s="18">
        <v>0</v>
      </c>
      <c r="L198" s="18">
        <f t="shared" ref="L198:L205" si="28">H198</f>
        <v>93001</v>
      </c>
      <c r="M198" s="18">
        <v>0</v>
      </c>
      <c r="N198" s="18">
        <v>0</v>
      </c>
      <c r="O198" s="21">
        <v>43831</v>
      </c>
      <c r="P198" s="21">
        <v>401768</v>
      </c>
      <c r="Q198" s="18"/>
    </row>
    <row r="199" s="17" customFormat="1" customHeight="1" spans="1:17">
      <c r="A199" s="18" t="s">
        <v>40</v>
      </c>
      <c r="B199" s="18">
        <v>93002</v>
      </c>
      <c r="C199" s="18" t="s">
        <v>221</v>
      </c>
      <c r="D199" s="18" t="s">
        <v>224</v>
      </c>
      <c r="E199" s="18">
        <v>73</v>
      </c>
      <c r="F199" s="18">
        <v>1</v>
      </c>
      <c r="G199" s="18">
        <v>1</v>
      </c>
      <c r="H199" s="18">
        <f t="shared" ref="H199:H205" si="29">B199</f>
        <v>93002</v>
      </c>
      <c r="I199" s="26" t="s">
        <v>225</v>
      </c>
      <c r="J199" s="26" t="s">
        <v>225</v>
      </c>
      <c r="K199" s="18">
        <v>78</v>
      </c>
      <c r="L199" s="18">
        <f t="shared" si="28"/>
        <v>93002</v>
      </c>
      <c r="M199" s="18">
        <v>0</v>
      </c>
      <c r="N199" s="18">
        <v>0</v>
      </c>
      <c r="O199" s="21">
        <v>43831</v>
      </c>
      <c r="P199" s="21">
        <v>401768</v>
      </c>
      <c r="Q199" s="18"/>
    </row>
    <row r="200" s="17" customFormat="1" spans="1:17">
      <c r="A200" s="18" t="s">
        <v>40</v>
      </c>
      <c r="B200" s="18">
        <v>93003</v>
      </c>
      <c r="C200" s="18" t="s">
        <v>221</v>
      </c>
      <c r="D200" s="18" t="s">
        <v>226</v>
      </c>
      <c r="E200" s="18">
        <v>73</v>
      </c>
      <c r="F200" s="18">
        <v>1</v>
      </c>
      <c r="G200" s="18">
        <v>1</v>
      </c>
      <c r="H200" s="18">
        <f t="shared" si="29"/>
        <v>93003</v>
      </c>
      <c r="I200" s="26" t="s">
        <v>225</v>
      </c>
      <c r="J200" s="26" t="s">
        <v>225</v>
      </c>
      <c r="K200" s="18">
        <v>15</v>
      </c>
      <c r="L200" s="18">
        <f t="shared" si="28"/>
        <v>93003</v>
      </c>
      <c r="M200" s="18">
        <v>0</v>
      </c>
      <c r="N200" s="18">
        <v>0</v>
      </c>
      <c r="O200" s="21">
        <v>43831</v>
      </c>
      <c r="P200" s="21">
        <v>401768</v>
      </c>
      <c r="Q200" s="18"/>
    </row>
    <row r="201" s="17" customFormat="1" customHeight="1" spans="1:17">
      <c r="A201" s="18" t="s">
        <v>40</v>
      </c>
      <c r="B201" s="18">
        <v>93004</v>
      </c>
      <c r="C201" s="18"/>
      <c r="D201" s="18" t="s">
        <v>227</v>
      </c>
      <c r="E201" s="18">
        <v>73</v>
      </c>
      <c r="F201" s="18">
        <v>1</v>
      </c>
      <c r="G201" s="18">
        <v>1</v>
      </c>
      <c r="H201" s="18">
        <f t="shared" si="29"/>
        <v>93004</v>
      </c>
      <c r="I201" s="26" t="s">
        <v>228</v>
      </c>
      <c r="J201" s="26" t="s">
        <v>228</v>
      </c>
      <c r="K201" s="18">
        <v>16</v>
      </c>
      <c r="L201" s="18">
        <f t="shared" si="28"/>
        <v>93004</v>
      </c>
      <c r="M201" s="18">
        <v>0</v>
      </c>
      <c r="N201" s="18">
        <v>0</v>
      </c>
      <c r="O201" s="21">
        <v>43831</v>
      </c>
      <c r="P201" s="21">
        <v>401768</v>
      </c>
      <c r="Q201" s="18"/>
    </row>
    <row r="202" s="17" customFormat="1" spans="1:17">
      <c r="A202" s="18" t="s">
        <v>40</v>
      </c>
      <c r="B202" s="18">
        <v>93005</v>
      </c>
      <c r="C202" s="18"/>
      <c r="D202" s="18" t="s">
        <v>229</v>
      </c>
      <c r="E202" s="18">
        <v>73</v>
      </c>
      <c r="F202" s="18">
        <v>1</v>
      </c>
      <c r="G202" s="18">
        <v>1</v>
      </c>
      <c r="H202" s="18">
        <f t="shared" si="29"/>
        <v>93005</v>
      </c>
      <c r="I202" s="26" t="s">
        <v>228</v>
      </c>
      <c r="J202" s="26" t="s">
        <v>228</v>
      </c>
      <c r="K202" s="18">
        <v>2</v>
      </c>
      <c r="L202" s="18">
        <f t="shared" si="28"/>
        <v>93005</v>
      </c>
      <c r="M202" s="18">
        <v>0</v>
      </c>
      <c r="N202" s="18">
        <v>0</v>
      </c>
      <c r="O202" s="21">
        <v>43831</v>
      </c>
      <c r="P202" s="21">
        <v>401768</v>
      </c>
      <c r="Q202" s="18"/>
    </row>
    <row r="203" s="17" customFormat="1" spans="1:17">
      <c r="A203" s="18" t="s">
        <v>40</v>
      </c>
      <c r="B203" s="18">
        <v>93006</v>
      </c>
      <c r="C203" s="18"/>
      <c r="D203" s="18" t="s">
        <v>230</v>
      </c>
      <c r="E203" s="18">
        <v>73</v>
      </c>
      <c r="F203" s="18">
        <v>1</v>
      </c>
      <c r="G203" s="18">
        <v>1</v>
      </c>
      <c r="H203" s="18">
        <f t="shared" si="29"/>
        <v>93006</v>
      </c>
      <c r="I203" s="26" t="s">
        <v>228</v>
      </c>
      <c r="J203" s="26" t="s">
        <v>228</v>
      </c>
      <c r="K203" s="18">
        <v>2</v>
      </c>
      <c r="L203" s="18">
        <f t="shared" si="28"/>
        <v>93006</v>
      </c>
      <c r="M203" s="18">
        <v>0</v>
      </c>
      <c r="N203" s="18">
        <v>0</v>
      </c>
      <c r="O203" s="21">
        <v>43831</v>
      </c>
      <c r="P203" s="21">
        <v>401768</v>
      </c>
      <c r="Q203" s="18"/>
    </row>
    <row r="204" s="17" customFormat="1" spans="1:17">
      <c r="A204" s="18" t="s">
        <v>40</v>
      </c>
      <c r="B204" s="18">
        <v>93007</v>
      </c>
      <c r="C204" s="18"/>
      <c r="D204" s="18" t="s">
        <v>231</v>
      </c>
      <c r="E204" s="18">
        <v>73</v>
      </c>
      <c r="F204" s="18">
        <v>1</v>
      </c>
      <c r="G204" s="18">
        <v>1</v>
      </c>
      <c r="H204" s="18">
        <f t="shared" si="29"/>
        <v>93007</v>
      </c>
      <c r="I204" s="26" t="s">
        <v>228</v>
      </c>
      <c r="J204" s="26" t="s">
        <v>228</v>
      </c>
      <c r="K204" s="18">
        <v>140</v>
      </c>
      <c r="L204" s="18">
        <f t="shared" si="28"/>
        <v>93007</v>
      </c>
      <c r="M204" s="18">
        <v>0</v>
      </c>
      <c r="N204" s="18">
        <v>0</v>
      </c>
      <c r="O204" s="21">
        <v>43831</v>
      </c>
      <c r="P204" s="21">
        <v>401768</v>
      </c>
      <c r="Q204" s="18"/>
    </row>
    <row r="205" s="17" customFormat="1" spans="1:17">
      <c r="A205" s="18" t="s">
        <v>40</v>
      </c>
      <c r="B205" s="18">
        <v>93008</v>
      </c>
      <c r="C205" s="18"/>
      <c r="D205" s="18" t="s">
        <v>232</v>
      </c>
      <c r="E205" s="18">
        <v>73</v>
      </c>
      <c r="F205" s="18">
        <v>1</v>
      </c>
      <c r="G205" s="18">
        <v>1</v>
      </c>
      <c r="H205" s="18">
        <f t="shared" si="29"/>
        <v>93008</v>
      </c>
      <c r="I205" s="26" t="s">
        <v>228</v>
      </c>
      <c r="J205" s="26" t="s">
        <v>228</v>
      </c>
      <c r="K205" s="18">
        <v>12</v>
      </c>
      <c r="L205" s="18">
        <f t="shared" si="28"/>
        <v>93008</v>
      </c>
      <c r="M205" s="18">
        <v>0</v>
      </c>
      <c r="N205" s="18">
        <v>0</v>
      </c>
      <c r="O205" s="21">
        <v>43831</v>
      </c>
      <c r="P205" s="21">
        <v>401768</v>
      </c>
      <c r="Q205" s="18"/>
    </row>
    <row r="206" customHeight="1" spans="2:17">
      <c r="B206" s="23"/>
      <c r="D206" s="24"/>
      <c r="H206" s="23"/>
      <c r="L206" s="23"/>
      <c r="O206" s="21"/>
      <c r="P206" s="21"/>
      <c r="Q206" s="23"/>
    </row>
    <row r="207" s="17" customFormat="1" spans="1:17">
      <c r="A207" s="18"/>
      <c r="B207" s="18" t="s">
        <v>233</v>
      </c>
      <c r="C207" s="18"/>
      <c r="D207" s="18"/>
      <c r="E207" s="18"/>
      <c r="F207" s="18"/>
      <c r="G207" s="18"/>
      <c r="H207" s="19"/>
      <c r="I207" s="18"/>
      <c r="J207" s="18"/>
      <c r="K207" s="18"/>
      <c r="L207" s="18"/>
      <c r="M207" s="18"/>
      <c r="N207" s="18"/>
      <c r="O207" s="18"/>
      <c r="P207" s="18"/>
      <c r="Q207" s="18"/>
    </row>
    <row r="208" s="17" customFormat="1" spans="1:17">
      <c r="A208" s="18" t="s">
        <v>40</v>
      </c>
      <c r="B208" s="18">
        <v>93051</v>
      </c>
      <c r="C208" s="18" t="s">
        <v>221</v>
      </c>
      <c r="D208" s="18" t="s">
        <v>222</v>
      </c>
      <c r="E208" s="18">
        <v>73</v>
      </c>
      <c r="F208" s="18">
        <v>2</v>
      </c>
      <c r="G208" s="18">
        <v>1</v>
      </c>
      <c r="H208" s="18">
        <f>B208</f>
        <v>93051</v>
      </c>
      <c r="I208" s="26" t="s">
        <v>223</v>
      </c>
      <c r="J208" s="26" t="s">
        <v>223</v>
      </c>
      <c r="K208" s="18">
        <v>0</v>
      </c>
      <c r="L208" s="18">
        <f>H208</f>
        <v>93051</v>
      </c>
      <c r="M208" s="18">
        <v>0</v>
      </c>
      <c r="N208" s="18">
        <v>0</v>
      </c>
      <c r="O208" s="21">
        <v>43831</v>
      </c>
      <c r="P208" s="21">
        <v>401768</v>
      </c>
      <c r="Q208" s="18"/>
    </row>
    <row r="209" s="17" customFormat="1" customHeight="1" spans="1:17">
      <c r="A209" s="18" t="s">
        <v>40</v>
      </c>
      <c r="B209" s="18">
        <v>93052</v>
      </c>
      <c r="C209" s="18" t="s">
        <v>221</v>
      </c>
      <c r="D209" s="18" t="s">
        <v>224</v>
      </c>
      <c r="E209" s="18">
        <v>73</v>
      </c>
      <c r="F209" s="18">
        <v>2</v>
      </c>
      <c r="G209" s="18">
        <v>1</v>
      </c>
      <c r="H209" s="18">
        <f t="shared" ref="H209:H215" si="30">B209</f>
        <v>93052</v>
      </c>
      <c r="I209" s="26" t="s">
        <v>225</v>
      </c>
      <c r="J209" s="26" t="s">
        <v>225</v>
      </c>
      <c r="K209" s="18">
        <v>78</v>
      </c>
      <c r="L209" s="18">
        <f t="shared" ref="L209:L215" si="31">H209</f>
        <v>93052</v>
      </c>
      <c r="M209" s="18">
        <v>0</v>
      </c>
      <c r="N209" s="18">
        <v>0</v>
      </c>
      <c r="O209" s="21">
        <v>43831</v>
      </c>
      <c r="P209" s="21">
        <v>401768</v>
      </c>
      <c r="Q209" s="18"/>
    </row>
    <row r="210" s="17" customFormat="1" spans="1:17">
      <c r="A210" s="18" t="s">
        <v>40</v>
      </c>
      <c r="B210" s="18">
        <v>93053</v>
      </c>
      <c r="C210" s="18" t="s">
        <v>221</v>
      </c>
      <c r="D210" s="18" t="s">
        <v>226</v>
      </c>
      <c r="E210" s="18">
        <v>73</v>
      </c>
      <c r="F210" s="18">
        <v>2</v>
      </c>
      <c r="G210" s="18">
        <v>1</v>
      </c>
      <c r="H210" s="18">
        <f t="shared" si="30"/>
        <v>93053</v>
      </c>
      <c r="I210" s="26" t="s">
        <v>225</v>
      </c>
      <c r="J210" s="26" t="s">
        <v>225</v>
      </c>
      <c r="K210" s="18">
        <v>15</v>
      </c>
      <c r="L210" s="18">
        <f t="shared" si="31"/>
        <v>93053</v>
      </c>
      <c r="M210" s="18">
        <v>0</v>
      </c>
      <c r="N210" s="18">
        <v>0</v>
      </c>
      <c r="O210" s="21">
        <v>43831</v>
      </c>
      <c r="P210" s="21">
        <v>401768</v>
      </c>
      <c r="Q210" s="18"/>
    </row>
    <row r="211" s="17" customFormat="1" customHeight="1" spans="1:17">
      <c r="A211" s="18" t="s">
        <v>40</v>
      </c>
      <c r="B211" s="18">
        <v>93054</v>
      </c>
      <c r="C211" s="18"/>
      <c r="D211" s="18" t="s">
        <v>234</v>
      </c>
      <c r="E211" s="18">
        <v>73</v>
      </c>
      <c r="F211" s="18">
        <v>2</v>
      </c>
      <c r="G211" s="18">
        <v>1</v>
      </c>
      <c r="H211" s="18">
        <f t="shared" si="30"/>
        <v>93054</v>
      </c>
      <c r="I211" s="26" t="s">
        <v>228</v>
      </c>
      <c r="J211" s="26" t="s">
        <v>228</v>
      </c>
      <c r="K211" s="18">
        <v>12</v>
      </c>
      <c r="L211" s="18">
        <f t="shared" si="31"/>
        <v>93054</v>
      </c>
      <c r="M211" s="18">
        <v>0</v>
      </c>
      <c r="N211" s="18">
        <v>0</v>
      </c>
      <c r="O211" s="21">
        <v>43831</v>
      </c>
      <c r="P211" s="21">
        <v>401768</v>
      </c>
      <c r="Q211" s="18"/>
    </row>
    <row r="212" s="17" customFormat="1" spans="1:17">
      <c r="A212" s="18" t="s">
        <v>40</v>
      </c>
      <c r="B212" s="18">
        <v>93055</v>
      </c>
      <c r="C212" s="18"/>
      <c r="D212" s="18" t="s">
        <v>235</v>
      </c>
      <c r="E212" s="18">
        <v>73</v>
      </c>
      <c r="F212" s="18">
        <v>2</v>
      </c>
      <c r="G212" s="18">
        <v>1</v>
      </c>
      <c r="H212" s="18">
        <f t="shared" si="30"/>
        <v>93055</v>
      </c>
      <c r="I212" s="26" t="s">
        <v>228</v>
      </c>
      <c r="J212" s="26" t="s">
        <v>228</v>
      </c>
      <c r="K212" s="18">
        <v>2</v>
      </c>
      <c r="L212" s="18">
        <f t="shared" si="31"/>
        <v>93055</v>
      </c>
      <c r="M212" s="18">
        <v>0</v>
      </c>
      <c r="N212" s="18">
        <v>0</v>
      </c>
      <c r="O212" s="21">
        <v>43831</v>
      </c>
      <c r="P212" s="21">
        <v>401768</v>
      </c>
      <c r="Q212" s="18"/>
    </row>
    <row r="213" s="17" customFormat="1" spans="1:17">
      <c r="A213" s="18" t="s">
        <v>40</v>
      </c>
      <c r="B213" s="18">
        <v>93056</v>
      </c>
      <c r="C213" s="18"/>
      <c r="D213" s="18" t="s">
        <v>236</v>
      </c>
      <c r="E213" s="18">
        <v>73</v>
      </c>
      <c r="F213" s="18">
        <v>2</v>
      </c>
      <c r="G213" s="18">
        <v>1</v>
      </c>
      <c r="H213" s="18">
        <f t="shared" si="30"/>
        <v>93056</v>
      </c>
      <c r="I213" s="26" t="s">
        <v>228</v>
      </c>
      <c r="J213" s="26" t="s">
        <v>228</v>
      </c>
      <c r="K213" s="18">
        <v>2</v>
      </c>
      <c r="L213" s="18">
        <f t="shared" si="31"/>
        <v>93056</v>
      </c>
      <c r="M213" s="18">
        <v>0</v>
      </c>
      <c r="N213" s="18">
        <v>0</v>
      </c>
      <c r="O213" s="21">
        <v>43831</v>
      </c>
      <c r="P213" s="21">
        <v>401768</v>
      </c>
      <c r="Q213" s="18"/>
    </row>
    <row r="214" s="17" customFormat="1" spans="1:17">
      <c r="A214" s="18" t="s">
        <v>40</v>
      </c>
      <c r="B214" s="18">
        <v>93057</v>
      </c>
      <c r="C214" s="18"/>
      <c r="D214" s="18" t="s">
        <v>237</v>
      </c>
      <c r="E214" s="18">
        <v>73</v>
      </c>
      <c r="F214" s="18">
        <v>2</v>
      </c>
      <c r="G214" s="18">
        <v>1</v>
      </c>
      <c r="H214" s="18">
        <f t="shared" si="30"/>
        <v>93057</v>
      </c>
      <c r="I214" s="26" t="s">
        <v>228</v>
      </c>
      <c r="J214" s="26" t="s">
        <v>228</v>
      </c>
      <c r="K214" s="18">
        <v>141</v>
      </c>
      <c r="L214" s="18">
        <f t="shared" si="31"/>
        <v>93057</v>
      </c>
      <c r="M214" s="18">
        <v>0</v>
      </c>
      <c r="N214" s="18">
        <v>0</v>
      </c>
      <c r="O214" s="21">
        <v>43831</v>
      </c>
      <c r="P214" s="21">
        <v>401768</v>
      </c>
      <c r="Q214" s="18"/>
    </row>
    <row r="215" s="17" customFormat="1" spans="1:17">
      <c r="A215" s="18" t="s">
        <v>40</v>
      </c>
      <c r="B215" s="18">
        <v>93058</v>
      </c>
      <c r="C215" s="18"/>
      <c r="D215" s="18" t="s">
        <v>238</v>
      </c>
      <c r="E215" s="18">
        <v>73</v>
      </c>
      <c r="F215" s="18">
        <v>2</v>
      </c>
      <c r="G215" s="18">
        <v>1</v>
      </c>
      <c r="H215" s="18">
        <f t="shared" si="30"/>
        <v>93058</v>
      </c>
      <c r="I215" s="26" t="s">
        <v>228</v>
      </c>
      <c r="J215" s="26" t="s">
        <v>228</v>
      </c>
      <c r="K215" s="18">
        <v>19</v>
      </c>
      <c r="L215" s="18">
        <f t="shared" si="31"/>
        <v>93058</v>
      </c>
      <c r="M215" s="18">
        <v>0</v>
      </c>
      <c r="N215" s="18">
        <v>0</v>
      </c>
      <c r="O215" s="21">
        <v>43831</v>
      </c>
      <c r="P215" s="21">
        <v>401768</v>
      </c>
      <c r="Q215" s="18"/>
    </row>
    <row r="216" s="17" customFormat="1" spans="1:17">
      <c r="A216" s="18"/>
      <c r="B216" s="18"/>
      <c r="C216" s="18"/>
      <c r="D216" s="18"/>
      <c r="E216" s="18"/>
      <c r="F216" s="18"/>
      <c r="G216" s="18"/>
      <c r="H216" s="18"/>
      <c r="I216" s="26"/>
      <c r="J216" s="26"/>
      <c r="K216" s="18"/>
      <c r="L216" s="18"/>
      <c r="M216" s="18"/>
      <c r="N216" s="18"/>
      <c r="O216" s="21"/>
      <c r="P216" s="21"/>
      <c r="Q216" s="18"/>
    </row>
    <row r="217" s="17" customFormat="1" spans="1:17">
      <c r="A217" s="18"/>
      <c r="B217" s="18" t="s">
        <v>239</v>
      </c>
      <c r="C217" s="18"/>
      <c r="D217" s="18"/>
      <c r="E217" s="18"/>
      <c r="F217" s="18"/>
      <c r="G217" s="18"/>
      <c r="H217" s="18"/>
      <c r="I217" s="26"/>
      <c r="J217" s="26"/>
      <c r="K217" s="18"/>
      <c r="L217" s="18"/>
      <c r="M217" s="18"/>
      <c r="N217" s="18"/>
      <c r="O217" s="21"/>
      <c r="P217" s="21"/>
      <c r="Q217" s="18"/>
    </row>
    <row r="218" s="17" customFormat="1" spans="1:17">
      <c r="A218" s="18" t="s">
        <v>40</v>
      </c>
      <c r="B218" s="18">
        <v>93101</v>
      </c>
      <c r="C218" s="18" t="s">
        <v>221</v>
      </c>
      <c r="D218" s="18" t="s">
        <v>222</v>
      </c>
      <c r="E218" s="18">
        <v>73</v>
      </c>
      <c r="F218" s="18">
        <v>3</v>
      </c>
      <c r="G218" s="18">
        <v>1</v>
      </c>
      <c r="H218" s="18">
        <f>B218</f>
        <v>93101</v>
      </c>
      <c r="I218" s="26" t="s">
        <v>223</v>
      </c>
      <c r="J218" s="26" t="s">
        <v>223</v>
      </c>
      <c r="K218" s="18">
        <v>0</v>
      </c>
      <c r="L218" s="18">
        <f t="shared" ref="L218:L225" si="32">H218</f>
        <v>93101</v>
      </c>
      <c r="M218" s="18">
        <v>0</v>
      </c>
      <c r="N218" s="18">
        <v>0</v>
      </c>
      <c r="O218" s="21">
        <v>43831</v>
      </c>
      <c r="P218" s="21">
        <v>401768</v>
      </c>
      <c r="Q218" s="18"/>
    </row>
    <row r="219" s="17" customFormat="1" customHeight="1" spans="1:17">
      <c r="A219" s="18" t="s">
        <v>40</v>
      </c>
      <c r="B219" s="18">
        <v>93102</v>
      </c>
      <c r="C219" s="18" t="s">
        <v>221</v>
      </c>
      <c r="D219" s="18" t="s">
        <v>224</v>
      </c>
      <c r="E219" s="18">
        <v>73</v>
      </c>
      <c r="F219" s="18">
        <v>3</v>
      </c>
      <c r="G219" s="18">
        <v>1</v>
      </c>
      <c r="H219" s="18">
        <f t="shared" ref="H219:H225" si="33">B219</f>
        <v>93102</v>
      </c>
      <c r="I219" s="26" t="s">
        <v>225</v>
      </c>
      <c r="J219" s="26" t="s">
        <v>225</v>
      </c>
      <c r="K219" s="18">
        <v>78</v>
      </c>
      <c r="L219" s="18">
        <f t="shared" si="32"/>
        <v>93102</v>
      </c>
      <c r="M219" s="18">
        <v>0</v>
      </c>
      <c r="N219" s="18">
        <v>0</v>
      </c>
      <c r="O219" s="21">
        <v>43831</v>
      </c>
      <c r="P219" s="21">
        <v>401768</v>
      </c>
      <c r="Q219" s="18"/>
    </row>
    <row r="220" s="17" customFormat="1" spans="1:17">
      <c r="A220" s="18" t="s">
        <v>40</v>
      </c>
      <c r="B220" s="18">
        <v>93103</v>
      </c>
      <c r="C220" s="18" t="s">
        <v>221</v>
      </c>
      <c r="D220" s="18" t="s">
        <v>226</v>
      </c>
      <c r="E220" s="18">
        <v>73</v>
      </c>
      <c r="F220" s="18">
        <v>3</v>
      </c>
      <c r="G220" s="18">
        <v>1</v>
      </c>
      <c r="H220" s="18">
        <f t="shared" si="33"/>
        <v>93103</v>
      </c>
      <c r="I220" s="26" t="s">
        <v>225</v>
      </c>
      <c r="J220" s="26" t="s">
        <v>225</v>
      </c>
      <c r="K220" s="18">
        <v>15</v>
      </c>
      <c r="L220" s="18">
        <f t="shared" si="32"/>
        <v>93103</v>
      </c>
      <c r="M220" s="18">
        <v>0</v>
      </c>
      <c r="N220" s="18">
        <v>0</v>
      </c>
      <c r="O220" s="21">
        <v>43831</v>
      </c>
      <c r="P220" s="21">
        <v>401768</v>
      </c>
      <c r="Q220" s="18"/>
    </row>
    <row r="221" s="17" customFormat="1" customHeight="1" spans="1:17">
      <c r="A221" s="18" t="s">
        <v>40</v>
      </c>
      <c r="B221" s="18">
        <v>93104</v>
      </c>
      <c r="C221" s="18"/>
      <c r="D221" s="18" t="s">
        <v>234</v>
      </c>
      <c r="E221" s="18">
        <v>73</v>
      </c>
      <c r="F221" s="18">
        <v>3</v>
      </c>
      <c r="G221" s="18">
        <v>1</v>
      </c>
      <c r="H221" s="18">
        <f t="shared" si="33"/>
        <v>93104</v>
      </c>
      <c r="I221" s="26" t="s">
        <v>228</v>
      </c>
      <c r="J221" s="26" t="s">
        <v>228</v>
      </c>
      <c r="K221" s="18">
        <v>12</v>
      </c>
      <c r="L221" s="18">
        <f t="shared" si="32"/>
        <v>93104</v>
      </c>
      <c r="M221" s="18">
        <v>0</v>
      </c>
      <c r="N221" s="18">
        <v>0</v>
      </c>
      <c r="O221" s="21">
        <v>43831</v>
      </c>
      <c r="P221" s="21">
        <v>401768</v>
      </c>
      <c r="Q221" s="18"/>
    </row>
    <row r="222" s="17" customFormat="1" spans="1:17">
      <c r="A222" s="18" t="s">
        <v>40</v>
      </c>
      <c r="B222" s="18">
        <v>93105</v>
      </c>
      <c r="C222" s="18"/>
      <c r="D222" s="18" t="s">
        <v>240</v>
      </c>
      <c r="E222" s="18">
        <v>73</v>
      </c>
      <c r="F222" s="18">
        <v>3</v>
      </c>
      <c r="G222" s="18">
        <v>1</v>
      </c>
      <c r="H222" s="18">
        <f t="shared" si="33"/>
        <v>93105</v>
      </c>
      <c r="I222" s="26" t="s">
        <v>228</v>
      </c>
      <c r="J222" s="26" t="s">
        <v>228</v>
      </c>
      <c r="K222" s="18">
        <v>2</v>
      </c>
      <c r="L222" s="18">
        <f t="shared" si="32"/>
        <v>93105</v>
      </c>
      <c r="M222" s="18">
        <v>0</v>
      </c>
      <c r="N222" s="18">
        <v>0</v>
      </c>
      <c r="O222" s="21">
        <v>43831</v>
      </c>
      <c r="P222" s="21">
        <v>401768</v>
      </c>
      <c r="Q222" s="18"/>
    </row>
    <row r="223" spans="1:16">
      <c r="A223" s="18" t="s">
        <v>40</v>
      </c>
      <c r="B223" s="18">
        <v>93106</v>
      </c>
      <c r="D223" s="18" t="s">
        <v>241</v>
      </c>
      <c r="E223" s="18">
        <v>73</v>
      </c>
      <c r="F223" s="18">
        <v>3</v>
      </c>
      <c r="G223" s="18">
        <v>1</v>
      </c>
      <c r="H223" s="18">
        <f t="shared" si="33"/>
        <v>93106</v>
      </c>
      <c r="I223" s="26" t="s">
        <v>228</v>
      </c>
      <c r="J223" s="26" t="s">
        <v>228</v>
      </c>
      <c r="K223" s="18">
        <v>2</v>
      </c>
      <c r="L223" s="18">
        <f t="shared" si="32"/>
        <v>93106</v>
      </c>
      <c r="M223" s="18">
        <v>0</v>
      </c>
      <c r="N223" s="18">
        <v>0</v>
      </c>
      <c r="O223" s="21">
        <v>43831</v>
      </c>
      <c r="P223" s="21">
        <v>401768</v>
      </c>
    </row>
    <row r="224" spans="1:16">
      <c r="A224" s="18" t="s">
        <v>40</v>
      </c>
      <c r="B224" s="18">
        <v>93107</v>
      </c>
      <c r="D224" s="18" t="s">
        <v>242</v>
      </c>
      <c r="E224" s="18">
        <v>73</v>
      </c>
      <c r="F224" s="18">
        <v>3</v>
      </c>
      <c r="G224" s="18">
        <v>1</v>
      </c>
      <c r="H224" s="18">
        <f t="shared" si="33"/>
        <v>93107</v>
      </c>
      <c r="I224" s="26" t="s">
        <v>228</v>
      </c>
      <c r="J224" s="26" t="s">
        <v>228</v>
      </c>
      <c r="K224" s="18">
        <v>142</v>
      </c>
      <c r="L224" s="18">
        <f t="shared" si="32"/>
        <v>93107</v>
      </c>
      <c r="M224" s="18">
        <v>0</v>
      </c>
      <c r="N224" s="18">
        <v>0</v>
      </c>
      <c r="O224" s="21">
        <v>43831</v>
      </c>
      <c r="P224" s="21">
        <v>401768</v>
      </c>
    </row>
    <row r="225" spans="1:16">
      <c r="A225" s="18" t="s">
        <v>40</v>
      </c>
      <c r="B225" s="18">
        <v>93108</v>
      </c>
      <c r="D225" s="18" t="s">
        <v>243</v>
      </c>
      <c r="E225" s="18">
        <v>73</v>
      </c>
      <c r="F225" s="18">
        <v>3</v>
      </c>
      <c r="G225" s="18">
        <v>1</v>
      </c>
      <c r="H225" s="18">
        <f t="shared" si="33"/>
        <v>93108</v>
      </c>
      <c r="I225" s="26" t="s">
        <v>228</v>
      </c>
      <c r="J225" s="26" t="s">
        <v>228</v>
      </c>
      <c r="K225" s="18">
        <v>97</v>
      </c>
      <c r="L225" s="18">
        <f t="shared" si="32"/>
        <v>93108</v>
      </c>
      <c r="M225" s="18">
        <v>0</v>
      </c>
      <c r="N225" s="18">
        <v>0</v>
      </c>
      <c r="O225" s="21">
        <v>43831</v>
      </c>
      <c r="P225" s="21">
        <v>401768</v>
      </c>
    </row>
    <row r="226" spans="8:16">
      <c r="H226" s="18"/>
      <c r="I226" s="26"/>
      <c r="J226" s="26"/>
      <c r="O226" s="21"/>
      <c r="P226" s="21"/>
    </row>
    <row r="227" s="17" customFormat="1" spans="1:17">
      <c r="A227" s="18"/>
      <c r="B227" s="18" t="s">
        <v>244</v>
      </c>
      <c r="C227" s="18"/>
      <c r="D227" s="18"/>
      <c r="E227" s="18"/>
      <c r="F227" s="18"/>
      <c r="G227" s="18"/>
      <c r="H227" s="18"/>
      <c r="I227" s="26"/>
      <c r="J227" s="26"/>
      <c r="K227" s="18"/>
      <c r="L227" s="18"/>
      <c r="M227" s="18"/>
      <c r="N227" s="18"/>
      <c r="O227" s="21"/>
      <c r="P227" s="21"/>
      <c r="Q227" s="18"/>
    </row>
    <row r="228" s="17" customFormat="1" spans="1:17">
      <c r="A228" s="18" t="s">
        <v>40</v>
      </c>
      <c r="B228" s="18">
        <v>93151</v>
      </c>
      <c r="C228" s="18" t="s">
        <v>221</v>
      </c>
      <c r="D228" s="18" t="s">
        <v>222</v>
      </c>
      <c r="E228" s="18">
        <v>141</v>
      </c>
      <c r="F228" s="18">
        <v>3</v>
      </c>
      <c r="G228" s="18">
        <v>1</v>
      </c>
      <c r="H228" s="18">
        <f t="shared" ref="H228:H235" si="34">B228</f>
        <v>93151</v>
      </c>
      <c r="I228" s="26" t="s">
        <v>223</v>
      </c>
      <c r="J228" s="26" t="s">
        <v>223</v>
      </c>
      <c r="K228" s="18">
        <v>0</v>
      </c>
      <c r="L228" s="18">
        <f t="shared" ref="L228:L235" si="35">H228</f>
        <v>93151</v>
      </c>
      <c r="M228" s="18">
        <v>0</v>
      </c>
      <c r="N228" s="18">
        <v>0</v>
      </c>
      <c r="O228" s="21">
        <v>43831</v>
      </c>
      <c r="P228" s="21">
        <v>401768</v>
      </c>
      <c r="Q228" s="18"/>
    </row>
    <row r="229" s="17" customFormat="1" customHeight="1" spans="1:17">
      <c r="A229" s="18" t="s">
        <v>40</v>
      </c>
      <c r="B229" s="18">
        <v>93152</v>
      </c>
      <c r="C229" s="18" t="s">
        <v>221</v>
      </c>
      <c r="D229" s="18" t="s">
        <v>224</v>
      </c>
      <c r="E229" s="18">
        <v>141</v>
      </c>
      <c r="F229" s="18">
        <v>3</v>
      </c>
      <c r="G229" s="18">
        <v>1</v>
      </c>
      <c r="H229" s="18">
        <f t="shared" si="34"/>
        <v>93152</v>
      </c>
      <c r="I229" s="26" t="s">
        <v>225</v>
      </c>
      <c r="J229" s="26" t="s">
        <v>225</v>
      </c>
      <c r="K229" s="18">
        <v>78</v>
      </c>
      <c r="L229" s="18">
        <f t="shared" si="35"/>
        <v>93152</v>
      </c>
      <c r="M229" s="18">
        <v>0</v>
      </c>
      <c r="N229" s="18">
        <v>0</v>
      </c>
      <c r="O229" s="21">
        <v>43831</v>
      </c>
      <c r="P229" s="21">
        <v>401768</v>
      </c>
      <c r="Q229" s="18"/>
    </row>
    <row r="230" s="17" customFormat="1" spans="1:17">
      <c r="A230" s="18" t="s">
        <v>40</v>
      </c>
      <c r="B230" s="18">
        <v>93153</v>
      </c>
      <c r="C230" s="18" t="s">
        <v>221</v>
      </c>
      <c r="D230" s="18" t="s">
        <v>226</v>
      </c>
      <c r="E230" s="18">
        <v>141</v>
      </c>
      <c r="F230" s="18">
        <v>3</v>
      </c>
      <c r="G230" s="18">
        <v>1</v>
      </c>
      <c r="H230" s="18">
        <f t="shared" si="34"/>
        <v>93153</v>
      </c>
      <c r="I230" s="26" t="s">
        <v>225</v>
      </c>
      <c r="J230" s="26" t="s">
        <v>225</v>
      </c>
      <c r="K230" s="18">
        <v>15</v>
      </c>
      <c r="L230" s="18">
        <f t="shared" si="35"/>
        <v>93153</v>
      </c>
      <c r="M230" s="18">
        <v>0</v>
      </c>
      <c r="N230" s="18">
        <v>0</v>
      </c>
      <c r="O230" s="21">
        <v>43831</v>
      </c>
      <c r="P230" s="21">
        <v>401768</v>
      </c>
      <c r="Q230" s="18"/>
    </row>
    <row r="231" s="17" customFormat="1" customHeight="1" spans="1:17">
      <c r="A231" s="18" t="s">
        <v>40</v>
      </c>
      <c r="B231" s="18">
        <v>93154</v>
      </c>
      <c r="C231" s="18"/>
      <c r="D231" s="18" t="s">
        <v>234</v>
      </c>
      <c r="E231" s="18">
        <v>141</v>
      </c>
      <c r="F231" s="18">
        <v>3</v>
      </c>
      <c r="G231" s="18">
        <v>1</v>
      </c>
      <c r="H231" s="18">
        <f t="shared" si="34"/>
        <v>93154</v>
      </c>
      <c r="I231" s="26" t="s">
        <v>228</v>
      </c>
      <c r="J231" s="26" t="s">
        <v>228</v>
      </c>
      <c r="K231" s="18">
        <v>12</v>
      </c>
      <c r="L231" s="18">
        <f t="shared" si="35"/>
        <v>93154</v>
      </c>
      <c r="M231" s="18">
        <v>0</v>
      </c>
      <c r="N231" s="18">
        <v>0</v>
      </c>
      <c r="O231" s="21">
        <v>43831</v>
      </c>
      <c r="P231" s="21">
        <v>401768</v>
      </c>
      <c r="Q231" s="18"/>
    </row>
    <row r="232" s="17" customFormat="1" spans="1:17">
      <c r="A232" s="18" t="s">
        <v>40</v>
      </c>
      <c r="B232" s="18">
        <v>93155</v>
      </c>
      <c r="C232" s="18"/>
      <c r="D232" s="18" t="s">
        <v>240</v>
      </c>
      <c r="E232" s="18">
        <v>141</v>
      </c>
      <c r="F232" s="18">
        <v>3</v>
      </c>
      <c r="G232" s="18">
        <v>1</v>
      </c>
      <c r="H232" s="18">
        <f t="shared" si="34"/>
        <v>93155</v>
      </c>
      <c r="I232" s="26" t="s">
        <v>228</v>
      </c>
      <c r="J232" s="26" t="s">
        <v>228</v>
      </c>
      <c r="K232" s="18">
        <v>2</v>
      </c>
      <c r="L232" s="18">
        <f t="shared" si="35"/>
        <v>93155</v>
      </c>
      <c r="M232" s="18">
        <v>0</v>
      </c>
      <c r="N232" s="18">
        <v>0</v>
      </c>
      <c r="O232" s="21">
        <v>43831</v>
      </c>
      <c r="P232" s="21">
        <v>401768</v>
      </c>
      <c r="Q232" s="18"/>
    </row>
    <row r="233" spans="1:16">
      <c r="A233" s="18" t="s">
        <v>40</v>
      </c>
      <c r="B233" s="18">
        <v>93156</v>
      </c>
      <c r="D233" s="18" t="s">
        <v>241</v>
      </c>
      <c r="E233" s="18">
        <v>141</v>
      </c>
      <c r="F233" s="18">
        <v>3</v>
      </c>
      <c r="G233" s="18">
        <v>1</v>
      </c>
      <c r="H233" s="18">
        <f t="shared" si="34"/>
        <v>93156</v>
      </c>
      <c r="I233" s="26" t="s">
        <v>228</v>
      </c>
      <c r="J233" s="26" t="s">
        <v>228</v>
      </c>
      <c r="K233" s="18">
        <v>2</v>
      </c>
      <c r="L233" s="18">
        <f t="shared" si="35"/>
        <v>93156</v>
      </c>
      <c r="M233" s="18">
        <v>0</v>
      </c>
      <c r="N233" s="18">
        <v>0</v>
      </c>
      <c r="O233" s="21">
        <v>43831</v>
      </c>
      <c r="P233" s="21">
        <v>401768</v>
      </c>
    </row>
    <row r="234" spans="1:16">
      <c r="A234" s="18" t="s">
        <v>40</v>
      </c>
      <c r="B234" s="18">
        <v>93157</v>
      </c>
      <c r="D234" s="18" t="s">
        <v>242</v>
      </c>
      <c r="E234" s="18">
        <v>141</v>
      </c>
      <c r="F234" s="18">
        <v>3</v>
      </c>
      <c r="G234" s="18">
        <v>1</v>
      </c>
      <c r="H234" s="18">
        <f t="shared" si="34"/>
        <v>93157</v>
      </c>
      <c r="I234" s="26" t="s">
        <v>228</v>
      </c>
      <c r="J234" s="26" t="s">
        <v>228</v>
      </c>
      <c r="K234" s="18">
        <v>142</v>
      </c>
      <c r="L234" s="18">
        <f t="shared" si="35"/>
        <v>93157</v>
      </c>
      <c r="M234" s="18">
        <v>0</v>
      </c>
      <c r="N234" s="18">
        <v>0</v>
      </c>
      <c r="O234" s="21">
        <v>43831</v>
      </c>
      <c r="P234" s="21">
        <v>401768</v>
      </c>
    </row>
    <row r="235" spans="1:16">
      <c r="A235" s="18" t="s">
        <v>40</v>
      </c>
      <c r="B235" s="18">
        <v>93158</v>
      </c>
      <c r="D235" s="18" t="s">
        <v>243</v>
      </c>
      <c r="E235" s="18">
        <v>141</v>
      </c>
      <c r="F235" s="18">
        <v>3</v>
      </c>
      <c r="G235" s="18">
        <v>1</v>
      </c>
      <c r="H235" s="18">
        <f t="shared" si="34"/>
        <v>93158</v>
      </c>
      <c r="I235" s="26" t="s">
        <v>228</v>
      </c>
      <c r="J235" s="26" t="s">
        <v>228</v>
      </c>
      <c r="K235" s="18">
        <v>97</v>
      </c>
      <c r="L235" s="18">
        <f t="shared" si="35"/>
        <v>93158</v>
      </c>
      <c r="M235" s="18">
        <v>0</v>
      </c>
      <c r="N235" s="18">
        <v>0</v>
      </c>
      <c r="O235" s="21">
        <v>43831</v>
      </c>
      <c r="P235" s="21">
        <v>401768</v>
      </c>
    </row>
    <row r="239" spans="2:2">
      <c r="B239" s="18" t="s">
        <v>245</v>
      </c>
    </row>
    <row r="240" spans="1:16">
      <c r="A240" s="18" t="s">
        <v>40</v>
      </c>
      <c r="B240" s="18">
        <f>H240</f>
        <v>91001</v>
      </c>
      <c r="D240" s="18" t="s">
        <v>246</v>
      </c>
      <c r="E240" s="18">
        <v>79</v>
      </c>
      <c r="F240" s="18">
        <v>1</v>
      </c>
      <c r="G240" s="18">
        <v>1</v>
      </c>
      <c r="H240" s="18">
        <v>91001</v>
      </c>
      <c r="I240" s="18">
        <v>20000131</v>
      </c>
      <c r="J240" s="18">
        <v>20000131</v>
      </c>
      <c r="K240" s="18">
        <v>14</v>
      </c>
      <c r="L240" s="18">
        <v>91001</v>
      </c>
      <c r="M240" s="18">
        <v>0</v>
      </c>
      <c r="N240" s="18">
        <v>0</v>
      </c>
      <c r="O240" s="21">
        <v>43831</v>
      </c>
      <c r="P240" s="21">
        <v>401768</v>
      </c>
    </row>
    <row r="241" spans="1:16">
      <c r="A241" s="18" t="s">
        <v>40</v>
      </c>
      <c r="B241" s="18">
        <f t="shared" ref="B241:B250" si="36">H241</f>
        <v>91002</v>
      </c>
      <c r="D241" s="18" t="s">
        <v>247</v>
      </c>
      <c r="E241" s="18">
        <v>79</v>
      </c>
      <c r="F241" s="18">
        <v>1</v>
      </c>
      <c r="G241" s="18">
        <v>1</v>
      </c>
      <c r="H241" s="18">
        <v>91002</v>
      </c>
      <c r="I241" s="18">
        <v>20000028</v>
      </c>
      <c r="J241" s="18">
        <v>20000028</v>
      </c>
      <c r="K241" s="18">
        <v>14</v>
      </c>
      <c r="L241" s="18">
        <v>91002</v>
      </c>
      <c r="M241" s="18">
        <v>0</v>
      </c>
      <c r="N241" s="18">
        <v>0</v>
      </c>
      <c r="O241" s="21">
        <v>43831</v>
      </c>
      <c r="P241" s="21">
        <v>401768</v>
      </c>
    </row>
    <row r="242" spans="1:16">
      <c r="A242" s="18" t="s">
        <v>40</v>
      </c>
      <c r="B242" s="18">
        <f t="shared" si="36"/>
        <v>91003</v>
      </c>
      <c r="D242" s="18" t="s">
        <v>248</v>
      </c>
      <c r="E242" s="18">
        <v>79</v>
      </c>
      <c r="F242" s="18">
        <v>1</v>
      </c>
      <c r="G242" s="18">
        <v>1</v>
      </c>
      <c r="H242" s="18">
        <v>91003</v>
      </c>
      <c r="I242" s="27">
        <v>20000028</v>
      </c>
      <c r="J242" s="27">
        <v>20000028</v>
      </c>
      <c r="K242" s="18">
        <v>14</v>
      </c>
      <c r="L242" s="18">
        <v>91003</v>
      </c>
      <c r="M242" s="18">
        <v>0</v>
      </c>
      <c r="N242" s="18">
        <v>0</v>
      </c>
      <c r="O242" s="21">
        <v>43831</v>
      </c>
      <c r="P242" s="21">
        <v>401768</v>
      </c>
    </row>
    <row r="243" spans="1:16">
      <c r="A243" s="18" t="s">
        <v>40</v>
      </c>
      <c r="B243" s="18">
        <f t="shared" si="36"/>
        <v>91004</v>
      </c>
      <c r="D243" s="18" t="s">
        <v>249</v>
      </c>
      <c r="E243" s="18">
        <v>79</v>
      </c>
      <c r="F243" s="18">
        <v>1</v>
      </c>
      <c r="G243" s="18">
        <v>1</v>
      </c>
      <c r="H243" s="18">
        <v>91004</v>
      </c>
      <c r="I243" s="27">
        <v>20000028</v>
      </c>
      <c r="J243" s="27">
        <v>20000028</v>
      </c>
      <c r="K243" s="18">
        <v>14</v>
      </c>
      <c r="L243" s="18">
        <v>91004</v>
      </c>
      <c r="M243" s="18">
        <v>0</v>
      </c>
      <c r="N243" s="18">
        <v>0</v>
      </c>
      <c r="O243" s="21">
        <v>43831</v>
      </c>
      <c r="P243" s="21">
        <v>401768</v>
      </c>
    </row>
    <row r="244" spans="1:16">
      <c r="A244" s="18" t="s">
        <v>40</v>
      </c>
      <c r="B244" s="18">
        <f t="shared" si="36"/>
        <v>91005</v>
      </c>
      <c r="D244" s="18" t="s">
        <v>250</v>
      </c>
      <c r="E244" s="18">
        <v>79</v>
      </c>
      <c r="F244" s="18">
        <v>1</v>
      </c>
      <c r="G244" s="18">
        <v>1</v>
      </c>
      <c r="H244" s="18">
        <v>91005</v>
      </c>
      <c r="I244" s="27">
        <v>20000028</v>
      </c>
      <c r="J244" s="27">
        <v>20000028</v>
      </c>
      <c r="K244" s="18">
        <v>14</v>
      </c>
      <c r="L244" s="18">
        <v>91005</v>
      </c>
      <c r="M244" s="18">
        <v>0</v>
      </c>
      <c r="N244" s="18">
        <v>0</v>
      </c>
      <c r="O244" s="21">
        <v>43831</v>
      </c>
      <c r="P244" s="21">
        <v>401768</v>
      </c>
    </row>
    <row r="245" spans="1:16">
      <c r="A245" s="18" t="s">
        <v>40</v>
      </c>
      <c r="B245" s="18">
        <f t="shared" si="36"/>
        <v>91006</v>
      </c>
      <c r="D245" s="18" t="s">
        <v>251</v>
      </c>
      <c r="E245" s="18">
        <v>79</v>
      </c>
      <c r="F245" s="18">
        <v>1</v>
      </c>
      <c r="G245" s="18">
        <v>1</v>
      </c>
      <c r="H245" s="18">
        <v>91006</v>
      </c>
      <c r="I245" s="27">
        <v>20000029</v>
      </c>
      <c r="J245" s="27">
        <v>20000029</v>
      </c>
      <c r="K245" s="18">
        <v>14</v>
      </c>
      <c r="L245" s="18">
        <v>91006</v>
      </c>
      <c r="M245" s="18">
        <v>0</v>
      </c>
      <c r="N245" s="18">
        <v>0</v>
      </c>
      <c r="O245" s="21">
        <v>43831</v>
      </c>
      <c r="P245" s="21">
        <v>401768</v>
      </c>
    </row>
    <row r="246" spans="1:16">
      <c r="A246" s="18" t="s">
        <v>40</v>
      </c>
      <c r="B246" s="18">
        <f t="shared" si="36"/>
        <v>91007</v>
      </c>
      <c r="D246" s="18" t="s">
        <v>252</v>
      </c>
      <c r="E246" s="18">
        <v>79</v>
      </c>
      <c r="F246" s="18">
        <v>1</v>
      </c>
      <c r="G246" s="18">
        <v>1</v>
      </c>
      <c r="H246" s="18">
        <v>91007</v>
      </c>
      <c r="I246" s="27">
        <v>20000029</v>
      </c>
      <c r="J246" s="27">
        <v>20000029</v>
      </c>
      <c r="K246" s="18">
        <v>14</v>
      </c>
      <c r="L246" s="18">
        <v>91007</v>
      </c>
      <c r="M246" s="18">
        <v>0</v>
      </c>
      <c r="N246" s="18">
        <v>0</v>
      </c>
      <c r="O246" s="21">
        <v>43831</v>
      </c>
      <c r="P246" s="21">
        <v>401768</v>
      </c>
    </row>
    <row r="247" spans="1:16">
      <c r="A247" s="18" t="s">
        <v>40</v>
      </c>
      <c r="B247" s="18">
        <f t="shared" si="36"/>
        <v>91008</v>
      </c>
      <c r="D247" s="18" t="s">
        <v>253</v>
      </c>
      <c r="E247" s="18">
        <v>79</v>
      </c>
      <c r="F247" s="18">
        <v>1</v>
      </c>
      <c r="G247" s="18">
        <v>1</v>
      </c>
      <c r="H247" s="18">
        <v>91008</v>
      </c>
      <c r="I247" s="27">
        <v>20000029</v>
      </c>
      <c r="J247" s="27">
        <v>20000029</v>
      </c>
      <c r="K247" s="18">
        <v>14</v>
      </c>
      <c r="L247" s="18">
        <v>91008</v>
      </c>
      <c r="M247" s="18">
        <v>0</v>
      </c>
      <c r="N247" s="18">
        <v>0</v>
      </c>
      <c r="O247" s="21">
        <v>43831</v>
      </c>
      <c r="P247" s="21">
        <v>401768</v>
      </c>
    </row>
    <row r="248" spans="1:16">
      <c r="A248" s="18" t="s">
        <v>40</v>
      </c>
      <c r="B248" s="18">
        <f t="shared" si="36"/>
        <v>91009</v>
      </c>
      <c r="D248" s="18" t="s">
        <v>254</v>
      </c>
      <c r="E248" s="18">
        <v>79</v>
      </c>
      <c r="F248" s="18">
        <v>1</v>
      </c>
      <c r="G248" s="18">
        <v>1</v>
      </c>
      <c r="H248" s="18">
        <v>91009</v>
      </c>
      <c r="I248" s="27">
        <v>20000029</v>
      </c>
      <c r="J248" s="27">
        <v>20000029</v>
      </c>
      <c r="K248" s="18">
        <v>14</v>
      </c>
      <c r="L248" s="18">
        <v>91009</v>
      </c>
      <c r="M248" s="18">
        <v>0</v>
      </c>
      <c r="N248" s="18">
        <v>0</v>
      </c>
      <c r="O248" s="21">
        <v>43831</v>
      </c>
      <c r="P248" s="21">
        <v>401768</v>
      </c>
    </row>
    <row r="249" spans="1:16">
      <c r="A249" s="18" t="s">
        <v>40</v>
      </c>
      <c r="B249" s="18">
        <f t="shared" si="36"/>
        <v>91010</v>
      </c>
      <c r="D249" s="18" t="s">
        <v>255</v>
      </c>
      <c r="E249" s="18">
        <v>79</v>
      </c>
      <c r="F249" s="18">
        <v>1</v>
      </c>
      <c r="G249" s="18">
        <v>1</v>
      </c>
      <c r="H249" s="18">
        <v>91010</v>
      </c>
      <c r="I249" s="27">
        <v>20000029</v>
      </c>
      <c r="J249" s="27">
        <v>20000029</v>
      </c>
      <c r="K249" s="18">
        <v>14</v>
      </c>
      <c r="L249" s="18">
        <v>91010</v>
      </c>
      <c r="M249" s="18">
        <v>0</v>
      </c>
      <c r="N249" s="18">
        <v>0</v>
      </c>
      <c r="O249" s="21">
        <v>43831</v>
      </c>
      <c r="P249" s="21">
        <v>401768</v>
      </c>
    </row>
    <row r="250" spans="1:16">
      <c r="A250" s="18" t="s">
        <v>40</v>
      </c>
      <c r="B250" s="18">
        <f t="shared" si="36"/>
        <v>91011</v>
      </c>
      <c r="D250" s="18" t="s">
        <v>256</v>
      </c>
      <c r="E250" s="18">
        <v>79</v>
      </c>
      <c r="F250" s="18">
        <v>1</v>
      </c>
      <c r="G250" s="18">
        <v>1</v>
      </c>
      <c r="H250" s="18">
        <v>91011</v>
      </c>
      <c r="I250" s="27">
        <v>20000029</v>
      </c>
      <c r="J250" s="27">
        <v>20000029</v>
      </c>
      <c r="K250" s="18">
        <v>14</v>
      </c>
      <c r="L250" s="18">
        <v>91011</v>
      </c>
      <c r="M250" s="18">
        <v>0</v>
      </c>
      <c r="N250" s="18">
        <v>0</v>
      </c>
      <c r="O250" s="21">
        <v>43831</v>
      </c>
      <c r="P250" s="21">
        <v>401768</v>
      </c>
    </row>
    <row r="251" spans="6:7">
      <c r="F251" s="19"/>
      <c r="G251" s="19"/>
    </row>
    <row r="252" spans="2:2">
      <c r="B252" s="18" t="s">
        <v>257</v>
      </c>
    </row>
    <row r="253" spans="1:16">
      <c r="A253" s="18" t="s">
        <v>40</v>
      </c>
      <c r="B253" s="18">
        <v>92001</v>
      </c>
      <c r="D253" s="25" t="s">
        <v>258</v>
      </c>
      <c r="E253" s="18">
        <v>80</v>
      </c>
      <c r="F253" s="18">
        <v>1</v>
      </c>
      <c r="G253" s="18">
        <v>1</v>
      </c>
      <c r="H253" s="18">
        <v>92001</v>
      </c>
      <c r="I253" s="18">
        <v>20000031</v>
      </c>
      <c r="J253" s="18">
        <v>20000031</v>
      </c>
      <c r="K253" s="18">
        <v>12</v>
      </c>
      <c r="L253" s="18">
        <v>92001</v>
      </c>
      <c r="M253" s="18">
        <v>0</v>
      </c>
      <c r="N253" s="18">
        <v>0</v>
      </c>
      <c r="O253" s="21">
        <v>43831</v>
      </c>
      <c r="P253" s="21">
        <v>401768</v>
      </c>
    </row>
    <row r="254" spans="1:16">
      <c r="A254" s="18" t="s">
        <v>40</v>
      </c>
      <c r="B254" s="18">
        <v>92002</v>
      </c>
      <c r="D254" s="25" t="s">
        <v>259</v>
      </c>
      <c r="E254" s="18">
        <v>80</v>
      </c>
      <c r="F254" s="18">
        <v>1</v>
      </c>
      <c r="G254" s="18">
        <v>1</v>
      </c>
      <c r="H254" s="18">
        <v>92002</v>
      </c>
      <c r="I254" s="18">
        <v>20000030</v>
      </c>
      <c r="J254" s="18">
        <v>20000030</v>
      </c>
      <c r="K254" s="18">
        <v>12</v>
      </c>
      <c r="L254" s="18">
        <v>92002</v>
      </c>
      <c r="M254" s="18">
        <v>0</v>
      </c>
      <c r="N254" s="18">
        <v>0</v>
      </c>
      <c r="O254" s="21">
        <v>43831</v>
      </c>
      <c r="P254" s="21">
        <v>401768</v>
      </c>
    </row>
    <row r="255" spans="1:16">
      <c r="A255" s="18" t="s">
        <v>40</v>
      </c>
      <c r="B255" s="18">
        <v>92003</v>
      </c>
      <c r="D255" s="25" t="s">
        <v>260</v>
      </c>
      <c r="E255" s="18">
        <v>80</v>
      </c>
      <c r="F255" s="18">
        <v>1</v>
      </c>
      <c r="G255" s="18">
        <v>1</v>
      </c>
      <c r="H255" s="18">
        <v>92003</v>
      </c>
      <c r="I255" s="18">
        <v>20000030</v>
      </c>
      <c r="J255" s="18">
        <v>20000030</v>
      </c>
      <c r="K255" s="18">
        <v>12</v>
      </c>
      <c r="L255" s="18">
        <v>92003</v>
      </c>
      <c r="M255" s="18">
        <v>0</v>
      </c>
      <c r="N255" s="18">
        <v>0</v>
      </c>
      <c r="O255" s="21">
        <v>43831</v>
      </c>
      <c r="P255" s="21">
        <v>401768</v>
      </c>
    </row>
    <row r="256" spans="1:16">
      <c r="A256" s="18" t="s">
        <v>40</v>
      </c>
      <c r="B256" s="18">
        <v>92004</v>
      </c>
      <c r="D256" s="25" t="s">
        <v>261</v>
      </c>
      <c r="E256" s="18">
        <v>80</v>
      </c>
      <c r="F256" s="18">
        <v>1</v>
      </c>
      <c r="G256" s="18">
        <v>1</v>
      </c>
      <c r="H256" s="18">
        <v>92004</v>
      </c>
      <c r="I256" s="18">
        <v>20000030</v>
      </c>
      <c r="J256" s="18">
        <v>20000030</v>
      </c>
      <c r="K256" s="18">
        <v>12</v>
      </c>
      <c r="L256" s="18">
        <v>92004</v>
      </c>
      <c r="M256" s="18">
        <v>0</v>
      </c>
      <c r="N256" s="18">
        <v>0</v>
      </c>
      <c r="O256" s="21">
        <v>43831</v>
      </c>
      <c r="P256" s="21">
        <v>401768</v>
      </c>
    </row>
    <row r="257" spans="1:16">
      <c r="A257" s="18" t="s">
        <v>40</v>
      </c>
      <c r="B257" s="18">
        <v>92005</v>
      </c>
      <c r="D257" s="25" t="s">
        <v>262</v>
      </c>
      <c r="E257" s="18">
        <v>80</v>
      </c>
      <c r="F257" s="18">
        <v>1</v>
      </c>
      <c r="G257" s="18">
        <v>1</v>
      </c>
      <c r="H257" s="18">
        <v>92005</v>
      </c>
      <c r="I257" s="18">
        <v>20000030</v>
      </c>
      <c r="J257" s="18">
        <v>20000030</v>
      </c>
      <c r="K257" s="18">
        <v>12</v>
      </c>
      <c r="L257" s="18">
        <v>92005</v>
      </c>
      <c r="M257" s="18">
        <v>0</v>
      </c>
      <c r="N257" s="18">
        <v>0</v>
      </c>
      <c r="O257" s="21">
        <v>43831</v>
      </c>
      <c r="P257" s="21">
        <v>401768</v>
      </c>
    </row>
    <row r="258" spans="1:16">
      <c r="A258" s="18" t="s">
        <v>40</v>
      </c>
      <c r="B258" s="18">
        <v>92006</v>
      </c>
      <c r="D258" s="25" t="s">
        <v>263</v>
      </c>
      <c r="E258" s="18">
        <v>80</v>
      </c>
      <c r="F258" s="18">
        <v>1</v>
      </c>
      <c r="G258" s="18">
        <v>1</v>
      </c>
      <c r="H258" s="18">
        <v>92006</v>
      </c>
      <c r="I258" s="18">
        <v>20000030</v>
      </c>
      <c r="J258" s="18">
        <v>20000030</v>
      </c>
      <c r="K258" s="18">
        <v>12</v>
      </c>
      <c r="L258" s="18">
        <v>92006</v>
      </c>
      <c r="M258" s="18">
        <v>0</v>
      </c>
      <c r="N258" s="18">
        <v>0</v>
      </c>
      <c r="O258" s="21">
        <v>43831</v>
      </c>
      <c r="P258" s="21">
        <v>401768</v>
      </c>
    </row>
    <row r="259" spans="1:16">
      <c r="A259" s="18" t="s">
        <v>40</v>
      </c>
      <c r="B259" s="18">
        <v>92007</v>
      </c>
      <c r="D259" s="25" t="s">
        <v>264</v>
      </c>
      <c r="E259" s="18">
        <v>80</v>
      </c>
      <c r="F259" s="18">
        <v>1</v>
      </c>
      <c r="G259" s="18">
        <v>1</v>
      </c>
      <c r="H259" s="18">
        <v>92007</v>
      </c>
      <c r="I259" s="18">
        <v>20000030</v>
      </c>
      <c r="J259" s="18">
        <v>20000030</v>
      </c>
      <c r="K259" s="18">
        <v>12</v>
      </c>
      <c r="L259" s="18">
        <v>92007</v>
      </c>
      <c r="M259" s="18">
        <v>0</v>
      </c>
      <c r="N259" s="18">
        <v>0</v>
      </c>
      <c r="O259" s="21">
        <v>43831</v>
      </c>
      <c r="P259" s="21">
        <v>401768</v>
      </c>
    </row>
    <row r="260" spans="1:16">
      <c r="A260" s="18" t="s">
        <v>40</v>
      </c>
      <c r="B260" s="18">
        <v>92008</v>
      </c>
      <c r="D260" s="25" t="s">
        <v>265</v>
      </c>
      <c r="E260" s="18">
        <v>80</v>
      </c>
      <c r="F260" s="18">
        <v>1</v>
      </c>
      <c r="G260" s="18">
        <v>1</v>
      </c>
      <c r="H260" s="18">
        <v>92008</v>
      </c>
      <c r="I260" s="18">
        <v>20000030</v>
      </c>
      <c r="J260" s="18">
        <v>20000030</v>
      </c>
      <c r="K260" s="18">
        <v>12</v>
      </c>
      <c r="L260" s="18">
        <v>92008</v>
      </c>
      <c r="M260" s="18">
        <v>0</v>
      </c>
      <c r="N260" s="18">
        <v>0</v>
      </c>
      <c r="O260" s="21">
        <v>43831</v>
      </c>
      <c r="P260" s="21">
        <v>401768</v>
      </c>
    </row>
    <row r="261" spans="1:16">
      <c r="A261" s="18" t="s">
        <v>40</v>
      </c>
      <c r="B261" s="18">
        <v>92009</v>
      </c>
      <c r="D261" s="25" t="s">
        <v>266</v>
      </c>
      <c r="E261" s="18">
        <v>80</v>
      </c>
      <c r="F261" s="18">
        <v>1</v>
      </c>
      <c r="G261" s="18">
        <v>1</v>
      </c>
      <c r="H261" s="18">
        <v>92009</v>
      </c>
      <c r="I261" s="18">
        <v>20000030</v>
      </c>
      <c r="J261" s="18">
        <v>20000030</v>
      </c>
      <c r="K261" s="18">
        <v>12</v>
      </c>
      <c r="L261" s="18">
        <v>92009</v>
      </c>
      <c r="M261" s="18">
        <v>0</v>
      </c>
      <c r="N261" s="18">
        <v>0</v>
      </c>
      <c r="O261" s="21">
        <v>43831</v>
      </c>
      <c r="P261" s="21">
        <v>401768</v>
      </c>
    </row>
    <row r="262" spans="1:16">
      <c r="A262" s="18" t="s">
        <v>40</v>
      </c>
      <c r="B262" s="18">
        <v>92010</v>
      </c>
      <c r="D262" s="25" t="s">
        <v>267</v>
      </c>
      <c r="E262" s="18">
        <v>80</v>
      </c>
      <c r="F262" s="18">
        <v>1</v>
      </c>
      <c r="G262" s="18">
        <v>1</v>
      </c>
      <c r="H262" s="18">
        <v>92010</v>
      </c>
      <c r="I262" s="18">
        <v>20000030</v>
      </c>
      <c r="J262" s="18">
        <v>20000030</v>
      </c>
      <c r="K262" s="18">
        <v>12</v>
      </c>
      <c r="L262" s="18">
        <v>92010</v>
      </c>
      <c r="M262" s="18">
        <v>0</v>
      </c>
      <c r="N262" s="18">
        <v>0</v>
      </c>
      <c r="O262" s="21">
        <v>43831</v>
      </c>
      <c r="P262" s="21">
        <v>401768</v>
      </c>
    </row>
    <row r="263" spans="1:16">
      <c r="A263" s="18" t="s">
        <v>40</v>
      </c>
      <c r="B263" s="18">
        <v>92011</v>
      </c>
      <c r="D263" s="25" t="s">
        <v>268</v>
      </c>
      <c r="E263" s="18">
        <v>80</v>
      </c>
      <c r="F263" s="18">
        <v>1</v>
      </c>
      <c r="G263" s="18">
        <v>1</v>
      </c>
      <c r="H263" s="18">
        <v>92011</v>
      </c>
      <c r="I263" s="18">
        <v>20000030</v>
      </c>
      <c r="J263" s="18">
        <v>20000030</v>
      </c>
      <c r="K263" s="18">
        <v>12</v>
      </c>
      <c r="L263" s="18">
        <v>92011</v>
      </c>
      <c r="M263" s="18">
        <v>0</v>
      </c>
      <c r="N263" s="18">
        <v>0</v>
      </c>
      <c r="O263" s="21">
        <v>43831</v>
      </c>
      <c r="P263" s="21">
        <v>401768</v>
      </c>
    </row>
    <row r="264" spans="1:16">
      <c r="A264" s="18" t="s">
        <v>40</v>
      </c>
      <c r="B264" s="18">
        <v>92012</v>
      </c>
      <c r="D264" s="25" t="s">
        <v>269</v>
      </c>
      <c r="E264" s="18">
        <v>80</v>
      </c>
      <c r="F264" s="18">
        <v>1</v>
      </c>
      <c r="G264" s="18">
        <v>1</v>
      </c>
      <c r="H264" s="18">
        <v>92012</v>
      </c>
      <c r="I264" s="18">
        <v>20000030</v>
      </c>
      <c r="J264" s="18">
        <v>20000030</v>
      </c>
      <c r="K264" s="18">
        <v>12</v>
      </c>
      <c r="L264" s="18">
        <v>92012</v>
      </c>
      <c r="M264" s="18">
        <v>0</v>
      </c>
      <c r="N264" s="18">
        <v>0</v>
      </c>
      <c r="O264" s="21">
        <v>43831</v>
      </c>
      <c r="P264" s="21">
        <v>401768</v>
      </c>
    </row>
    <row r="265" spans="1:16">
      <c r="A265" s="18" t="s">
        <v>40</v>
      </c>
      <c r="B265" s="18">
        <v>92013</v>
      </c>
      <c r="D265" s="25" t="s">
        <v>270</v>
      </c>
      <c r="E265" s="18">
        <v>80</v>
      </c>
      <c r="F265" s="18">
        <v>1</v>
      </c>
      <c r="G265" s="18">
        <v>1</v>
      </c>
      <c r="H265" s="18">
        <v>92013</v>
      </c>
      <c r="I265" s="18">
        <v>20000030</v>
      </c>
      <c r="J265" s="18">
        <v>20000030</v>
      </c>
      <c r="K265" s="18">
        <v>12</v>
      </c>
      <c r="L265" s="18">
        <v>92013</v>
      </c>
      <c r="M265" s="18">
        <v>0</v>
      </c>
      <c r="N265" s="18">
        <v>0</v>
      </c>
      <c r="O265" s="21">
        <v>43831</v>
      </c>
      <c r="P265" s="21">
        <v>401768</v>
      </c>
    </row>
    <row r="266" spans="1:16">
      <c r="A266" s="18" t="s">
        <v>40</v>
      </c>
      <c r="B266" s="18">
        <v>92014</v>
      </c>
      <c r="D266" s="25" t="s">
        <v>271</v>
      </c>
      <c r="E266" s="18">
        <v>80</v>
      </c>
      <c r="F266" s="18">
        <v>1</v>
      </c>
      <c r="G266" s="18">
        <v>1</v>
      </c>
      <c r="H266" s="18">
        <v>92014</v>
      </c>
      <c r="I266" s="18">
        <v>20000030</v>
      </c>
      <c r="J266" s="18">
        <v>20000030</v>
      </c>
      <c r="K266" s="18">
        <v>12</v>
      </c>
      <c r="L266" s="18">
        <v>92014</v>
      </c>
      <c r="M266" s="18">
        <v>0</v>
      </c>
      <c r="N266" s="18">
        <v>0</v>
      </c>
      <c r="O266" s="21">
        <v>43831</v>
      </c>
      <c r="P266" s="21">
        <v>401768</v>
      </c>
    </row>
    <row r="267" spans="1:16">
      <c r="A267" s="18" t="s">
        <v>40</v>
      </c>
      <c r="B267" s="18">
        <v>92015</v>
      </c>
      <c r="D267" s="25" t="s">
        <v>272</v>
      </c>
      <c r="E267" s="18">
        <v>80</v>
      </c>
      <c r="F267" s="18">
        <v>1</v>
      </c>
      <c r="G267" s="18">
        <v>1</v>
      </c>
      <c r="H267" s="18">
        <v>92015</v>
      </c>
      <c r="I267" s="18">
        <v>20000030</v>
      </c>
      <c r="J267" s="18">
        <v>20000030</v>
      </c>
      <c r="K267" s="18">
        <v>12</v>
      </c>
      <c r="L267" s="18">
        <v>92015</v>
      </c>
      <c r="M267" s="18">
        <v>0</v>
      </c>
      <c r="N267" s="18">
        <v>0</v>
      </c>
      <c r="O267" s="21">
        <v>43831</v>
      </c>
      <c r="P267" s="21">
        <v>401768</v>
      </c>
    </row>
    <row r="268" spans="1:16">
      <c r="A268" s="18" t="s">
        <v>40</v>
      </c>
      <c r="B268" s="18">
        <v>92016</v>
      </c>
      <c r="D268" s="25" t="s">
        <v>273</v>
      </c>
      <c r="E268" s="18">
        <v>80</v>
      </c>
      <c r="F268" s="18">
        <v>1</v>
      </c>
      <c r="G268" s="18">
        <v>1</v>
      </c>
      <c r="H268" s="18">
        <v>92016</v>
      </c>
      <c r="I268" s="18">
        <v>20000030</v>
      </c>
      <c r="J268" s="18">
        <v>20000030</v>
      </c>
      <c r="K268" s="18">
        <v>12</v>
      </c>
      <c r="L268" s="18">
        <v>92016</v>
      </c>
      <c r="M268" s="18">
        <v>0</v>
      </c>
      <c r="N268" s="18">
        <v>0</v>
      </c>
      <c r="O268" s="21">
        <v>43831</v>
      </c>
      <c r="P268" s="21">
        <v>401768</v>
      </c>
    </row>
    <row r="269" spans="1:16">
      <c r="A269" s="18" t="s">
        <v>40</v>
      </c>
      <c r="B269" s="18">
        <v>92017</v>
      </c>
      <c r="D269" s="25" t="s">
        <v>274</v>
      </c>
      <c r="E269" s="18">
        <v>80</v>
      </c>
      <c r="F269" s="18">
        <v>1</v>
      </c>
      <c r="G269" s="18">
        <v>1</v>
      </c>
      <c r="H269" s="18">
        <v>92017</v>
      </c>
      <c r="I269" s="18">
        <v>20000030</v>
      </c>
      <c r="J269" s="18">
        <v>20000030</v>
      </c>
      <c r="K269" s="18">
        <v>12</v>
      </c>
      <c r="L269" s="18">
        <v>92017</v>
      </c>
      <c r="M269" s="18">
        <v>0</v>
      </c>
      <c r="N269" s="18">
        <v>0</v>
      </c>
      <c r="O269" s="21">
        <v>43831</v>
      </c>
      <c r="P269" s="21">
        <v>401768</v>
      </c>
    </row>
    <row r="270" spans="1:16">
      <c r="A270" s="18" t="s">
        <v>40</v>
      </c>
      <c r="B270" s="18">
        <v>92018</v>
      </c>
      <c r="D270" s="25" t="s">
        <v>275</v>
      </c>
      <c r="E270" s="18">
        <v>80</v>
      </c>
      <c r="F270" s="18">
        <v>1</v>
      </c>
      <c r="G270" s="18">
        <v>1</v>
      </c>
      <c r="H270" s="18">
        <v>92018</v>
      </c>
      <c r="I270" s="18">
        <v>20000030</v>
      </c>
      <c r="J270" s="18">
        <v>20000030</v>
      </c>
      <c r="K270" s="18">
        <v>12</v>
      </c>
      <c r="L270" s="18">
        <v>92018</v>
      </c>
      <c r="M270" s="18">
        <v>0</v>
      </c>
      <c r="N270" s="18">
        <v>0</v>
      </c>
      <c r="O270" s="21">
        <v>43831</v>
      </c>
      <c r="P270" s="21">
        <v>401768</v>
      </c>
    </row>
    <row r="271" spans="1:16">
      <c r="A271" s="18" t="s">
        <v>40</v>
      </c>
      <c r="B271" s="18">
        <v>92019</v>
      </c>
      <c r="D271" s="25" t="s">
        <v>276</v>
      </c>
      <c r="E271" s="18">
        <v>80</v>
      </c>
      <c r="F271" s="18">
        <v>1</v>
      </c>
      <c r="G271" s="18">
        <v>1</v>
      </c>
      <c r="H271" s="18">
        <v>92019</v>
      </c>
      <c r="I271" s="18">
        <v>20000030</v>
      </c>
      <c r="J271" s="18">
        <v>20000030</v>
      </c>
      <c r="K271" s="18">
        <v>12</v>
      </c>
      <c r="L271" s="18">
        <v>92019</v>
      </c>
      <c r="M271" s="18">
        <v>0</v>
      </c>
      <c r="N271" s="18">
        <v>0</v>
      </c>
      <c r="O271" s="21">
        <v>43831</v>
      </c>
      <c r="P271" s="21">
        <v>401768</v>
      </c>
    </row>
    <row r="272" spans="1:16">
      <c r="A272" s="18" t="s">
        <v>40</v>
      </c>
      <c r="B272" s="18">
        <v>92020</v>
      </c>
      <c r="D272" s="25" t="s">
        <v>277</v>
      </c>
      <c r="E272" s="18">
        <v>80</v>
      </c>
      <c r="F272" s="18">
        <v>1</v>
      </c>
      <c r="G272" s="18">
        <v>1</v>
      </c>
      <c r="H272" s="18">
        <v>92020</v>
      </c>
      <c r="I272" s="18">
        <v>20000030</v>
      </c>
      <c r="J272" s="18">
        <v>20000030</v>
      </c>
      <c r="K272" s="18">
        <v>12</v>
      </c>
      <c r="L272" s="18">
        <v>92020</v>
      </c>
      <c r="M272" s="18">
        <v>0</v>
      </c>
      <c r="N272" s="18">
        <v>0</v>
      </c>
      <c r="O272" s="21">
        <v>43831</v>
      </c>
      <c r="P272" s="21">
        <v>401768</v>
      </c>
    </row>
    <row r="273" spans="1:16">
      <c r="A273" s="18" t="s">
        <v>40</v>
      </c>
      <c r="B273" s="18">
        <v>92021</v>
      </c>
      <c r="D273" s="25" t="s">
        <v>278</v>
      </c>
      <c r="E273" s="18">
        <v>80</v>
      </c>
      <c r="F273" s="18">
        <v>1</v>
      </c>
      <c r="G273" s="18">
        <v>1</v>
      </c>
      <c r="H273" s="18">
        <v>92021</v>
      </c>
      <c r="I273" s="18">
        <v>20000030</v>
      </c>
      <c r="J273" s="18">
        <v>20000030</v>
      </c>
      <c r="K273" s="18">
        <v>12</v>
      </c>
      <c r="L273" s="18">
        <v>92021</v>
      </c>
      <c r="M273" s="18">
        <v>0</v>
      </c>
      <c r="N273" s="18">
        <v>0</v>
      </c>
      <c r="O273" s="21">
        <v>43831</v>
      </c>
      <c r="P273" s="21">
        <v>401768</v>
      </c>
    </row>
    <row r="274" spans="1:16">
      <c r="A274" s="18" t="s">
        <v>40</v>
      </c>
      <c r="B274" s="18">
        <v>92022</v>
      </c>
      <c r="D274" s="25" t="s">
        <v>279</v>
      </c>
      <c r="E274" s="18">
        <v>80</v>
      </c>
      <c r="F274" s="18">
        <v>1</v>
      </c>
      <c r="G274" s="18">
        <v>1</v>
      </c>
      <c r="H274" s="18">
        <v>92022</v>
      </c>
      <c r="I274" s="18">
        <v>20000030</v>
      </c>
      <c r="J274" s="18">
        <v>20000030</v>
      </c>
      <c r="K274" s="18">
        <v>12</v>
      </c>
      <c r="L274" s="18">
        <v>92022</v>
      </c>
      <c r="M274" s="18">
        <v>0</v>
      </c>
      <c r="N274" s="18">
        <v>0</v>
      </c>
      <c r="O274" s="21">
        <v>43831</v>
      </c>
      <c r="P274" s="21">
        <v>401768</v>
      </c>
    </row>
    <row r="275" spans="1:16">
      <c r="A275" s="18" t="s">
        <v>40</v>
      </c>
      <c r="B275" s="18">
        <v>92023</v>
      </c>
      <c r="D275" s="25" t="s">
        <v>280</v>
      </c>
      <c r="E275" s="18">
        <v>80</v>
      </c>
      <c r="F275" s="18">
        <v>1</v>
      </c>
      <c r="G275" s="18">
        <v>1</v>
      </c>
      <c r="H275" s="18">
        <v>92023</v>
      </c>
      <c r="I275" s="18">
        <v>20000030</v>
      </c>
      <c r="J275" s="18">
        <v>20000030</v>
      </c>
      <c r="K275" s="18">
        <v>12</v>
      </c>
      <c r="L275" s="18">
        <v>92023</v>
      </c>
      <c r="M275" s="18">
        <v>0</v>
      </c>
      <c r="N275" s="18">
        <v>0</v>
      </c>
      <c r="O275" s="21">
        <v>43831</v>
      </c>
      <c r="P275" s="21">
        <v>401768</v>
      </c>
    </row>
    <row r="276" spans="1:16">
      <c r="A276" s="18" t="s">
        <v>40</v>
      </c>
      <c r="B276" s="18">
        <v>92024</v>
      </c>
      <c r="D276" s="25" t="s">
        <v>281</v>
      </c>
      <c r="E276" s="18">
        <v>80</v>
      </c>
      <c r="F276" s="18">
        <v>1</v>
      </c>
      <c r="G276" s="18">
        <v>1</v>
      </c>
      <c r="H276" s="18">
        <v>92024</v>
      </c>
      <c r="I276" s="18">
        <v>20000030</v>
      </c>
      <c r="J276" s="18">
        <v>20000030</v>
      </c>
      <c r="K276" s="18">
        <v>12</v>
      </c>
      <c r="L276" s="18">
        <v>92024</v>
      </c>
      <c r="M276" s="18">
        <v>0</v>
      </c>
      <c r="N276" s="18">
        <v>0</v>
      </c>
      <c r="O276" s="21">
        <v>43831</v>
      </c>
      <c r="P276" s="21">
        <v>401768</v>
      </c>
    </row>
    <row r="277" spans="1:16">
      <c r="A277" s="18" t="s">
        <v>40</v>
      </c>
      <c r="B277" s="18">
        <v>92025</v>
      </c>
      <c r="D277" s="25" t="s">
        <v>282</v>
      </c>
      <c r="E277" s="18">
        <v>80</v>
      </c>
      <c r="F277" s="18">
        <v>1</v>
      </c>
      <c r="G277" s="18">
        <v>1</v>
      </c>
      <c r="H277" s="18">
        <v>92025</v>
      </c>
      <c r="I277" s="18">
        <v>20000030</v>
      </c>
      <c r="J277" s="18">
        <v>20000030</v>
      </c>
      <c r="K277" s="18">
        <v>12</v>
      </c>
      <c r="L277" s="18">
        <v>92025</v>
      </c>
      <c r="M277" s="18">
        <v>0</v>
      </c>
      <c r="N277" s="18">
        <v>0</v>
      </c>
      <c r="O277" s="21">
        <v>43831</v>
      </c>
      <c r="P277" s="21">
        <v>401768</v>
      </c>
    </row>
    <row r="278" spans="1:16">
      <c r="A278" s="18" t="s">
        <v>40</v>
      </c>
      <c r="B278" s="18">
        <v>92026</v>
      </c>
      <c r="D278" s="25" t="s">
        <v>283</v>
      </c>
      <c r="E278" s="18">
        <v>80</v>
      </c>
      <c r="F278" s="18">
        <v>1</v>
      </c>
      <c r="G278" s="18">
        <v>1</v>
      </c>
      <c r="H278" s="18">
        <v>92026</v>
      </c>
      <c r="I278" s="18">
        <v>20000030</v>
      </c>
      <c r="J278" s="18">
        <v>20000030</v>
      </c>
      <c r="K278" s="18">
        <v>12</v>
      </c>
      <c r="L278" s="18">
        <v>92026</v>
      </c>
      <c r="M278" s="18">
        <v>0</v>
      </c>
      <c r="N278" s="18">
        <v>0</v>
      </c>
      <c r="O278" s="21">
        <v>43831</v>
      </c>
      <c r="P278" s="21">
        <v>401768</v>
      </c>
    </row>
    <row r="280" spans="2:2">
      <c r="B280" s="18" t="s">
        <v>284</v>
      </c>
    </row>
    <row r="281" customHeight="1" spans="1:16">
      <c r="A281" s="18" t="s">
        <v>40</v>
      </c>
      <c r="B281" s="18">
        <v>50101</v>
      </c>
      <c r="D281" s="18" t="s">
        <v>285</v>
      </c>
      <c r="E281" s="18">
        <v>75</v>
      </c>
      <c r="F281" s="18">
        <v>1</v>
      </c>
      <c r="G281" s="18">
        <v>1</v>
      </c>
      <c r="H281" s="18">
        <f>B281</f>
        <v>50101</v>
      </c>
      <c r="I281" s="26" t="s">
        <v>286</v>
      </c>
      <c r="J281" s="26" t="s">
        <v>286</v>
      </c>
      <c r="K281" s="18">
        <v>51</v>
      </c>
      <c r="L281" s="18">
        <f t="shared" ref="L281:L289" si="37">H281</f>
        <v>50101</v>
      </c>
      <c r="M281" s="18">
        <v>0</v>
      </c>
      <c r="N281" s="18">
        <v>0</v>
      </c>
      <c r="O281" s="21">
        <v>43831</v>
      </c>
      <c r="P281" s="21">
        <v>401768</v>
      </c>
    </row>
    <row r="282" customHeight="1" spans="1:16">
      <c r="A282" s="18" t="s">
        <v>40</v>
      </c>
      <c r="B282" s="18">
        <v>50102</v>
      </c>
      <c r="D282" s="18" t="s">
        <v>287</v>
      </c>
      <c r="E282" s="18">
        <v>75</v>
      </c>
      <c r="F282" s="18">
        <v>1</v>
      </c>
      <c r="G282" s="18">
        <v>1</v>
      </c>
      <c r="H282" s="18">
        <f t="shared" ref="H282:H289" si="38">B282</f>
        <v>50102</v>
      </c>
      <c r="I282" s="26" t="s">
        <v>288</v>
      </c>
      <c r="J282" s="26" t="s">
        <v>288</v>
      </c>
      <c r="K282" s="18">
        <v>51</v>
      </c>
      <c r="L282" s="18">
        <f t="shared" si="37"/>
        <v>50102</v>
      </c>
      <c r="M282" s="18">
        <v>0</v>
      </c>
      <c r="N282" s="18">
        <v>0</v>
      </c>
      <c r="O282" s="21">
        <v>43831</v>
      </c>
      <c r="P282" s="21">
        <v>401768</v>
      </c>
    </row>
    <row r="283" customHeight="1" spans="1:16">
      <c r="A283" s="18" t="s">
        <v>40</v>
      </c>
      <c r="B283" s="18">
        <v>50103</v>
      </c>
      <c r="D283" s="18" t="s">
        <v>289</v>
      </c>
      <c r="E283" s="18">
        <v>75</v>
      </c>
      <c r="F283" s="18">
        <v>1</v>
      </c>
      <c r="G283" s="18">
        <v>1</v>
      </c>
      <c r="H283" s="18">
        <f t="shared" si="38"/>
        <v>50103</v>
      </c>
      <c r="I283" s="26" t="s">
        <v>290</v>
      </c>
      <c r="J283" s="26" t="s">
        <v>290</v>
      </c>
      <c r="K283" s="18">
        <v>51</v>
      </c>
      <c r="L283" s="18">
        <f t="shared" si="37"/>
        <v>50103</v>
      </c>
      <c r="M283" s="18">
        <v>0</v>
      </c>
      <c r="N283" s="18">
        <v>0</v>
      </c>
      <c r="O283" s="21">
        <v>43831</v>
      </c>
      <c r="P283" s="21">
        <v>401768</v>
      </c>
    </row>
    <row r="284" customHeight="1" spans="1:16">
      <c r="A284" s="18" t="s">
        <v>40</v>
      </c>
      <c r="B284" s="18">
        <v>50104</v>
      </c>
      <c r="D284" s="18" t="s">
        <v>291</v>
      </c>
      <c r="E284" s="18">
        <v>75</v>
      </c>
      <c r="F284" s="18">
        <v>1</v>
      </c>
      <c r="G284" s="18">
        <v>1</v>
      </c>
      <c r="H284" s="18">
        <f t="shared" si="38"/>
        <v>50104</v>
      </c>
      <c r="I284" s="26" t="s">
        <v>292</v>
      </c>
      <c r="J284" s="26" t="s">
        <v>292</v>
      </c>
      <c r="K284" s="18">
        <v>51</v>
      </c>
      <c r="L284" s="18">
        <f t="shared" si="37"/>
        <v>50104</v>
      </c>
      <c r="M284" s="18">
        <v>0</v>
      </c>
      <c r="N284" s="18">
        <v>0</v>
      </c>
      <c r="O284" s="21">
        <v>43831</v>
      </c>
      <c r="P284" s="21">
        <v>401768</v>
      </c>
    </row>
    <row r="285" customHeight="1" spans="1:16">
      <c r="A285" s="18" t="s">
        <v>40</v>
      </c>
      <c r="B285" s="18">
        <v>50105</v>
      </c>
      <c r="D285" s="18" t="s">
        <v>293</v>
      </c>
      <c r="E285" s="18">
        <v>75</v>
      </c>
      <c r="F285" s="18">
        <v>1</v>
      </c>
      <c r="G285" s="18">
        <v>1</v>
      </c>
      <c r="H285" s="18">
        <f t="shared" si="38"/>
        <v>50105</v>
      </c>
      <c r="I285" s="26" t="s">
        <v>294</v>
      </c>
      <c r="J285" s="26" t="s">
        <v>294</v>
      </c>
      <c r="K285" s="18">
        <v>51</v>
      </c>
      <c r="L285" s="18">
        <f t="shared" si="37"/>
        <v>50105</v>
      </c>
      <c r="M285" s="18">
        <v>0</v>
      </c>
      <c r="N285" s="18">
        <v>0</v>
      </c>
      <c r="O285" s="21">
        <v>43831</v>
      </c>
      <c r="P285" s="21">
        <v>401768</v>
      </c>
    </row>
    <row r="286" customHeight="1" spans="1:16">
      <c r="A286" s="18" t="s">
        <v>40</v>
      </c>
      <c r="B286" s="18">
        <v>50106</v>
      </c>
      <c r="D286" s="18" t="s">
        <v>295</v>
      </c>
      <c r="E286" s="18">
        <v>75</v>
      </c>
      <c r="F286" s="18">
        <v>1</v>
      </c>
      <c r="G286" s="18">
        <v>1</v>
      </c>
      <c r="H286" s="18">
        <f t="shared" si="38"/>
        <v>50106</v>
      </c>
      <c r="I286" s="26" t="s">
        <v>296</v>
      </c>
      <c r="J286" s="26" t="s">
        <v>296</v>
      </c>
      <c r="K286" s="18">
        <v>51</v>
      </c>
      <c r="L286" s="18">
        <f t="shared" si="37"/>
        <v>50106</v>
      </c>
      <c r="M286" s="18">
        <v>0</v>
      </c>
      <c r="N286" s="18">
        <v>0</v>
      </c>
      <c r="O286" s="21">
        <v>43831</v>
      </c>
      <c r="P286" s="21">
        <v>401768</v>
      </c>
    </row>
    <row r="287" customHeight="1" spans="1:16">
      <c r="A287" s="18" t="s">
        <v>40</v>
      </c>
      <c r="B287" s="18">
        <v>50107</v>
      </c>
      <c r="D287" s="18" t="s">
        <v>297</v>
      </c>
      <c r="E287" s="18">
        <v>75</v>
      </c>
      <c r="F287" s="18">
        <v>1</v>
      </c>
      <c r="G287" s="18">
        <v>1</v>
      </c>
      <c r="H287" s="18">
        <f t="shared" si="38"/>
        <v>50107</v>
      </c>
      <c r="I287" s="26" t="s">
        <v>298</v>
      </c>
      <c r="J287" s="26" t="s">
        <v>298</v>
      </c>
      <c r="K287" s="18">
        <v>51</v>
      </c>
      <c r="L287" s="18">
        <f t="shared" si="37"/>
        <v>50107</v>
      </c>
      <c r="M287" s="18">
        <v>0</v>
      </c>
      <c r="N287" s="18">
        <v>0</v>
      </c>
      <c r="O287" s="21">
        <v>43831</v>
      </c>
      <c r="P287" s="21">
        <v>401768</v>
      </c>
    </row>
    <row r="288" customHeight="1" spans="1:16">
      <c r="A288" s="18" t="s">
        <v>40</v>
      </c>
      <c r="B288" s="18">
        <v>50108</v>
      </c>
      <c r="D288" s="18" t="s">
        <v>299</v>
      </c>
      <c r="E288" s="18">
        <v>75</v>
      </c>
      <c r="F288" s="18">
        <v>1</v>
      </c>
      <c r="G288" s="18">
        <v>1</v>
      </c>
      <c r="H288" s="18">
        <f t="shared" si="38"/>
        <v>50108</v>
      </c>
      <c r="I288" s="26" t="s">
        <v>300</v>
      </c>
      <c r="J288" s="26" t="s">
        <v>300</v>
      </c>
      <c r="K288" s="18">
        <v>51</v>
      </c>
      <c r="L288" s="18">
        <f t="shared" si="37"/>
        <v>50108</v>
      </c>
      <c r="M288" s="18">
        <v>0</v>
      </c>
      <c r="N288" s="18">
        <v>0</v>
      </c>
      <c r="O288" s="21">
        <v>43831</v>
      </c>
      <c r="P288" s="21">
        <v>401768</v>
      </c>
    </row>
    <row r="289" customHeight="1" spans="1:16">
      <c r="A289" s="18" t="s">
        <v>40</v>
      </c>
      <c r="B289" s="18">
        <v>50109</v>
      </c>
      <c r="D289" s="18" t="s">
        <v>301</v>
      </c>
      <c r="E289" s="18">
        <v>75</v>
      </c>
      <c r="F289" s="18">
        <v>1</v>
      </c>
      <c r="G289" s="18">
        <v>1</v>
      </c>
      <c r="H289" s="18">
        <f t="shared" si="38"/>
        <v>50109</v>
      </c>
      <c r="I289" s="26" t="s">
        <v>302</v>
      </c>
      <c r="J289" s="26" t="s">
        <v>302</v>
      </c>
      <c r="K289" s="18">
        <v>51</v>
      </c>
      <c r="L289" s="18">
        <f t="shared" si="37"/>
        <v>50109</v>
      </c>
      <c r="M289" s="18">
        <v>0</v>
      </c>
      <c r="N289" s="18">
        <v>0</v>
      </c>
      <c r="O289" s="21">
        <v>43831</v>
      </c>
      <c r="P289" s="21">
        <v>401768</v>
      </c>
    </row>
    <row r="290" customHeight="1" spans="8:16">
      <c r="H290" s="18"/>
      <c r="I290" s="26"/>
      <c r="J290" s="26"/>
      <c r="O290" s="21"/>
      <c r="P290" s="21"/>
    </row>
    <row r="291" spans="2:2">
      <c r="B291" s="18" t="s">
        <v>303</v>
      </c>
    </row>
    <row r="292" customHeight="1" spans="1:16">
      <c r="A292" s="18" t="s">
        <v>40</v>
      </c>
      <c r="B292" s="18">
        <v>50121</v>
      </c>
      <c r="D292" s="18" t="s">
        <v>285</v>
      </c>
      <c r="E292" s="18">
        <v>75</v>
      </c>
      <c r="F292" s="18">
        <v>2</v>
      </c>
      <c r="G292" s="18">
        <v>1</v>
      </c>
      <c r="H292" s="18">
        <f t="shared" ref="H292:H300" si="39">B292</f>
        <v>50121</v>
      </c>
      <c r="I292" s="26" t="s">
        <v>304</v>
      </c>
      <c r="J292" s="26" t="s">
        <v>304</v>
      </c>
      <c r="K292" s="18">
        <v>51</v>
      </c>
      <c r="L292" s="18">
        <f t="shared" ref="L292:L300" si="40">H292</f>
        <v>50121</v>
      </c>
      <c r="M292" s="18">
        <v>0</v>
      </c>
      <c r="N292" s="18">
        <v>0</v>
      </c>
      <c r="O292" s="21">
        <v>43831</v>
      </c>
      <c r="P292" s="21">
        <v>401768</v>
      </c>
    </row>
    <row r="293" customHeight="1" spans="1:16">
      <c r="A293" s="18" t="s">
        <v>40</v>
      </c>
      <c r="B293" s="18">
        <v>50122</v>
      </c>
      <c r="D293" s="18" t="s">
        <v>287</v>
      </c>
      <c r="E293" s="18">
        <v>75</v>
      </c>
      <c r="F293" s="18">
        <v>2</v>
      </c>
      <c r="G293" s="18">
        <v>1</v>
      </c>
      <c r="H293" s="18">
        <f t="shared" si="39"/>
        <v>50122</v>
      </c>
      <c r="I293" s="26" t="s">
        <v>305</v>
      </c>
      <c r="J293" s="26" t="s">
        <v>305</v>
      </c>
      <c r="K293" s="18">
        <v>51</v>
      </c>
      <c r="L293" s="18">
        <f t="shared" si="40"/>
        <v>50122</v>
      </c>
      <c r="M293" s="18">
        <v>0</v>
      </c>
      <c r="N293" s="18">
        <v>0</v>
      </c>
      <c r="O293" s="21">
        <v>43831</v>
      </c>
      <c r="P293" s="21">
        <v>401768</v>
      </c>
    </row>
    <row r="294" customHeight="1" spans="1:16">
      <c r="A294" s="18" t="s">
        <v>40</v>
      </c>
      <c r="B294" s="18">
        <v>50123</v>
      </c>
      <c r="D294" s="18" t="s">
        <v>289</v>
      </c>
      <c r="E294" s="18">
        <v>75</v>
      </c>
      <c r="F294" s="18">
        <v>2</v>
      </c>
      <c r="G294" s="18">
        <v>1</v>
      </c>
      <c r="H294" s="18">
        <f t="shared" si="39"/>
        <v>50123</v>
      </c>
      <c r="I294" s="26" t="s">
        <v>306</v>
      </c>
      <c r="J294" s="26" t="s">
        <v>306</v>
      </c>
      <c r="K294" s="18">
        <v>51</v>
      </c>
      <c r="L294" s="18">
        <f t="shared" si="40"/>
        <v>50123</v>
      </c>
      <c r="M294" s="18">
        <v>0</v>
      </c>
      <c r="N294" s="18">
        <v>0</v>
      </c>
      <c r="O294" s="21">
        <v>43831</v>
      </c>
      <c r="P294" s="21">
        <v>401768</v>
      </c>
    </row>
    <row r="295" customHeight="1" spans="1:16">
      <c r="A295" s="18" t="s">
        <v>40</v>
      </c>
      <c r="B295" s="18">
        <v>50124</v>
      </c>
      <c r="D295" s="18" t="s">
        <v>291</v>
      </c>
      <c r="E295" s="18">
        <v>75</v>
      </c>
      <c r="F295" s="18">
        <v>2</v>
      </c>
      <c r="G295" s="18">
        <v>1</v>
      </c>
      <c r="H295" s="18">
        <f t="shared" si="39"/>
        <v>50124</v>
      </c>
      <c r="I295" s="26" t="s">
        <v>307</v>
      </c>
      <c r="J295" s="26" t="s">
        <v>307</v>
      </c>
      <c r="K295" s="18">
        <v>51</v>
      </c>
      <c r="L295" s="18">
        <f t="shared" si="40"/>
        <v>50124</v>
      </c>
      <c r="M295" s="18">
        <v>0</v>
      </c>
      <c r="N295" s="18">
        <v>0</v>
      </c>
      <c r="O295" s="21">
        <v>43831</v>
      </c>
      <c r="P295" s="21">
        <v>401768</v>
      </c>
    </row>
    <row r="296" customHeight="1" spans="1:16">
      <c r="A296" s="18" t="s">
        <v>40</v>
      </c>
      <c r="B296" s="18">
        <v>50125</v>
      </c>
      <c r="D296" s="18" t="s">
        <v>293</v>
      </c>
      <c r="E296" s="18">
        <v>75</v>
      </c>
      <c r="F296" s="18">
        <v>2</v>
      </c>
      <c r="G296" s="18">
        <v>1</v>
      </c>
      <c r="H296" s="18">
        <f t="shared" si="39"/>
        <v>50125</v>
      </c>
      <c r="I296" s="26" t="s">
        <v>308</v>
      </c>
      <c r="J296" s="26" t="s">
        <v>308</v>
      </c>
      <c r="K296" s="18">
        <v>51</v>
      </c>
      <c r="L296" s="18">
        <f t="shared" si="40"/>
        <v>50125</v>
      </c>
      <c r="M296" s="18">
        <v>0</v>
      </c>
      <c r="N296" s="18">
        <v>0</v>
      </c>
      <c r="O296" s="21">
        <v>43831</v>
      </c>
      <c r="P296" s="21">
        <v>401768</v>
      </c>
    </row>
    <row r="297" customHeight="1" spans="1:16">
      <c r="A297" s="18" t="s">
        <v>40</v>
      </c>
      <c r="B297" s="18">
        <v>50126</v>
      </c>
      <c r="D297" s="18" t="s">
        <v>295</v>
      </c>
      <c r="E297" s="18">
        <v>75</v>
      </c>
      <c r="F297" s="18">
        <v>2</v>
      </c>
      <c r="G297" s="18">
        <v>1</v>
      </c>
      <c r="H297" s="18">
        <f t="shared" si="39"/>
        <v>50126</v>
      </c>
      <c r="I297" s="26" t="s">
        <v>309</v>
      </c>
      <c r="J297" s="26" t="s">
        <v>296</v>
      </c>
      <c r="K297" s="18">
        <v>51</v>
      </c>
      <c r="L297" s="18">
        <f t="shared" si="40"/>
        <v>50126</v>
      </c>
      <c r="M297" s="18">
        <v>0</v>
      </c>
      <c r="N297" s="18">
        <v>0</v>
      </c>
      <c r="O297" s="21">
        <v>43831</v>
      </c>
      <c r="P297" s="21">
        <v>401768</v>
      </c>
    </row>
    <row r="298" customHeight="1" spans="1:16">
      <c r="A298" s="18" t="s">
        <v>40</v>
      </c>
      <c r="B298" s="18">
        <v>50127</v>
      </c>
      <c r="D298" s="18" t="s">
        <v>297</v>
      </c>
      <c r="E298" s="18">
        <v>75</v>
      </c>
      <c r="F298" s="18">
        <v>2</v>
      </c>
      <c r="G298" s="18">
        <v>1</v>
      </c>
      <c r="H298" s="18">
        <f t="shared" si="39"/>
        <v>50127</v>
      </c>
      <c r="I298" s="26" t="s">
        <v>310</v>
      </c>
      <c r="J298" s="26" t="s">
        <v>310</v>
      </c>
      <c r="K298" s="18">
        <v>51</v>
      </c>
      <c r="L298" s="18">
        <f t="shared" si="40"/>
        <v>50127</v>
      </c>
      <c r="M298" s="18">
        <v>0</v>
      </c>
      <c r="N298" s="18">
        <v>0</v>
      </c>
      <c r="O298" s="21">
        <v>43831</v>
      </c>
      <c r="P298" s="21">
        <v>401768</v>
      </c>
    </row>
    <row r="299" customHeight="1" spans="1:16">
      <c r="A299" s="18" t="s">
        <v>40</v>
      </c>
      <c r="B299" s="18">
        <v>50128</v>
      </c>
      <c r="D299" s="18" t="s">
        <v>299</v>
      </c>
      <c r="E299" s="18">
        <v>75</v>
      </c>
      <c r="F299" s="18">
        <v>2</v>
      </c>
      <c r="G299" s="18">
        <v>1</v>
      </c>
      <c r="H299" s="18">
        <f t="shared" si="39"/>
        <v>50128</v>
      </c>
      <c r="I299" s="26" t="s">
        <v>311</v>
      </c>
      <c r="J299" s="26" t="s">
        <v>311</v>
      </c>
      <c r="K299" s="18">
        <v>51</v>
      </c>
      <c r="L299" s="18">
        <f t="shared" si="40"/>
        <v>50128</v>
      </c>
      <c r="M299" s="18">
        <v>0</v>
      </c>
      <c r="N299" s="18">
        <v>0</v>
      </c>
      <c r="O299" s="21">
        <v>43831</v>
      </c>
      <c r="P299" s="21">
        <v>401768</v>
      </c>
    </row>
    <row r="300" customHeight="1" spans="1:16">
      <c r="A300" s="18" t="s">
        <v>40</v>
      </c>
      <c r="B300" s="18">
        <v>50129</v>
      </c>
      <c r="D300" s="18" t="s">
        <v>301</v>
      </c>
      <c r="E300" s="18">
        <v>75</v>
      </c>
      <c r="F300" s="18">
        <v>2</v>
      </c>
      <c r="G300" s="18">
        <v>1</v>
      </c>
      <c r="H300" s="18">
        <f t="shared" si="39"/>
        <v>50129</v>
      </c>
      <c r="I300" s="26" t="s">
        <v>312</v>
      </c>
      <c r="J300" s="26" t="s">
        <v>312</v>
      </c>
      <c r="K300" s="18">
        <v>51</v>
      </c>
      <c r="L300" s="18">
        <f t="shared" si="40"/>
        <v>50129</v>
      </c>
      <c r="M300" s="18">
        <v>0</v>
      </c>
      <c r="N300" s="18">
        <v>0</v>
      </c>
      <c r="O300" s="21">
        <v>43831</v>
      </c>
      <c r="P300" s="21">
        <v>401768</v>
      </c>
    </row>
    <row r="301" ht="15" customHeight="1"/>
    <row r="302" spans="2:2">
      <c r="B302" s="18" t="s">
        <v>313</v>
      </c>
    </row>
    <row r="303" customHeight="1" spans="1:16">
      <c r="A303" s="18" t="s">
        <v>40</v>
      </c>
      <c r="B303" s="18">
        <v>50131</v>
      </c>
      <c r="D303" s="18" t="s">
        <v>314</v>
      </c>
      <c r="E303" s="18">
        <v>145</v>
      </c>
      <c r="F303" s="18">
        <v>1</v>
      </c>
      <c r="G303" s="18">
        <v>1</v>
      </c>
      <c r="H303" s="18">
        <f t="shared" ref="H303:H311" si="41">B303</f>
        <v>50131</v>
      </c>
      <c r="I303" s="26" t="s">
        <v>315</v>
      </c>
      <c r="J303" s="26" t="s">
        <v>315</v>
      </c>
      <c r="K303" s="18">
        <v>51</v>
      </c>
      <c r="L303" s="18">
        <f t="shared" ref="L303:L311" si="42">H303</f>
        <v>50131</v>
      </c>
      <c r="M303" s="18">
        <v>0</v>
      </c>
      <c r="N303" s="18">
        <v>0</v>
      </c>
      <c r="O303" s="21">
        <v>43831</v>
      </c>
      <c r="P303" s="21">
        <v>401768</v>
      </c>
    </row>
    <row r="304" customHeight="1" spans="1:16">
      <c r="A304" s="18" t="s">
        <v>40</v>
      </c>
      <c r="B304" s="18">
        <v>50132</v>
      </c>
      <c r="D304" s="18" t="s">
        <v>316</v>
      </c>
      <c r="E304" s="18">
        <v>145</v>
      </c>
      <c r="F304" s="18">
        <v>1</v>
      </c>
      <c r="G304" s="18">
        <v>1</v>
      </c>
      <c r="H304" s="18">
        <f t="shared" si="41"/>
        <v>50132</v>
      </c>
      <c r="I304" s="26" t="s">
        <v>317</v>
      </c>
      <c r="J304" s="26" t="s">
        <v>317</v>
      </c>
      <c r="K304" s="18">
        <v>51</v>
      </c>
      <c r="L304" s="18">
        <f t="shared" si="42"/>
        <v>50132</v>
      </c>
      <c r="M304" s="18">
        <v>0</v>
      </c>
      <c r="N304" s="18">
        <v>0</v>
      </c>
      <c r="O304" s="21">
        <v>43831</v>
      </c>
      <c r="P304" s="21">
        <v>401768</v>
      </c>
    </row>
    <row r="305" customHeight="1" spans="1:16">
      <c r="A305" s="18" t="s">
        <v>40</v>
      </c>
      <c r="B305" s="18">
        <v>50133</v>
      </c>
      <c r="D305" s="18" t="s">
        <v>318</v>
      </c>
      <c r="E305" s="18">
        <v>145</v>
      </c>
      <c r="F305" s="18">
        <v>1</v>
      </c>
      <c r="G305" s="18">
        <v>1</v>
      </c>
      <c r="H305" s="18">
        <f t="shared" si="41"/>
        <v>50133</v>
      </c>
      <c r="I305" s="26" t="s">
        <v>319</v>
      </c>
      <c r="J305" s="26" t="s">
        <v>319</v>
      </c>
      <c r="K305" s="18">
        <v>51</v>
      </c>
      <c r="L305" s="18">
        <f t="shared" si="42"/>
        <v>50133</v>
      </c>
      <c r="M305" s="18">
        <v>0</v>
      </c>
      <c r="N305" s="18">
        <v>0</v>
      </c>
      <c r="O305" s="21">
        <v>43831</v>
      </c>
      <c r="P305" s="21">
        <v>401768</v>
      </c>
    </row>
    <row r="306" customHeight="1" spans="1:16">
      <c r="A306" s="18" t="s">
        <v>40</v>
      </c>
      <c r="B306" s="18">
        <v>50134</v>
      </c>
      <c r="D306" s="18" t="s">
        <v>320</v>
      </c>
      <c r="E306" s="18">
        <v>145</v>
      </c>
      <c r="F306" s="18">
        <v>1</v>
      </c>
      <c r="G306" s="18">
        <v>1</v>
      </c>
      <c r="H306" s="18">
        <f t="shared" si="41"/>
        <v>50134</v>
      </c>
      <c r="I306" s="26" t="s">
        <v>321</v>
      </c>
      <c r="J306" s="26" t="s">
        <v>321</v>
      </c>
      <c r="K306" s="18">
        <v>51</v>
      </c>
      <c r="L306" s="18">
        <f t="shared" si="42"/>
        <v>50134</v>
      </c>
      <c r="M306" s="18">
        <v>0</v>
      </c>
      <c r="N306" s="18">
        <v>0</v>
      </c>
      <c r="O306" s="21">
        <v>43831</v>
      </c>
      <c r="P306" s="21">
        <v>401768</v>
      </c>
    </row>
    <row r="307" customHeight="1" spans="1:16">
      <c r="A307" s="18" t="s">
        <v>40</v>
      </c>
      <c r="B307" s="18">
        <v>50135</v>
      </c>
      <c r="D307" s="18" t="s">
        <v>322</v>
      </c>
      <c r="E307" s="18">
        <v>145</v>
      </c>
      <c r="F307" s="18">
        <v>1</v>
      </c>
      <c r="G307" s="18">
        <v>1</v>
      </c>
      <c r="H307" s="18">
        <f t="shared" si="41"/>
        <v>50135</v>
      </c>
      <c r="I307" s="26" t="s">
        <v>323</v>
      </c>
      <c r="J307" s="26" t="s">
        <v>323</v>
      </c>
      <c r="K307" s="18">
        <v>51</v>
      </c>
      <c r="L307" s="18">
        <f t="shared" si="42"/>
        <v>50135</v>
      </c>
      <c r="M307" s="18">
        <v>0</v>
      </c>
      <c r="N307" s="18">
        <v>0</v>
      </c>
      <c r="O307" s="21">
        <v>43831</v>
      </c>
      <c r="P307" s="21">
        <v>401768</v>
      </c>
    </row>
    <row r="308" customHeight="1" spans="1:16">
      <c r="A308" s="18" t="s">
        <v>40</v>
      </c>
      <c r="B308" s="18">
        <v>50136</v>
      </c>
      <c r="D308" s="18" t="s">
        <v>324</v>
      </c>
      <c r="E308" s="18">
        <v>145</v>
      </c>
      <c r="F308" s="18">
        <v>1</v>
      </c>
      <c r="G308" s="18">
        <v>1</v>
      </c>
      <c r="H308" s="18">
        <f t="shared" si="41"/>
        <v>50136</v>
      </c>
      <c r="I308" s="26" t="s">
        <v>325</v>
      </c>
      <c r="J308" s="26" t="s">
        <v>325</v>
      </c>
      <c r="K308" s="18">
        <v>51</v>
      </c>
      <c r="L308" s="18">
        <f t="shared" si="42"/>
        <v>50136</v>
      </c>
      <c r="M308" s="18">
        <v>0</v>
      </c>
      <c r="N308" s="18">
        <v>0</v>
      </c>
      <c r="O308" s="21">
        <v>43831</v>
      </c>
      <c r="P308" s="21">
        <v>401768</v>
      </c>
    </row>
    <row r="309" customHeight="1" spans="1:16">
      <c r="A309" s="18" t="s">
        <v>40</v>
      </c>
      <c r="B309" s="18">
        <v>50137</v>
      </c>
      <c r="D309" s="18" t="s">
        <v>326</v>
      </c>
      <c r="E309" s="18">
        <v>145</v>
      </c>
      <c r="F309" s="18">
        <v>1</v>
      </c>
      <c r="G309" s="18">
        <v>1</v>
      </c>
      <c r="H309" s="18">
        <f t="shared" si="41"/>
        <v>50137</v>
      </c>
      <c r="I309" s="26" t="s">
        <v>327</v>
      </c>
      <c r="J309" s="26" t="s">
        <v>327</v>
      </c>
      <c r="K309" s="18">
        <v>51</v>
      </c>
      <c r="L309" s="18">
        <f t="shared" si="42"/>
        <v>50137</v>
      </c>
      <c r="M309" s="18">
        <v>0</v>
      </c>
      <c r="N309" s="18">
        <v>0</v>
      </c>
      <c r="O309" s="21">
        <v>43831</v>
      </c>
      <c r="P309" s="21">
        <v>401768</v>
      </c>
    </row>
    <row r="310" customHeight="1" spans="1:16">
      <c r="A310" s="18" t="s">
        <v>40</v>
      </c>
      <c r="B310" s="18">
        <v>50138</v>
      </c>
      <c r="D310" s="18" t="s">
        <v>328</v>
      </c>
      <c r="E310" s="18">
        <v>145</v>
      </c>
      <c r="F310" s="18">
        <v>1</v>
      </c>
      <c r="G310" s="18">
        <v>1</v>
      </c>
      <c r="H310" s="18">
        <f t="shared" si="41"/>
        <v>50138</v>
      </c>
      <c r="I310" s="26" t="s">
        <v>329</v>
      </c>
      <c r="J310" s="26" t="s">
        <v>329</v>
      </c>
      <c r="K310" s="18">
        <v>51</v>
      </c>
      <c r="L310" s="18">
        <f t="shared" si="42"/>
        <v>50138</v>
      </c>
      <c r="M310" s="18">
        <v>0</v>
      </c>
      <c r="N310" s="18">
        <v>0</v>
      </c>
      <c r="O310" s="21">
        <v>43831</v>
      </c>
      <c r="P310" s="21">
        <v>401768</v>
      </c>
    </row>
    <row r="311" customHeight="1" spans="8:16">
      <c r="H311" s="18"/>
      <c r="O311" s="21"/>
      <c r="P311" s="21"/>
    </row>
    <row r="312" customHeight="1" spans="2:16">
      <c r="B312" s="18">
        <f t="shared" ref="B312:B321" si="43">H312</f>
        <v>60101</v>
      </c>
      <c r="D312" s="18" t="s">
        <v>330</v>
      </c>
      <c r="E312" s="18">
        <v>74</v>
      </c>
      <c r="F312" s="18">
        <v>1</v>
      </c>
      <c r="G312" s="18">
        <v>1</v>
      </c>
      <c r="H312" s="18">
        <v>60101</v>
      </c>
      <c r="I312" s="18">
        <v>81502</v>
      </c>
      <c r="J312" s="18">
        <v>81502</v>
      </c>
      <c r="K312" s="18">
        <v>3</v>
      </c>
      <c r="L312" s="18">
        <f t="shared" ref="L312:L321" si="44">H312</f>
        <v>60101</v>
      </c>
      <c r="M312" s="18">
        <v>0</v>
      </c>
      <c r="N312" s="18">
        <v>0</v>
      </c>
      <c r="O312" s="21">
        <v>43831</v>
      </c>
      <c r="P312" s="21">
        <v>401768</v>
      </c>
    </row>
    <row r="313" customHeight="1" spans="2:16">
      <c r="B313" s="18">
        <f t="shared" si="43"/>
        <v>60102</v>
      </c>
      <c r="D313" s="18" t="s">
        <v>331</v>
      </c>
      <c r="E313" s="18">
        <v>74</v>
      </c>
      <c r="F313" s="18">
        <v>1</v>
      </c>
      <c r="G313" s="18">
        <v>1</v>
      </c>
      <c r="H313" s="18">
        <v>60102</v>
      </c>
      <c r="I313" s="18">
        <v>81503</v>
      </c>
      <c r="J313" s="18">
        <v>81503</v>
      </c>
      <c r="K313" s="18">
        <v>3</v>
      </c>
      <c r="L313" s="18">
        <f t="shared" si="44"/>
        <v>60102</v>
      </c>
      <c r="M313" s="18">
        <v>0</v>
      </c>
      <c r="N313" s="18">
        <v>0</v>
      </c>
      <c r="O313" s="21">
        <v>43831</v>
      </c>
      <c r="P313" s="21">
        <v>401768</v>
      </c>
    </row>
    <row r="314" customHeight="1" spans="2:16">
      <c r="B314" s="18">
        <f t="shared" si="43"/>
        <v>60103</v>
      </c>
      <c r="D314" s="18" t="s">
        <v>332</v>
      </c>
      <c r="E314" s="18">
        <v>74</v>
      </c>
      <c r="F314" s="18">
        <v>1</v>
      </c>
      <c r="G314" s="18">
        <v>1</v>
      </c>
      <c r="H314" s="18">
        <v>60103</v>
      </c>
      <c r="I314" s="18">
        <v>81504</v>
      </c>
      <c r="J314" s="18">
        <v>81504</v>
      </c>
      <c r="K314" s="18">
        <v>3</v>
      </c>
      <c r="L314" s="18">
        <f t="shared" si="44"/>
        <v>60103</v>
      </c>
      <c r="M314" s="18">
        <v>0</v>
      </c>
      <c r="N314" s="18">
        <v>0</v>
      </c>
      <c r="O314" s="21">
        <v>43831</v>
      </c>
      <c r="P314" s="21">
        <v>401768</v>
      </c>
    </row>
    <row r="315" customHeight="1" spans="2:16">
      <c r="B315" s="18">
        <f t="shared" si="43"/>
        <v>60104</v>
      </c>
      <c r="D315" s="18" t="s">
        <v>333</v>
      </c>
      <c r="E315" s="18">
        <v>74</v>
      </c>
      <c r="F315" s="18">
        <v>1</v>
      </c>
      <c r="G315" s="18">
        <v>1</v>
      </c>
      <c r="H315" s="18">
        <v>60104</v>
      </c>
      <c r="I315" s="18">
        <v>81505</v>
      </c>
      <c r="J315" s="18">
        <v>81505</v>
      </c>
      <c r="K315" s="18">
        <v>3</v>
      </c>
      <c r="L315" s="18">
        <f t="shared" si="44"/>
        <v>60104</v>
      </c>
      <c r="M315" s="18">
        <v>0</v>
      </c>
      <c r="N315" s="18">
        <v>0</v>
      </c>
      <c r="O315" s="21">
        <v>43831</v>
      </c>
      <c r="P315" s="21">
        <v>401768</v>
      </c>
    </row>
    <row r="316" customHeight="1" spans="2:16">
      <c r="B316" s="18">
        <f t="shared" si="43"/>
        <v>60105</v>
      </c>
      <c r="D316" s="18" t="s">
        <v>334</v>
      </c>
      <c r="E316" s="18">
        <v>74</v>
      </c>
      <c r="F316" s="18">
        <v>1</v>
      </c>
      <c r="G316" s="18">
        <v>1</v>
      </c>
      <c r="H316" s="18">
        <v>60105</v>
      </c>
      <c r="I316" s="18">
        <v>81506</v>
      </c>
      <c r="J316" s="18">
        <v>81506</v>
      </c>
      <c r="K316" s="18">
        <v>3</v>
      </c>
      <c r="L316" s="18">
        <f t="shared" si="44"/>
        <v>60105</v>
      </c>
      <c r="M316" s="18">
        <v>0</v>
      </c>
      <c r="N316" s="18">
        <v>0</v>
      </c>
      <c r="O316" s="21">
        <v>43831</v>
      </c>
      <c r="P316" s="21">
        <v>401768</v>
      </c>
    </row>
    <row r="317" customHeight="1" spans="2:16">
      <c r="B317" s="18">
        <f t="shared" si="43"/>
        <v>60106</v>
      </c>
      <c r="D317" s="18" t="s">
        <v>335</v>
      </c>
      <c r="E317" s="18">
        <v>74</v>
      </c>
      <c r="F317" s="18">
        <v>1</v>
      </c>
      <c r="G317" s="18">
        <v>1</v>
      </c>
      <c r="H317" s="18">
        <v>60106</v>
      </c>
      <c r="I317" s="18">
        <v>81402</v>
      </c>
      <c r="J317" s="18">
        <v>81402</v>
      </c>
      <c r="K317" s="18">
        <v>3</v>
      </c>
      <c r="L317" s="18">
        <f t="shared" si="44"/>
        <v>60106</v>
      </c>
      <c r="M317" s="18">
        <v>0</v>
      </c>
      <c r="N317" s="18">
        <v>0</v>
      </c>
      <c r="O317" s="21">
        <v>43831</v>
      </c>
      <c r="P317" s="21">
        <v>401768</v>
      </c>
    </row>
    <row r="318" customHeight="1" spans="2:16">
      <c r="B318" s="18">
        <f t="shared" si="43"/>
        <v>60107</v>
      </c>
      <c r="D318" s="18" t="s">
        <v>336</v>
      </c>
      <c r="E318" s="18">
        <v>74</v>
      </c>
      <c r="F318" s="18">
        <v>1</v>
      </c>
      <c r="G318" s="18">
        <v>1</v>
      </c>
      <c r="H318" s="18">
        <v>60107</v>
      </c>
      <c r="I318" s="18">
        <v>81403</v>
      </c>
      <c r="J318" s="18">
        <v>81403</v>
      </c>
      <c r="K318" s="18">
        <v>3</v>
      </c>
      <c r="L318" s="18">
        <f t="shared" si="44"/>
        <v>60107</v>
      </c>
      <c r="M318" s="18">
        <v>0</v>
      </c>
      <c r="N318" s="18">
        <v>0</v>
      </c>
      <c r="O318" s="21">
        <v>43831</v>
      </c>
      <c r="P318" s="21">
        <v>401768</v>
      </c>
    </row>
    <row r="319" customHeight="1" spans="2:16">
      <c r="B319" s="18">
        <f t="shared" si="43"/>
        <v>60108</v>
      </c>
      <c r="D319" s="18" t="s">
        <v>337</v>
      </c>
      <c r="E319" s="18">
        <v>74</v>
      </c>
      <c r="F319" s="18">
        <v>1</v>
      </c>
      <c r="G319" s="18">
        <v>1</v>
      </c>
      <c r="H319" s="18">
        <v>60108</v>
      </c>
      <c r="I319" s="18">
        <v>81404</v>
      </c>
      <c r="J319" s="18">
        <v>81404</v>
      </c>
      <c r="K319" s="18">
        <v>3</v>
      </c>
      <c r="L319" s="18">
        <f t="shared" si="44"/>
        <v>60108</v>
      </c>
      <c r="M319" s="18">
        <v>0</v>
      </c>
      <c r="N319" s="18">
        <v>0</v>
      </c>
      <c r="O319" s="21">
        <v>43831</v>
      </c>
      <c r="P319" s="21">
        <v>401768</v>
      </c>
    </row>
    <row r="320" customHeight="1" spans="2:16">
      <c r="B320" s="18">
        <f t="shared" si="43"/>
        <v>60109</v>
      </c>
      <c r="D320" s="18" t="s">
        <v>338</v>
      </c>
      <c r="E320" s="18">
        <v>74</v>
      </c>
      <c r="F320" s="18">
        <v>1</v>
      </c>
      <c r="G320" s="18">
        <v>1</v>
      </c>
      <c r="H320" s="18">
        <v>60109</v>
      </c>
      <c r="I320" s="18">
        <v>81405</v>
      </c>
      <c r="J320" s="18">
        <v>81405</v>
      </c>
      <c r="K320" s="18">
        <v>3</v>
      </c>
      <c r="L320" s="18">
        <f t="shared" si="44"/>
        <v>60109</v>
      </c>
      <c r="M320" s="18">
        <v>0</v>
      </c>
      <c r="N320" s="18">
        <v>0</v>
      </c>
      <c r="O320" s="21">
        <v>43831</v>
      </c>
      <c r="P320" s="21">
        <v>401768</v>
      </c>
    </row>
    <row r="321" customHeight="1" spans="2:16">
      <c r="B321" s="18">
        <f t="shared" si="43"/>
        <v>60110</v>
      </c>
      <c r="D321" s="18" t="s">
        <v>339</v>
      </c>
      <c r="E321" s="18">
        <v>74</v>
      </c>
      <c r="F321" s="18">
        <v>1</v>
      </c>
      <c r="G321" s="18">
        <v>1</v>
      </c>
      <c r="H321" s="18">
        <v>60110</v>
      </c>
      <c r="I321" s="18">
        <v>81406</v>
      </c>
      <c r="J321" s="18">
        <v>81406</v>
      </c>
      <c r="K321" s="18">
        <v>3</v>
      </c>
      <c r="L321" s="18">
        <f t="shared" si="44"/>
        <v>60110</v>
      </c>
      <c r="M321" s="18">
        <v>0</v>
      </c>
      <c r="N321" s="18">
        <v>0</v>
      </c>
      <c r="O321" s="21">
        <v>43831</v>
      </c>
      <c r="P321" s="21">
        <v>401768</v>
      </c>
    </row>
    <row r="322" customHeight="1"/>
    <row r="323" customHeight="1"/>
    <row r="324" customHeight="1" spans="2:16">
      <c r="B324" s="18">
        <f t="shared" ref="B324:B331" si="45">H324</f>
        <v>70101</v>
      </c>
      <c r="D324" s="18" t="s">
        <v>340</v>
      </c>
      <c r="E324" s="18">
        <v>76</v>
      </c>
      <c r="F324" s="18">
        <v>1</v>
      </c>
      <c r="G324" s="18">
        <v>1</v>
      </c>
      <c r="H324" s="18">
        <v>70101</v>
      </c>
      <c r="I324" s="18">
        <v>81409</v>
      </c>
      <c r="J324" s="18">
        <v>81409</v>
      </c>
      <c r="K324" s="18">
        <v>3</v>
      </c>
      <c r="L324" s="18">
        <f t="shared" ref="L324:L331" si="46">H324</f>
        <v>70101</v>
      </c>
      <c r="M324" s="18">
        <v>0</v>
      </c>
      <c r="N324" s="18">
        <v>0</v>
      </c>
      <c r="O324" s="21">
        <v>43831</v>
      </c>
      <c r="P324" s="21">
        <v>401768</v>
      </c>
    </row>
    <row r="325" customHeight="1" spans="2:16">
      <c r="B325" s="18">
        <f t="shared" si="45"/>
        <v>70102</v>
      </c>
      <c r="D325" s="18" t="s">
        <v>341</v>
      </c>
      <c r="E325" s="18">
        <v>76</v>
      </c>
      <c r="F325" s="18">
        <v>1</v>
      </c>
      <c r="G325" s="18">
        <v>1</v>
      </c>
      <c r="H325" s="18">
        <v>70102</v>
      </c>
      <c r="I325" s="18">
        <v>81410</v>
      </c>
      <c r="J325" s="18">
        <v>81410</v>
      </c>
      <c r="K325" s="18">
        <v>3</v>
      </c>
      <c r="L325" s="18">
        <f t="shared" si="46"/>
        <v>70102</v>
      </c>
      <c r="M325" s="18">
        <v>0</v>
      </c>
      <c r="N325" s="18">
        <v>0</v>
      </c>
      <c r="O325" s="21">
        <v>43831</v>
      </c>
      <c r="P325" s="21">
        <v>401768</v>
      </c>
    </row>
    <row r="326" customHeight="1" spans="2:16">
      <c r="B326" s="18">
        <f t="shared" si="45"/>
        <v>70103</v>
      </c>
      <c r="D326" s="18" t="s">
        <v>342</v>
      </c>
      <c r="E326" s="18">
        <v>76</v>
      </c>
      <c r="F326" s="18">
        <v>1</v>
      </c>
      <c r="G326" s="18">
        <v>1</v>
      </c>
      <c r="H326" s="18">
        <v>70103</v>
      </c>
      <c r="I326" s="18">
        <v>81501</v>
      </c>
      <c r="J326" s="18">
        <v>81501</v>
      </c>
      <c r="K326" s="18">
        <v>3</v>
      </c>
      <c r="L326" s="18">
        <f t="shared" si="46"/>
        <v>70103</v>
      </c>
      <c r="M326" s="18">
        <v>0</v>
      </c>
      <c r="N326" s="18">
        <v>0</v>
      </c>
      <c r="O326" s="21">
        <v>43831</v>
      </c>
      <c r="P326" s="21">
        <v>401768</v>
      </c>
    </row>
    <row r="327" customHeight="1" spans="2:16">
      <c r="B327" s="18">
        <f t="shared" si="45"/>
        <v>70104</v>
      </c>
      <c r="D327" s="18" t="s">
        <v>343</v>
      </c>
      <c r="E327" s="18">
        <v>76</v>
      </c>
      <c r="F327" s="18">
        <v>1</v>
      </c>
      <c r="G327" s="18">
        <v>1</v>
      </c>
      <c r="H327" s="18">
        <v>70104</v>
      </c>
      <c r="I327" s="18">
        <v>81502</v>
      </c>
      <c r="J327" s="18">
        <v>81502</v>
      </c>
      <c r="K327" s="18">
        <v>3</v>
      </c>
      <c r="L327" s="18">
        <f t="shared" si="46"/>
        <v>70104</v>
      </c>
      <c r="M327" s="18">
        <v>0</v>
      </c>
      <c r="N327" s="18">
        <v>0</v>
      </c>
      <c r="O327" s="21">
        <v>43831</v>
      </c>
      <c r="P327" s="21">
        <v>401768</v>
      </c>
    </row>
    <row r="328" customHeight="1" spans="2:16">
      <c r="B328" s="18">
        <f t="shared" si="45"/>
        <v>70105</v>
      </c>
      <c r="D328" s="18" t="s">
        <v>344</v>
      </c>
      <c r="E328" s="18">
        <v>76</v>
      </c>
      <c r="F328" s="18">
        <v>1</v>
      </c>
      <c r="G328" s="18">
        <v>1</v>
      </c>
      <c r="H328" s="18">
        <v>70105</v>
      </c>
      <c r="I328" s="18">
        <v>81503</v>
      </c>
      <c r="J328" s="18">
        <v>81503</v>
      </c>
      <c r="K328" s="18">
        <v>3</v>
      </c>
      <c r="L328" s="18">
        <f t="shared" si="46"/>
        <v>70105</v>
      </c>
      <c r="M328" s="18">
        <v>0</v>
      </c>
      <c r="N328" s="18">
        <v>0</v>
      </c>
      <c r="O328" s="21">
        <v>43831</v>
      </c>
      <c r="P328" s="21">
        <v>401768</v>
      </c>
    </row>
    <row r="329" customHeight="1" spans="2:16">
      <c r="B329" s="18">
        <f t="shared" si="45"/>
        <v>70106</v>
      </c>
      <c r="D329" s="18" t="s">
        <v>345</v>
      </c>
      <c r="E329" s="18">
        <v>76</v>
      </c>
      <c r="F329" s="18">
        <v>1</v>
      </c>
      <c r="G329" s="18">
        <v>1</v>
      </c>
      <c r="H329" s="18">
        <v>70106</v>
      </c>
      <c r="I329" s="18">
        <v>81504</v>
      </c>
      <c r="J329" s="18">
        <v>81504</v>
      </c>
      <c r="K329" s="18">
        <v>3</v>
      </c>
      <c r="L329" s="18">
        <f t="shared" si="46"/>
        <v>70106</v>
      </c>
      <c r="M329" s="18">
        <v>0</v>
      </c>
      <c r="N329" s="18">
        <v>0</v>
      </c>
      <c r="O329" s="21">
        <v>43831</v>
      </c>
      <c r="P329" s="21">
        <v>401768</v>
      </c>
    </row>
    <row r="330" customHeight="1" spans="2:16">
      <c r="B330" s="18">
        <f t="shared" si="45"/>
        <v>70107</v>
      </c>
      <c r="D330" s="18" t="s">
        <v>346</v>
      </c>
      <c r="E330" s="18">
        <v>76</v>
      </c>
      <c r="F330" s="18">
        <v>1</v>
      </c>
      <c r="G330" s="18">
        <v>1</v>
      </c>
      <c r="H330" s="18">
        <v>70107</v>
      </c>
      <c r="I330" s="18">
        <v>81505</v>
      </c>
      <c r="J330" s="18">
        <v>81505</v>
      </c>
      <c r="K330" s="18">
        <v>3</v>
      </c>
      <c r="L330" s="18">
        <f t="shared" si="46"/>
        <v>70107</v>
      </c>
      <c r="M330" s="18">
        <v>0</v>
      </c>
      <c r="N330" s="18">
        <v>0</v>
      </c>
      <c r="O330" s="21">
        <v>43831</v>
      </c>
      <c r="P330" s="21">
        <v>401768</v>
      </c>
    </row>
    <row r="331" customHeight="1" spans="2:16">
      <c r="B331" s="18">
        <f t="shared" si="45"/>
        <v>70108</v>
      </c>
      <c r="D331" s="18" t="s">
        <v>347</v>
      </c>
      <c r="E331" s="18">
        <v>76</v>
      </c>
      <c r="F331" s="18">
        <v>1</v>
      </c>
      <c r="G331" s="18">
        <v>1</v>
      </c>
      <c r="H331" s="18">
        <v>70108</v>
      </c>
      <c r="I331" s="18">
        <v>81506</v>
      </c>
      <c r="J331" s="18">
        <v>81506</v>
      </c>
      <c r="K331" s="18">
        <v>3</v>
      </c>
      <c r="L331" s="18">
        <f t="shared" si="46"/>
        <v>70108</v>
      </c>
      <c r="M331" s="18">
        <v>0</v>
      </c>
      <c r="N331" s="18">
        <v>0</v>
      </c>
      <c r="O331" s="21">
        <v>43831</v>
      </c>
      <c r="P331" s="21">
        <v>401768</v>
      </c>
    </row>
    <row r="332" spans="15:16">
      <c r="O332" s="21"/>
      <c r="P332" s="21"/>
    </row>
    <row r="333" spans="2:16">
      <c r="B333" s="18" t="s">
        <v>348</v>
      </c>
      <c r="O333" s="21"/>
      <c r="P333" s="21"/>
    </row>
    <row r="334" customHeight="1" spans="1:16">
      <c r="A334" s="18" t="s">
        <v>40</v>
      </c>
      <c r="B334" s="18">
        <v>94001</v>
      </c>
      <c r="D334" s="18" t="s">
        <v>349</v>
      </c>
      <c r="E334" s="18">
        <v>84</v>
      </c>
      <c r="F334" s="18">
        <v>1</v>
      </c>
      <c r="G334" s="18">
        <v>1</v>
      </c>
      <c r="H334" s="18">
        <v>94001</v>
      </c>
      <c r="I334" s="18">
        <v>110201</v>
      </c>
      <c r="J334" s="18">
        <v>110201</v>
      </c>
      <c r="K334" s="18">
        <v>19</v>
      </c>
      <c r="L334" s="18">
        <v>94001</v>
      </c>
      <c r="M334" s="18">
        <v>0</v>
      </c>
      <c r="N334" s="18">
        <v>0</v>
      </c>
      <c r="O334" s="21">
        <v>43831</v>
      </c>
      <c r="P334" s="21">
        <v>401768</v>
      </c>
    </row>
    <row r="335" customHeight="1" spans="1:16">
      <c r="A335" s="18" t="s">
        <v>40</v>
      </c>
      <c r="B335" s="18">
        <v>94002</v>
      </c>
      <c r="D335" s="18" t="s">
        <v>350</v>
      </c>
      <c r="E335" s="18">
        <v>84</v>
      </c>
      <c r="F335" s="18">
        <v>1</v>
      </c>
      <c r="G335" s="18">
        <v>1</v>
      </c>
      <c r="H335" s="18">
        <v>94002</v>
      </c>
      <c r="I335" s="18">
        <v>110202</v>
      </c>
      <c r="J335" s="18">
        <v>110202</v>
      </c>
      <c r="K335" s="18">
        <v>19</v>
      </c>
      <c r="L335" s="18">
        <v>94002</v>
      </c>
      <c r="M335" s="18">
        <v>0</v>
      </c>
      <c r="N335" s="18">
        <v>0</v>
      </c>
      <c r="O335" s="21">
        <v>43831</v>
      </c>
      <c r="P335" s="21">
        <v>401768</v>
      </c>
    </row>
    <row r="336" customHeight="1" spans="1:16">
      <c r="A336" s="18" t="s">
        <v>40</v>
      </c>
      <c r="B336" s="18">
        <v>94003</v>
      </c>
      <c r="D336" s="18" t="s">
        <v>351</v>
      </c>
      <c r="E336" s="18">
        <v>84</v>
      </c>
      <c r="F336" s="18">
        <v>1</v>
      </c>
      <c r="G336" s="18">
        <v>1</v>
      </c>
      <c r="H336" s="18">
        <v>94003</v>
      </c>
      <c r="I336" s="18">
        <v>110203</v>
      </c>
      <c r="J336" s="18">
        <v>110203</v>
      </c>
      <c r="K336" s="18">
        <v>19</v>
      </c>
      <c r="L336" s="18">
        <v>94003</v>
      </c>
      <c r="M336" s="18">
        <v>0</v>
      </c>
      <c r="N336" s="18">
        <v>0</v>
      </c>
      <c r="O336" s="21">
        <v>43831</v>
      </c>
      <c r="P336" s="21">
        <v>401768</v>
      </c>
    </row>
    <row r="337" customHeight="1" spans="1:16">
      <c r="A337" s="18" t="s">
        <v>40</v>
      </c>
      <c r="B337" s="18">
        <v>94004</v>
      </c>
      <c r="D337" s="18" t="s">
        <v>352</v>
      </c>
      <c r="E337" s="18">
        <v>84</v>
      </c>
      <c r="F337" s="18">
        <v>1</v>
      </c>
      <c r="G337" s="18">
        <v>1</v>
      </c>
      <c r="H337" s="18">
        <v>94004</v>
      </c>
      <c r="I337" s="18">
        <v>110204</v>
      </c>
      <c r="J337" s="18">
        <v>110204</v>
      </c>
      <c r="K337" s="18">
        <v>19</v>
      </c>
      <c r="L337" s="18">
        <v>94004</v>
      </c>
      <c r="M337" s="18">
        <v>0</v>
      </c>
      <c r="N337" s="18">
        <v>0</v>
      </c>
      <c r="O337" s="21">
        <v>43831</v>
      </c>
      <c r="P337" s="21">
        <v>401768</v>
      </c>
    </row>
    <row r="338" customHeight="1" spans="1:16">
      <c r="A338" s="18" t="s">
        <v>40</v>
      </c>
      <c r="B338" s="18">
        <v>94005</v>
      </c>
      <c r="D338" s="18" t="s">
        <v>353</v>
      </c>
      <c r="E338" s="18">
        <v>84</v>
      </c>
      <c r="F338" s="18">
        <v>1</v>
      </c>
      <c r="G338" s="18">
        <v>1</v>
      </c>
      <c r="H338" s="18">
        <v>94005</v>
      </c>
      <c r="I338" s="18">
        <v>110205</v>
      </c>
      <c r="J338" s="18">
        <v>110205</v>
      </c>
      <c r="K338" s="18">
        <v>19</v>
      </c>
      <c r="L338" s="18">
        <v>94005</v>
      </c>
      <c r="M338" s="18">
        <v>0</v>
      </c>
      <c r="N338" s="18">
        <v>0</v>
      </c>
      <c r="O338" s="21">
        <v>43831</v>
      </c>
      <c r="P338" s="21">
        <v>401768</v>
      </c>
    </row>
    <row r="339" customHeight="1" spans="1:16">
      <c r="A339" s="18" t="s">
        <v>40</v>
      </c>
      <c r="B339" s="18">
        <v>94006</v>
      </c>
      <c r="D339" s="18" t="s">
        <v>354</v>
      </c>
      <c r="E339" s="18">
        <v>84</v>
      </c>
      <c r="F339" s="18">
        <v>1</v>
      </c>
      <c r="G339" s="18">
        <v>1</v>
      </c>
      <c r="H339" s="18">
        <v>94006</v>
      </c>
      <c r="I339" s="18">
        <v>110206</v>
      </c>
      <c r="J339" s="18">
        <v>110206</v>
      </c>
      <c r="K339" s="18">
        <v>19</v>
      </c>
      <c r="L339" s="18">
        <v>94006</v>
      </c>
      <c r="M339" s="18">
        <v>0</v>
      </c>
      <c r="N339" s="18">
        <v>0</v>
      </c>
      <c r="O339" s="21">
        <v>43831</v>
      </c>
      <c r="P339" s="21">
        <v>401768</v>
      </c>
    </row>
    <row r="340" customHeight="1" spans="1:16">
      <c r="A340" s="18" t="s">
        <v>40</v>
      </c>
      <c r="B340" s="18">
        <v>94007</v>
      </c>
      <c r="D340" s="18" t="s">
        <v>355</v>
      </c>
      <c r="E340" s="18">
        <v>84</v>
      </c>
      <c r="F340" s="18">
        <v>1</v>
      </c>
      <c r="G340" s="18">
        <v>1</v>
      </c>
      <c r="H340" s="18">
        <v>94007</v>
      </c>
      <c r="I340" s="18">
        <v>110207</v>
      </c>
      <c r="J340" s="18">
        <v>110207</v>
      </c>
      <c r="K340" s="18">
        <v>19</v>
      </c>
      <c r="L340" s="18">
        <v>94007</v>
      </c>
      <c r="M340" s="18">
        <v>0</v>
      </c>
      <c r="N340" s="18">
        <v>0</v>
      </c>
      <c r="O340" s="21">
        <v>43831</v>
      </c>
      <c r="P340" s="21">
        <v>401768</v>
      </c>
    </row>
    <row r="341" customHeight="1" spans="1:16">
      <c r="A341" s="18" t="s">
        <v>40</v>
      </c>
      <c r="B341" s="18">
        <v>94008</v>
      </c>
      <c r="D341" s="18" t="s">
        <v>356</v>
      </c>
      <c r="E341" s="18">
        <v>84</v>
      </c>
      <c r="F341" s="18">
        <v>1</v>
      </c>
      <c r="G341" s="18">
        <v>1</v>
      </c>
      <c r="H341" s="18">
        <v>94008</v>
      </c>
      <c r="I341" s="18">
        <v>110208</v>
      </c>
      <c r="J341" s="18">
        <v>110208</v>
      </c>
      <c r="K341" s="18">
        <v>19</v>
      </c>
      <c r="L341" s="18">
        <v>94008</v>
      </c>
      <c r="M341" s="18">
        <v>0</v>
      </c>
      <c r="N341" s="18">
        <v>0</v>
      </c>
      <c r="O341" s="21">
        <v>43831</v>
      </c>
      <c r="P341" s="21">
        <v>401768</v>
      </c>
    </row>
    <row r="342" customHeight="1" spans="1:16">
      <c r="A342" s="18" t="s">
        <v>40</v>
      </c>
      <c r="B342" s="18">
        <v>94009</v>
      </c>
      <c r="D342" s="18" t="s">
        <v>357</v>
      </c>
      <c r="E342" s="18">
        <v>84</v>
      </c>
      <c r="F342" s="18">
        <v>1</v>
      </c>
      <c r="G342" s="18">
        <v>1</v>
      </c>
      <c r="H342" s="18">
        <v>94009</v>
      </c>
      <c r="I342" s="18">
        <v>110209</v>
      </c>
      <c r="J342" s="18">
        <v>110209</v>
      </c>
      <c r="K342" s="18">
        <v>19</v>
      </c>
      <c r="L342" s="18">
        <v>94009</v>
      </c>
      <c r="M342" s="18">
        <v>0</v>
      </c>
      <c r="N342" s="18">
        <v>0</v>
      </c>
      <c r="O342" s="21">
        <v>43831</v>
      </c>
      <c r="P342" s="21">
        <v>401768</v>
      </c>
    </row>
    <row r="343" customHeight="1" spans="8:16">
      <c r="H343" s="18"/>
      <c r="O343" s="21"/>
      <c r="P343" s="21"/>
    </row>
    <row r="344" customFormat="1" spans="1:17">
      <c r="A344" s="18"/>
      <c r="B344" s="18" t="s">
        <v>358</v>
      </c>
      <c r="C344" s="18"/>
      <c r="D344" s="18"/>
      <c r="E344" s="18"/>
      <c r="F344" s="18"/>
      <c r="G344" s="18"/>
      <c r="H344" s="19"/>
      <c r="I344" s="18"/>
      <c r="J344" s="18"/>
      <c r="K344" s="18"/>
      <c r="L344" s="18"/>
      <c r="M344" s="18"/>
      <c r="N344" s="18"/>
      <c r="O344" s="21"/>
      <c r="P344" s="21"/>
      <c r="Q344" s="18"/>
    </row>
    <row r="345" customFormat="1" customHeight="1" spans="1:17">
      <c r="A345" s="18" t="s">
        <v>40</v>
      </c>
      <c r="B345" s="18">
        <v>94010</v>
      </c>
      <c r="C345" s="18"/>
      <c r="D345" s="18" t="s">
        <v>359</v>
      </c>
      <c r="E345" s="18">
        <v>84</v>
      </c>
      <c r="F345" s="18">
        <v>2</v>
      </c>
      <c r="G345" s="18">
        <v>1</v>
      </c>
      <c r="H345" s="18">
        <v>94010</v>
      </c>
      <c r="I345" s="18" t="s">
        <v>360</v>
      </c>
      <c r="J345" s="18" t="s">
        <v>360</v>
      </c>
      <c r="K345" s="18">
        <v>19</v>
      </c>
      <c r="L345" s="18">
        <v>94010</v>
      </c>
      <c r="M345" s="18">
        <v>0</v>
      </c>
      <c r="N345" s="18">
        <v>0</v>
      </c>
      <c r="O345" s="21">
        <v>43831</v>
      </c>
      <c r="P345" s="21">
        <v>401768</v>
      </c>
      <c r="Q345" s="18"/>
    </row>
    <row r="346" customFormat="1" customHeight="1" spans="1:17">
      <c r="A346" s="18" t="s">
        <v>40</v>
      </c>
      <c r="B346" s="18">
        <v>94011</v>
      </c>
      <c r="C346" s="18"/>
      <c r="D346" s="18" t="s">
        <v>361</v>
      </c>
      <c r="E346" s="18">
        <v>84</v>
      </c>
      <c r="F346" s="18">
        <v>2</v>
      </c>
      <c r="G346" s="18">
        <v>1</v>
      </c>
      <c r="H346" s="18">
        <v>94011</v>
      </c>
      <c r="I346" s="18" t="s">
        <v>362</v>
      </c>
      <c r="J346" s="18" t="s">
        <v>362</v>
      </c>
      <c r="K346" s="18">
        <v>19</v>
      </c>
      <c r="L346" s="18">
        <v>94011</v>
      </c>
      <c r="M346" s="18">
        <v>0</v>
      </c>
      <c r="N346" s="18">
        <v>0</v>
      </c>
      <c r="O346" s="21">
        <v>43831</v>
      </c>
      <c r="P346" s="21">
        <v>401768</v>
      </c>
      <c r="Q346" s="18"/>
    </row>
    <row r="347" customFormat="1" customHeight="1" spans="1:17">
      <c r="A347" s="18" t="s">
        <v>40</v>
      </c>
      <c r="B347" s="18">
        <v>94012</v>
      </c>
      <c r="C347" s="18"/>
      <c r="D347" s="18" t="s">
        <v>363</v>
      </c>
      <c r="E347" s="18">
        <v>84</v>
      </c>
      <c r="F347" s="18">
        <v>2</v>
      </c>
      <c r="G347" s="18">
        <v>1</v>
      </c>
      <c r="H347" s="18">
        <v>94012</v>
      </c>
      <c r="I347" s="18" t="s">
        <v>364</v>
      </c>
      <c r="J347" s="18" t="s">
        <v>364</v>
      </c>
      <c r="K347" s="18">
        <v>19</v>
      </c>
      <c r="L347" s="18">
        <v>94012</v>
      </c>
      <c r="M347" s="18">
        <v>0</v>
      </c>
      <c r="N347" s="18">
        <v>0</v>
      </c>
      <c r="O347" s="21">
        <v>43831</v>
      </c>
      <c r="P347" s="21">
        <v>401768</v>
      </c>
      <c r="Q347" s="18"/>
    </row>
    <row r="348" customFormat="1" customHeight="1" spans="1:17">
      <c r="A348" s="18" t="s">
        <v>40</v>
      </c>
      <c r="B348" s="18">
        <v>94013</v>
      </c>
      <c r="C348" s="18"/>
      <c r="D348" s="18" t="s">
        <v>365</v>
      </c>
      <c r="E348" s="18">
        <v>84</v>
      </c>
      <c r="F348" s="18">
        <v>2</v>
      </c>
      <c r="G348" s="18">
        <v>1</v>
      </c>
      <c r="H348" s="18">
        <v>94013</v>
      </c>
      <c r="I348" s="18" t="s">
        <v>366</v>
      </c>
      <c r="J348" s="18" t="s">
        <v>366</v>
      </c>
      <c r="K348" s="18">
        <v>19</v>
      </c>
      <c r="L348" s="18">
        <v>94013</v>
      </c>
      <c r="M348" s="18">
        <v>0</v>
      </c>
      <c r="N348" s="18">
        <v>0</v>
      </c>
      <c r="O348" s="21">
        <v>43831</v>
      </c>
      <c r="P348" s="21">
        <v>401768</v>
      </c>
      <c r="Q348" s="18"/>
    </row>
    <row r="349" customFormat="1" customHeight="1" spans="1:17">
      <c r="A349" s="18" t="s">
        <v>40</v>
      </c>
      <c r="B349" s="18">
        <v>94014</v>
      </c>
      <c r="C349" s="18"/>
      <c r="D349" s="18" t="s">
        <v>367</v>
      </c>
      <c r="E349" s="18">
        <v>84</v>
      </c>
      <c r="F349" s="18">
        <v>2</v>
      </c>
      <c r="G349" s="18">
        <v>1</v>
      </c>
      <c r="H349" s="18">
        <v>94014</v>
      </c>
      <c r="I349" s="18" t="s">
        <v>368</v>
      </c>
      <c r="J349" s="18" t="s">
        <v>368</v>
      </c>
      <c r="K349" s="18">
        <v>19</v>
      </c>
      <c r="L349" s="18">
        <v>94014</v>
      </c>
      <c r="M349" s="18">
        <v>0</v>
      </c>
      <c r="N349" s="18">
        <v>0</v>
      </c>
      <c r="O349" s="21">
        <v>43831</v>
      </c>
      <c r="P349" s="21">
        <v>401768</v>
      </c>
      <c r="Q349" s="18"/>
    </row>
    <row r="350" customFormat="1" customHeight="1" spans="1:17">
      <c r="A350" s="18" t="s">
        <v>40</v>
      </c>
      <c r="B350" s="18">
        <v>94015</v>
      </c>
      <c r="C350" s="18"/>
      <c r="D350" s="18" t="s">
        <v>349</v>
      </c>
      <c r="E350" s="18">
        <v>84</v>
      </c>
      <c r="F350" s="18">
        <v>2</v>
      </c>
      <c r="G350" s="18">
        <v>1</v>
      </c>
      <c r="H350" s="18">
        <v>94015</v>
      </c>
      <c r="I350" s="18" t="s">
        <v>369</v>
      </c>
      <c r="J350" s="18" t="s">
        <v>369</v>
      </c>
      <c r="K350" s="18">
        <v>19</v>
      </c>
      <c r="L350" s="18">
        <v>94015</v>
      </c>
      <c r="M350" s="18">
        <v>0</v>
      </c>
      <c r="N350" s="18">
        <v>0</v>
      </c>
      <c r="O350" s="21">
        <v>43831</v>
      </c>
      <c r="P350" s="21">
        <v>401768</v>
      </c>
      <c r="Q350" s="18"/>
    </row>
    <row r="351" customFormat="1" customHeight="1" spans="1:17">
      <c r="A351" s="18" t="s">
        <v>40</v>
      </c>
      <c r="B351" s="18">
        <v>94016</v>
      </c>
      <c r="C351" s="18"/>
      <c r="D351" s="18" t="s">
        <v>351</v>
      </c>
      <c r="E351" s="18">
        <v>84</v>
      </c>
      <c r="F351" s="18">
        <v>2</v>
      </c>
      <c r="G351" s="18">
        <v>1</v>
      </c>
      <c r="H351" s="18">
        <v>94016</v>
      </c>
      <c r="I351" s="18" t="s">
        <v>370</v>
      </c>
      <c r="J351" s="18" t="s">
        <v>370</v>
      </c>
      <c r="K351" s="18">
        <v>19</v>
      </c>
      <c r="L351" s="18">
        <v>94016</v>
      </c>
      <c r="M351" s="18">
        <v>0</v>
      </c>
      <c r="N351" s="18">
        <v>0</v>
      </c>
      <c r="O351" s="21">
        <v>43831</v>
      </c>
      <c r="P351" s="21">
        <v>401768</v>
      </c>
      <c r="Q351" s="18"/>
    </row>
    <row r="352" customFormat="1" customHeight="1" spans="1:17">
      <c r="A352" s="18" t="s">
        <v>40</v>
      </c>
      <c r="B352" s="18">
        <v>94017</v>
      </c>
      <c r="C352" s="18"/>
      <c r="D352" s="18" t="s">
        <v>353</v>
      </c>
      <c r="E352" s="18">
        <v>84</v>
      </c>
      <c r="F352" s="18">
        <v>2</v>
      </c>
      <c r="G352" s="18">
        <v>1</v>
      </c>
      <c r="H352" s="18">
        <v>94017</v>
      </c>
      <c r="I352" s="18" t="s">
        <v>371</v>
      </c>
      <c r="J352" s="18" t="s">
        <v>371</v>
      </c>
      <c r="K352" s="18">
        <v>19</v>
      </c>
      <c r="L352" s="18">
        <v>94017</v>
      </c>
      <c r="M352" s="18">
        <v>0</v>
      </c>
      <c r="N352" s="18">
        <v>0</v>
      </c>
      <c r="O352" s="21">
        <v>43831</v>
      </c>
      <c r="P352" s="21">
        <v>401768</v>
      </c>
      <c r="Q352" s="18"/>
    </row>
    <row r="353" customFormat="1" customHeight="1" spans="1:17">
      <c r="A353" s="18" t="s">
        <v>40</v>
      </c>
      <c r="B353" s="18">
        <v>94018</v>
      </c>
      <c r="C353" s="18"/>
      <c r="D353" s="18" t="s">
        <v>356</v>
      </c>
      <c r="E353" s="18">
        <v>84</v>
      </c>
      <c r="F353" s="18">
        <v>2</v>
      </c>
      <c r="G353" s="18">
        <v>1</v>
      </c>
      <c r="H353" s="18">
        <v>94018</v>
      </c>
      <c r="I353" s="18" t="s">
        <v>372</v>
      </c>
      <c r="J353" s="18" t="s">
        <v>372</v>
      </c>
      <c r="K353" s="18">
        <v>19</v>
      </c>
      <c r="L353" s="18">
        <v>94018</v>
      </c>
      <c r="M353" s="18">
        <v>0</v>
      </c>
      <c r="N353" s="18">
        <v>0</v>
      </c>
      <c r="O353" s="21">
        <v>43831</v>
      </c>
      <c r="P353" s="21">
        <v>401768</v>
      </c>
      <c r="Q353" s="18"/>
    </row>
    <row r="354" customFormat="1" customHeight="1" spans="1:17">
      <c r="A354" s="18" t="s">
        <v>40</v>
      </c>
      <c r="B354" s="18">
        <v>94019</v>
      </c>
      <c r="C354" s="18"/>
      <c r="D354" s="18" t="s">
        <v>357</v>
      </c>
      <c r="E354" s="18">
        <v>84</v>
      </c>
      <c r="F354" s="18">
        <v>2</v>
      </c>
      <c r="G354" s="18">
        <v>1</v>
      </c>
      <c r="H354" s="18">
        <v>94019</v>
      </c>
      <c r="I354" s="18" t="s">
        <v>373</v>
      </c>
      <c r="J354" s="18" t="s">
        <v>373</v>
      </c>
      <c r="K354" s="18">
        <v>19</v>
      </c>
      <c r="L354" s="18">
        <v>94019</v>
      </c>
      <c r="M354" s="18">
        <v>0</v>
      </c>
      <c r="N354" s="18">
        <v>0</v>
      </c>
      <c r="O354" s="21">
        <v>43831</v>
      </c>
      <c r="P354" s="21">
        <v>401768</v>
      </c>
      <c r="Q354" s="18"/>
    </row>
    <row r="355" customFormat="1" customHeight="1" spans="1:17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21"/>
      <c r="P355" s="21"/>
      <c r="Q355" s="18"/>
    </row>
    <row r="356" customFormat="1" spans="1:17">
      <c r="A356" s="18"/>
      <c r="B356" s="18" t="s">
        <v>374</v>
      </c>
      <c r="C356" s="18"/>
      <c r="D356" s="18"/>
      <c r="E356" s="18"/>
      <c r="F356" s="18"/>
      <c r="G356" s="18"/>
      <c r="H356" s="19"/>
      <c r="I356" s="18"/>
      <c r="J356" s="18"/>
      <c r="K356" s="18"/>
      <c r="L356" s="18"/>
      <c r="M356" s="18"/>
      <c r="N356" s="18"/>
      <c r="O356" s="21"/>
      <c r="P356" s="21"/>
      <c r="Q356" s="18"/>
    </row>
    <row r="357" customFormat="1" customHeight="1" spans="1:17">
      <c r="A357" s="18" t="s">
        <v>40</v>
      </c>
      <c r="B357" s="18">
        <v>94020</v>
      </c>
      <c r="C357" s="18"/>
      <c r="D357" s="18" t="s">
        <v>359</v>
      </c>
      <c r="E357" s="18">
        <v>84</v>
      </c>
      <c r="F357" s="18">
        <v>3</v>
      </c>
      <c r="G357" s="18">
        <v>1</v>
      </c>
      <c r="H357" s="18">
        <v>94020</v>
      </c>
      <c r="I357" s="18" t="s">
        <v>375</v>
      </c>
      <c r="J357" s="18" t="s">
        <v>375</v>
      </c>
      <c r="K357" s="18">
        <v>19</v>
      </c>
      <c r="L357" s="18">
        <v>94020</v>
      </c>
      <c r="M357" s="18">
        <v>0</v>
      </c>
      <c r="N357" s="18">
        <v>0</v>
      </c>
      <c r="O357" s="21">
        <v>43831</v>
      </c>
      <c r="P357" s="21">
        <v>401768</v>
      </c>
      <c r="Q357" s="18"/>
    </row>
    <row r="358" customFormat="1" customHeight="1" spans="1:17">
      <c r="A358" s="18" t="s">
        <v>40</v>
      </c>
      <c r="B358" s="18">
        <v>94021</v>
      </c>
      <c r="C358" s="18"/>
      <c r="D358" s="18" t="s">
        <v>361</v>
      </c>
      <c r="E358" s="18">
        <v>84</v>
      </c>
      <c r="F358" s="18">
        <v>3</v>
      </c>
      <c r="G358" s="18">
        <v>1</v>
      </c>
      <c r="H358" s="18">
        <v>94021</v>
      </c>
      <c r="I358" s="18" t="s">
        <v>376</v>
      </c>
      <c r="J358" s="18" t="s">
        <v>376</v>
      </c>
      <c r="K358" s="18">
        <v>19</v>
      </c>
      <c r="L358" s="18">
        <v>94021</v>
      </c>
      <c r="M358" s="18">
        <v>0</v>
      </c>
      <c r="N358" s="18">
        <v>0</v>
      </c>
      <c r="O358" s="21">
        <v>43831</v>
      </c>
      <c r="P358" s="21">
        <v>401768</v>
      </c>
      <c r="Q358" s="18"/>
    </row>
    <row r="359" customFormat="1" customHeight="1" spans="1:17">
      <c r="A359" s="18" t="s">
        <v>40</v>
      </c>
      <c r="B359" s="18">
        <v>94022</v>
      </c>
      <c r="C359" s="18"/>
      <c r="D359" s="18" t="s">
        <v>377</v>
      </c>
      <c r="E359" s="18">
        <v>84</v>
      </c>
      <c r="F359" s="18">
        <v>3</v>
      </c>
      <c r="G359" s="18">
        <v>1</v>
      </c>
      <c r="H359" s="18">
        <v>94022</v>
      </c>
      <c r="I359" s="18" t="s">
        <v>378</v>
      </c>
      <c r="J359" s="18" t="s">
        <v>378</v>
      </c>
      <c r="K359" s="18">
        <v>19</v>
      </c>
      <c r="L359" s="18">
        <v>94022</v>
      </c>
      <c r="M359" s="18">
        <v>0</v>
      </c>
      <c r="N359" s="18">
        <v>0</v>
      </c>
      <c r="O359" s="21">
        <v>43831</v>
      </c>
      <c r="P359" s="21">
        <v>401768</v>
      </c>
      <c r="Q359" s="18"/>
    </row>
    <row r="360" customFormat="1" customHeight="1" spans="1:17">
      <c r="A360" s="18" t="s">
        <v>40</v>
      </c>
      <c r="B360" s="18">
        <v>94023</v>
      </c>
      <c r="C360" s="18"/>
      <c r="D360" s="18" t="s">
        <v>379</v>
      </c>
      <c r="E360" s="18">
        <v>84</v>
      </c>
      <c r="F360" s="18">
        <v>3</v>
      </c>
      <c r="G360" s="18">
        <v>1</v>
      </c>
      <c r="H360" s="18">
        <v>94023</v>
      </c>
      <c r="I360" s="18" t="s">
        <v>380</v>
      </c>
      <c r="J360" s="18" t="s">
        <v>380</v>
      </c>
      <c r="K360" s="18">
        <v>19</v>
      </c>
      <c r="L360" s="18">
        <v>94023</v>
      </c>
      <c r="M360" s="18">
        <v>0</v>
      </c>
      <c r="N360" s="18">
        <v>0</v>
      </c>
      <c r="O360" s="21">
        <v>43831</v>
      </c>
      <c r="P360" s="21">
        <v>401768</v>
      </c>
      <c r="Q360" s="18"/>
    </row>
    <row r="361" customFormat="1" customHeight="1" spans="1:17">
      <c r="A361" s="18" t="s">
        <v>40</v>
      </c>
      <c r="B361" s="18">
        <v>94024</v>
      </c>
      <c r="C361" s="18"/>
      <c r="D361" s="18" t="s">
        <v>349</v>
      </c>
      <c r="E361" s="18">
        <v>84</v>
      </c>
      <c r="F361" s="18">
        <v>3</v>
      </c>
      <c r="G361" s="18">
        <v>1</v>
      </c>
      <c r="H361" s="18">
        <v>94024</v>
      </c>
      <c r="I361" s="18" t="s">
        <v>381</v>
      </c>
      <c r="J361" s="18" t="s">
        <v>381</v>
      </c>
      <c r="K361" s="18">
        <v>19</v>
      </c>
      <c r="L361" s="18">
        <v>94024</v>
      </c>
      <c r="M361" s="18">
        <v>0</v>
      </c>
      <c r="N361" s="18">
        <v>0</v>
      </c>
      <c r="O361" s="21">
        <v>43831</v>
      </c>
      <c r="P361" s="21">
        <v>401768</v>
      </c>
      <c r="Q361" s="18"/>
    </row>
    <row r="362" customFormat="1" customHeight="1" spans="1:17">
      <c r="A362" s="18" t="s">
        <v>40</v>
      </c>
      <c r="B362" s="18">
        <v>94025</v>
      </c>
      <c r="C362" s="18"/>
      <c r="D362" s="18" t="s">
        <v>351</v>
      </c>
      <c r="E362" s="18">
        <v>84</v>
      </c>
      <c r="F362" s="18">
        <v>3</v>
      </c>
      <c r="G362" s="18">
        <v>1</v>
      </c>
      <c r="H362" s="18">
        <v>94025</v>
      </c>
      <c r="I362" s="18" t="s">
        <v>382</v>
      </c>
      <c r="J362" s="18" t="s">
        <v>382</v>
      </c>
      <c r="K362" s="18">
        <v>19</v>
      </c>
      <c r="L362" s="18">
        <v>94025</v>
      </c>
      <c r="M362" s="18">
        <v>0</v>
      </c>
      <c r="N362" s="18">
        <v>0</v>
      </c>
      <c r="O362" s="21">
        <v>43831</v>
      </c>
      <c r="P362" s="21">
        <v>401768</v>
      </c>
      <c r="Q362" s="18"/>
    </row>
    <row r="363" customFormat="1" customHeight="1" spans="1:17">
      <c r="A363" s="18" t="s">
        <v>40</v>
      </c>
      <c r="B363" s="18">
        <v>94026</v>
      </c>
      <c r="C363" s="18"/>
      <c r="D363" s="18" t="s">
        <v>353</v>
      </c>
      <c r="E363" s="18">
        <v>84</v>
      </c>
      <c r="F363" s="18">
        <v>3</v>
      </c>
      <c r="G363" s="18">
        <v>1</v>
      </c>
      <c r="H363" s="18">
        <v>94026</v>
      </c>
      <c r="I363" s="18" t="s">
        <v>383</v>
      </c>
      <c r="J363" s="18" t="s">
        <v>383</v>
      </c>
      <c r="K363" s="18">
        <v>19</v>
      </c>
      <c r="L363" s="18">
        <v>94026</v>
      </c>
      <c r="M363" s="18">
        <v>0</v>
      </c>
      <c r="N363" s="18">
        <v>0</v>
      </c>
      <c r="O363" s="21">
        <v>43831</v>
      </c>
      <c r="P363" s="21">
        <v>401768</v>
      </c>
      <c r="Q363" s="18"/>
    </row>
    <row r="364" customFormat="1" customHeight="1" spans="1:17">
      <c r="A364" s="18" t="s">
        <v>40</v>
      </c>
      <c r="B364" s="18">
        <v>94027</v>
      </c>
      <c r="C364" s="18"/>
      <c r="D364" s="18" t="s">
        <v>356</v>
      </c>
      <c r="E364" s="18">
        <v>84</v>
      </c>
      <c r="F364" s="18">
        <v>3</v>
      </c>
      <c r="G364" s="18">
        <v>1</v>
      </c>
      <c r="H364" s="18">
        <v>94027</v>
      </c>
      <c r="I364" s="18" t="s">
        <v>384</v>
      </c>
      <c r="J364" s="18" t="s">
        <v>384</v>
      </c>
      <c r="K364" s="18">
        <v>19</v>
      </c>
      <c r="L364" s="18">
        <v>94027</v>
      </c>
      <c r="M364" s="18">
        <v>0</v>
      </c>
      <c r="N364" s="18">
        <v>0</v>
      </c>
      <c r="O364" s="21">
        <v>43831</v>
      </c>
      <c r="P364" s="21">
        <v>401768</v>
      </c>
      <c r="Q364" s="18"/>
    </row>
    <row r="365" customFormat="1" customHeight="1" spans="1:17">
      <c r="A365" s="18" t="s">
        <v>40</v>
      </c>
      <c r="B365" s="18">
        <v>94028</v>
      </c>
      <c r="C365" s="18"/>
      <c r="D365" s="18" t="s">
        <v>357</v>
      </c>
      <c r="E365" s="18">
        <v>84</v>
      </c>
      <c r="F365" s="18">
        <v>3</v>
      </c>
      <c r="G365" s="18">
        <v>1</v>
      </c>
      <c r="H365" s="18">
        <v>94028</v>
      </c>
      <c r="I365" s="18" t="s">
        <v>385</v>
      </c>
      <c r="J365" s="18" t="s">
        <v>385</v>
      </c>
      <c r="K365" s="18">
        <v>19</v>
      </c>
      <c r="L365" s="18">
        <v>94028</v>
      </c>
      <c r="M365" s="18">
        <v>0</v>
      </c>
      <c r="N365" s="18">
        <v>0</v>
      </c>
      <c r="O365" s="21">
        <v>43831</v>
      </c>
      <c r="P365" s="21">
        <v>401768</v>
      </c>
      <c r="Q365" s="18"/>
    </row>
    <row r="366" customHeight="1" spans="8:16">
      <c r="H366" s="18"/>
      <c r="O366" s="21"/>
      <c r="P366" s="21"/>
    </row>
    <row r="367" customFormat="1" spans="1:17">
      <c r="A367" s="18"/>
      <c r="B367" s="18" t="s">
        <v>386</v>
      </c>
      <c r="C367" s="18"/>
      <c r="D367" s="18"/>
      <c r="E367" s="18"/>
      <c r="F367" s="18"/>
      <c r="G367" s="18"/>
      <c r="H367" s="19"/>
      <c r="I367" s="18"/>
      <c r="J367" s="18"/>
      <c r="K367" s="18"/>
      <c r="L367" s="18"/>
      <c r="M367" s="18"/>
      <c r="N367" s="18"/>
      <c r="O367" s="21"/>
      <c r="P367" s="21"/>
      <c r="Q367" s="18"/>
    </row>
    <row r="368" customFormat="1" customHeight="1" spans="1:17">
      <c r="A368" s="18" t="s">
        <v>40</v>
      </c>
      <c r="B368" s="18">
        <v>94029</v>
      </c>
      <c r="C368" s="18"/>
      <c r="D368" s="18" t="s">
        <v>359</v>
      </c>
      <c r="E368" s="18">
        <v>84</v>
      </c>
      <c r="F368" s="18">
        <v>4</v>
      </c>
      <c r="G368" s="18">
        <v>1</v>
      </c>
      <c r="H368" s="18">
        <v>94029</v>
      </c>
      <c r="I368" s="18" t="s">
        <v>375</v>
      </c>
      <c r="J368" s="18" t="s">
        <v>375</v>
      </c>
      <c r="K368" s="18">
        <v>19</v>
      </c>
      <c r="L368" s="18">
        <v>94029</v>
      </c>
      <c r="M368" s="18">
        <v>0</v>
      </c>
      <c r="N368" s="18">
        <v>0</v>
      </c>
      <c r="O368" s="21">
        <v>43831</v>
      </c>
      <c r="P368" s="21">
        <v>401768</v>
      </c>
      <c r="Q368" s="18"/>
    </row>
    <row r="369" customFormat="1" customHeight="1" spans="1:17">
      <c r="A369" s="18" t="s">
        <v>40</v>
      </c>
      <c r="B369" s="18">
        <v>94030</v>
      </c>
      <c r="C369" s="18"/>
      <c r="D369" s="18" t="s">
        <v>361</v>
      </c>
      <c r="E369" s="18">
        <v>84</v>
      </c>
      <c r="F369" s="18">
        <v>4</v>
      </c>
      <c r="G369" s="18">
        <v>1</v>
      </c>
      <c r="H369" s="18">
        <v>94030</v>
      </c>
      <c r="I369" s="18" t="s">
        <v>376</v>
      </c>
      <c r="J369" s="18" t="s">
        <v>376</v>
      </c>
      <c r="K369" s="18">
        <v>19</v>
      </c>
      <c r="L369" s="18">
        <v>94030</v>
      </c>
      <c r="M369" s="18">
        <v>0</v>
      </c>
      <c r="N369" s="18">
        <v>0</v>
      </c>
      <c r="O369" s="21">
        <v>43831</v>
      </c>
      <c r="P369" s="21">
        <v>401768</v>
      </c>
      <c r="Q369" s="18"/>
    </row>
    <row r="370" customFormat="1" customHeight="1" spans="1:17">
      <c r="A370" s="18" t="s">
        <v>40</v>
      </c>
      <c r="B370" s="18">
        <v>94031</v>
      </c>
      <c r="C370" s="18"/>
      <c r="D370" s="18" t="s">
        <v>377</v>
      </c>
      <c r="E370" s="18">
        <v>84</v>
      </c>
      <c r="F370" s="18">
        <v>4</v>
      </c>
      <c r="G370" s="18">
        <v>1</v>
      </c>
      <c r="H370" s="18">
        <v>94031</v>
      </c>
      <c r="I370" s="18" t="s">
        <v>378</v>
      </c>
      <c r="J370" s="18" t="s">
        <v>378</v>
      </c>
      <c r="K370" s="18">
        <v>19</v>
      </c>
      <c r="L370" s="18">
        <v>94031</v>
      </c>
      <c r="M370" s="18">
        <v>0</v>
      </c>
      <c r="N370" s="18">
        <v>0</v>
      </c>
      <c r="O370" s="21">
        <v>43831</v>
      </c>
      <c r="P370" s="21">
        <v>401768</v>
      </c>
      <c r="Q370" s="18"/>
    </row>
    <row r="371" customFormat="1" customHeight="1" spans="1:17">
      <c r="A371" s="18" t="s">
        <v>40</v>
      </c>
      <c r="B371" s="18">
        <v>94032</v>
      </c>
      <c r="C371" s="18"/>
      <c r="D371" s="18" t="s">
        <v>379</v>
      </c>
      <c r="E371" s="18">
        <v>84</v>
      </c>
      <c r="F371" s="18">
        <v>4</v>
      </c>
      <c r="G371" s="18">
        <v>1</v>
      </c>
      <c r="H371" s="18">
        <v>94032</v>
      </c>
      <c r="I371" s="18" t="s">
        <v>380</v>
      </c>
      <c r="J371" s="18" t="s">
        <v>380</v>
      </c>
      <c r="K371" s="18">
        <v>19</v>
      </c>
      <c r="L371" s="18">
        <v>94032</v>
      </c>
      <c r="M371" s="18">
        <v>0</v>
      </c>
      <c r="N371" s="18">
        <v>0</v>
      </c>
      <c r="O371" s="21">
        <v>43831</v>
      </c>
      <c r="P371" s="21">
        <v>401768</v>
      </c>
      <c r="Q371" s="18"/>
    </row>
    <row r="372" customFormat="1" customHeight="1" spans="1:17">
      <c r="A372" s="18" t="s">
        <v>40</v>
      </c>
      <c r="B372" s="18">
        <v>94033</v>
      </c>
      <c r="C372" s="18"/>
      <c r="D372" s="18" t="s">
        <v>349</v>
      </c>
      <c r="E372" s="18">
        <v>84</v>
      </c>
      <c r="F372" s="18">
        <v>4</v>
      </c>
      <c r="G372" s="18">
        <v>1</v>
      </c>
      <c r="H372" s="18">
        <v>94033</v>
      </c>
      <c r="I372" s="18" t="s">
        <v>381</v>
      </c>
      <c r="J372" s="18" t="s">
        <v>381</v>
      </c>
      <c r="K372" s="18">
        <v>19</v>
      </c>
      <c r="L372" s="18">
        <v>94033</v>
      </c>
      <c r="M372" s="18">
        <v>0</v>
      </c>
      <c r="N372" s="18">
        <v>0</v>
      </c>
      <c r="O372" s="21">
        <v>43831</v>
      </c>
      <c r="P372" s="21">
        <v>401768</v>
      </c>
      <c r="Q372" s="18"/>
    </row>
    <row r="373" customFormat="1" customHeight="1" spans="1:17">
      <c r="A373" s="18" t="s">
        <v>40</v>
      </c>
      <c r="B373" s="18">
        <v>94034</v>
      </c>
      <c r="C373" s="18"/>
      <c r="D373" s="18" t="s">
        <v>351</v>
      </c>
      <c r="E373" s="18">
        <v>84</v>
      </c>
      <c r="F373" s="18">
        <v>4</v>
      </c>
      <c r="G373" s="18">
        <v>1</v>
      </c>
      <c r="H373" s="18">
        <v>94034</v>
      </c>
      <c r="I373" s="18" t="s">
        <v>382</v>
      </c>
      <c r="J373" s="18" t="s">
        <v>382</v>
      </c>
      <c r="K373" s="18">
        <v>19</v>
      </c>
      <c r="L373" s="18">
        <v>94034</v>
      </c>
      <c r="M373" s="18">
        <v>0</v>
      </c>
      <c r="N373" s="18">
        <v>0</v>
      </c>
      <c r="O373" s="21">
        <v>43831</v>
      </c>
      <c r="P373" s="21">
        <v>401768</v>
      </c>
      <c r="Q373" s="18"/>
    </row>
    <row r="374" customFormat="1" customHeight="1" spans="1:17">
      <c r="A374" s="18" t="s">
        <v>40</v>
      </c>
      <c r="B374" s="18">
        <v>94035</v>
      </c>
      <c r="C374" s="18"/>
      <c r="D374" s="18" t="s">
        <v>353</v>
      </c>
      <c r="E374" s="18">
        <v>84</v>
      </c>
      <c r="F374" s="18">
        <v>4</v>
      </c>
      <c r="G374" s="18">
        <v>1</v>
      </c>
      <c r="H374" s="18">
        <v>94035</v>
      </c>
      <c r="I374" s="18" t="s">
        <v>383</v>
      </c>
      <c r="J374" s="18" t="s">
        <v>383</v>
      </c>
      <c r="K374" s="18">
        <v>19</v>
      </c>
      <c r="L374" s="18">
        <v>94035</v>
      </c>
      <c r="M374" s="18">
        <v>0</v>
      </c>
      <c r="N374" s="18">
        <v>0</v>
      </c>
      <c r="O374" s="21">
        <v>43831</v>
      </c>
      <c r="P374" s="21">
        <v>401768</v>
      </c>
      <c r="Q374" s="18"/>
    </row>
    <row r="375" customFormat="1" customHeight="1" spans="1:17">
      <c r="A375" s="18" t="s">
        <v>40</v>
      </c>
      <c r="B375" s="18">
        <v>94036</v>
      </c>
      <c r="C375" s="18"/>
      <c r="D375" s="18" t="s">
        <v>356</v>
      </c>
      <c r="E375" s="18">
        <v>84</v>
      </c>
      <c r="F375" s="18">
        <v>4</v>
      </c>
      <c r="G375" s="18">
        <v>1</v>
      </c>
      <c r="H375" s="18">
        <v>94036</v>
      </c>
      <c r="I375" s="18" t="s">
        <v>384</v>
      </c>
      <c r="J375" s="18" t="s">
        <v>384</v>
      </c>
      <c r="K375" s="18">
        <v>19</v>
      </c>
      <c r="L375" s="18">
        <v>94036</v>
      </c>
      <c r="M375" s="18">
        <v>0</v>
      </c>
      <c r="N375" s="18">
        <v>0</v>
      </c>
      <c r="O375" s="21">
        <v>43831</v>
      </c>
      <c r="P375" s="21">
        <v>401768</v>
      </c>
      <c r="Q375" s="18"/>
    </row>
    <row r="376" customFormat="1" customHeight="1" spans="1:17">
      <c r="A376" s="18" t="s">
        <v>40</v>
      </c>
      <c r="B376" s="18">
        <v>94037</v>
      </c>
      <c r="C376" s="18"/>
      <c r="D376" s="18" t="s">
        <v>357</v>
      </c>
      <c r="E376" s="18">
        <v>84</v>
      </c>
      <c r="F376" s="18">
        <v>4</v>
      </c>
      <c r="G376" s="18">
        <v>1</v>
      </c>
      <c r="H376" s="18">
        <v>94037</v>
      </c>
      <c r="I376" s="18" t="s">
        <v>385</v>
      </c>
      <c r="J376" s="18" t="s">
        <v>385</v>
      </c>
      <c r="K376" s="18">
        <v>19</v>
      </c>
      <c r="L376" s="18">
        <v>94037</v>
      </c>
      <c r="M376" s="18">
        <v>0</v>
      </c>
      <c r="N376" s="18">
        <v>0</v>
      </c>
      <c r="O376" s="21">
        <v>43831</v>
      </c>
      <c r="P376" s="21">
        <v>401768</v>
      </c>
      <c r="Q376" s="18"/>
    </row>
    <row r="377" customHeight="1" spans="8:16">
      <c r="H377" s="18"/>
      <c r="O377" s="21"/>
      <c r="P377" s="21"/>
    </row>
    <row r="378" customHeight="1" spans="8:16">
      <c r="H378" s="18"/>
      <c r="O378" s="21"/>
      <c r="P378" s="21"/>
    </row>
    <row r="379" customHeight="1" spans="8:16">
      <c r="H379" s="18"/>
      <c r="O379" s="21"/>
      <c r="P379" s="21"/>
    </row>
    <row r="380" customHeight="1" spans="8:16">
      <c r="H380" s="18"/>
      <c r="O380" s="21"/>
      <c r="P380" s="21"/>
    </row>
    <row r="381" customHeight="1" spans="2:16">
      <c r="B381" s="18" t="s">
        <v>387</v>
      </c>
      <c r="H381" s="18"/>
      <c r="O381" s="21"/>
      <c r="P381" s="21"/>
    </row>
    <row r="382" customHeight="1" spans="2:16">
      <c r="B382" s="18">
        <v>95001</v>
      </c>
      <c r="D382" s="18" t="s">
        <v>388</v>
      </c>
      <c r="E382" s="18">
        <v>85</v>
      </c>
      <c r="F382" s="18">
        <v>1</v>
      </c>
      <c r="G382" s="18">
        <v>1</v>
      </c>
      <c r="H382" s="18">
        <v>95001</v>
      </c>
      <c r="I382" s="18">
        <v>110101</v>
      </c>
      <c r="J382" s="18">
        <v>110101</v>
      </c>
      <c r="K382" s="18">
        <v>16</v>
      </c>
      <c r="L382" s="18">
        <v>95001</v>
      </c>
      <c r="M382" s="18">
        <v>0</v>
      </c>
      <c r="N382" s="18">
        <v>0</v>
      </c>
      <c r="O382" s="21">
        <v>43831</v>
      </c>
      <c r="P382" s="21">
        <v>401768</v>
      </c>
    </row>
    <row r="383" customHeight="1" spans="2:16">
      <c r="B383" s="18">
        <v>95002</v>
      </c>
      <c r="D383" s="18" t="s">
        <v>389</v>
      </c>
      <c r="E383" s="18">
        <v>85</v>
      </c>
      <c r="F383" s="18">
        <v>1</v>
      </c>
      <c r="G383" s="18">
        <v>1</v>
      </c>
      <c r="H383" s="18">
        <v>95002</v>
      </c>
      <c r="I383" s="18">
        <v>110102</v>
      </c>
      <c r="J383" s="18">
        <v>110102</v>
      </c>
      <c r="K383" s="18">
        <v>16</v>
      </c>
      <c r="L383" s="18">
        <v>95002</v>
      </c>
      <c r="M383" s="18">
        <v>0</v>
      </c>
      <c r="N383" s="18">
        <v>0</v>
      </c>
      <c r="O383" s="21">
        <v>43831</v>
      </c>
      <c r="P383" s="21">
        <v>401768</v>
      </c>
    </row>
    <row r="384" customHeight="1" spans="2:16">
      <c r="B384" s="18">
        <v>95003</v>
      </c>
      <c r="D384" s="18" t="s">
        <v>390</v>
      </c>
      <c r="E384" s="18">
        <v>85</v>
      </c>
      <c r="F384" s="18">
        <v>1</v>
      </c>
      <c r="G384" s="18">
        <v>1</v>
      </c>
      <c r="H384" s="18">
        <v>95003</v>
      </c>
      <c r="I384" s="18">
        <v>110103</v>
      </c>
      <c r="J384" s="18">
        <v>110103</v>
      </c>
      <c r="K384" s="18">
        <v>16</v>
      </c>
      <c r="L384" s="18">
        <v>95003</v>
      </c>
      <c r="M384" s="18">
        <v>0</v>
      </c>
      <c r="N384" s="18">
        <v>0</v>
      </c>
      <c r="O384" s="21">
        <v>43831</v>
      </c>
      <c r="P384" s="21">
        <v>401768</v>
      </c>
    </row>
    <row r="385" customHeight="1" spans="2:16">
      <c r="B385" s="18">
        <v>95004</v>
      </c>
      <c r="D385" s="18" t="s">
        <v>391</v>
      </c>
      <c r="E385" s="18">
        <v>85</v>
      </c>
      <c r="F385" s="18">
        <v>1</v>
      </c>
      <c r="G385" s="18">
        <v>1</v>
      </c>
      <c r="H385" s="18">
        <v>95004</v>
      </c>
      <c r="I385" s="18">
        <v>110104</v>
      </c>
      <c r="J385" s="18">
        <v>110104</v>
      </c>
      <c r="K385" s="18">
        <v>16</v>
      </c>
      <c r="L385" s="18">
        <v>95004</v>
      </c>
      <c r="M385" s="18">
        <v>0</v>
      </c>
      <c r="N385" s="18">
        <v>0</v>
      </c>
      <c r="O385" s="21">
        <v>43831</v>
      </c>
      <c r="P385" s="21">
        <v>401768</v>
      </c>
    </row>
    <row r="386" customHeight="1" spans="2:16">
      <c r="B386" s="18">
        <v>95005</v>
      </c>
      <c r="D386" s="18" t="s">
        <v>392</v>
      </c>
      <c r="E386" s="18">
        <v>85</v>
      </c>
      <c r="F386" s="18">
        <v>1</v>
      </c>
      <c r="G386" s="18">
        <v>1</v>
      </c>
      <c r="H386" s="18">
        <v>95005</v>
      </c>
      <c r="I386" s="18">
        <v>110105</v>
      </c>
      <c r="J386" s="18">
        <v>110105</v>
      </c>
      <c r="K386" s="18">
        <v>16</v>
      </c>
      <c r="L386" s="18">
        <v>95005</v>
      </c>
      <c r="M386" s="18">
        <v>0</v>
      </c>
      <c r="N386" s="18">
        <v>0</v>
      </c>
      <c r="O386" s="21">
        <v>43831</v>
      </c>
      <c r="P386" s="21">
        <v>401768</v>
      </c>
    </row>
    <row r="387" customHeight="1" spans="2:16">
      <c r="B387" s="18">
        <v>95006</v>
      </c>
      <c r="D387" s="18" t="s">
        <v>393</v>
      </c>
      <c r="E387" s="18">
        <v>85</v>
      </c>
      <c r="F387" s="18">
        <v>1</v>
      </c>
      <c r="G387" s="18">
        <v>1</v>
      </c>
      <c r="H387" s="18">
        <v>95006</v>
      </c>
      <c r="I387" s="18">
        <v>110106</v>
      </c>
      <c r="J387" s="18">
        <v>110106</v>
      </c>
      <c r="K387" s="18">
        <v>16</v>
      </c>
      <c r="L387" s="18">
        <v>95006</v>
      </c>
      <c r="M387" s="18">
        <v>0</v>
      </c>
      <c r="N387" s="18">
        <v>0</v>
      </c>
      <c r="O387" s="21">
        <v>43831</v>
      </c>
      <c r="P387" s="21">
        <v>401768</v>
      </c>
    </row>
    <row r="388" customHeight="1" spans="2:16">
      <c r="B388" s="18">
        <v>95007</v>
      </c>
      <c r="D388" s="18" t="s">
        <v>394</v>
      </c>
      <c r="E388" s="18">
        <v>85</v>
      </c>
      <c r="F388" s="18">
        <v>1</v>
      </c>
      <c r="G388" s="18">
        <v>1</v>
      </c>
      <c r="H388" s="18">
        <v>95007</v>
      </c>
      <c r="I388" s="18">
        <v>110107</v>
      </c>
      <c r="J388" s="18">
        <v>110107</v>
      </c>
      <c r="K388" s="18">
        <v>16</v>
      </c>
      <c r="L388" s="18">
        <v>95007</v>
      </c>
      <c r="M388" s="18">
        <v>0</v>
      </c>
      <c r="N388" s="18">
        <v>0</v>
      </c>
      <c r="O388" s="21">
        <v>43831</v>
      </c>
      <c r="P388" s="21">
        <v>401768</v>
      </c>
    </row>
    <row r="389" customHeight="1" spans="2:16">
      <c r="B389" s="18">
        <v>95008</v>
      </c>
      <c r="D389" s="18" t="s">
        <v>395</v>
      </c>
      <c r="E389" s="18">
        <v>85</v>
      </c>
      <c r="F389" s="18">
        <v>1</v>
      </c>
      <c r="G389" s="18">
        <v>1</v>
      </c>
      <c r="H389" s="18">
        <v>95008</v>
      </c>
      <c r="I389" s="18">
        <v>110108</v>
      </c>
      <c r="J389" s="18">
        <v>110108</v>
      </c>
      <c r="K389" s="18">
        <v>16</v>
      </c>
      <c r="L389" s="18">
        <v>95008</v>
      </c>
      <c r="M389" s="18">
        <v>0</v>
      </c>
      <c r="N389" s="18">
        <v>0</v>
      </c>
      <c r="O389" s="21">
        <v>43831</v>
      </c>
      <c r="P389" s="21">
        <v>401768</v>
      </c>
    </row>
    <row r="390" customHeight="1" spans="2:16">
      <c r="B390" s="18">
        <v>95009</v>
      </c>
      <c r="D390" s="18" t="s">
        <v>396</v>
      </c>
      <c r="E390" s="18">
        <v>85</v>
      </c>
      <c r="F390" s="18">
        <v>1</v>
      </c>
      <c r="G390" s="18">
        <v>1</v>
      </c>
      <c r="H390" s="18">
        <v>95009</v>
      </c>
      <c r="I390" s="18">
        <v>110109</v>
      </c>
      <c r="J390" s="18">
        <v>110109</v>
      </c>
      <c r="K390" s="18">
        <v>16</v>
      </c>
      <c r="L390" s="18">
        <v>95009</v>
      </c>
      <c r="M390" s="18">
        <v>0</v>
      </c>
      <c r="N390" s="18">
        <v>0</v>
      </c>
      <c r="O390" s="21">
        <v>43831</v>
      </c>
      <c r="P390" s="21">
        <v>401768</v>
      </c>
    </row>
    <row r="391" customHeight="1" spans="2:16">
      <c r="B391" s="18">
        <v>95010</v>
      </c>
      <c r="D391" s="18" t="s">
        <v>397</v>
      </c>
      <c r="E391" s="18">
        <v>85</v>
      </c>
      <c r="F391" s="18">
        <v>1</v>
      </c>
      <c r="G391" s="18">
        <v>1</v>
      </c>
      <c r="H391" s="18">
        <v>95010</v>
      </c>
      <c r="I391" s="18">
        <v>110110</v>
      </c>
      <c r="J391" s="18">
        <v>110110</v>
      </c>
      <c r="K391" s="18">
        <v>16</v>
      </c>
      <c r="L391" s="18">
        <v>95010</v>
      </c>
      <c r="M391" s="18">
        <v>0</v>
      </c>
      <c r="N391" s="18">
        <v>0</v>
      </c>
      <c r="O391" s="21">
        <v>43831</v>
      </c>
      <c r="P391" s="21">
        <v>401768</v>
      </c>
    </row>
    <row r="392" customHeight="1" spans="2:16">
      <c r="B392" s="18">
        <v>95011</v>
      </c>
      <c r="D392" s="18" t="s">
        <v>398</v>
      </c>
      <c r="E392" s="18">
        <v>85</v>
      </c>
      <c r="F392" s="18">
        <v>1</v>
      </c>
      <c r="G392" s="18">
        <v>1</v>
      </c>
      <c r="H392" s="18">
        <v>95011</v>
      </c>
      <c r="I392" s="18">
        <v>110111</v>
      </c>
      <c r="J392" s="18">
        <v>110111</v>
      </c>
      <c r="K392" s="18">
        <v>16</v>
      </c>
      <c r="L392" s="18">
        <v>95011</v>
      </c>
      <c r="M392" s="18">
        <v>0</v>
      </c>
      <c r="N392" s="18">
        <v>0</v>
      </c>
      <c r="O392" s="21">
        <v>43831</v>
      </c>
      <c r="P392" s="21">
        <v>401768</v>
      </c>
    </row>
    <row r="393" customHeight="1" spans="2:16">
      <c r="B393" s="18">
        <v>95012</v>
      </c>
      <c r="D393" s="18" t="s">
        <v>399</v>
      </c>
      <c r="E393" s="18">
        <v>85</v>
      </c>
      <c r="F393" s="18">
        <v>1</v>
      </c>
      <c r="G393" s="18">
        <v>1</v>
      </c>
      <c r="H393" s="18">
        <v>95012</v>
      </c>
      <c r="I393" s="18">
        <v>110112</v>
      </c>
      <c r="J393" s="18">
        <v>110112</v>
      </c>
      <c r="K393" s="18">
        <v>16</v>
      </c>
      <c r="L393" s="18">
        <v>95012</v>
      </c>
      <c r="M393" s="18">
        <v>0</v>
      </c>
      <c r="N393" s="18">
        <v>0</v>
      </c>
      <c r="O393" s="21">
        <v>43831</v>
      </c>
      <c r="P393" s="21">
        <v>401768</v>
      </c>
    </row>
    <row r="394" customHeight="1" spans="2:16">
      <c r="B394" s="18">
        <v>95013</v>
      </c>
      <c r="D394" s="18" t="s">
        <v>400</v>
      </c>
      <c r="E394" s="18">
        <v>85</v>
      </c>
      <c r="F394" s="18">
        <v>1</v>
      </c>
      <c r="G394" s="18">
        <v>1</v>
      </c>
      <c r="H394" s="18">
        <v>95013</v>
      </c>
      <c r="I394" s="18">
        <v>110113</v>
      </c>
      <c r="J394" s="18">
        <v>110113</v>
      </c>
      <c r="K394" s="18">
        <v>16</v>
      </c>
      <c r="L394" s="18">
        <v>95013</v>
      </c>
      <c r="M394" s="18">
        <v>0</v>
      </c>
      <c r="N394" s="18">
        <v>0</v>
      </c>
      <c r="O394" s="21">
        <v>43831</v>
      </c>
      <c r="P394" s="21">
        <v>401768</v>
      </c>
    </row>
    <row r="395" customHeight="1" spans="2:16">
      <c r="B395" s="18">
        <v>95014</v>
      </c>
      <c r="D395" s="18" t="s">
        <v>401</v>
      </c>
      <c r="E395" s="18">
        <v>85</v>
      </c>
      <c r="F395" s="18">
        <v>1</v>
      </c>
      <c r="G395" s="18">
        <v>1</v>
      </c>
      <c r="H395" s="18">
        <v>95014</v>
      </c>
      <c r="I395" s="18">
        <v>110114</v>
      </c>
      <c r="J395" s="18">
        <v>110114</v>
      </c>
      <c r="K395" s="18">
        <v>16</v>
      </c>
      <c r="L395" s="18">
        <v>95014</v>
      </c>
      <c r="M395" s="18">
        <v>0</v>
      </c>
      <c r="N395" s="18">
        <v>0</v>
      </c>
      <c r="O395" s="21">
        <v>43831</v>
      </c>
      <c r="P395" s="21">
        <v>401768</v>
      </c>
    </row>
    <row r="396" customHeight="1" spans="2:16">
      <c r="B396" s="18">
        <v>95015</v>
      </c>
      <c r="D396" s="18" t="s">
        <v>402</v>
      </c>
      <c r="E396" s="18">
        <v>85</v>
      </c>
      <c r="F396" s="18">
        <v>1</v>
      </c>
      <c r="G396" s="18">
        <v>1</v>
      </c>
      <c r="H396" s="18">
        <v>95015</v>
      </c>
      <c r="I396" s="18">
        <v>110115</v>
      </c>
      <c r="J396" s="18">
        <v>110115</v>
      </c>
      <c r="K396" s="18">
        <v>16</v>
      </c>
      <c r="L396" s="18">
        <v>95015</v>
      </c>
      <c r="M396" s="18">
        <v>0</v>
      </c>
      <c r="N396" s="18">
        <v>0</v>
      </c>
      <c r="O396" s="21">
        <v>43831</v>
      </c>
      <c r="P396" s="21">
        <v>401768</v>
      </c>
    </row>
    <row r="397" customHeight="1" spans="2:16">
      <c r="B397" s="18">
        <v>95016</v>
      </c>
      <c r="D397" s="18" t="s">
        <v>403</v>
      </c>
      <c r="E397" s="18">
        <v>85</v>
      </c>
      <c r="F397" s="18">
        <v>1</v>
      </c>
      <c r="G397" s="18">
        <v>1</v>
      </c>
      <c r="H397" s="18">
        <v>95016</v>
      </c>
      <c r="I397" s="18">
        <v>110116</v>
      </c>
      <c r="J397" s="18">
        <v>110116</v>
      </c>
      <c r="K397" s="18">
        <v>16</v>
      </c>
      <c r="L397" s="18">
        <v>95016</v>
      </c>
      <c r="M397" s="18">
        <v>0</v>
      </c>
      <c r="N397" s="18">
        <v>0</v>
      </c>
      <c r="O397" s="21">
        <v>43831</v>
      </c>
      <c r="P397" s="21">
        <v>401768</v>
      </c>
    </row>
    <row r="398" customHeight="1" spans="2:16">
      <c r="B398" s="18">
        <v>95017</v>
      </c>
      <c r="D398" s="18" t="s">
        <v>404</v>
      </c>
      <c r="E398" s="18">
        <v>85</v>
      </c>
      <c r="F398" s="18">
        <v>1</v>
      </c>
      <c r="G398" s="18">
        <v>1</v>
      </c>
      <c r="H398" s="18">
        <v>95017</v>
      </c>
      <c r="I398" s="18">
        <v>110117</v>
      </c>
      <c r="J398" s="18">
        <v>110117</v>
      </c>
      <c r="K398" s="18">
        <v>16</v>
      </c>
      <c r="L398" s="18">
        <v>95017</v>
      </c>
      <c r="M398" s="18">
        <v>0</v>
      </c>
      <c r="N398" s="18">
        <v>0</v>
      </c>
      <c r="O398" s="21">
        <v>43831</v>
      </c>
      <c r="P398" s="21">
        <v>401768</v>
      </c>
    </row>
    <row r="399" spans="15:16">
      <c r="O399" s="21"/>
      <c r="P399" s="21"/>
    </row>
    <row r="400" spans="2:16">
      <c r="B400" s="18" t="s">
        <v>405</v>
      </c>
      <c r="O400" s="21"/>
      <c r="P400" s="21"/>
    </row>
    <row r="401" spans="1:16">
      <c r="A401" s="18" t="s">
        <v>40</v>
      </c>
      <c r="B401" s="18">
        <v>96001</v>
      </c>
      <c r="E401" s="18">
        <v>91</v>
      </c>
      <c r="F401" s="18">
        <v>2</v>
      </c>
      <c r="G401" s="18">
        <v>1</v>
      </c>
      <c r="H401" s="18">
        <v>96001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21">
        <v>43831</v>
      </c>
      <c r="P401" s="21">
        <v>401768</v>
      </c>
    </row>
    <row r="402" spans="1:16">
      <c r="A402" s="18" t="s">
        <v>40</v>
      </c>
      <c r="B402" s="18">
        <v>96002</v>
      </c>
      <c r="E402" s="18">
        <v>91</v>
      </c>
      <c r="F402" s="18">
        <v>2</v>
      </c>
      <c r="G402" s="18">
        <v>1</v>
      </c>
      <c r="H402" s="18">
        <v>96002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21">
        <v>43831</v>
      </c>
      <c r="P402" s="21">
        <v>401768</v>
      </c>
    </row>
    <row r="403" spans="8:16">
      <c r="H403" s="18"/>
      <c r="O403" s="21"/>
      <c r="P403" s="21"/>
    </row>
    <row r="404" spans="2:16">
      <c r="B404" s="18" t="s">
        <v>406</v>
      </c>
      <c r="H404" s="18"/>
      <c r="O404" s="21"/>
      <c r="P404" s="21"/>
    </row>
    <row r="405" spans="1:16">
      <c r="A405" s="18" t="s">
        <v>40</v>
      </c>
      <c r="B405" s="18">
        <v>96003</v>
      </c>
      <c r="E405" s="18">
        <v>91</v>
      </c>
      <c r="F405" s="18">
        <v>3</v>
      </c>
      <c r="G405" s="18">
        <v>1</v>
      </c>
      <c r="H405" s="18">
        <v>96003</v>
      </c>
      <c r="I405" s="18">
        <v>0</v>
      </c>
      <c r="J405" s="18">
        <v>0</v>
      </c>
      <c r="K405" s="18">
        <v>0</v>
      </c>
      <c r="L405" s="18">
        <v>0</v>
      </c>
      <c r="M405" s="18">
        <v>0</v>
      </c>
      <c r="N405" s="18">
        <v>0</v>
      </c>
      <c r="O405" s="21">
        <v>43831</v>
      </c>
      <c r="P405" s="21">
        <v>401768</v>
      </c>
    </row>
    <row r="406" spans="1:16">
      <c r="A406" s="18" t="s">
        <v>40</v>
      </c>
      <c r="B406" s="18">
        <v>96004</v>
      </c>
      <c r="E406" s="18">
        <v>91</v>
      </c>
      <c r="F406" s="18">
        <v>3</v>
      </c>
      <c r="G406" s="18">
        <v>1</v>
      </c>
      <c r="H406" s="18">
        <v>96004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21">
        <v>43831</v>
      </c>
      <c r="P406" s="21">
        <v>401768</v>
      </c>
    </row>
    <row r="407" spans="8:16">
      <c r="H407" s="18"/>
      <c r="O407" s="21"/>
      <c r="P407" s="21"/>
    </row>
    <row r="408" spans="2:16">
      <c r="B408" s="18" t="s">
        <v>407</v>
      </c>
      <c r="H408" s="18"/>
      <c r="O408" s="21"/>
      <c r="P408" s="21"/>
    </row>
    <row r="409" spans="1:16">
      <c r="A409" s="18" t="s">
        <v>40</v>
      </c>
      <c r="B409" s="18">
        <v>96005</v>
      </c>
      <c r="E409" s="18">
        <v>91</v>
      </c>
      <c r="F409" s="18">
        <v>1</v>
      </c>
      <c r="G409" s="18">
        <v>1</v>
      </c>
      <c r="H409" s="18">
        <v>96005</v>
      </c>
      <c r="I409" s="18">
        <v>0</v>
      </c>
      <c r="J409" s="18">
        <v>0</v>
      </c>
      <c r="K409" s="18">
        <v>0</v>
      </c>
      <c r="L409" s="18">
        <v>0</v>
      </c>
      <c r="M409" s="18">
        <v>0</v>
      </c>
      <c r="N409" s="18">
        <v>0</v>
      </c>
      <c r="O409" s="21">
        <v>43831</v>
      </c>
      <c r="P409" s="21">
        <v>401768</v>
      </c>
    </row>
    <row r="410" spans="1:16">
      <c r="A410" s="18" t="s">
        <v>40</v>
      </c>
      <c r="B410" s="18">
        <v>96006</v>
      </c>
      <c r="E410" s="18">
        <v>91</v>
      </c>
      <c r="F410" s="18">
        <v>1</v>
      </c>
      <c r="G410" s="18">
        <v>1</v>
      </c>
      <c r="H410" s="18">
        <v>96006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21">
        <v>43831</v>
      </c>
      <c r="P410" s="21">
        <v>401768</v>
      </c>
    </row>
    <row r="412" spans="2:16">
      <c r="B412" s="18" t="s">
        <v>408</v>
      </c>
      <c r="H412" s="18"/>
      <c r="O412" s="21"/>
      <c r="P412" s="21"/>
    </row>
    <row r="413" spans="1:16">
      <c r="A413" s="18" t="s">
        <v>40</v>
      </c>
      <c r="B413" s="18">
        <v>96007</v>
      </c>
      <c r="E413" s="18">
        <v>142</v>
      </c>
      <c r="F413" s="18">
        <v>1</v>
      </c>
      <c r="G413" s="18">
        <v>1</v>
      </c>
      <c r="H413" s="18">
        <v>96007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21">
        <v>43831</v>
      </c>
      <c r="P413" s="21">
        <v>401768</v>
      </c>
    </row>
    <row r="414" spans="1:16">
      <c r="A414" s="18" t="s">
        <v>40</v>
      </c>
      <c r="B414" s="18">
        <v>96008</v>
      </c>
      <c r="E414" s="18">
        <v>142</v>
      </c>
      <c r="F414" s="18">
        <v>1</v>
      </c>
      <c r="G414" s="18">
        <v>1</v>
      </c>
      <c r="H414" s="18">
        <v>96008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21">
        <v>43831</v>
      </c>
      <c r="P414" s="21">
        <v>401768</v>
      </c>
    </row>
    <row r="418" customFormat="1" spans="1:17">
      <c r="A418" s="18"/>
      <c r="B418" s="18" t="s">
        <v>409</v>
      </c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21"/>
      <c r="P418" s="21"/>
      <c r="Q418" s="18"/>
    </row>
    <row r="419" customFormat="1" spans="1:17">
      <c r="A419" s="18" t="s">
        <v>40</v>
      </c>
      <c r="B419" s="18">
        <v>96009</v>
      </c>
      <c r="C419" s="18"/>
      <c r="D419" s="18"/>
      <c r="E419" s="18">
        <v>142</v>
      </c>
      <c r="F419" s="18">
        <v>2</v>
      </c>
      <c r="G419" s="18">
        <v>1</v>
      </c>
      <c r="H419" s="18">
        <v>96009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21">
        <v>43831</v>
      </c>
      <c r="P419" s="21">
        <v>401768</v>
      </c>
      <c r="Q419" s="18"/>
    </row>
    <row r="420" customFormat="1" spans="1:17">
      <c r="A420" s="18" t="s">
        <v>40</v>
      </c>
      <c r="B420" s="18">
        <v>96010</v>
      </c>
      <c r="C420" s="18"/>
      <c r="D420" s="18"/>
      <c r="E420" s="18">
        <v>142</v>
      </c>
      <c r="F420" s="18">
        <v>2</v>
      </c>
      <c r="G420" s="18">
        <v>1</v>
      </c>
      <c r="H420" s="18">
        <v>96010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21">
        <v>43831</v>
      </c>
      <c r="P420" s="21">
        <v>401768</v>
      </c>
      <c r="Q420" s="18"/>
    </row>
    <row r="421" customFormat="1" spans="1:17">
      <c r="A421" s="18"/>
      <c r="B421" s="18"/>
      <c r="C421" s="18"/>
      <c r="D421" s="18"/>
      <c r="E421" s="18"/>
      <c r="F421" s="18"/>
      <c r="G421" s="18"/>
      <c r="H421" s="19"/>
      <c r="I421" s="18"/>
      <c r="J421" s="18"/>
      <c r="K421" s="18"/>
      <c r="L421" s="18"/>
      <c r="M421" s="18"/>
      <c r="N421" s="18"/>
      <c r="O421" s="18"/>
      <c r="P421" s="18"/>
      <c r="Q421" s="18"/>
    </row>
    <row r="422" customFormat="1" spans="1:17">
      <c r="A422" s="18"/>
      <c r="B422" s="18"/>
      <c r="C422" s="18"/>
      <c r="D422" s="18"/>
      <c r="E422" s="18"/>
      <c r="F422" s="18"/>
      <c r="G422" s="18"/>
      <c r="H422" s="19"/>
      <c r="I422" s="18"/>
      <c r="J422" s="18"/>
      <c r="K422" s="18"/>
      <c r="L422" s="18"/>
      <c r="M422" s="18"/>
      <c r="N422" s="18"/>
      <c r="O422" s="18"/>
      <c r="P422" s="18"/>
      <c r="Q422" s="18"/>
    </row>
    <row r="423" customFormat="1" spans="1:17">
      <c r="A423" s="18"/>
      <c r="B423" s="18" t="s">
        <v>410</v>
      </c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21"/>
      <c r="P423" s="21"/>
      <c r="Q423" s="18"/>
    </row>
    <row r="424" customFormat="1" spans="1:17">
      <c r="A424" s="18" t="s">
        <v>40</v>
      </c>
      <c r="B424" s="18">
        <v>96011</v>
      </c>
      <c r="C424" s="18"/>
      <c r="D424" s="18"/>
      <c r="E424" s="18">
        <v>142</v>
      </c>
      <c r="F424" s="18">
        <v>3</v>
      </c>
      <c r="G424" s="18">
        <v>1</v>
      </c>
      <c r="H424" s="18">
        <v>96011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21">
        <v>43831</v>
      </c>
      <c r="P424" s="21">
        <v>401768</v>
      </c>
      <c r="Q424" s="18"/>
    </row>
    <row r="425" customFormat="1" spans="1:17">
      <c r="A425" s="18" t="s">
        <v>40</v>
      </c>
      <c r="B425" s="18">
        <v>96012</v>
      </c>
      <c r="C425" s="18"/>
      <c r="D425" s="18"/>
      <c r="E425" s="18">
        <v>142</v>
      </c>
      <c r="F425" s="18">
        <v>3</v>
      </c>
      <c r="G425" s="18">
        <v>1</v>
      </c>
      <c r="H425" s="18">
        <v>96012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21">
        <v>43831</v>
      </c>
      <c r="P425" s="21">
        <v>401768</v>
      </c>
      <c r="Q425" s="18"/>
    </row>
    <row r="427" customFormat="1" spans="1:17">
      <c r="A427" s="18"/>
      <c r="B427" s="18" t="s">
        <v>411</v>
      </c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21"/>
      <c r="P427" s="21"/>
      <c r="Q427" s="18"/>
    </row>
    <row r="428" customFormat="1" spans="1:17">
      <c r="A428" s="18" t="s">
        <v>40</v>
      </c>
      <c r="B428" s="18">
        <v>96013</v>
      </c>
      <c r="C428" s="18"/>
      <c r="D428" s="18"/>
      <c r="E428" s="18">
        <v>142</v>
      </c>
      <c r="F428" s="18">
        <v>4</v>
      </c>
      <c r="G428" s="18">
        <v>1</v>
      </c>
      <c r="H428" s="18">
        <v>96013</v>
      </c>
      <c r="I428" s="18">
        <v>0</v>
      </c>
      <c r="J428" s="18">
        <v>0</v>
      </c>
      <c r="K428" s="18">
        <v>0</v>
      </c>
      <c r="L428" s="18">
        <v>0</v>
      </c>
      <c r="M428" s="18">
        <v>0</v>
      </c>
      <c r="N428" s="18">
        <v>0</v>
      </c>
      <c r="O428" s="21">
        <v>43831</v>
      </c>
      <c r="P428" s="21">
        <v>401768</v>
      </c>
      <c r="Q428" s="18"/>
    </row>
    <row r="429" customFormat="1" spans="1:17">
      <c r="A429" s="18" t="s">
        <v>40</v>
      </c>
      <c r="B429" s="18">
        <v>96014</v>
      </c>
      <c r="C429" s="18"/>
      <c r="D429" s="18"/>
      <c r="E429" s="18">
        <v>142</v>
      </c>
      <c r="F429" s="18">
        <v>4</v>
      </c>
      <c r="G429" s="18">
        <v>1</v>
      </c>
      <c r="H429" s="18">
        <v>96014</v>
      </c>
      <c r="I429" s="18">
        <v>0</v>
      </c>
      <c r="J429" s="18">
        <v>0</v>
      </c>
      <c r="K429" s="18">
        <v>0</v>
      </c>
      <c r="L429" s="18">
        <v>0</v>
      </c>
      <c r="M429" s="18">
        <v>0</v>
      </c>
      <c r="N429" s="18">
        <v>0</v>
      </c>
      <c r="O429" s="21">
        <v>43831</v>
      </c>
      <c r="P429" s="21">
        <v>401768</v>
      </c>
      <c r="Q429" s="18"/>
    </row>
    <row r="430" customFormat="1" spans="1:17">
      <c r="A430" s="18"/>
      <c r="B430" s="18"/>
      <c r="C430" s="18"/>
      <c r="D430" s="18"/>
      <c r="E430" s="18"/>
      <c r="F430" s="18"/>
      <c r="G430" s="18"/>
      <c r="H430" s="19"/>
      <c r="I430" s="18"/>
      <c r="J430" s="18"/>
      <c r="K430" s="18"/>
      <c r="L430" s="18"/>
      <c r="M430" s="18"/>
      <c r="N430" s="18"/>
      <c r="O430" s="18"/>
      <c r="P430" s="18"/>
      <c r="Q430" s="18"/>
    </row>
    <row r="431" customFormat="1" spans="1:17">
      <c r="A431" s="18"/>
      <c r="B431" s="18" t="s">
        <v>412</v>
      </c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21"/>
      <c r="P431" s="21"/>
      <c r="Q431" s="18"/>
    </row>
    <row r="432" customFormat="1" spans="1:17">
      <c r="A432" s="18" t="s">
        <v>40</v>
      </c>
      <c r="B432" s="18">
        <v>96015</v>
      </c>
      <c r="C432" s="18"/>
      <c r="D432" s="18"/>
      <c r="E432" s="18">
        <v>142</v>
      </c>
      <c r="F432" s="18">
        <v>5</v>
      </c>
      <c r="G432" s="18">
        <v>1</v>
      </c>
      <c r="H432" s="18">
        <v>96015</v>
      </c>
      <c r="I432" s="18">
        <v>0</v>
      </c>
      <c r="J432" s="18">
        <v>0</v>
      </c>
      <c r="K432" s="18">
        <v>0</v>
      </c>
      <c r="L432" s="18">
        <v>0</v>
      </c>
      <c r="M432" s="18">
        <v>0</v>
      </c>
      <c r="N432" s="18">
        <v>0</v>
      </c>
      <c r="O432" s="21">
        <v>43831</v>
      </c>
      <c r="P432" s="21">
        <v>401768</v>
      </c>
      <c r="Q432" s="18"/>
    </row>
    <row r="433" customFormat="1" spans="1:17">
      <c r="A433" s="18" t="s">
        <v>40</v>
      </c>
      <c r="B433" s="18">
        <v>96016</v>
      </c>
      <c r="C433" s="18"/>
      <c r="D433" s="18"/>
      <c r="E433" s="18">
        <v>142</v>
      </c>
      <c r="F433" s="18">
        <v>5</v>
      </c>
      <c r="G433" s="18">
        <v>1</v>
      </c>
      <c r="H433" s="18">
        <v>96016</v>
      </c>
      <c r="I433" s="18">
        <v>0</v>
      </c>
      <c r="J433" s="18">
        <v>0</v>
      </c>
      <c r="K433" s="18">
        <v>0</v>
      </c>
      <c r="L433" s="18">
        <v>0</v>
      </c>
      <c r="M433" s="18">
        <v>0</v>
      </c>
      <c r="N433" s="18">
        <v>0</v>
      </c>
      <c r="O433" s="21">
        <v>43831</v>
      </c>
      <c r="P433" s="21">
        <v>401768</v>
      </c>
      <c r="Q433" s="18"/>
    </row>
    <row r="435" customFormat="1" spans="1:17">
      <c r="A435" s="18"/>
      <c r="B435" s="18" t="s">
        <v>413</v>
      </c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21"/>
      <c r="P435" s="21"/>
      <c r="Q435" s="18"/>
    </row>
    <row r="436" customFormat="1" spans="1:17">
      <c r="A436" s="18" t="s">
        <v>40</v>
      </c>
      <c r="B436" s="18">
        <v>96017</v>
      </c>
      <c r="C436" s="18"/>
      <c r="D436" s="18"/>
      <c r="E436" s="18">
        <v>142</v>
      </c>
      <c r="F436" s="18">
        <v>6</v>
      </c>
      <c r="G436" s="18">
        <v>1</v>
      </c>
      <c r="H436" s="18">
        <v>96017</v>
      </c>
      <c r="I436" s="18">
        <v>0</v>
      </c>
      <c r="J436" s="18">
        <v>0</v>
      </c>
      <c r="K436" s="18">
        <v>0</v>
      </c>
      <c r="L436" s="18">
        <v>0</v>
      </c>
      <c r="M436" s="18">
        <v>0</v>
      </c>
      <c r="N436" s="18">
        <v>0</v>
      </c>
      <c r="O436" s="21">
        <v>43831</v>
      </c>
      <c r="P436" s="21">
        <v>401768</v>
      </c>
      <c r="Q436" s="18"/>
    </row>
    <row r="437" customFormat="1" spans="1:17">
      <c r="A437" s="18" t="s">
        <v>40</v>
      </c>
      <c r="B437" s="18">
        <v>96018</v>
      </c>
      <c r="C437" s="18"/>
      <c r="D437" s="18"/>
      <c r="E437" s="18">
        <v>142</v>
      </c>
      <c r="F437" s="18">
        <v>6</v>
      </c>
      <c r="G437" s="18">
        <v>1</v>
      </c>
      <c r="H437" s="18">
        <v>96018</v>
      </c>
      <c r="I437" s="18">
        <v>0</v>
      </c>
      <c r="J437" s="18">
        <v>0</v>
      </c>
      <c r="K437" s="18">
        <v>0</v>
      </c>
      <c r="L437" s="18">
        <v>0</v>
      </c>
      <c r="M437" s="18">
        <v>0</v>
      </c>
      <c r="N437" s="18">
        <v>0</v>
      </c>
      <c r="O437" s="21">
        <v>43831</v>
      </c>
      <c r="P437" s="21">
        <v>401768</v>
      </c>
      <c r="Q437" s="18"/>
    </row>
    <row r="439" customFormat="1" spans="1:17">
      <c r="A439" s="18"/>
      <c r="B439" s="18" t="s">
        <v>414</v>
      </c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21"/>
      <c r="P439" s="21"/>
      <c r="Q439" s="18"/>
    </row>
    <row r="440" customFormat="1" spans="1:17">
      <c r="A440" s="18" t="s">
        <v>40</v>
      </c>
      <c r="B440" s="18">
        <v>96019</v>
      </c>
      <c r="C440" s="18"/>
      <c r="D440" s="18"/>
      <c r="E440" s="18">
        <v>142</v>
      </c>
      <c r="F440" s="18">
        <v>7</v>
      </c>
      <c r="G440" s="18">
        <v>1</v>
      </c>
      <c r="H440" s="18">
        <v>96019</v>
      </c>
      <c r="I440" s="18">
        <v>0</v>
      </c>
      <c r="J440" s="18">
        <v>0</v>
      </c>
      <c r="K440" s="18">
        <v>0</v>
      </c>
      <c r="L440" s="18">
        <v>0</v>
      </c>
      <c r="M440" s="18">
        <v>0</v>
      </c>
      <c r="N440" s="18">
        <v>0</v>
      </c>
      <c r="O440" s="21">
        <v>43831</v>
      </c>
      <c r="P440" s="21">
        <v>401768</v>
      </c>
      <c r="Q440" s="18"/>
    </row>
    <row r="441" customFormat="1" spans="1:17">
      <c r="A441" s="18" t="s">
        <v>40</v>
      </c>
      <c r="B441" s="18">
        <v>96020</v>
      </c>
      <c r="C441" s="18"/>
      <c r="D441" s="18"/>
      <c r="E441" s="18">
        <v>142</v>
      </c>
      <c r="F441" s="18">
        <v>7</v>
      </c>
      <c r="G441" s="18">
        <v>1</v>
      </c>
      <c r="H441" s="18">
        <v>96020</v>
      </c>
      <c r="I441" s="18">
        <v>0</v>
      </c>
      <c r="J441" s="18">
        <v>0</v>
      </c>
      <c r="K441" s="18">
        <v>0</v>
      </c>
      <c r="L441" s="18">
        <v>0</v>
      </c>
      <c r="M441" s="18">
        <v>0</v>
      </c>
      <c r="N441" s="18">
        <v>0</v>
      </c>
      <c r="O441" s="21">
        <v>43831</v>
      </c>
      <c r="P441" s="21">
        <v>401768</v>
      </c>
      <c r="Q441" s="18"/>
    </row>
    <row r="442" customFormat="1" spans="1:17">
      <c r="A442" s="18"/>
      <c r="B442" s="18"/>
      <c r="C442" s="18"/>
      <c r="D442" s="18"/>
      <c r="E442" s="18"/>
      <c r="F442" s="18"/>
      <c r="G442" s="18"/>
      <c r="H442" s="19"/>
      <c r="I442" s="18"/>
      <c r="J442" s="18"/>
      <c r="K442" s="18"/>
      <c r="L442" s="18"/>
      <c r="M442" s="18"/>
      <c r="N442" s="18"/>
      <c r="O442" s="18"/>
      <c r="P442" s="18"/>
      <c r="Q442" s="18"/>
    </row>
    <row r="443" customFormat="1" spans="1:17">
      <c r="A443" s="18"/>
      <c r="B443" s="18" t="s">
        <v>415</v>
      </c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21"/>
      <c r="P443" s="21"/>
      <c r="Q443" s="18"/>
    </row>
    <row r="444" customFormat="1" spans="1:17">
      <c r="A444" s="18" t="s">
        <v>40</v>
      </c>
      <c r="B444" s="18">
        <v>96021</v>
      </c>
      <c r="C444" s="18"/>
      <c r="D444" s="18"/>
      <c r="E444" s="18">
        <v>142</v>
      </c>
      <c r="F444" s="18">
        <v>8</v>
      </c>
      <c r="G444" s="18">
        <v>1</v>
      </c>
      <c r="H444" s="18">
        <v>96021</v>
      </c>
      <c r="I444" s="18">
        <v>0</v>
      </c>
      <c r="J444" s="18">
        <v>0</v>
      </c>
      <c r="K444" s="18">
        <v>0</v>
      </c>
      <c r="L444" s="18">
        <v>0</v>
      </c>
      <c r="M444" s="18">
        <v>0</v>
      </c>
      <c r="N444" s="18">
        <v>0</v>
      </c>
      <c r="O444" s="21">
        <v>43831</v>
      </c>
      <c r="P444" s="21">
        <v>401768</v>
      </c>
      <c r="Q444" s="18"/>
    </row>
    <row r="445" customFormat="1" spans="1:17">
      <c r="A445" s="18" t="s">
        <v>40</v>
      </c>
      <c r="B445" s="18">
        <v>96022</v>
      </c>
      <c r="C445" s="18"/>
      <c r="D445" s="18"/>
      <c r="E445" s="18">
        <v>142</v>
      </c>
      <c r="F445" s="18">
        <v>8</v>
      </c>
      <c r="G445" s="18">
        <v>1</v>
      </c>
      <c r="H445" s="18">
        <v>96022</v>
      </c>
      <c r="I445" s="18">
        <v>0</v>
      </c>
      <c r="J445" s="18">
        <v>0</v>
      </c>
      <c r="K445" s="18">
        <v>0</v>
      </c>
      <c r="L445" s="18">
        <v>0</v>
      </c>
      <c r="M445" s="18">
        <v>0</v>
      </c>
      <c r="N445" s="18">
        <v>0</v>
      </c>
      <c r="O445" s="21">
        <v>43831</v>
      </c>
      <c r="P445" s="21">
        <v>401768</v>
      </c>
      <c r="Q445" s="18"/>
    </row>
    <row r="448" customFormat="1" spans="1:17">
      <c r="A448" s="18"/>
      <c r="B448" s="18" t="s">
        <v>416</v>
      </c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21"/>
      <c r="P448" s="21"/>
      <c r="Q448" s="18"/>
    </row>
    <row r="449" customFormat="1" spans="1:17">
      <c r="A449" s="18" t="s">
        <v>40</v>
      </c>
      <c r="B449" s="18">
        <v>96023</v>
      </c>
      <c r="C449" s="18"/>
      <c r="D449" s="18"/>
      <c r="E449" s="18">
        <v>142</v>
      </c>
      <c r="F449" s="18">
        <v>9</v>
      </c>
      <c r="G449" s="18">
        <v>1</v>
      </c>
      <c r="H449" s="18">
        <v>96023</v>
      </c>
      <c r="I449" s="18">
        <v>0</v>
      </c>
      <c r="J449" s="18">
        <v>0</v>
      </c>
      <c r="K449" s="18">
        <v>0</v>
      </c>
      <c r="L449" s="18">
        <v>0</v>
      </c>
      <c r="M449" s="18">
        <v>0</v>
      </c>
      <c r="N449" s="18">
        <v>0</v>
      </c>
      <c r="O449" s="21">
        <v>43831</v>
      </c>
      <c r="P449" s="21">
        <v>401768</v>
      </c>
      <c r="Q449" s="18"/>
    </row>
    <row r="450" customFormat="1" spans="1:17">
      <c r="A450" s="18" t="s">
        <v>40</v>
      </c>
      <c r="B450" s="18">
        <v>96024</v>
      </c>
      <c r="C450" s="18"/>
      <c r="D450" s="18"/>
      <c r="E450" s="18">
        <v>142</v>
      </c>
      <c r="F450" s="18">
        <v>9</v>
      </c>
      <c r="G450" s="18">
        <v>1</v>
      </c>
      <c r="H450" s="18">
        <v>96024</v>
      </c>
      <c r="I450" s="18">
        <v>0</v>
      </c>
      <c r="J450" s="18">
        <v>0</v>
      </c>
      <c r="K450" s="18">
        <v>0</v>
      </c>
      <c r="L450" s="18">
        <v>0</v>
      </c>
      <c r="M450" s="18">
        <v>0</v>
      </c>
      <c r="N450" s="18">
        <v>0</v>
      </c>
      <c r="O450" s="21">
        <v>43831</v>
      </c>
      <c r="P450" s="21">
        <v>401768</v>
      </c>
      <c r="Q450" s="18"/>
    </row>
    <row r="451" customFormat="1" spans="1:17">
      <c r="A451" s="18"/>
      <c r="B451" s="18"/>
      <c r="C451" s="18"/>
      <c r="D451" s="18"/>
      <c r="E451" s="18"/>
      <c r="F451" s="18"/>
      <c r="G451" s="18"/>
      <c r="H451" s="19"/>
      <c r="I451" s="18"/>
      <c r="J451" s="18"/>
      <c r="K451" s="18"/>
      <c r="L451" s="18"/>
      <c r="M451" s="18"/>
      <c r="N451" s="18"/>
      <c r="O451" s="18"/>
      <c r="P451" s="18"/>
      <c r="Q451" s="18"/>
    </row>
    <row r="452" customFormat="1" spans="1:17">
      <c r="A452" s="18"/>
      <c r="B452" s="18" t="s">
        <v>417</v>
      </c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21"/>
      <c r="P452" s="21"/>
      <c r="Q452" s="18"/>
    </row>
    <row r="453" customFormat="1" spans="1:17">
      <c r="A453" s="18" t="s">
        <v>40</v>
      </c>
      <c r="B453" s="18">
        <v>96025</v>
      </c>
      <c r="C453" s="18"/>
      <c r="D453" s="18"/>
      <c r="E453" s="18">
        <v>142</v>
      </c>
      <c r="F453" s="18">
        <v>10</v>
      </c>
      <c r="G453" s="18">
        <v>1</v>
      </c>
      <c r="H453" s="18">
        <v>96025</v>
      </c>
      <c r="I453" s="18">
        <v>0</v>
      </c>
      <c r="J453" s="18">
        <v>0</v>
      </c>
      <c r="K453" s="18">
        <v>0</v>
      </c>
      <c r="L453" s="18">
        <v>0</v>
      </c>
      <c r="M453" s="18">
        <v>0</v>
      </c>
      <c r="N453" s="18">
        <v>0</v>
      </c>
      <c r="O453" s="21">
        <v>43831</v>
      </c>
      <c r="P453" s="21">
        <v>401768</v>
      </c>
      <c r="Q453" s="18"/>
    </row>
    <row r="454" customFormat="1" spans="1:17">
      <c r="A454" s="18" t="s">
        <v>40</v>
      </c>
      <c r="B454" s="18">
        <v>96026</v>
      </c>
      <c r="C454" s="18"/>
      <c r="D454" s="18"/>
      <c r="E454" s="18">
        <v>142</v>
      </c>
      <c r="F454" s="18">
        <v>10</v>
      </c>
      <c r="G454" s="18">
        <v>1</v>
      </c>
      <c r="H454" s="18">
        <v>96026</v>
      </c>
      <c r="I454" s="18">
        <v>0</v>
      </c>
      <c r="J454" s="18">
        <v>0</v>
      </c>
      <c r="K454" s="18">
        <v>0</v>
      </c>
      <c r="L454" s="18">
        <v>0</v>
      </c>
      <c r="M454" s="18">
        <v>0</v>
      </c>
      <c r="N454" s="18">
        <v>0</v>
      </c>
      <c r="O454" s="21">
        <v>43831</v>
      </c>
      <c r="P454" s="21">
        <v>401768</v>
      </c>
      <c r="Q454" s="18"/>
    </row>
    <row r="455" customFormat="1" spans="1:17">
      <c r="A455" s="18"/>
      <c r="B455" s="18"/>
      <c r="C455" s="18"/>
      <c r="D455" s="18"/>
      <c r="E455" s="18"/>
      <c r="F455" s="18"/>
      <c r="G455" s="18"/>
      <c r="H455" s="19"/>
      <c r="I455" s="18"/>
      <c r="J455" s="18"/>
      <c r="K455" s="18"/>
      <c r="L455" s="18"/>
      <c r="M455" s="18"/>
      <c r="N455" s="18"/>
      <c r="O455" s="18"/>
      <c r="P455" s="18"/>
      <c r="Q455" s="18"/>
    </row>
    <row r="456" customFormat="1" spans="1:17">
      <c r="A456" s="18"/>
      <c r="B456" s="18" t="s">
        <v>418</v>
      </c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21"/>
      <c r="P456" s="21"/>
      <c r="Q456" s="18"/>
    </row>
    <row r="457" customFormat="1" spans="1:17">
      <c r="A457" s="18" t="s">
        <v>40</v>
      </c>
      <c r="B457" s="18">
        <v>96027</v>
      </c>
      <c r="C457" s="18"/>
      <c r="D457" s="18"/>
      <c r="E457" s="18">
        <v>142</v>
      </c>
      <c r="F457" s="18">
        <v>11</v>
      </c>
      <c r="G457" s="18">
        <v>1</v>
      </c>
      <c r="H457" s="18">
        <v>96027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21">
        <v>43831</v>
      </c>
      <c r="P457" s="21">
        <v>401768</v>
      </c>
      <c r="Q457" s="18"/>
    </row>
    <row r="458" customFormat="1" spans="1:17">
      <c r="A458" s="18" t="s">
        <v>40</v>
      </c>
      <c r="B458" s="18">
        <v>96028</v>
      </c>
      <c r="C458" s="18"/>
      <c r="D458" s="18"/>
      <c r="E458" s="18">
        <v>142</v>
      </c>
      <c r="F458" s="18">
        <v>11</v>
      </c>
      <c r="G458" s="18">
        <v>1</v>
      </c>
      <c r="H458" s="18">
        <v>96028</v>
      </c>
      <c r="I458" s="18">
        <v>0</v>
      </c>
      <c r="J458" s="18">
        <v>0</v>
      </c>
      <c r="K458" s="18">
        <v>0</v>
      </c>
      <c r="L458" s="18">
        <v>0</v>
      </c>
      <c r="M458" s="18">
        <v>0</v>
      </c>
      <c r="N458" s="18">
        <v>0</v>
      </c>
      <c r="O458" s="21">
        <v>43831</v>
      </c>
      <c r="P458" s="21">
        <v>401768</v>
      </c>
      <c r="Q458" s="18"/>
    </row>
    <row r="460" customFormat="1" spans="1:17">
      <c r="A460" s="18"/>
      <c r="B460" s="18" t="s">
        <v>419</v>
      </c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21"/>
      <c r="P460" s="21"/>
      <c r="Q460" s="18"/>
    </row>
    <row r="461" customFormat="1" spans="1:17">
      <c r="A461" s="18" t="s">
        <v>40</v>
      </c>
      <c r="B461" s="18">
        <v>96029</v>
      </c>
      <c r="C461" s="18"/>
      <c r="D461" s="18"/>
      <c r="E461" s="18">
        <v>142</v>
      </c>
      <c r="F461" s="18">
        <v>12</v>
      </c>
      <c r="G461" s="18">
        <v>1</v>
      </c>
      <c r="H461" s="18">
        <v>96029</v>
      </c>
      <c r="I461" s="18">
        <v>0</v>
      </c>
      <c r="J461" s="18">
        <v>0</v>
      </c>
      <c r="K461" s="18">
        <v>0</v>
      </c>
      <c r="L461" s="18">
        <v>0</v>
      </c>
      <c r="M461" s="18">
        <v>0</v>
      </c>
      <c r="N461" s="18">
        <v>0</v>
      </c>
      <c r="O461" s="21">
        <v>43831</v>
      </c>
      <c r="P461" s="21">
        <v>401768</v>
      </c>
      <c r="Q461" s="18"/>
    </row>
    <row r="462" customFormat="1" spans="1:17">
      <c r="A462" s="18" t="s">
        <v>40</v>
      </c>
      <c r="B462" s="18">
        <v>96030</v>
      </c>
      <c r="C462" s="18"/>
      <c r="D462" s="18"/>
      <c r="E462" s="18">
        <v>142</v>
      </c>
      <c r="F462" s="18">
        <v>12</v>
      </c>
      <c r="G462" s="18">
        <v>1</v>
      </c>
      <c r="H462" s="18">
        <v>96030</v>
      </c>
      <c r="I462" s="18">
        <v>0</v>
      </c>
      <c r="J462" s="18">
        <v>0</v>
      </c>
      <c r="K462" s="18">
        <v>0</v>
      </c>
      <c r="L462" s="18">
        <v>0</v>
      </c>
      <c r="M462" s="18">
        <v>0</v>
      </c>
      <c r="N462" s="18">
        <v>0</v>
      </c>
      <c r="O462" s="21">
        <v>43831</v>
      </c>
      <c r="P462" s="21">
        <v>401768</v>
      </c>
      <c r="Q462" s="18"/>
    </row>
    <row r="464" customFormat="1" spans="1:17">
      <c r="A464" s="18"/>
      <c r="B464" s="18" t="s">
        <v>420</v>
      </c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21"/>
      <c r="P464" s="21"/>
      <c r="Q464" s="18"/>
    </row>
    <row r="465" customFormat="1" spans="1:17">
      <c r="A465" s="18" t="s">
        <v>40</v>
      </c>
      <c r="B465" s="18">
        <v>96031</v>
      </c>
      <c r="C465" s="18"/>
      <c r="D465" s="18"/>
      <c r="E465" s="18">
        <v>142</v>
      </c>
      <c r="F465" s="18">
        <v>13</v>
      </c>
      <c r="G465" s="18">
        <v>1</v>
      </c>
      <c r="H465" s="18">
        <v>96031</v>
      </c>
      <c r="I465" s="18">
        <v>0</v>
      </c>
      <c r="J465" s="18">
        <v>0</v>
      </c>
      <c r="K465" s="18">
        <v>0</v>
      </c>
      <c r="L465" s="18">
        <v>0</v>
      </c>
      <c r="M465" s="18">
        <v>0</v>
      </c>
      <c r="N465" s="18">
        <v>0</v>
      </c>
      <c r="O465" s="21">
        <v>43831</v>
      </c>
      <c r="P465" s="21">
        <v>401768</v>
      </c>
      <c r="Q465" s="18"/>
    </row>
    <row r="466" customFormat="1" spans="1:17">
      <c r="A466" s="18" t="s">
        <v>40</v>
      </c>
      <c r="B466" s="18">
        <v>96032</v>
      </c>
      <c r="C466" s="18"/>
      <c r="D466" s="18"/>
      <c r="E466" s="18">
        <v>142</v>
      </c>
      <c r="F466" s="18">
        <v>13</v>
      </c>
      <c r="G466" s="18">
        <v>1</v>
      </c>
      <c r="H466" s="18">
        <v>96032</v>
      </c>
      <c r="I466" s="18">
        <v>0</v>
      </c>
      <c r="J466" s="18">
        <v>0</v>
      </c>
      <c r="K466" s="18">
        <v>0</v>
      </c>
      <c r="L466" s="18">
        <v>0</v>
      </c>
      <c r="M466" s="18">
        <v>0</v>
      </c>
      <c r="N466" s="18">
        <v>0</v>
      </c>
      <c r="O466" s="21">
        <v>43831</v>
      </c>
      <c r="P466" s="21">
        <v>401768</v>
      </c>
      <c r="Q466" s="18"/>
    </row>
    <row r="468" customFormat="1" spans="1:17">
      <c r="A468" s="18"/>
      <c r="B468" s="18" t="s">
        <v>421</v>
      </c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21"/>
      <c r="P468" s="21"/>
      <c r="Q468" s="18"/>
    </row>
    <row r="469" customFormat="1" spans="1:17">
      <c r="A469" s="18" t="s">
        <v>40</v>
      </c>
      <c r="B469" s="18">
        <v>96033</v>
      </c>
      <c r="C469" s="18"/>
      <c r="D469" s="18"/>
      <c r="E469" s="18">
        <v>142</v>
      </c>
      <c r="F469" s="18">
        <v>14</v>
      </c>
      <c r="G469" s="18">
        <v>1</v>
      </c>
      <c r="H469" s="18">
        <v>96033</v>
      </c>
      <c r="I469" s="18">
        <v>0</v>
      </c>
      <c r="J469" s="18">
        <v>0</v>
      </c>
      <c r="K469" s="18">
        <v>0</v>
      </c>
      <c r="L469" s="18">
        <v>0</v>
      </c>
      <c r="M469" s="18">
        <v>0</v>
      </c>
      <c r="N469" s="18">
        <v>0</v>
      </c>
      <c r="O469" s="21">
        <v>43831</v>
      </c>
      <c r="P469" s="21">
        <v>401768</v>
      </c>
      <c r="Q469" s="18"/>
    </row>
    <row r="470" customFormat="1" spans="1:17">
      <c r="A470" s="18" t="s">
        <v>40</v>
      </c>
      <c r="B470" s="18">
        <v>96034</v>
      </c>
      <c r="C470" s="18"/>
      <c r="D470" s="18"/>
      <c r="E470" s="18">
        <v>142</v>
      </c>
      <c r="F470" s="18">
        <v>14</v>
      </c>
      <c r="G470" s="18">
        <v>1</v>
      </c>
      <c r="H470" s="18">
        <v>96034</v>
      </c>
      <c r="I470" s="18">
        <v>0</v>
      </c>
      <c r="J470" s="18">
        <v>0</v>
      </c>
      <c r="K470" s="18">
        <v>0</v>
      </c>
      <c r="L470" s="18">
        <v>0</v>
      </c>
      <c r="M470" s="18">
        <v>0</v>
      </c>
      <c r="N470" s="18">
        <v>0</v>
      </c>
      <c r="O470" s="21">
        <v>43831</v>
      </c>
      <c r="P470" s="21">
        <v>401768</v>
      </c>
      <c r="Q470" s="18"/>
    </row>
    <row r="472" spans="2:2">
      <c r="B472" s="18" t="s">
        <v>422</v>
      </c>
    </row>
    <row r="473" spans="1:16">
      <c r="A473" s="18" t="s">
        <v>40</v>
      </c>
      <c r="B473" s="18">
        <v>96503</v>
      </c>
      <c r="D473" s="25" t="s">
        <v>423</v>
      </c>
      <c r="E473" s="18">
        <v>92</v>
      </c>
      <c r="F473" s="18">
        <v>2</v>
      </c>
      <c r="G473" s="18">
        <v>1</v>
      </c>
      <c r="H473" s="18">
        <v>96503</v>
      </c>
      <c r="I473" s="26" t="s">
        <v>424</v>
      </c>
      <c r="J473" s="26" t="s">
        <v>424</v>
      </c>
      <c r="K473" s="18">
        <v>138</v>
      </c>
      <c r="L473" s="18">
        <v>96503</v>
      </c>
      <c r="M473" s="18">
        <v>0</v>
      </c>
      <c r="N473" s="18">
        <v>0</v>
      </c>
      <c r="O473" s="21">
        <v>43831</v>
      </c>
      <c r="P473" s="21">
        <v>401768</v>
      </c>
    </row>
    <row r="474" spans="1:16">
      <c r="A474" s="18" t="s">
        <v>40</v>
      </c>
      <c r="B474" s="18">
        <v>96504</v>
      </c>
      <c r="D474" s="25" t="s">
        <v>425</v>
      </c>
      <c r="E474" s="18">
        <v>92</v>
      </c>
      <c r="F474" s="18">
        <v>2</v>
      </c>
      <c r="G474" s="18">
        <v>1</v>
      </c>
      <c r="H474" s="18">
        <v>96504</v>
      </c>
      <c r="I474" s="26" t="s">
        <v>426</v>
      </c>
      <c r="J474" s="26" t="s">
        <v>426</v>
      </c>
      <c r="K474" s="18">
        <v>138</v>
      </c>
      <c r="L474" s="18">
        <v>96504</v>
      </c>
      <c r="M474" s="18">
        <v>0</v>
      </c>
      <c r="N474" s="18">
        <v>0</v>
      </c>
      <c r="O474" s="21">
        <v>43831</v>
      </c>
      <c r="P474" s="21">
        <v>401768</v>
      </c>
    </row>
    <row r="475" spans="1:16">
      <c r="A475" s="18" t="s">
        <v>40</v>
      </c>
      <c r="B475" s="18">
        <v>96505</v>
      </c>
      <c r="D475" s="25" t="s">
        <v>427</v>
      </c>
      <c r="E475" s="18">
        <v>92</v>
      </c>
      <c r="F475" s="18">
        <v>2</v>
      </c>
      <c r="G475" s="18">
        <v>1</v>
      </c>
      <c r="H475" s="18">
        <v>96505</v>
      </c>
      <c r="I475" s="26" t="s">
        <v>428</v>
      </c>
      <c r="J475" s="26" t="s">
        <v>428</v>
      </c>
      <c r="K475" s="18">
        <v>138</v>
      </c>
      <c r="L475" s="18">
        <v>96505</v>
      </c>
      <c r="M475" s="18">
        <v>0</v>
      </c>
      <c r="N475" s="18">
        <v>0</v>
      </c>
      <c r="O475" s="21">
        <v>43831</v>
      </c>
      <c r="P475" s="21">
        <v>401768</v>
      </c>
    </row>
    <row r="476" spans="1:16">
      <c r="A476" s="18" t="s">
        <v>40</v>
      </c>
      <c r="B476" s="18">
        <v>96506</v>
      </c>
      <c r="D476" s="25" t="s">
        <v>429</v>
      </c>
      <c r="E476" s="18">
        <v>92</v>
      </c>
      <c r="F476" s="18">
        <v>2</v>
      </c>
      <c r="G476" s="18">
        <v>1</v>
      </c>
      <c r="H476" s="18">
        <v>96506</v>
      </c>
      <c r="I476" s="26" t="s">
        <v>430</v>
      </c>
      <c r="J476" s="26" t="s">
        <v>430</v>
      </c>
      <c r="K476" s="18">
        <v>138</v>
      </c>
      <c r="L476" s="18">
        <v>96506</v>
      </c>
      <c r="M476" s="18">
        <v>0</v>
      </c>
      <c r="N476" s="18">
        <v>0</v>
      </c>
      <c r="O476" s="21">
        <v>43831</v>
      </c>
      <c r="P476" s="21">
        <v>401768</v>
      </c>
    </row>
    <row r="477" spans="1:16">
      <c r="A477" s="18" t="s">
        <v>40</v>
      </c>
      <c r="B477" s="18">
        <v>96507</v>
      </c>
      <c r="D477" s="25" t="s">
        <v>431</v>
      </c>
      <c r="E477" s="18">
        <v>92</v>
      </c>
      <c r="F477" s="18">
        <v>2</v>
      </c>
      <c r="G477" s="18">
        <v>1</v>
      </c>
      <c r="H477" s="18">
        <v>96507</v>
      </c>
      <c r="I477" s="26" t="s">
        <v>432</v>
      </c>
      <c r="J477" s="26" t="s">
        <v>432</v>
      </c>
      <c r="K477" s="18">
        <v>138</v>
      </c>
      <c r="L477" s="18">
        <v>96507</v>
      </c>
      <c r="M477" s="18">
        <v>0</v>
      </c>
      <c r="N477" s="18">
        <v>0</v>
      </c>
      <c r="O477" s="21">
        <v>43831</v>
      </c>
      <c r="P477" s="21">
        <v>401768</v>
      </c>
    </row>
    <row r="478" spans="1:16">
      <c r="A478" s="18" t="s">
        <v>40</v>
      </c>
      <c r="B478" s="18">
        <v>96508</v>
      </c>
      <c r="D478" s="25" t="s">
        <v>433</v>
      </c>
      <c r="E478" s="18">
        <v>92</v>
      </c>
      <c r="F478" s="18">
        <v>2</v>
      </c>
      <c r="G478" s="18">
        <v>1</v>
      </c>
      <c r="H478" s="18">
        <v>96508</v>
      </c>
      <c r="I478" s="26" t="s">
        <v>434</v>
      </c>
      <c r="J478" s="26" t="s">
        <v>434</v>
      </c>
      <c r="K478" s="18">
        <v>138</v>
      </c>
      <c r="L478" s="18">
        <v>96508</v>
      </c>
      <c r="M478" s="18">
        <v>0</v>
      </c>
      <c r="N478" s="18">
        <v>0</v>
      </c>
      <c r="O478" s="21">
        <v>43831</v>
      </c>
      <c r="P478" s="21">
        <v>401768</v>
      </c>
    </row>
    <row r="479" spans="1:16">
      <c r="A479" s="18" t="s">
        <v>40</v>
      </c>
      <c r="B479" s="18">
        <v>96509</v>
      </c>
      <c r="D479" s="25" t="s">
        <v>435</v>
      </c>
      <c r="E479" s="18">
        <v>92</v>
      </c>
      <c r="F479" s="18">
        <v>2</v>
      </c>
      <c r="G479" s="18">
        <v>1</v>
      </c>
      <c r="H479" s="18">
        <v>96509</v>
      </c>
      <c r="I479" s="26" t="s">
        <v>436</v>
      </c>
      <c r="J479" s="26" t="s">
        <v>436</v>
      </c>
      <c r="K479" s="18">
        <v>138</v>
      </c>
      <c r="L479" s="18">
        <v>96509</v>
      </c>
      <c r="M479" s="18">
        <v>0</v>
      </c>
      <c r="N479" s="18">
        <v>0</v>
      </c>
      <c r="O479" s="21">
        <v>43831</v>
      </c>
      <c r="P479" s="21">
        <v>401768</v>
      </c>
    </row>
    <row r="480" spans="1:16">
      <c r="A480" s="18" t="s">
        <v>40</v>
      </c>
      <c r="B480" s="18">
        <v>96510</v>
      </c>
      <c r="D480" s="25" t="s">
        <v>437</v>
      </c>
      <c r="E480" s="18">
        <v>92</v>
      </c>
      <c r="F480" s="18">
        <v>2</v>
      </c>
      <c r="G480" s="18">
        <v>1</v>
      </c>
      <c r="H480" s="18">
        <v>96510</v>
      </c>
      <c r="I480" s="26" t="s">
        <v>438</v>
      </c>
      <c r="J480" s="26" t="s">
        <v>438</v>
      </c>
      <c r="K480" s="18">
        <v>138</v>
      </c>
      <c r="L480" s="18">
        <v>96510</v>
      </c>
      <c r="M480" s="18">
        <v>0</v>
      </c>
      <c r="N480" s="18">
        <v>0</v>
      </c>
      <c r="O480" s="21">
        <v>43831</v>
      </c>
      <c r="P480" s="21">
        <v>401768</v>
      </c>
    </row>
    <row r="481" spans="1:16">
      <c r="A481" s="18" t="s">
        <v>40</v>
      </c>
      <c r="B481" s="18">
        <v>96511</v>
      </c>
      <c r="D481" s="25" t="s">
        <v>439</v>
      </c>
      <c r="E481" s="18">
        <v>92</v>
      </c>
      <c r="F481" s="18">
        <v>2</v>
      </c>
      <c r="G481" s="18">
        <v>1</v>
      </c>
      <c r="H481" s="18">
        <v>96511</v>
      </c>
      <c r="I481" s="26" t="s">
        <v>440</v>
      </c>
      <c r="J481" s="26" t="s">
        <v>440</v>
      </c>
      <c r="K481" s="18">
        <v>138</v>
      </c>
      <c r="L481" s="18">
        <v>96511</v>
      </c>
      <c r="M481" s="18">
        <v>0</v>
      </c>
      <c r="N481" s="18">
        <v>0</v>
      </c>
      <c r="O481" s="21">
        <v>43831</v>
      </c>
      <c r="P481" s="21">
        <v>401768</v>
      </c>
    </row>
    <row r="482" spans="1:16">
      <c r="A482" s="18" t="s">
        <v>40</v>
      </c>
      <c r="B482" s="18">
        <v>96512</v>
      </c>
      <c r="D482" s="25" t="s">
        <v>441</v>
      </c>
      <c r="E482" s="18">
        <v>92</v>
      </c>
      <c r="F482" s="18">
        <v>2</v>
      </c>
      <c r="G482" s="18">
        <v>1</v>
      </c>
      <c r="H482" s="18">
        <v>96512</v>
      </c>
      <c r="I482" s="26" t="s">
        <v>442</v>
      </c>
      <c r="J482" s="26" t="s">
        <v>442</v>
      </c>
      <c r="K482" s="18">
        <v>138</v>
      </c>
      <c r="L482" s="18">
        <v>96512</v>
      </c>
      <c r="M482" s="18">
        <v>0</v>
      </c>
      <c r="N482" s="18">
        <v>0</v>
      </c>
      <c r="O482" s="21">
        <v>43831</v>
      </c>
      <c r="P482" s="21">
        <v>401768</v>
      </c>
    </row>
    <row r="483" spans="4:16">
      <c r="D483" s="25"/>
      <c r="H483" s="18"/>
      <c r="I483" s="26"/>
      <c r="J483" s="26"/>
      <c r="O483" s="21"/>
      <c r="P483" s="21"/>
    </row>
    <row r="484" spans="2:16">
      <c r="B484" s="18" t="s">
        <v>443</v>
      </c>
      <c r="D484" s="25"/>
      <c r="H484" s="18"/>
      <c r="I484" s="26"/>
      <c r="J484" s="26"/>
      <c r="O484" s="21"/>
      <c r="P484" s="21"/>
    </row>
    <row r="485" spans="1:16">
      <c r="A485" s="18" t="s">
        <v>40</v>
      </c>
      <c r="B485" s="18">
        <v>96513</v>
      </c>
      <c r="D485" s="25" t="s">
        <v>423</v>
      </c>
      <c r="E485" s="18">
        <v>92</v>
      </c>
      <c r="F485" s="18">
        <v>3</v>
      </c>
      <c r="G485" s="18">
        <v>1</v>
      </c>
      <c r="H485" s="18">
        <v>96513</v>
      </c>
      <c r="I485" s="26" t="s">
        <v>424</v>
      </c>
      <c r="J485" s="26" t="s">
        <v>424</v>
      </c>
      <c r="K485" s="18">
        <v>139</v>
      </c>
      <c r="L485" s="18">
        <v>96513</v>
      </c>
      <c r="M485" s="18">
        <v>0</v>
      </c>
      <c r="N485" s="18">
        <v>0</v>
      </c>
      <c r="O485" s="21">
        <v>43831</v>
      </c>
      <c r="P485" s="21">
        <v>401768</v>
      </c>
    </row>
    <row r="486" spans="1:16">
      <c r="A486" s="18" t="s">
        <v>40</v>
      </c>
      <c r="B486" s="18">
        <v>96514</v>
      </c>
      <c r="D486" s="25" t="s">
        <v>425</v>
      </c>
      <c r="E486" s="18">
        <v>92</v>
      </c>
      <c r="F486" s="18">
        <v>3</v>
      </c>
      <c r="G486" s="18">
        <v>1</v>
      </c>
      <c r="H486" s="18">
        <v>96514</v>
      </c>
      <c r="I486" s="26" t="s">
        <v>426</v>
      </c>
      <c r="J486" s="26" t="s">
        <v>426</v>
      </c>
      <c r="K486" s="18">
        <v>139</v>
      </c>
      <c r="L486" s="18">
        <v>96514</v>
      </c>
      <c r="M486" s="18">
        <v>0</v>
      </c>
      <c r="N486" s="18">
        <v>0</v>
      </c>
      <c r="O486" s="21">
        <v>43831</v>
      </c>
      <c r="P486" s="21">
        <v>401768</v>
      </c>
    </row>
    <row r="487" spans="1:16">
      <c r="A487" s="18" t="s">
        <v>40</v>
      </c>
      <c r="B487" s="18">
        <v>96515</v>
      </c>
      <c r="D487" s="25" t="s">
        <v>427</v>
      </c>
      <c r="E487" s="18">
        <v>92</v>
      </c>
      <c r="F487" s="18">
        <v>3</v>
      </c>
      <c r="G487" s="18">
        <v>1</v>
      </c>
      <c r="H487" s="18">
        <v>96515</v>
      </c>
      <c r="I487" s="26" t="s">
        <v>428</v>
      </c>
      <c r="J487" s="26" t="s">
        <v>428</v>
      </c>
      <c r="K487" s="18">
        <v>139</v>
      </c>
      <c r="L487" s="18">
        <v>96515</v>
      </c>
      <c r="M487" s="18">
        <v>0</v>
      </c>
      <c r="N487" s="18">
        <v>0</v>
      </c>
      <c r="O487" s="21">
        <v>43831</v>
      </c>
      <c r="P487" s="21">
        <v>401768</v>
      </c>
    </row>
    <row r="488" spans="1:16">
      <c r="A488" s="18" t="s">
        <v>40</v>
      </c>
      <c r="B488" s="18">
        <v>96516</v>
      </c>
      <c r="D488" s="25" t="s">
        <v>429</v>
      </c>
      <c r="E488" s="18">
        <v>92</v>
      </c>
      <c r="F488" s="18">
        <v>3</v>
      </c>
      <c r="G488" s="18">
        <v>1</v>
      </c>
      <c r="H488" s="18">
        <v>96516</v>
      </c>
      <c r="I488" s="26" t="s">
        <v>430</v>
      </c>
      <c r="J488" s="26" t="s">
        <v>430</v>
      </c>
      <c r="K488" s="18">
        <v>139</v>
      </c>
      <c r="L488" s="18">
        <v>96516</v>
      </c>
      <c r="M488" s="18">
        <v>0</v>
      </c>
      <c r="N488" s="18">
        <v>0</v>
      </c>
      <c r="O488" s="21">
        <v>43831</v>
      </c>
      <c r="P488" s="21">
        <v>401768</v>
      </c>
    </row>
    <row r="489" spans="1:16">
      <c r="A489" s="18" t="s">
        <v>40</v>
      </c>
      <c r="B489" s="18">
        <v>96517</v>
      </c>
      <c r="D489" s="25" t="s">
        <v>431</v>
      </c>
      <c r="E489" s="18">
        <v>92</v>
      </c>
      <c r="F489" s="18">
        <v>3</v>
      </c>
      <c r="G489" s="18">
        <v>1</v>
      </c>
      <c r="H489" s="18">
        <v>96517</v>
      </c>
      <c r="I489" s="26" t="s">
        <v>432</v>
      </c>
      <c r="J489" s="26" t="s">
        <v>432</v>
      </c>
      <c r="K489" s="18">
        <v>139</v>
      </c>
      <c r="L489" s="18">
        <v>96517</v>
      </c>
      <c r="M489" s="18">
        <v>0</v>
      </c>
      <c r="N489" s="18">
        <v>0</v>
      </c>
      <c r="O489" s="21">
        <v>43831</v>
      </c>
      <c r="P489" s="21">
        <v>401768</v>
      </c>
    </row>
    <row r="490" spans="1:16">
      <c r="A490" s="18" t="s">
        <v>40</v>
      </c>
      <c r="B490" s="18">
        <v>96518</v>
      </c>
      <c r="D490" s="25" t="s">
        <v>433</v>
      </c>
      <c r="E490" s="18">
        <v>92</v>
      </c>
      <c r="F490" s="18">
        <v>3</v>
      </c>
      <c r="G490" s="18">
        <v>1</v>
      </c>
      <c r="H490" s="18">
        <v>96518</v>
      </c>
      <c r="I490" s="26" t="s">
        <v>434</v>
      </c>
      <c r="J490" s="26" t="s">
        <v>434</v>
      </c>
      <c r="K490" s="18">
        <v>139</v>
      </c>
      <c r="L490" s="18">
        <v>96518</v>
      </c>
      <c r="M490" s="18">
        <v>0</v>
      </c>
      <c r="N490" s="18">
        <v>0</v>
      </c>
      <c r="O490" s="21">
        <v>43831</v>
      </c>
      <c r="P490" s="21">
        <v>401768</v>
      </c>
    </row>
    <row r="491" spans="1:16">
      <c r="A491" s="18" t="s">
        <v>40</v>
      </c>
      <c r="B491" s="18">
        <v>96519</v>
      </c>
      <c r="D491" s="25" t="s">
        <v>435</v>
      </c>
      <c r="E491" s="18">
        <v>92</v>
      </c>
      <c r="F491" s="18">
        <v>3</v>
      </c>
      <c r="G491" s="18">
        <v>1</v>
      </c>
      <c r="H491" s="18">
        <v>96519</v>
      </c>
      <c r="I491" s="26" t="s">
        <v>436</v>
      </c>
      <c r="J491" s="26" t="s">
        <v>436</v>
      </c>
      <c r="K491" s="18">
        <v>139</v>
      </c>
      <c r="L491" s="18">
        <v>96519</v>
      </c>
      <c r="M491" s="18">
        <v>0</v>
      </c>
      <c r="N491" s="18">
        <v>0</v>
      </c>
      <c r="O491" s="21">
        <v>43831</v>
      </c>
      <c r="P491" s="21">
        <v>401768</v>
      </c>
    </row>
    <row r="492" spans="1:16">
      <c r="A492" s="18" t="s">
        <v>40</v>
      </c>
      <c r="B492" s="18">
        <v>96520</v>
      </c>
      <c r="D492" s="25" t="s">
        <v>437</v>
      </c>
      <c r="E492" s="18">
        <v>92</v>
      </c>
      <c r="F492" s="18">
        <v>3</v>
      </c>
      <c r="G492" s="18">
        <v>1</v>
      </c>
      <c r="H492" s="18">
        <v>96520</v>
      </c>
      <c r="I492" s="26" t="s">
        <v>438</v>
      </c>
      <c r="J492" s="26" t="s">
        <v>438</v>
      </c>
      <c r="K492" s="18">
        <v>139</v>
      </c>
      <c r="L492" s="18">
        <v>96520</v>
      </c>
      <c r="M492" s="18">
        <v>0</v>
      </c>
      <c r="N492" s="18">
        <v>0</v>
      </c>
      <c r="O492" s="21">
        <v>43831</v>
      </c>
      <c r="P492" s="21">
        <v>401768</v>
      </c>
    </row>
    <row r="493" spans="1:16">
      <c r="A493" s="18" t="s">
        <v>40</v>
      </c>
      <c r="B493" s="18">
        <v>96521</v>
      </c>
      <c r="D493" s="25" t="s">
        <v>439</v>
      </c>
      <c r="E493" s="18">
        <v>92</v>
      </c>
      <c r="F493" s="18">
        <v>3</v>
      </c>
      <c r="G493" s="18">
        <v>1</v>
      </c>
      <c r="H493" s="18">
        <v>96521</v>
      </c>
      <c r="I493" s="26" t="s">
        <v>440</v>
      </c>
      <c r="J493" s="26" t="s">
        <v>440</v>
      </c>
      <c r="K493" s="18">
        <v>139</v>
      </c>
      <c r="L493" s="18">
        <v>96521</v>
      </c>
      <c r="M493" s="18">
        <v>0</v>
      </c>
      <c r="N493" s="18">
        <v>0</v>
      </c>
      <c r="O493" s="21">
        <v>43831</v>
      </c>
      <c r="P493" s="21">
        <v>401768</v>
      </c>
    </row>
    <row r="494" spans="1:16">
      <c r="A494" s="18" t="s">
        <v>40</v>
      </c>
      <c r="B494" s="18">
        <v>96522</v>
      </c>
      <c r="D494" s="25" t="s">
        <v>441</v>
      </c>
      <c r="E494" s="18">
        <v>92</v>
      </c>
      <c r="F494" s="18">
        <v>3</v>
      </c>
      <c r="G494" s="18">
        <v>1</v>
      </c>
      <c r="H494" s="18">
        <v>96522</v>
      </c>
      <c r="I494" s="26" t="s">
        <v>442</v>
      </c>
      <c r="J494" s="26" t="s">
        <v>442</v>
      </c>
      <c r="K494" s="18">
        <v>139</v>
      </c>
      <c r="L494" s="18">
        <v>96522</v>
      </c>
      <c r="M494" s="18">
        <v>0</v>
      </c>
      <c r="N494" s="18">
        <v>0</v>
      </c>
      <c r="O494" s="21">
        <v>43831</v>
      </c>
      <c r="P494" s="21">
        <v>401768</v>
      </c>
    </row>
    <row r="495" spans="4:16">
      <c r="D495" s="25"/>
      <c r="H495" s="18"/>
      <c r="I495" s="26"/>
      <c r="J495" s="26"/>
      <c r="O495" s="21"/>
      <c r="P495" s="21"/>
    </row>
    <row r="496" spans="2:16">
      <c r="B496" s="18" t="s">
        <v>444</v>
      </c>
      <c r="D496" s="25"/>
      <c r="H496" s="18"/>
      <c r="I496" s="26"/>
      <c r="J496" s="26"/>
      <c r="O496" s="21"/>
      <c r="P496" s="21"/>
    </row>
    <row r="497" spans="1:16">
      <c r="A497" s="18" t="s">
        <v>40</v>
      </c>
      <c r="B497" s="18">
        <v>96523</v>
      </c>
      <c r="D497" s="25" t="s">
        <v>423</v>
      </c>
      <c r="E497" s="18">
        <v>92</v>
      </c>
      <c r="F497" s="18">
        <v>1</v>
      </c>
      <c r="G497" s="18">
        <v>1</v>
      </c>
      <c r="H497" s="18">
        <v>96513</v>
      </c>
      <c r="I497" s="26" t="s">
        <v>424</v>
      </c>
      <c r="J497" s="26" t="s">
        <v>424</v>
      </c>
      <c r="K497" s="18">
        <v>105</v>
      </c>
      <c r="L497" s="18">
        <v>96523</v>
      </c>
      <c r="M497" s="18">
        <v>0</v>
      </c>
      <c r="N497" s="18">
        <v>0</v>
      </c>
      <c r="O497" s="21">
        <v>43831</v>
      </c>
      <c r="P497" s="21">
        <v>401768</v>
      </c>
    </row>
    <row r="498" spans="1:16">
      <c r="A498" s="18" t="s">
        <v>40</v>
      </c>
      <c r="B498" s="18">
        <v>96524</v>
      </c>
      <c r="D498" s="25" t="s">
        <v>425</v>
      </c>
      <c r="E498" s="18">
        <v>92</v>
      </c>
      <c r="F498" s="18">
        <v>1</v>
      </c>
      <c r="G498" s="18">
        <v>1</v>
      </c>
      <c r="H498" s="18">
        <v>96514</v>
      </c>
      <c r="I498" s="26" t="s">
        <v>426</v>
      </c>
      <c r="J498" s="26" t="s">
        <v>426</v>
      </c>
      <c r="K498" s="18">
        <v>105</v>
      </c>
      <c r="L498" s="18">
        <v>96524</v>
      </c>
      <c r="M498" s="18">
        <v>0</v>
      </c>
      <c r="N498" s="18">
        <v>0</v>
      </c>
      <c r="O498" s="21">
        <v>43831</v>
      </c>
      <c r="P498" s="21">
        <v>401768</v>
      </c>
    </row>
    <row r="499" spans="1:16">
      <c r="A499" s="18" t="s">
        <v>40</v>
      </c>
      <c r="B499" s="18">
        <v>96525</v>
      </c>
      <c r="D499" s="25" t="s">
        <v>427</v>
      </c>
      <c r="E499" s="18">
        <v>92</v>
      </c>
      <c r="F499" s="18">
        <v>1</v>
      </c>
      <c r="G499" s="18">
        <v>1</v>
      </c>
      <c r="H499" s="18">
        <v>96515</v>
      </c>
      <c r="I499" s="26" t="s">
        <v>428</v>
      </c>
      <c r="J499" s="26" t="s">
        <v>428</v>
      </c>
      <c r="K499" s="18">
        <v>105</v>
      </c>
      <c r="L499" s="18">
        <v>96525</v>
      </c>
      <c r="M499" s="18">
        <v>0</v>
      </c>
      <c r="N499" s="18">
        <v>0</v>
      </c>
      <c r="O499" s="21">
        <v>43831</v>
      </c>
      <c r="P499" s="21">
        <v>401768</v>
      </c>
    </row>
    <row r="500" spans="1:16">
      <c r="A500" s="18" t="s">
        <v>40</v>
      </c>
      <c r="B500" s="18">
        <v>96526</v>
      </c>
      <c r="D500" s="25" t="s">
        <v>429</v>
      </c>
      <c r="E500" s="18">
        <v>92</v>
      </c>
      <c r="F500" s="18">
        <v>1</v>
      </c>
      <c r="G500" s="18">
        <v>1</v>
      </c>
      <c r="H500" s="18">
        <v>96516</v>
      </c>
      <c r="I500" s="26" t="s">
        <v>430</v>
      </c>
      <c r="J500" s="26" t="s">
        <v>430</v>
      </c>
      <c r="K500" s="18">
        <v>105</v>
      </c>
      <c r="L500" s="18">
        <v>96526</v>
      </c>
      <c r="M500" s="18">
        <v>0</v>
      </c>
      <c r="N500" s="18">
        <v>0</v>
      </c>
      <c r="O500" s="21">
        <v>43831</v>
      </c>
      <c r="P500" s="21">
        <v>401768</v>
      </c>
    </row>
    <row r="501" spans="1:16">
      <c r="A501" s="18" t="s">
        <v>40</v>
      </c>
      <c r="B501" s="18">
        <v>96527</v>
      </c>
      <c r="D501" s="25" t="s">
        <v>431</v>
      </c>
      <c r="E501" s="18">
        <v>92</v>
      </c>
      <c r="F501" s="18">
        <v>1</v>
      </c>
      <c r="G501" s="18">
        <v>1</v>
      </c>
      <c r="H501" s="18">
        <v>96517</v>
      </c>
      <c r="I501" s="26" t="s">
        <v>432</v>
      </c>
      <c r="J501" s="26" t="s">
        <v>432</v>
      </c>
      <c r="K501" s="18">
        <v>105</v>
      </c>
      <c r="L501" s="18">
        <v>96527</v>
      </c>
      <c r="M501" s="18">
        <v>0</v>
      </c>
      <c r="N501" s="18">
        <v>0</v>
      </c>
      <c r="O501" s="21">
        <v>43831</v>
      </c>
      <c r="P501" s="21">
        <v>401768</v>
      </c>
    </row>
    <row r="502" spans="1:16">
      <c r="A502" s="18" t="s">
        <v>40</v>
      </c>
      <c r="B502" s="18">
        <v>96528</v>
      </c>
      <c r="D502" s="25" t="s">
        <v>433</v>
      </c>
      <c r="E502" s="18">
        <v>92</v>
      </c>
      <c r="F502" s="18">
        <v>1</v>
      </c>
      <c r="G502" s="18">
        <v>1</v>
      </c>
      <c r="H502" s="18">
        <v>96518</v>
      </c>
      <c r="I502" s="26" t="s">
        <v>434</v>
      </c>
      <c r="J502" s="26" t="s">
        <v>434</v>
      </c>
      <c r="K502" s="18">
        <v>105</v>
      </c>
      <c r="L502" s="18">
        <v>96528</v>
      </c>
      <c r="M502" s="18">
        <v>0</v>
      </c>
      <c r="N502" s="18">
        <v>0</v>
      </c>
      <c r="O502" s="21">
        <v>43831</v>
      </c>
      <c r="P502" s="21">
        <v>401768</v>
      </c>
    </row>
    <row r="503" spans="1:16">
      <c r="A503" s="18" t="s">
        <v>40</v>
      </c>
      <c r="B503" s="18">
        <v>96529</v>
      </c>
      <c r="D503" s="25" t="s">
        <v>435</v>
      </c>
      <c r="E503" s="18">
        <v>92</v>
      </c>
      <c r="F503" s="18">
        <v>1</v>
      </c>
      <c r="G503" s="18">
        <v>1</v>
      </c>
      <c r="H503" s="18">
        <v>96519</v>
      </c>
      <c r="I503" s="26" t="s">
        <v>436</v>
      </c>
      <c r="J503" s="26" t="s">
        <v>436</v>
      </c>
      <c r="K503" s="18">
        <v>105</v>
      </c>
      <c r="L503" s="18">
        <v>96529</v>
      </c>
      <c r="M503" s="18">
        <v>0</v>
      </c>
      <c r="N503" s="18">
        <v>0</v>
      </c>
      <c r="O503" s="21">
        <v>43831</v>
      </c>
      <c r="P503" s="21">
        <v>401768</v>
      </c>
    </row>
    <row r="504" spans="1:16">
      <c r="A504" s="18" t="s">
        <v>40</v>
      </c>
      <c r="B504" s="18">
        <v>96530</v>
      </c>
      <c r="D504" s="25" t="s">
        <v>437</v>
      </c>
      <c r="E504" s="18">
        <v>92</v>
      </c>
      <c r="F504" s="18">
        <v>1</v>
      </c>
      <c r="G504" s="18">
        <v>1</v>
      </c>
      <c r="H504" s="18">
        <v>96520</v>
      </c>
      <c r="I504" s="26" t="s">
        <v>438</v>
      </c>
      <c r="J504" s="26" t="s">
        <v>438</v>
      </c>
      <c r="K504" s="18">
        <v>105</v>
      </c>
      <c r="L504" s="18">
        <v>96530</v>
      </c>
      <c r="M504" s="18">
        <v>0</v>
      </c>
      <c r="N504" s="18">
        <v>0</v>
      </c>
      <c r="O504" s="21">
        <v>43831</v>
      </c>
      <c r="P504" s="21">
        <v>401768</v>
      </c>
    </row>
    <row r="505" spans="1:16">
      <c r="A505" s="18" t="s">
        <v>40</v>
      </c>
      <c r="B505" s="18">
        <v>96531</v>
      </c>
      <c r="D505" s="25" t="s">
        <v>439</v>
      </c>
      <c r="E505" s="18">
        <v>92</v>
      </c>
      <c r="F505" s="18">
        <v>1</v>
      </c>
      <c r="G505" s="18">
        <v>1</v>
      </c>
      <c r="H505" s="18">
        <v>96521</v>
      </c>
      <c r="I505" s="26" t="s">
        <v>440</v>
      </c>
      <c r="J505" s="26" t="s">
        <v>440</v>
      </c>
      <c r="K505" s="18">
        <v>105</v>
      </c>
      <c r="L505" s="18">
        <v>96531</v>
      </c>
      <c r="M505" s="18">
        <v>0</v>
      </c>
      <c r="N505" s="18">
        <v>0</v>
      </c>
      <c r="O505" s="21">
        <v>43831</v>
      </c>
      <c r="P505" s="21">
        <v>401768</v>
      </c>
    </row>
    <row r="506" spans="1:16">
      <c r="A506" s="18" t="s">
        <v>40</v>
      </c>
      <c r="B506" s="18">
        <v>96532</v>
      </c>
      <c r="D506" s="25" t="s">
        <v>441</v>
      </c>
      <c r="E506" s="18">
        <v>92</v>
      </c>
      <c r="F506" s="18">
        <v>1</v>
      </c>
      <c r="G506" s="18">
        <v>1</v>
      </c>
      <c r="H506" s="18">
        <v>96522</v>
      </c>
      <c r="I506" s="26" t="s">
        <v>442</v>
      </c>
      <c r="J506" s="26" t="s">
        <v>442</v>
      </c>
      <c r="K506" s="18">
        <v>105</v>
      </c>
      <c r="L506" s="18">
        <v>96532</v>
      </c>
      <c r="M506" s="18">
        <v>0</v>
      </c>
      <c r="N506" s="18">
        <v>0</v>
      </c>
      <c r="O506" s="21">
        <v>43831</v>
      </c>
      <c r="P506" s="21">
        <v>401768</v>
      </c>
    </row>
    <row r="507" spans="4:16">
      <c r="D507" s="25"/>
      <c r="H507" s="18"/>
      <c r="I507" s="26"/>
      <c r="J507" s="26"/>
      <c r="O507" s="21"/>
      <c r="P507" s="21"/>
    </row>
    <row r="508" spans="2:16">
      <c r="B508" s="18" t="s">
        <v>445</v>
      </c>
      <c r="D508" s="25"/>
      <c r="H508" s="18"/>
      <c r="I508" s="26"/>
      <c r="J508" s="26"/>
      <c r="O508" s="21"/>
      <c r="P508" s="21"/>
    </row>
    <row r="509" spans="1:16">
      <c r="A509" s="18" t="s">
        <v>40</v>
      </c>
      <c r="B509" s="18">
        <v>96533</v>
      </c>
      <c r="D509" s="25" t="s">
        <v>423</v>
      </c>
      <c r="E509" s="18">
        <v>143</v>
      </c>
      <c r="F509" s="18">
        <v>1</v>
      </c>
      <c r="G509" s="18">
        <v>1</v>
      </c>
      <c r="H509" s="18">
        <v>96533</v>
      </c>
      <c r="I509" s="26" t="s">
        <v>424</v>
      </c>
      <c r="J509" s="26" t="s">
        <v>424</v>
      </c>
      <c r="K509" s="18">
        <v>105</v>
      </c>
      <c r="L509" s="18">
        <v>96533</v>
      </c>
      <c r="M509" s="18">
        <v>0</v>
      </c>
      <c r="N509" s="18">
        <v>0</v>
      </c>
      <c r="O509" s="21">
        <v>43831</v>
      </c>
      <c r="P509" s="21">
        <v>401768</v>
      </c>
    </row>
    <row r="510" spans="1:16">
      <c r="A510" s="18" t="s">
        <v>40</v>
      </c>
      <c r="B510" s="18">
        <v>96534</v>
      </c>
      <c r="D510" s="25" t="s">
        <v>425</v>
      </c>
      <c r="E510" s="18">
        <v>143</v>
      </c>
      <c r="F510" s="18">
        <v>1</v>
      </c>
      <c r="G510" s="18">
        <v>1</v>
      </c>
      <c r="H510" s="18">
        <v>96534</v>
      </c>
      <c r="I510" s="26" t="s">
        <v>426</v>
      </c>
      <c r="J510" s="26" t="s">
        <v>426</v>
      </c>
      <c r="K510" s="18">
        <v>105</v>
      </c>
      <c r="L510" s="18">
        <v>96534</v>
      </c>
      <c r="M510" s="18">
        <v>0</v>
      </c>
      <c r="N510" s="18">
        <v>0</v>
      </c>
      <c r="O510" s="21">
        <v>43831</v>
      </c>
      <c r="P510" s="21">
        <v>401768</v>
      </c>
    </row>
    <row r="511" spans="1:16">
      <c r="A511" s="18" t="s">
        <v>40</v>
      </c>
      <c r="B511" s="18">
        <v>96535</v>
      </c>
      <c r="D511" s="25" t="s">
        <v>427</v>
      </c>
      <c r="E511" s="18">
        <v>143</v>
      </c>
      <c r="F511" s="18">
        <v>1</v>
      </c>
      <c r="G511" s="18">
        <v>1</v>
      </c>
      <c r="H511" s="18">
        <v>96535</v>
      </c>
      <c r="I511" s="26" t="s">
        <v>428</v>
      </c>
      <c r="J511" s="26" t="s">
        <v>428</v>
      </c>
      <c r="K511" s="18">
        <v>105</v>
      </c>
      <c r="L511" s="18">
        <v>96535</v>
      </c>
      <c r="M511" s="18">
        <v>0</v>
      </c>
      <c r="N511" s="18">
        <v>0</v>
      </c>
      <c r="O511" s="21">
        <v>43831</v>
      </c>
      <c r="P511" s="21">
        <v>401768</v>
      </c>
    </row>
    <row r="512" spans="1:16">
      <c r="A512" s="18" t="s">
        <v>40</v>
      </c>
      <c r="B512" s="18">
        <v>96536</v>
      </c>
      <c r="D512" s="25" t="s">
        <v>429</v>
      </c>
      <c r="E512" s="18">
        <v>143</v>
      </c>
      <c r="F512" s="18">
        <v>1</v>
      </c>
      <c r="G512" s="18">
        <v>1</v>
      </c>
      <c r="H512" s="18">
        <v>96536</v>
      </c>
      <c r="I512" s="26" t="s">
        <v>430</v>
      </c>
      <c r="J512" s="26" t="s">
        <v>430</v>
      </c>
      <c r="K512" s="18">
        <v>105</v>
      </c>
      <c r="L512" s="18">
        <v>96536</v>
      </c>
      <c r="M512" s="18">
        <v>0</v>
      </c>
      <c r="N512" s="18">
        <v>0</v>
      </c>
      <c r="O512" s="21">
        <v>43831</v>
      </c>
      <c r="P512" s="21">
        <v>401768</v>
      </c>
    </row>
    <row r="513" spans="1:16">
      <c r="A513" s="18" t="s">
        <v>40</v>
      </c>
      <c r="B513" s="18">
        <v>96537</v>
      </c>
      <c r="D513" s="25" t="s">
        <v>431</v>
      </c>
      <c r="E513" s="18">
        <v>143</v>
      </c>
      <c r="F513" s="18">
        <v>1</v>
      </c>
      <c r="G513" s="18">
        <v>1</v>
      </c>
      <c r="H513" s="18">
        <v>96537</v>
      </c>
      <c r="I513" s="26" t="s">
        <v>432</v>
      </c>
      <c r="J513" s="26" t="s">
        <v>432</v>
      </c>
      <c r="K513" s="18">
        <v>105</v>
      </c>
      <c r="L513" s="18">
        <v>96537</v>
      </c>
      <c r="M513" s="18">
        <v>0</v>
      </c>
      <c r="N513" s="18">
        <v>0</v>
      </c>
      <c r="O513" s="21">
        <v>43831</v>
      </c>
      <c r="P513" s="21">
        <v>401768</v>
      </c>
    </row>
    <row r="514" spans="1:16">
      <c r="A514" s="18" t="s">
        <v>40</v>
      </c>
      <c r="B514" s="18">
        <v>96538</v>
      </c>
      <c r="D514" s="25" t="s">
        <v>433</v>
      </c>
      <c r="E514" s="18">
        <v>143</v>
      </c>
      <c r="F514" s="18">
        <v>1</v>
      </c>
      <c r="G514" s="18">
        <v>1</v>
      </c>
      <c r="H514" s="18">
        <v>96538</v>
      </c>
      <c r="I514" s="26" t="s">
        <v>434</v>
      </c>
      <c r="J514" s="26" t="s">
        <v>434</v>
      </c>
      <c r="K514" s="18">
        <v>105</v>
      </c>
      <c r="L514" s="18">
        <v>96538</v>
      </c>
      <c r="M514" s="18">
        <v>0</v>
      </c>
      <c r="N514" s="18">
        <v>0</v>
      </c>
      <c r="O514" s="21">
        <v>43831</v>
      </c>
      <c r="P514" s="21">
        <v>401768</v>
      </c>
    </row>
    <row r="515" spans="1:16">
      <c r="A515" s="18" t="s">
        <v>40</v>
      </c>
      <c r="B515" s="18">
        <v>96539</v>
      </c>
      <c r="D515" s="25" t="s">
        <v>435</v>
      </c>
      <c r="E515" s="18">
        <v>143</v>
      </c>
      <c r="F515" s="18">
        <v>1</v>
      </c>
      <c r="G515" s="18">
        <v>1</v>
      </c>
      <c r="H515" s="18">
        <v>96539</v>
      </c>
      <c r="I515" s="26" t="s">
        <v>436</v>
      </c>
      <c r="J515" s="26" t="s">
        <v>436</v>
      </c>
      <c r="K515" s="18">
        <v>105</v>
      </c>
      <c r="L515" s="18">
        <v>96539</v>
      </c>
      <c r="M515" s="18">
        <v>0</v>
      </c>
      <c r="N515" s="18">
        <v>0</v>
      </c>
      <c r="O515" s="21">
        <v>43831</v>
      </c>
      <c r="P515" s="21">
        <v>401768</v>
      </c>
    </row>
    <row r="516" spans="1:16">
      <c r="A516" s="18" t="s">
        <v>40</v>
      </c>
      <c r="B516" s="18">
        <v>96540</v>
      </c>
      <c r="D516" s="25" t="s">
        <v>437</v>
      </c>
      <c r="E516" s="18">
        <v>143</v>
      </c>
      <c r="F516" s="18">
        <v>1</v>
      </c>
      <c r="G516" s="18">
        <v>1</v>
      </c>
      <c r="H516" s="18">
        <v>96540</v>
      </c>
      <c r="I516" s="26" t="s">
        <v>438</v>
      </c>
      <c r="J516" s="26" t="s">
        <v>438</v>
      </c>
      <c r="K516" s="18">
        <v>105</v>
      </c>
      <c r="L516" s="18">
        <v>96540</v>
      </c>
      <c r="M516" s="18">
        <v>0</v>
      </c>
      <c r="N516" s="18">
        <v>0</v>
      </c>
      <c r="O516" s="21">
        <v>43831</v>
      </c>
      <c r="P516" s="21">
        <v>401768</v>
      </c>
    </row>
    <row r="517" spans="1:16">
      <c r="A517" s="18" t="s">
        <v>40</v>
      </c>
      <c r="B517" s="18">
        <v>96541</v>
      </c>
      <c r="D517" s="25" t="s">
        <v>439</v>
      </c>
      <c r="E517" s="18">
        <v>143</v>
      </c>
      <c r="F517" s="18">
        <v>1</v>
      </c>
      <c r="G517" s="18">
        <v>1</v>
      </c>
      <c r="H517" s="18">
        <v>96541</v>
      </c>
      <c r="I517" s="26" t="s">
        <v>440</v>
      </c>
      <c r="J517" s="26" t="s">
        <v>440</v>
      </c>
      <c r="K517" s="18">
        <v>105</v>
      </c>
      <c r="L517" s="18">
        <v>96541</v>
      </c>
      <c r="M517" s="18">
        <v>0</v>
      </c>
      <c r="N517" s="18">
        <v>0</v>
      </c>
      <c r="O517" s="21">
        <v>43831</v>
      </c>
      <c r="P517" s="21">
        <v>401768</v>
      </c>
    </row>
    <row r="518" spans="1:16">
      <c r="A518" s="18" t="s">
        <v>40</v>
      </c>
      <c r="B518" s="18">
        <v>96542</v>
      </c>
      <c r="D518" s="25" t="s">
        <v>441</v>
      </c>
      <c r="E518" s="18">
        <v>143</v>
      </c>
      <c r="F518" s="18">
        <v>1</v>
      </c>
      <c r="G518" s="18">
        <v>1</v>
      </c>
      <c r="H518" s="18">
        <v>96542</v>
      </c>
      <c r="I518" s="26" t="s">
        <v>442</v>
      </c>
      <c r="J518" s="26" t="s">
        <v>442</v>
      </c>
      <c r="K518" s="18">
        <v>105</v>
      </c>
      <c r="L518" s="18">
        <v>96542</v>
      </c>
      <c r="M518" s="18">
        <v>0</v>
      </c>
      <c r="N518" s="18">
        <v>0</v>
      </c>
      <c r="O518" s="21">
        <v>43831</v>
      </c>
      <c r="P518" s="21">
        <v>401768</v>
      </c>
    </row>
    <row r="520" customFormat="1" spans="1:17">
      <c r="A520" s="18"/>
      <c r="B520" s="18" t="s">
        <v>446</v>
      </c>
      <c r="C520" s="18"/>
      <c r="D520" s="25"/>
      <c r="E520" s="18"/>
      <c r="F520" s="18"/>
      <c r="G520" s="18"/>
      <c r="H520" s="18"/>
      <c r="I520" s="26"/>
      <c r="J520" s="26"/>
      <c r="K520" s="18"/>
      <c r="L520" s="18"/>
      <c r="M520" s="18"/>
      <c r="N520" s="18"/>
      <c r="O520" s="21"/>
      <c r="P520" s="21"/>
      <c r="Q520" s="18"/>
    </row>
    <row r="521" customFormat="1" spans="1:17">
      <c r="A521" s="18" t="s">
        <v>40</v>
      </c>
      <c r="B521" s="18">
        <v>96543</v>
      </c>
      <c r="C521" s="18"/>
      <c r="D521" s="25" t="s">
        <v>447</v>
      </c>
      <c r="E521" s="18">
        <v>143</v>
      </c>
      <c r="F521" s="18">
        <v>2</v>
      </c>
      <c r="G521" s="18">
        <v>1</v>
      </c>
      <c r="H521" s="18">
        <v>96543</v>
      </c>
      <c r="I521" s="26" t="s">
        <v>448</v>
      </c>
      <c r="J521" s="26" t="s">
        <v>448</v>
      </c>
      <c r="K521" s="18">
        <v>53</v>
      </c>
      <c r="L521" s="18">
        <v>96543</v>
      </c>
      <c r="M521" s="18">
        <v>0</v>
      </c>
      <c r="N521" s="18">
        <v>0</v>
      </c>
      <c r="O521" s="21">
        <v>43831</v>
      </c>
      <c r="P521" s="21">
        <v>401768</v>
      </c>
      <c r="Q521" s="18"/>
    </row>
    <row r="522" customFormat="1" spans="1:17">
      <c r="A522" s="18" t="s">
        <v>40</v>
      </c>
      <c r="B522" s="18">
        <v>96544</v>
      </c>
      <c r="C522" s="18"/>
      <c r="D522" s="25" t="s">
        <v>449</v>
      </c>
      <c r="E522" s="18">
        <v>143</v>
      </c>
      <c r="F522" s="18">
        <v>2</v>
      </c>
      <c r="G522" s="18">
        <v>1</v>
      </c>
      <c r="H522" s="18">
        <v>96544</v>
      </c>
      <c r="I522" s="26" t="s">
        <v>450</v>
      </c>
      <c r="J522" s="26" t="s">
        <v>450</v>
      </c>
      <c r="K522" s="18">
        <v>53</v>
      </c>
      <c r="L522" s="18">
        <v>96544</v>
      </c>
      <c r="M522" s="18">
        <v>0</v>
      </c>
      <c r="N522" s="18">
        <v>0</v>
      </c>
      <c r="O522" s="21">
        <v>43831</v>
      </c>
      <c r="P522" s="21">
        <v>401768</v>
      </c>
      <c r="Q522" s="18"/>
    </row>
    <row r="523" customFormat="1" spans="1:17">
      <c r="A523" s="18" t="s">
        <v>40</v>
      </c>
      <c r="B523" s="18">
        <v>96545</v>
      </c>
      <c r="C523" s="18"/>
      <c r="D523" s="25" t="s">
        <v>451</v>
      </c>
      <c r="E523" s="18">
        <v>143</v>
      </c>
      <c r="F523" s="18">
        <v>2</v>
      </c>
      <c r="G523" s="18">
        <v>1</v>
      </c>
      <c r="H523" s="18">
        <v>96545</v>
      </c>
      <c r="I523" s="26" t="s">
        <v>452</v>
      </c>
      <c r="J523" s="26" t="s">
        <v>452</v>
      </c>
      <c r="K523" s="18">
        <v>68</v>
      </c>
      <c r="L523" s="18">
        <v>96545</v>
      </c>
      <c r="M523" s="18">
        <v>0</v>
      </c>
      <c r="N523" s="18">
        <v>0</v>
      </c>
      <c r="O523" s="21">
        <v>43831</v>
      </c>
      <c r="P523" s="21">
        <v>401768</v>
      </c>
      <c r="Q523" s="18"/>
    </row>
    <row r="524" customFormat="1" spans="1:17">
      <c r="A524" s="18" t="s">
        <v>40</v>
      </c>
      <c r="B524" s="18">
        <v>96546</v>
      </c>
      <c r="C524" s="18"/>
      <c r="D524" s="25" t="s">
        <v>453</v>
      </c>
      <c r="E524" s="18">
        <v>143</v>
      </c>
      <c r="F524" s="18">
        <v>2</v>
      </c>
      <c r="G524" s="18">
        <v>1</v>
      </c>
      <c r="H524" s="18">
        <v>96546</v>
      </c>
      <c r="I524" s="26" t="s">
        <v>454</v>
      </c>
      <c r="J524" s="26" t="s">
        <v>454</v>
      </c>
      <c r="K524" s="18">
        <v>53</v>
      </c>
      <c r="L524" s="18">
        <v>96546</v>
      </c>
      <c r="M524" s="18">
        <v>0</v>
      </c>
      <c r="N524" s="18">
        <v>0</v>
      </c>
      <c r="O524" s="21">
        <v>43831</v>
      </c>
      <c r="P524" s="21">
        <v>401768</v>
      </c>
      <c r="Q524" s="18"/>
    </row>
    <row r="525" customFormat="1" spans="1:17">
      <c r="A525" s="18" t="s">
        <v>40</v>
      </c>
      <c r="B525" s="18">
        <v>96547</v>
      </c>
      <c r="C525" s="18"/>
      <c r="D525" s="25" t="s">
        <v>455</v>
      </c>
      <c r="E525" s="18">
        <v>143</v>
      </c>
      <c r="F525" s="18">
        <v>2</v>
      </c>
      <c r="G525" s="18">
        <v>1</v>
      </c>
      <c r="H525" s="18">
        <v>96547</v>
      </c>
      <c r="I525" s="26" t="s">
        <v>456</v>
      </c>
      <c r="J525" s="26" t="s">
        <v>456</v>
      </c>
      <c r="K525" s="18">
        <v>2</v>
      </c>
      <c r="L525" s="18">
        <v>96547</v>
      </c>
      <c r="M525" s="18">
        <v>0</v>
      </c>
      <c r="N525" s="18">
        <v>0</v>
      </c>
      <c r="O525" s="21">
        <v>43831</v>
      </c>
      <c r="P525" s="21">
        <v>401768</v>
      </c>
      <c r="Q525" s="18"/>
    </row>
    <row r="526" customFormat="1" spans="1:17">
      <c r="A526" s="18" t="s">
        <v>40</v>
      </c>
      <c r="B526" s="18">
        <v>96548</v>
      </c>
      <c r="C526" s="18"/>
      <c r="D526" s="25" t="s">
        <v>457</v>
      </c>
      <c r="E526" s="18">
        <v>143</v>
      </c>
      <c r="F526" s="18">
        <v>2</v>
      </c>
      <c r="G526" s="18">
        <v>1</v>
      </c>
      <c r="H526" s="18">
        <v>96548</v>
      </c>
      <c r="I526" s="26" t="s">
        <v>458</v>
      </c>
      <c r="J526" s="26" t="s">
        <v>458</v>
      </c>
      <c r="K526" s="18">
        <v>2</v>
      </c>
      <c r="L526" s="18">
        <v>96548</v>
      </c>
      <c r="M526" s="18">
        <v>0</v>
      </c>
      <c r="N526" s="18">
        <v>0</v>
      </c>
      <c r="O526" s="21">
        <v>43831</v>
      </c>
      <c r="P526" s="21">
        <v>401768</v>
      </c>
      <c r="Q526" s="18"/>
    </row>
    <row r="527" customFormat="1" spans="1:17">
      <c r="A527" s="18"/>
      <c r="B527" s="18"/>
      <c r="C527" s="18"/>
      <c r="D527" s="18"/>
      <c r="E527" s="18"/>
      <c r="F527" s="18"/>
      <c r="G527" s="18"/>
      <c r="H527" s="19"/>
      <c r="I527" s="18"/>
      <c r="J527" s="18"/>
      <c r="K527" s="18"/>
      <c r="L527" s="18"/>
      <c r="M527" s="18"/>
      <c r="N527" s="18"/>
      <c r="O527" s="18"/>
      <c r="P527" s="18"/>
      <c r="Q527" s="18"/>
    </row>
    <row r="528" customFormat="1" spans="1:17">
      <c r="A528" s="18"/>
      <c r="B528" s="18"/>
      <c r="C528" s="18"/>
      <c r="D528" s="18"/>
      <c r="E528" s="18"/>
      <c r="F528" s="18"/>
      <c r="G528" s="18"/>
      <c r="H528" s="19"/>
      <c r="I528" s="18"/>
      <c r="J528" s="18"/>
      <c r="K528" s="18"/>
      <c r="L528" s="18"/>
      <c r="M528" s="18"/>
      <c r="N528" s="18"/>
      <c r="O528" s="18"/>
      <c r="P528" s="18"/>
      <c r="Q528" s="18"/>
    </row>
    <row r="529" customFormat="1" spans="1:17">
      <c r="A529" s="18"/>
      <c r="B529" s="18"/>
      <c r="C529" s="18"/>
      <c r="D529" s="18"/>
      <c r="E529" s="18"/>
      <c r="F529" s="18"/>
      <c r="G529" s="18"/>
      <c r="H529" s="19"/>
      <c r="I529" s="18"/>
      <c r="J529" s="18"/>
      <c r="K529" s="18"/>
      <c r="L529" s="18"/>
      <c r="M529" s="18"/>
      <c r="N529" s="18"/>
      <c r="O529" s="18"/>
      <c r="P529" s="18"/>
      <c r="Q529" s="18"/>
    </row>
    <row r="530" customFormat="1" spans="1:17">
      <c r="A530" s="18"/>
      <c r="B530" s="18" t="s">
        <v>459</v>
      </c>
      <c r="C530" s="18"/>
      <c r="D530" s="25"/>
      <c r="E530" s="18"/>
      <c r="F530" s="18"/>
      <c r="G530" s="18"/>
      <c r="H530" s="18"/>
      <c r="I530" s="26"/>
      <c r="J530" s="26"/>
      <c r="K530" s="18"/>
      <c r="L530" s="18"/>
      <c r="M530" s="18"/>
      <c r="N530" s="18"/>
      <c r="O530" s="21"/>
      <c r="P530" s="21"/>
      <c r="Q530" s="18"/>
    </row>
    <row r="531" customFormat="1" spans="1:17">
      <c r="A531" s="18" t="s">
        <v>40</v>
      </c>
      <c r="B531" s="18">
        <v>96549</v>
      </c>
      <c r="C531" s="18"/>
      <c r="D531" s="25" t="s">
        <v>460</v>
      </c>
      <c r="E531" s="18">
        <v>143</v>
      </c>
      <c r="F531" s="18">
        <v>3</v>
      </c>
      <c r="G531" s="18">
        <v>1</v>
      </c>
      <c r="H531" s="18">
        <v>96549</v>
      </c>
      <c r="I531" s="26" t="s">
        <v>461</v>
      </c>
      <c r="J531" s="26" t="s">
        <v>461</v>
      </c>
      <c r="K531" s="18">
        <v>77</v>
      </c>
      <c r="L531" s="18">
        <v>96549</v>
      </c>
      <c r="M531" s="18">
        <v>0</v>
      </c>
      <c r="N531" s="18">
        <v>0</v>
      </c>
      <c r="O531" s="21">
        <v>43831</v>
      </c>
      <c r="P531" s="21">
        <v>401768</v>
      </c>
      <c r="Q531" s="18"/>
    </row>
    <row r="532" customFormat="1" spans="1:17">
      <c r="A532" s="18" t="s">
        <v>40</v>
      </c>
      <c r="B532" s="18">
        <v>96550</v>
      </c>
      <c r="C532" s="18"/>
      <c r="D532" s="25" t="s">
        <v>462</v>
      </c>
      <c r="E532" s="18">
        <v>143</v>
      </c>
      <c r="F532" s="18">
        <v>3</v>
      </c>
      <c r="G532" s="18">
        <v>1</v>
      </c>
      <c r="H532" s="18">
        <v>96550</v>
      </c>
      <c r="I532" s="26" t="s">
        <v>463</v>
      </c>
      <c r="J532" s="26" t="s">
        <v>463</v>
      </c>
      <c r="K532" s="18">
        <v>77</v>
      </c>
      <c r="L532" s="18">
        <v>96550</v>
      </c>
      <c r="M532" s="18">
        <v>0</v>
      </c>
      <c r="N532" s="18">
        <v>0</v>
      </c>
      <c r="O532" s="21">
        <v>43831</v>
      </c>
      <c r="P532" s="21">
        <v>401768</v>
      </c>
      <c r="Q532" s="18"/>
    </row>
    <row r="533" customFormat="1" spans="1:17">
      <c r="A533" s="18" t="s">
        <v>40</v>
      </c>
      <c r="B533" s="18">
        <v>96551</v>
      </c>
      <c r="C533" s="18"/>
      <c r="D533" s="25" t="s">
        <v>464</v>
      </c>
      <c r="E533" s="18">
        <v>143</v>
      </c>
      <c r="F533" s="18">
        <v>3</v>
      </c>
      <c r="G533" s="18">
        <v>1</v>
      </c>
      <c r="H533" s="18">
        <v>96551</v>
      </c>
      <c r="I533" s="26" t="s">
        <v>465</v>
      </c>
      <c r="J533" s="26" t="s">
        <v>465</v>
      </c>
      <c r="K533" s="18">
        <v>77</v>
      </c>
      <c r="L533" s="18">
        <v>96551</v>
      </c>
      <c r="M533" s="18">
        <v>0</v>
      </c>
      <c r="N533" s="18">
        <v>0</v>
      </c>
      <c r="O533" s="21">
        <v>43831</v>
      </c>
      <c r="P533" s="21">
        <v>401768</v>
      </c>
      <c r="Q533" s="18"/>
    </row>
    <row r="534" customFormat="1" spans="1:17">
      <c r="A534" s="18" t="s">
        <v>40</v>
      </c>
      <c r="B534" s="18">
        <v>96552</v>
      </c>
      <c r="C534" s="18"/>
      <c r="D534" s="25" t="s">
        <v>466</v>
      </c>
      <c r="E534" s="18">
        <v>143</v>
      </c>
      <c r="F534" s="18">
        <v>3</v>
      </c>
      <c r="G534" s="18">
        <v>1</v>
      </c>
      <c r="H534" s="18">
        <v>96552</v>
      </c>
      <c r="I534" s="26" t="s">
        <v>467</v>
      </c>
      <c r="J534" s="26" t="s">
        <v>467</v>
      </c>
      <c r="K534" s="18">
        <v>77</v>
      </c>
      <c r="L534" s="18">
        <v>96552</v>
      </c>
      <c r="M534" s="18">
        <v>0</v>
      </c>
      <c r="N534" s="18">
        <v>0</v>
      </c>
      <c r="O534" s="21">
        <v>43831</v>
      </c>
      <c r="P534" s="21">
        <v>401768</v>
      </c>
      <c r="Q534" s="18"/>
    </row>
    <row r="535" customFormat="1" spans="1:17">
      <c r="A535" s="18" t="s">
        <v>40</v>
      </c>
      <c r="B535" s="18">
        <v>96553</v>
      </c>
      <c r="C535" s="18"/>
      <c r="D535" s="25" t="s">
        <v>468</v>
      </c>
      <c r="E535" s="18">
        <v>143</v>
      </c>
      <c r="F535" s="18">
        <v>3</v>
      </c>
      <c r="G535" s="18">
        <v>1</v>
      </c>
      <c r="H535" s="18">
        <v>96553</v>
      </c>
      <c r="I535" s="26" t="s">
        <v>469</v>
      </c>
      <c r="J535" s="26" t="s">
        <v>469</v>
      </c>
      <c r="K535" s="18">
        <v>77</v>
      </c>
      <c r="L535" s="18">
        <v>96553</v>
      </c>
      <c r="M535" s="18">
        <v>0</v>
      </c>
      <c r="N535" s="18">
        <v>0</v>
      </c>
      <c r="O535" s="21">
        <v>43831</v>
      </c>
      <c r="P535" s="21">
        <v>401768</v>
      </c>
      <c r="Q535" s="18"/>
    </row>
    <row r="536" customFormat="1" spans="1:17">
      <c r="A536" s="18" t="s">
        <v>40</v>
      </c>
      <c r="B536" s="18">
        <v>96554</v>
      </c>
      <c r="C536" s="18"/>
      <c r="D536" s="25" t="s">
        <v>470</v>
      </c>
      <c r="E536" s="18">
        <v>143</v>
      </c>
      <c r="F536" s="18">
        <v>3</v>
      </c>
      <c r="G536" s="18">
        <v>1</v>
      </c>
      <c r="H536" s="18">
        <v>96554</v>
      </c>
      <c r="I536" s="26" t="s">
        <v>471</v>
      </c>
      <c r="J536" s="26" t="s">
        <v>471</v>
      </c>
      <c r="K536" s="18">
        <v>2</v>
      </c>
      <c r="L536" s="18">
        <v>96554</v>
      </c>
      <c r="M536" s="18">
        <v>0</v>
      </c>
      <c r="N536" s="18">
        <v>0</v>
      </c>
      <c r="O536" s="21">
        <v>43831</v>
      </c>
      <c r="P536" s="21">
        <v>401768</v>
      </c>
      <c r="Q536" s="18"/>
    </row>
    <row r="539" customFormat="1" spans="1:17">
      <c r="A539" s="18"/>
      <c r="B539" s="18" t="s">
        <v>472</v>
      </c>
      <c r="C539" s="18"/>
      <c r="D539" s="25"/>
      <c r="E539" s="18"/>
      <c r="F539" s="18"/>
      <c r="G539" s="18"/>
      <c r="H539" s="18"/>
      <c r="I539" s="26"/>
      <c r="J539" s="26"/>
      <c r="K539" s="18"/>
      <c r="L539" s="18"/>
      <c r="M539" s="18"/>
      <c r="N539" s="18"/>
      <c r="O539" s="21"/>
      <c r="P539" s="21"/>
      <c r="Q539" s="18"/>
    </row>
    <row r="540" customFormat="1" spans="1:17">
      <c r="A540" s="18" t="s">
        <v>40</v>
      </c>
      <c r="B540" s="18">
        <v>96555</v>
      </c>
      <c r="C540" s="18"/>
      <c r="D540" s="25" t="s">
        <v>473</v>
      </c>
      <c r="E540" s="18">
        <v>143</v>
      </c>
      <c r="F540" s="18">
        <v>4</v>
      </c>
      <c r="G540" s="18">
        <v>1</v>
      </c>
      <c r="H540" s="18">
        <v>96555</v>
      </c>
      <c r="I540" s="26" t="s">
        <v>474</v>
      </c>
      <c r="J540" s="26" t="s">
        <v>474</v>
      </c>
      <c r="K540" s="18">
        <v>159</v>
      </c>
      <c r="L540" s="18">
        <v>96555</v>
      </c>
      <c r="M540" s="18">
        <v>0</v>
      </c>
      <c r="N540" s="18">
        <v>0</v>
      </c>
      <c r="O540" s="21">
        <v>43831</v>
      </c>
      <c r="P540" s="21">
        <v>401768</v>
      </c>
      <c r="Q540" s="18"/>
    </row>
    <row r="541" customFormat="1" spans="1:17">
      <c r="A541" s="18" t="s">
        <v>40</v>
      </c>
      <c r="B541" s="18">
        <v>96556</v>
      </c>
      <c r="C541" s="18"/>
      <c r="D541" s="25" t="s">
        <v>475</v>
      </c>
      <c r="E541" s="18">
        <v>143</v>
      </c>
      <c r="F541" s="18">
        <v>4</v>
      </c>
      <c r="G541" s="18">
        <v>1</v>
      </c>
      <c r="H541" s="18">
        <v>96556</v>
      </c>
      <c r="I541" s="26" t="s">
        <v>476</v>
      </c>
      <c r="J541" s="26" t="s">
        <v>476</v>
      </c>
      <c r="K541" s="18">
        <v>159</v>
      </c>
      <c r="L541" s="18">
        <v>96556</v>
      </c>
      <c r="M541" s="18">
        <v>0</v>
      </c>
      <c r="N541" s="18">
        <v>0</v>
      </c>
      <c r="O541" s="21">
        <v>43831</v>
      </c>
      <c r="P541" s="21">
        <v>401768</v>
      </c>
      <c r="Q541" s="18"/>
    </row>
    <row r="542" customFormat="1" spans="1:17">
      <c r="A542" s="18" t="s">
        <v>40</v>
      </c>
      <c r="B542" s="18">
        <v>96557</v>
      </c>
      <c r="C542" s="18"/>
      <c r="D542" s="25" t="s">
        <v>477</v>
      </c>
      <c r="E542" s="18">
        <v>143</v>
      </c>
      <c r="F542" s="18">
        <v>4</v>
      </c>
      <c r="G542" s="18">
        <v>1</v>
      </c>
      <c r="H542" s="18">
        <v>96557</v>
      </c>
      <c r="I542" s="26" t="s">
        <v>478</v>
      </c>
      <c r="J542" s="26" t="s">
        <v>478</v>
      </c>
      <c r="K542" s="18">
        <v>2</v>
      </c>
      <c r="L542" s="18">
        <v>96557</v>
      </c>
      <c r="M542" s="18">
        <v>0</v>
      </c>
      <c r="N542" s="18">
        <v>0</v>
      </c>
      <c r="O542" s="21">
        <v>43831</v>
      </c>
      <c r="P542" s="21">
        <v>401768</v>
      </c>
      <c r="Q542" s="18"/>
    </row>
    <row r="543" customFormat="1" spans="1:17">
      <c r="A543" s="18" t="s">
        <v>40</v>
      </c>
      <c r="B543" s="18">
        <v>96558</v>
      </c>
      <c r="C543" s="18"/>
      <c r="D543" s="25" t="s">
        <v>479</v>
      </c>
      <c r="E543" s="18">
        <v>143</v>
      </c>
      <c r="F543" s="18">
        <v>4</v>
      </c>
      <c r="G543" s="18">
        <v>1</v>
      </c>
      <c r="H543" s="18">
        <v>96558</v>
      </c>
      <c r="I543" s="26" t="s">
        <v>480</v>
      </c>
      <c r="J543" s="26" t="s">
        <v>480</v>
      </c>
      <c r="K543" s="18">
        <v>2</v>
      </c>
      <c r="L543" s="18">
        <v>96558</v>
      </c>
      <c r="M543" s="18">
        <v>0</v>
      </c>
      <c r="N543" s="18">
        <v>0</v>
      </c>
      <c r="O543" s="21">
        <v>43831</v>
      </c>
      <c r="P543" s="21">
        <v>401768</v>
      </c>
      <c r="Q543" s="18"/>
    </row>
    <row r="544" customFormat="1" spans="1:17">
      <c r="A544" s="18" t="s">
        <v>40</v>
      </c>
      <c r="B544" s="18">
        <v>96559</v>
      </c>
      <c r="C544" s="18"/>
      <c r="D544" s="25" t="s">
        <v>481</v>
      </c>
      <c r="E544" s="18">
        <v>143</v>
      </c>
      <c r="F544" s="18">
        <v>4</v>
      </c>
      <c r="G544" s="18">
        <v>1</v>
      </c>
      <c r="H544" s="18">
        <v>96559</v>
      </c>
      <c r="I544" s="26" t="s">
        <v>482</v>
      </c>
      <c r="J544" s="26" t="s">
        <v>482</v>
      </c>
      <c r="K544" s="18">
        <v>159</v>
      </c>
      <c r="L544" s="18">
        <v>96559</v>
      </c>
      <c r="M544" s="18">
        <v>0</v>
      </c>
      <c r="N544" s="18">
        <v>0</v>
      </c>
      <c r="O544" s="21">
        <v>43831</v>
      </c>
      <c r="P544" s="21">
        <v>401768</v>
      </c>
      <c r="Q544" s="18"/>
    </row>
    <row r="545" customFormat="1" spans="1:17">
      <c r="A545" s="18" t="s">
        <v>40</v>
      </c>
      <c r="B545" s="18">
        <v>96560</v>
      </c>
      <c r="C545" s="18"/>
      <c r="D545" s="25" t="s">
        <v>483</v>
      </c>
      <c r="E545" s="18">
        <v>143</v>
      </c>
      <c r="F545" s="18">
        <v>4</v>
      </c>
      <c r="G545" s="18">
        <v>1</v>
      </c>
      <c r="H545" s="18">
        <v>96560</v>
      </c>
      <c r="I545" s="26" t="s">
        <v>484</v>
      </c>
      <c r="J545" s="26" t="s">
        <v>484</v>
      </c>
      <c r="K545" s="18">
        <v>2</v>
      </c>
      <c r="L545" s="18">
        <v>96560</v>
      </c>
      <c r="M545" s="18">
        <v>0</v>
      </c>
      <c r="N545" s="18">
        <v>0</v>
      </c>
      <c r="O545" s="21">
        <v>43831</v>
      </c>
      <c r="P545" s="21">
        <v>401768</v>
      </c>
      <c r="Q545" s="18"/>
    </row>
    <row r="547" customFormat="1" ht="20" customHeight="1" spans="1:17">
      <c r="A547" s="18"/>
      <c r="B547" s="18" t="s">
        <v>485</v>
      </c>
      <c r="C547" s="18"/>
      <c r="D547" s="18"/>
      <c r="E547" s="18"/>
      <c r="F547" s="18"/>
      <c r="G547" s="18"/>
      <c r="H547" s="19"/>
      <c r="I547" s="18"/>
      <c r="J547" s="18"/>
      <c r="K547" s="18"/>
      <c r="L547" s="18"/>
      <c r="M547" s="18"/>
      <c r="N547" s="18"/>
      <c r="O547" s="18"/>
      <c r="P547" s="18"/>
      <c r="Q547" s="18"/>
    </row>
    <row r="548" customFormat="1" spans="1:17">
      <c r="A548" s="18" t="s">
        <v>40</v>
      </c>
      <c r="B548" s="18">
        <v>96567</v>
      </c>
      <c r="C548" s="18"/>
      <c r="D548" s="18" t="s">
        <v>449</v>
      </c>
      <c r="E548" s="18">
        <v>143</v>
      </c>
      <c r="F548" s="18">
        <v>7</v>
      </c>
      <c r="G548" s="18">
        <v>1</v>
      </c>
      <c r="H548" s="18">
        <v>96567</v>
      </c>
      <c r="I548" s="26" t="s">
        <v>486</v>
      </c>
      <c r="J548" s="26" t="s">
        <v>486</v>
      </c>
      <c r="K548" s="18">
        <v>2</v>
      </c>
      <c r="L548" s="18">
        <v>96567</v>
      </c>
      <c r="M548" s="18">
        <v>0</v>
      </c>
      <c r="N548" s="18">
        <v>0</v>
      </c>
      <c r="O548" s="21">
        <v>43831</v>
      </c>
      <c r="P548" s="21">
        <v>401768</v>
      </c>
      <c r="Q548" s="18"/>
    </row>
    <row r="549" customFormat="1" spans="1:17">
      <c r="A549" s="18" t="s">
        <v>40</v>
      </c>
      <c r="B549" s="18">
        <v>96568</v>
      </c>
      <c r="C549" s="18"/>
      <c r="D549" s="18" t="s">
        <v>447</v>
      </c>
      <c r="E549" s="18">
        <v>143</v>
      </c>
      <c r="F549" s="18">
        <v>7</v>
      </c>
      <c r="G549" s="18">
        <v>1</v>
      </c>
      <c r="H549" s="18">
        <v>96568</v>
      </c>
      <c r="I549" s="26" t="s">
        <v>487</v>
      </c>
      <c r="J549" s="26" t="s">
        <v>487</v>
      </c>
      <c r="K549" s="18">
        <v>2</v>
      </c>
      <c r="L549" s="18">
        <v>96568</v>
      </c>
      <c r="M549" s="18">
        <v>0</v>
      </c>
      <c r="N549" s="18">
        <v>0</v>
      </c>
      <c r="O549" s="21">
        <v>43831</v>
      </c>
      <c r="P549" s="21">
        <v>401768</v>
      </c>
      <c r="Q549" s="18"/>
    </row>
    <row r="550" customFormat="1" spans="1:17">
      <c r="A550" s="18" t="s">
        <v>40</v>
      </c>
      <c r="B550" s="18">
        <v>96569</v>
      </c>
      <c r="C550" s="18"/>
      <c r="D550" s="18" t="s">
        <v>453</v>
      </c>
      <c r="E550" s="18">
        <v>143</v>
      </c>
      <c r="F550" s="18">
        <v>7</v>
      </c>
      <c r="G550" s="18">
        <v>1</v>
      </c>
      <c r="H550" s="18">
        <v>96569</v>
      </c>
      <c r="I550" s="26" t="s">
        <v>488</v>
      </c>
      <c r="J550" s="26" t="s">
        <v>488</v>
      </c>
      <c r="K550" s="18">
        <v>2</v>
      </c>
      <c r="L550" s="18">
        <v>96569</v>
      </c>
      <c r="M550" s="18">
        <v>0</v>
      </c>
      <c r="N550" s="18">
        <v>0</v>
      </c>
      <c r="O550" s="21">
        <v>43831</v>
      </c>
      <c r="P550" s="21">
        <v>401768</v>
      </c>
      <c r="Q550" s="18"/>
    </row>
    <row r="551" customFormat="1" spans="1:17">
      <c r="A551" s="18" t="s">
        <v>40</v>
      </c>
      <c r="B551" s="18">
        <v>96570</v>
      </c>
      <c r="C551" s="18"/>
      <c r="D551" s="18" t="s">
        <v>451</v>
      </c>
      <c r="E551" s="18">
        <v>143</v>
      </c>
      <c r="F551" s="18">
        <v>7</v>
      </c>
      <c r="G551" s="18">
        <v>1</v>
      </c>
      <c r="H551" s="18">
        <v>96570</v>
      </c>
      <c r="I551" s="26" t="s">
        <v>489</v>
      </c>
      <c r="J551" s="26" t="s">
        <v>489</v>
      </c>
      <c r="K551" s="18">
        <v>2</v>
      </c>
      <c r="L551" s="18">
        <v>96570</v>
      </c>
      <c r="M551" s="18">
        <v>0</v>
      </c>
      <c r="N551" s="18">
        <v>0</v>
      </c>
      <c r="O551" s="21">
        <v>43831</v>
      </c>
      <c r="P551" s="21">
        <v>401768</v>
      </c>
      <c r="Q551" s="18"/>
    </row>
    <row r="552" customFormat="1" spans="1:17">
      <c r="A552" s="18" t="s">
        <v>40</v>
      </c>
      <c r="B552" s="18">
        <v>96571</v>
      </c>
      <c r="C552" s="18"/>
      <c r="D552" s="18" t="s">
        <v>490</v>
      </c>
      <c r="E552" s="18">
        <v>143</v>
      </c>
      <c r="F552" s="18">
        <v>7</v>
      </c>
      <c r="G552" s="18">
        <v>1</v>
      </c>
      <c r="H552" s="18">
        <v>96571</v>
      </c>
      <c r="I552" s="26" t="s">
        <v>491</v>
      </c>
      <c r="J552" s="26" t="s">
        <v>491</v>
      </c>
      <c r="K552" s="18">
        <v>2</v>
      </c>
      <c r="L552" s="18">
        <v>96571</v>
      </c>
      <c r="M552" s="18">
        <v>0</v>
      </c>
      <c r="N552" s="18">
        <v>0</v>
      </c>
      <c r="O552" s="21">
        <v>43831</v>
      </c>
      <c r="P552" s="21">
        <v>401768</v>
      </c>
      <c r="Q552" s="18"/>
    </row>
    <row r="553" customFormat="1" spans="1:17">
      <c r="A553" s="18" t="s">
        <v>40</v>
      </c>
      <c r="B553" s="18">
        <v>96572</v>
      </c>
      <c r="C553" s="18"/>
      <c r="D553" s="18" t="s">
        <v>492</v>
      </c>
      <c r="E553" s="18">
        <v>143</v>
      </c>
      <c r="F553" s="18">
        <v>7</v>
      </c>
      <c r="G553" s="18">
        <v>1</v>
      </c>
      <c r="H553" s="18">
        <v>96572</v>
      </c>
      <c r="I553" s="26" t="s">
        <v>493</v>
      </c>
      <c r="J553" s="26" t="s">
        <v>493</v>
      </c>
      <c r="K553" s="18">
        <v>168</v>
      </c>
      <c r="L553" s="18">
        <v>96572</v>
      </c>
      <c r="M553" s="18">
        <v>0</v>
      </c>
      <c r="N553" s="18">
        <v>0</v>
      </c>
      <c r="O553" s="21">
        <v>43831</v>
      </c>
      <c r="P553" s="21">
        <v>401768</v>
      </c>
      <c r="Q553" s="18"/>
    </row>
    <row r="554" customFormat="1" spans="1:17">
      <c r="A554" s="18" t="s">
        <v>40</v>
      </c>
      <c r="B554" s="18">
        <v>96573</v>
      </c>
      <c r="C554" s="18"/>
      <c r="D554" s="18" t="s">
        <v>494</v>
      </c>
      <c r="E554" s="18">
        <v>143</v>
      </c>
      <c r="F554" s="18">
        <v>7</v>
      </c>
      <c r="G554" s="18">
        <v>1</v>
      </c>
      <c r="H554" s="18">
        <v>96573</v>
      </c>
      <c r="I554" s="26" t="s">
        <v>495</v>
      </c>
      <c r="J554" s="26" t="s">
        <v>495</v>
      </c>
      <c r="K554" s="18">
        <v>2</v>
      </c>
      <c r="L554" s="18">
        <v>96573</v>
      </c>
      <c r="M554" s="18">
        <v>0</v>
      </c>
      <c r="N554" s="18">
        <v>0</v>
      </c>
      <c r="O554" s="21">
        <v>43831</v>
      </c>
      <c r="P554" s="21">
        <v>401768</v>
      </c>
      <c r="Q554" s="18"/>
    </row>
    <row r="555" customFormat="1" spans="1:17">
      <c r="A555" s="18"/>
      <c r="B555" s="18"/>
      <c r="C555" s="18"/>
      <c r="D555" s="18"/>
      <c r="E555" s="18"/>
      <c r="F555" s="18"/>
      <c r="G555" s="18"/>
      <c r="H555" s="19"/>
      <c r="I555" s="18"/>
      <c r="J555" s="18"/>
      <c r="K555" s="18"/>
      <c r="L555" s="18"/>
      <c r="M555" s="18"/>
      <c r="N555" s="18"/>
      <c r="O555" s="18"/>
      <c r="P555" s="18"/>
      <c r="Q555" s="18"/>
    </row>
    <row r="556" customFormat="1" spans="1:17">
      <c r="A556" s="18"/>
      <c r="B556" s="18"/>
      <c r="C556" s="18"/>
      <c r="D556" s="18"/>
      <c r="E556" s="18"/>
      <c r="F556" s="18"/>
      <c r="G556" s="18"/>
      <c r="H556" s="19"/>
      <c r="I556" s="18"/>
      <c r="J556" s="18"/>
      <c r="K556" s="18"/>
      <c r="L556" s="18"/>
      <c r="M556" s="18"/>
      <c r="N556" s="18"/>
      <c r="O556" s="18"/>
      <c r="P556" s="18"/>
      <c r="Q556" s="18"/>
    </row>
    <row r="557" customFormat="1" spans="1:17">
      <c r="A557" s="18"/>
      <c r="B557" s="18"/>
      <c r="C557" s="18"/>
      <c r="D557" s="18"/>
      <c r="E557" s="18"/>
      <c r="F557" s="18"/>
      <c r="G557" s="18"/>
      <c r="H557" s="19"/>
      <c r="I557" s="18"/>
      <c r="J557" s="18"/>
      <c r="K557" s="18"/>
      <c r="L557" s="18"/>
      <c r="M557" s="18"/>
      <c r="N557" s="18"/>
      <c r="O557" s="18"/>
      <c r="P557" s="18"/>
      <c r="Q557" s="18"/>
    </row>
    <row r="558" customFormat="1" spans="1:17">
      <c r="A558" s="18"/>
      <c r="B558" s="18"/>
      <c r="C558" s="18"/>
      <c r="D558" s="18"/>
      <c r="E558" s="18"/>
      <c r="F558" s="18"/>
      <c r="G558" s="18"/>
      <c r="H558" s="19"/>
      <c r="I558" s="18"/>
      <c r="J558" s="18"/>
      <c r="K558" s="18"/>
      <c r="L558" s="18"/>
      <c r="M558" s="18"/>
      <c r="N558" s="18"/>
      <c r="O558" s="18"/>
      <c r="P558" s="18"/>
      <c r="Q558" s="18"/>
    </row>
    <row r="559" customFormat="1" spans="1:17">
      <c r="A559" s="18"/>
      <c r="B559" s="18" t="s">
        <v>496</v>
      </c>
      <c r="C559" s="18"/>
      <c r="D559" s="18"/>
      <c r="E559" s="18"/>
      <c r="F559" s="18"/>
      <c r="G559" s="18"/>
      <c r="H559" s="19"/>
      <c r="I559" s="18"/>
      <c r="J559" s="18"/>
      <c r="K559" s="18"/>
      <c r="L559" s="18"/>
      <c r="M559" s="18"/>
      <c r="N559" s="18"/>
      <c r="O559" s="18"/>
      <c r="P559" s="18"/>
      <c r="Q559" s="18"/>
    </row>
    <row r="560" customFormat="1" spans="1:17">
      <c r="A560" s="18" t="s">
        <v>40</v>
      </c>
      <c r="B560" s="18">
        <v>96561</v>
      </c>
      <c r="C560" s="18"/>
      <c r="D560" s="18" t="s">
        <v>449</v>
      </c>
      <c r="E560" s="18">
        <v>143</v>
      </c>
      <c r="F560" s="18">
        <v>5</v>
      </c>
      <c r="G560" s="18">
        <v>1</v>
      </c>
      <c r="H560" s="18">
        <v>96561</v>
      </c>
      <c r="I560" s="26" t="s">
        <v>497</v>
      </c>
      <c r="J560" s="26" t="s">
        <v>497</v>
      </c>
      <c r="K560" s="18">
        <v>2</v>
      </c>
      <c r="L560" s="18">
        <v>96561</v>
      </c>
      <c r="M560" s="18">
        <v>0</v>
      </c>
      <c r="N560" s="18">
        <v>0</v>
      </c>
      <c r="O560" s="21">
        <v>43831</v>
      </c>
      <c r="P560" s="21">
        <v>401768</v>
      </c>
      <c r="Q560" s="18"/>
    </row>
    <row r="561" customFormat="1" spans="1:17">
      <c r="A561" s="18" t="s">
        <v>40</v>
      </c>
      <c r="B561" s="18">
        <v>96562</v>
      </c>
      <c r="C561" s="18"/>
      <c r="D561" s="18" t="s">
        <v>447</v>
      </c>
      <c r="E561" s="18">
        <v>143</v>
      </c>
      <c r="F561" s="18">
        <v>5</v>
      </c>
      <c r="G561" s="18">
        <v>1</v>
      </c>
      <c r="H561" s="18">
        <v>96562</v>
      </c>
      <c r="I561" s="26" t="s">
        <v>497</v>
      </c>
      <c r="J561" s="26" t="s">
        <v>497</v>
      </c>
      <c r="K561" s="18">
        <v>2</v>
      </c>
      <c r="L561" s="18">
        <v>96562</v>
      </c>
      <c r="M561" s="18">
        <v>0</v>
      </c>
      <c r="N561" s="18">
        <v>0</v>
      </c>
      <c r="O561" s="21">
        <v>43831</v>
      </c>
      <c r="P561" s="21">
        <v>401768</v>
      </c>
      <c r="Q561" s="18"/>
    </row>
    <row r="562" customFormat="1" spans="1:17">
      <c r="A562" s="18" t="s">
        <v>40</v>
      </c>
      <c r="B562" s="18">
        <v>96563</v>
      </c>
      <c r="C562" s="18"/>
      <c r="D562" s="18" t="s">
        <v>453</v>
      </c>
      <c r="E562" s="18">
        <v>143</v>
      </c>
      <c r="F562" s="18">
        <v>5</v>
      </c>
      <c r="G562" s="18">
        <v>1</v>
      </c>
      <c r="H562" s="18">
        <v>96563</v>
      </c>
      <c r="I562" s="26" t="s">
        <v>497</v>
      </c>
      <c r="J562" s="26" t="s">
        <v>497</v>
      </c>
      <c r="K562" s="18">
        <v>2</v>
      </c>
      <c r="L562" s="18">
        <v>96563</v>
      </c>
      <c r="M562" s="18">
        <v>0</v>
      </c>
      <c r="N562" s="18">
        <v>0</v>
      </c>
      <c r="O562" s="21">
        <v>43831</v>
      </c>
      <c r="P562" s="21">
        <v>401768</v>
      </c>
      <c r="Q562" s="18"/>
    </row>
    <row r="563" customFormat="1" spans="1:17">
      <c r="A563" s="18" t="s">
        <v>40</v>
      </c>
      <c r="B563" s="18">
        <v>96564</v>
      </c>
      <c r="C563" s="18"/>
      <c r="D563" s="18" t="s">
        <v>451</v>
      </c>
      <c r="E563" s="18">
        <v>143</v>
      </c>
      <c r="F563" s="18">
        <v>5</v>
      </c>
      <c r="G563" s="18">
        <v>1</v>
      </c>
      <c r="H563" s="18">
        <v>96564</v>
      </c>
      <c r="I563" s="26" t="s">
        <v>497</v>
      </c>
      <c r="J563" s="26" t="s">
        <v>497</v>
      </c>
      <c r="K563" s="18">
        <v>2</v>
      </c>
      <c r="L563" s="18">
        <v>96564</v>
      </c>
      <c r="M563" s="18">
        <v>0</v>
      </c>
      <c r="N563" s="18">
        <v>0</v>
      </c>
      <c r="O563" s="21">
        <v>43831</v>
      </c>
      <c r="P563" s="21">
        <v>401768</v>
      </c>
      <c r="Q563" s="18"/>
    </row>
    <row r="564" customFormat="1" spans="1:17">
      <c r="A564" s="18" t="s">
        <v>40</v>
      </c>
      <c r="B564" s="18">
        <v>96565</v>
      </c>
      <c r="C564" s="18"/>
      <c r="D564" s="18" t="s">
        <v>490</v>
      </c>
      <c r="E564" s="18">
        <v>143</v>
      </c>
      <c r="F564" s="18">
        <v>5</v>
      </c>
      <c r="G564" s="18">
        <v>1</v>
      </c>
      <c r="H564" s="18">
        <v>96565</v>
      </c>
      <c r="I564" s="26" t="s">
        <v>498</v>
      </c>
      <c r="J564" s="26" t="s">
        <v>498</v>
      </c>
      <c r="K564" s="18">
        <v>164</v>
      </c>
      <c r="L564" s="18">
        <v>96565</v>
      </c>
      <c r="M564" s="18">
        <v>0</v>
      </c>
      <c r="N564" s="18">
        <v>0</v>
      </c>
      <c r="O564" s="21">
        <v>43831</v>
      </c>
      <c r="P564" s="21">
        <v>401768</v>
      </c>
      <c r="Q564" s="18"/>
    </row>
    <row r="565" customFormat="1" spans="1:17">
      <c r="A565" s="18" t="s">
        <v>40</v>
      </c>
      <c r="B565" s="18">
        <v>96566</v>
      </c>
      <c r="C565" s="18"/>
      <c r="D565" s="18" t="s">
        <v>499</v>
      </c>
      <c r="E565" s="18">
        <v>143</v>
      </c>
      <c r="F565" s="18">
        <v>5</v>
      </c>
      <c r="G565" s="18">
        <v>1</v>
      </c>
      <c r="H565" s="18">
        <v>96566</v>
      </c>
      <c r="I565" s="26" t="s">
        <v>498</v>
      </c>
      <c r="J565" s="26" t="s">
        <v>498</v>
      </c>
      <c r="K565" s="18">
        <v>2</v>
      </c>
      <c r="L565" s="18">
        <v>96566</v>
      </c>
      <c r="M565" s="18">
        <v>0</v>
      </c>
      <c r="N565" s="18">
        <v>0</v>
      </c>
      <c r="O565" s="21">
        <v>43831</v>
      </c>
      <c r="P565" s="21">
        <v>401768</v>
      </c>
      <c r="Q565" s="18"/>
    </row>
    <row r="567" customFormat="1" spans="1:17">
      <c r="A567" s="18"/>
      <c r="B567" s="18" t="s">
        <v>500</v>
      </c>
      <c r="C567" s="18"/>
      <c r="D567" s="18"/>
      <c r="E567" s="18"/>
      <c r="F567" s="18"/>
      <c r="G567" s="18"/>
      <c r="H567" s="19"/>
      <c r="I567" s="18"/>
      <c r="J567" s="18"/>
      <c r="K567" s="18"/>
      <c r="L567" s="18"/>
      <c r="M567" s="18"/>
      <c r="N567" s="18"/>
      <c r="O567" s="18"/>
      <c r="P567" s="18"/>
      <c r="Q567" s="18"/>
    </row>
    <row r="568" customFormat="1" spans="1:17">
      <c r="A568" s="18" t="s">
        <v>40</v>
      </c>
      <c r="B568" s="18">
        <v>96574</v>
      </c>
      <c r="C568" s="18"/>
      <c r="D568" s="18" t="s">
        <v>501</v>
      </c>
      <c r="E568" s="18">
        <v>143</v>
      </c>
      <c r="F568" s="18">
        <v>6</v>
      </c>
      <c r="G568" s="18">
        <v>1</v>
      </c>
      <c r="H568" s="18">
        <v>96574</v>
      </c>
      <c r="I568" s="26" t="s">
        <v>502</v>
      </c>
      <c r="J568" s="26" t="s">
        <v>502</v>
      </c>
      <c r="K568" s="18">
        <v>12</v>
      </c>
      <c r="L568" s="18">
        <v>96574</v>
      </c>
      <c r="M568" s="18">
        <v>0</v>
      </c>
      <c r="N568" s="18">
        <v>0</v>
      </c>
      <c r="O568" s="21">
        <v>43831</v>
      </c>
      <c r="P568" s="21">
        <v>401768</v>
      </c>
      <c r="Q568" s="18"/>
    </row>
    <row r="569" customFormat="1" spans="1:17">
      <c r="A569" s="18" t="s">
        <v>40</v>
      </c>
      <c r="B569" s="18">
        <v>96575</v>
      </c>
      <c r="C569" s="18"/>
      <c r="D569" s="18" t="s">
        <v>503</v>
      </c>
      <c r="E569" s="18">
        <v>143</v>
      </c>
      <c r="F569" s="18">
        <v>6</v>
      </c>
      <c r="G569" s="18">
        <v>1</v>
      </c>
      <c r="H569" s="18">
        <v>96575</v>
      </c>
      <c r="I569" s="26" t="s">
        <v>504</v>
      </c>
      <c r="J569" s="26" t="s">
        <v>504</v>
      </c>
      <c r="K569" s="18">
        <v>78</v>
      </c>
      <c r="L569" s="18">
        <v>96575</v>
      </c>
      <c r="M569" s="18">
        <v>0</v>
      </c>
      <c r="N569" s="18">
        <v>0</v>
      </c>
      <c r="O569" s="21">
        <v>43831</v>
      </c>
      <c r="P569" s="21">
        <v>401768</v>
      </c>
      <c r="Q569" s="18"/>
    </row>
    <row r="570" customFormat="1" spans="1:17">
      <c r="A570" s="18" t="s">
        <v>40</v>
      </c>
      <c r="B570" s="18">
        <v>96576</v>
      </c>
      <c r="C570" s="18"/>
      <c r="D570" s="18" t="s">
        <v>505</v>
      </c>
      <c r="E570" s="18">
        <v>143</v>
      </c>
      <c r="F570" s="18">
        <v>6</v>
      </c>
      <c r="G570" s="18">
        <v>1</v>
      </c>
      <c r="H570" s="18">
        <v>96576</v>
      </c>
      <c r="I570" s="26" t="s">
        <v>506</v>
      </c>
      <c r="J570" s="26" t="s">
        <v>506</v>
      </c>
      <c r="K570" s="18">
        <v>19</v>
      </c>
      <c r="L570" s="18">
        <v>96576</v>
      </c>
      <c r="M570" s="18">
        <v>0</v>
      </c>
      <c r="N570" s="18">
        <v>0</v>
      </c>
      <c r="O570" s="21">
        <v>43831</v>
      </c>
      <c r="P570" s="21">
        <v>401768</v>
      </c>
      <c r="Q570" s="18"/>
    </row>
    <row r="571" customFormat="1" spans="1:17">
      <c r="A571" s="18" t="s">
        <v>40</v>
      </c>
      <c r="B571" s="18">
        <v>96577</v>
      </c>
      <c r="C571" s="18"/>
      <c r="D571" s="18" t="s">
        <v>507</v>
      </c>
      <c r="E571" s="18">
        <v>143</v>
      </c>
      <c r="F571" s="18">
        <v>6</v>
      </c>
      <c r="G571" s="18">
        <v>1</v>
      </c>
      <c r="H571" s="18">
        <v>96577</v>
      </c>
      <c r="I571" s="26" t="s">
        <v>508</v>
      </c>
      <c r="J571" s="26" t="s">
        <v>508</v>
      </c>
      <c r="K571" s="18">
        <v>27</v>
      </c>
      <c r="L571" s="18">
        <v>96577</v>
      </c>
      <c r="M571" s="18">
        <v>0</v>
      </c>
      <c r="N571" s="18">
        <v>0</v>
      </c>
      <c r="O571" s="21">
        <v>43831</v>
      </c>
      <c r="P571" s="21">
        <v>401768</v>
      </c>
      <c r="Q571" s="18"/>
    </row>
    <row r="572" customFormat="1" spans="1:17">
      <c r="A572" s="18" t="s">
        <v>40</v>
      </c>
      <c r="B572" s="18">
        <v>96578</v>
      </c>
      <c r="C572" s="18"/>
      <c r="D572" s="18" t="s">
        <v>509</v>
      </c>
      <c r="E572" s="18">
        <v>143</v>
      </c>
      <c r="F572" s="18">
        <v>6</v>
      </c>
      <c r="G572" s="18">
        <v>1</v>
      </c>
      <c r="H572" s="18">
        <v>96578</v>
      </c>
      <c r="I572" s="26" t="s">
        <v>510</v>
      </c>
      <c r="J572" s="26" t="s">
        <v>510</v>
      </c>
      <c r="K572" s="18">
        <v>13</v>
      </c>
      <c r="L572" s="18">
        <v>96578</v>
      </c>
      <c r="M572" s="18">
        <v>0</v>
      </c>
      <c r="N572" s="18">
        <v>0</v>
      </c>
      <c r="O572" s="21">
        <v>43831</v>
      </c>
      <c r="P572" s="21">
        <v>401768</v>
      </c>
      <c r="Q572" s="18"/>
    </row>
    <row r="573" customFormat="1" spans="1:17">
      <c r="A573" s="18" t="s">
        <v>40</v>
      </c>
      <c r="B573" s="18">
        <v>96579</v>
      </c>
      <c r="C573" s="18"/>
      <c r="D573" s="18" t="s">
        <v>511</v>
      </c>
      <c r="E573" s="18">
        <v>143</v>
      </c>
      <c r="F573" s="18">
        <v>6</v>
      </c>
      <c r="G573" s="18">
        <v>1</v>
      </c>
      <c r="H573" s="18">
        <v>96579</v>
      </c>
      <c r="I573" s="26" t="s">
        <v>512</v>
      </c>
      <c r="J573" s="26" t="s">
        <v>512</v>
      </c>
      <c r="K573" s="18">
        <v>5</v>
      </c>
      <c r="L573" s="18">
        <v>96579</v>
      </c>
      <c r="M573" s="18">
        <v>0</v>
      </c>
      <c r="N573" s="18">
        <v>0</v>
      </c>
      <c r="O573" s="21">
        <v>43831</v>
      </c>
      <c r="P573" s="21">
        <v>401768</v>
      </c>
      <c r="Q573" s="18"/>
    </row>
    <row r="574" customFormat="1" spans="1:17">
      <c r="A574" s="18" t="s">
        <v>40</v>
      </c>
      <c r="B574" s="18">
        <v>96580</v>
      </c>
      <c r="C574" s="18"/>
      <c r="D574" s="18" t="s">
        <v>513</v>
      </c>
      <c r="E574" s="18">
        <v>143</v>
      </c>
      <c r="F574" s="18">
        <v>6</v>
      </c>
      <c r="G574" s="18">
        <v>1</v>
      </c>
      <c r="H574" s="18">
        <v>96580</v>
      </c>
      <c r="I574" s="26" t="s">
        <v>514</v>
      </c>
      <c r="J574" s="26" t="s">
        <v>514</v>
      </c>
      <c r="K574" s="18">
        <v>97</v>
      </c>
      <c r="L574" s="18">
        <v>96580</v>
      </c>
      <c r="M574" s="18">
        <v>0</v>
      </c>
      <c r="N574" s="18">
        <v>0</v>
      </c>
      <c r="O574" s="21">
        <v>43831</v>
      </c>
      <c r="P574" s="21">
        <v>401768</v>
      </c>
      <c r="Q574" s="18"/>
    </row>
    <row r="575" customFormat="1" spans="1:17">
      <c r="A575" s="18" t="s">
        <v>40</v>
      </c>
      <c r="B575" s="18">
        <v>96581</v>
      </c>
      <c r="C575" s="18"/>
      <c r="D575" s="18" t="s">
        <v>515</v>
      </c>
      <c r="E575" s="18">
        <v>143</v>
      </c>
      <c r="F575" s="18">
        <v>6</v>
      </c>
      <c r="G575" s="18">
        <v>1</v>
      </c>
      <c r="H575" s="18">
        <v>96581</v>
      </c>
      <c r="I575" s="26" t="s">
        <v>516</v>
      </c>
      <c r="J575" s="26" t="s">
        <v>516</v>
      </c>
      <c r="K575" s="18">
        <v>12</v>
      </c>
      <c r="L575" s="18">
        <v>96581</v>
      </c>
      <c r="M575" s="18">
        <v>0</v>
      </c>
      <c r="N575" s="18">
        <v>0</v>
      </c>
      <c r="O575" s="21">
        <v>43831</v>
      </c>
      <c r="P575" s="21">
        <v>401768</v>
      </c>
      <c r="Q575" s="18"/>
    </row>
    <row r="578" customFormat="1" spans="1:17">
      <c r="A578" s="18"/>
      <c r="B578" s="18" t="s">
        <v>517</v>
      </c>
      <c r="C578" s="18"/>
      <c r="D578" s="18"/>
      <c r="E578" s="18"/>
      <c r="F578" s="18"/>
      <c r="G578" s="18"/>
      <c r="H578" s="19"/>
      <c r="I578" s="18"/>
      <c r="J578" s="18"/>
      <c r="K578" s="18"/>
      <c r="L578" s="18"/>
      <c r="M578" s="18"/>
      <c r="N578" s="18"/>
      <c r="O578" s="18"/>
      <c r="P578" s="18"/>
      <c r="Q578" s="18"/>
    </row>
    <row r="579" customFormat="1" spans="1:17">
      <c r="A579" s="18" t="s">
        <v>40</v>
      </c>
      <c r="B579" s="18">
        <v>96582</v>
      </c>
      <c r="C579" s="18"/>
      <c r="D579" s="18" t="s">
        <v>501</v>
      </c>
      <c r="E579" s="18">
        <v>143</v>
      </c>
      <c r="F579" s="18">
        <v>8</v>
      </c>
      <c r="G579" s="18">
        <v>1</v>
      </c>
      <c r="H579" s="18">
        <v>96582</v>
      </c>
      <c r="I579" s="26" t="s">
        <v>518</v>
      </c>
      <c r="J579" s="26" t="s">
        <v>518</v>
      </c>
      <c r="K579" s="18">
        <v>12</v>
      </c>
      <c r="L579" s="18">
        <v>96582</v>
      </c>
      <c r="M579" s="18">
        <v>0</v>
      </c>
      <c r="N579" s="18">
        <v>0</v>
      </c>
      <c r="O579" s="21">
        <v>43831</v>
      </c>
      <c r="P579" s="21">
        <v>401768</v>
      </c>
      <c r="Q579" s="18"/>
    </row>
    <row r="580" customFormat="1" spans="1:17">
      <c r="A580" s="18" t="s">
        <v>40</v>
      </c>
      <c r="B580" s="18">
        <v>96583</v>
      </c>
      <c r="C580" s="18"/>
      <c r="D580" s="18" t="s">
        <v>503</v>
      </c>
      <c r="E580" s="18">
        <v>143</v>
      </c>
      <c r="F580" s="18">
        <v>8</v>
      </c>
      <c r="G580" s="18">
        <v>1</v>
      </c>
      <c r="H580" s="18">
        <v>96583</v>
      </c>
      <c r="I580" s="26" t="s">
        <v>519</v>
      </c>
      <c r="J580" s="26" t="s">
        <v>519</v>
      </c>
      <c r="K580" s="18">
        <v>78</v>
      </c>
      <c r="L580" s="18">
        <v>96583</v>
      </c>
      <c r="M580" s="18">
        <v>0</v>
      </c>
      <c r="N580" s="18">
        <v>0</v>
      </c>
      <c r="O580" s="21">
        <v>43831</v>
      </c>
      <c r="P580" s="21">
        <v>401768</v>
      </c>
      <c r="Q580" s="18"/>
    </row>
    <row r="581" customFormat="1" spans="1:17">
      <c r="A581" s="18" t="s">
        <v>40</v>
      </c>
      <c r="B581" s="18">
        <v>96584</v>
      </c>
      <c r="C581" s="18"/>
      <c r="D581" s="18" t="s">
        <v>520</v>
      </c>
      <c r="E581" s="18">
        <v>143</v>
      </c>
      <c r="F581" s="18">
        <v>8</v>
      </c>
      <c r="G581" s="18">
        <v>1</v>
      </c>
      <c r="H581" s="18">
        <v>96584</v>
      </c>
      <c r="I581" s="26" t="s">
        <v>521</v>
      </c>
      <c r="J581" s="26" t="s">
        <v>521</v>
      </c>
      <c r="K581" s="18">
        <v>97</v>
      </c>
      <c r="L581" s="18">
        <v>96584</v>
      </c>
      <c r="M581" s="18">
        <v>0</v>
      </c>
      <c r="N581" s="18">
        <v>0</v>
      </c>
      <c r="O581" s="21">
        <v>43831</v>
      </c>
      <c r="P581" s="21">
        <v>401768</v>
      </c>
      <c r="Q581" s="18"/>
    </row>
    <row r="582" customFormat="1" spans="1:17">
      <c r="A582" s="18" t="s">
        <v>40</v>
      </c>
      <c r="B582" s="18">
        <v>96585</v>
      </c>
      <c r="C582" s="18"/>
      <c r="D582" s="18" t="s">
        <v>507</v>
      </c>
      <c r="E582" s="18">
        <v>143</v>
      </c>
      <c r="F582" s="18">
        <v>8</v>
      </c>
      <c r="G582" s="18">
        <v>1</v>
      </c>
      <c r="H582" s="18">
        <v>96585</v>
      </c>
      <c r="I582" s="26" t="s">
        <v>522</v>
      </c>
      <c r="J582" s="26" t="s">
        <v>522</v>
      </c>
      <c r="K582" s="18">
        <v>27</v>
      </c>
      <c r="L582" s="18">
        <v>96585</v>
      </c>
      <c r="M582" s="18">
        <v>0</v>
      </c>
      <c r="N582" s="18">
        <v>0</v>
      </c>
      <c r="O582" s="21">
        <v>43831</v>
      </c>
      <c r="P582" s="21">
        <v>401768</v>
      </c>
      <c r="Q582" s="18"/>
    </row>
    <row r="583" customFormat="1" spans="1:17">
      <c r="A583" s="18" t="s">
        <v>40</v>
      </c>
      <c r="B583" s="18">
        <v>96586</v>
      </c>
      <c r="C583" s="18"/>
      <c r="D583" s="18" t="s">
        <v>509</v>
      </c>
      <c r="E583" s="18">
        <v>143</v>
      </c>
      <c r="F583" s="18">
        <v>8</v>
      </c>
      <c r="G583" s="18">
        <v>1</v>
      </c>
      <c r="H583" s="18">
        <v>96586</v>
      </c>
      <c r="I583" s="26" t="s">
        <v>523</v>
      </c>
      <c r="J583" s="26" t="s">
        <v>523</v>
      </c>
      <c r="K583" s="18">
        <v>13</v>
      </c>
      <c r="L583" s="18">
        <v>96586</v>
      </c>
      <c r="M583" s="18">
        <v>0</v>
      </c>
      <c r="N583" s="18">
        <v>0</v>
      </c>
      <c r="O583" s="21">
        <v>43831</v>
      </c>
      <c r="P583" s="21">
        <v>401768</v>
      </c>
      <c r="Q583" s="18"/>
    </row>
    <row r="584" customFormat="1" spans="1:17">
      <c r="A584" s="18" t="s">
        <v>40</v>
      </c>
      <c r="B584" s="18">
        <v>96587</v>
      </c>
      <c r="C584" s="18"/>
      <c r="D584" s="18" t="s">
        <v>511</v>
      </c>
      <c r="E584" s="18">
        <v>143</v>
      </c>
      <c r="F584" s="18">
        <v>8</v>
      </c>
      <c r="G584" s="18">
        <v>1</v>
      </c>
      <c r="H584" s="18">
        <v>96587</v>
      </c>
      <c r="I584" s="26" t="s">
        <v>524</v>
      </c>
      <c r="J584" s="26" t="s">
        <v>524</v>
      </c>
      <c r="K584" s="18">
        <v>5</v>
      </c>
      <c r="L584" s="18">
        <v>96587</v>
      </c>
      <c r="M584" s="18">
        <v>0</v>
      </c>
      <c r="N584" s="18">
        <v>0</v>
      </c>
      <c r="O584" s="21">
        <v>43831</v>
      </c>
      <c r="P584" s="21">
        <v>401768</v>
      </c>
      <c r="Q584" s="18"/>
    </row>
    <row r="585" customFormat="1" spans="1:17">
      <c r="A585" s="18" t="s">
        <v>40</v>
      </c>
      <c r="B585" s="18">
        <v>96588</v>
      </c>
      <c r="C585" s="18"/>
      <c r="D585" s="18" t="s">
        <v>525</v>
      </c>
      <c r="E585" s="18">
        <v>143</v>
      </c>
      <c r="F585" s="18">
        <v>8</v>
      </c>
      <c r="G585" s="18">
        <v>1</v>
      </c>
      <c r="H585" s="18">
        <v>96588</v>
      </c>
      <c r="I585" s="26" t="s">
        <v>526</v>
      </c>
      <c r="J585" s="26" t="s">
        <v>526</v>
      </c>
      <c r="K585" s="18">
        <v>5</v>
      </c>
      <c r="L585" s="18">
        <v>96588</v>
      </c>
      <c r="M585" s="18">
        <v>0</v>
      </c>
      <c r="N585" s="18">
        <v>0</v>
      </c>
      <c r="O585" s="21">
        <v>43831</v>
      </c>
      <c r="P585" s="21">
        <v>401768</v>
      </c>
      <c r="Q585" s="18"/>
    </row>
    <row r="586" customFormat="1" spans="1:17">
      <c r="A586" s="18" t="s">
        <v>40</v>
      </c>
      <c r="B586" s="18">
        <v>96589</v>
      </c>
      <c r="C586" s="18"/>
      <c r="D586" s="18" t="s">
        <v>515</v>
      </c>
      <c r="E586" s="18">
        <v>143</v>
      </c>
      <c r="F586" s="18">
        <v>8</v>
      </c>
      <c r="G586" s="18">
        <v>1</v>
      </c>
      <c r="H586" s="18">
        <v>96589</v>
      </c>
      <c r="I586" s="26" t="s">
        <v>527</v>
      </c>
      <c r="J586" s="26" t="s">
        <v>527</v>
      </c>
      <c r="K586" s="18">
        <v>12</v>
      </c>
      <c r="L586" s="18">
        <v>96589</v>
      </c>
      <c r="M586" s="18">
        <v>0</v>
      </c>
      <c r="N586" s="18">
        <v>0</v>
      </c>
      <c r="O586" s="21">
        <v>43831</v>
      </c>
      <c r="P586" s="21">
        <v>401768</v>
      </c>
      <c r="Q586" s="18"/>
    </row>
    <row r="589" customFormat="1" spans="1:17">
      <c r="A589" s="18"/>
      <c r="B589" s="18" t="s">
        <v>528</v>
      </c>
      <c r="C589" s="18"/>
      <c r="D589" s="18"/>
      <c r="E589" s="18"/>
      <c r="F589" s="18"/>
      <c r="G589" s="18"/>
      <c r="H589" s="19"/>
      <c r="I589" s="18"/>
      <c r="J589" s="18"/>
      <c r="K589" s="18"/>
      <c r="L589" s="18"/>
      <c r="M589" s="18"/>
      <c r="N589" s="18"/>
      <c r="O589" s="18"/>
      <c r="P589" s="18"/>
      <c r="Q589" s="18"/>
    </row>
    <row r="590" customFormat="1" spans="1:17">
      <c r="A590" s="18" t="s">
        <v>40</v>
      </c>
      <c r="B590" s="18">
        <v>96590</v>
      </c>
      <c r="C590" s="18"/>
      <c r="D590" s="18" t="s">
        <v>501</v>
      </c>
      <c r="E590" s="18">
        <v>143</v>
      </c>
      <c r="F590" s="18">
        <v>9</v>
      </c>
      <c r="G590" s="18">
        <v>1</v>
      </c>
      <c r="H590" s="18">
        <v>96590</v>
      </c>
      <c r="I590" s="26" t="s">
        <v>518</v>
      </c>
      <c r="J590" s="26" t="s">
        <v>518</v>
      </c>
      <c r="K590" s="18">
        <v>12</v>
      </c>
      <c r="L590" s="18">
        <v>96590</v>
      </c>
      <c r="M590" s="18">
        <v>0</v>
      </c>
      <c r="N590" s="18">
        <v>0</v>
      </c>
      <c r="O590" s="21">
        <v>43831</v>
      </c>
      <c r="P590" s="21">
        <v>401768</v>
      </c>
      <c r="Q590" s="18"/>
    </row>
    <row r="591" customFormat="1" spans="1:17">
      <c r="A591" s="18" t="s">
        <v>40</v>
      </c>
      <c r="B591" s="18">
        <v>96591</v>
      </c>
      <c r="C591" s="18"/>
      <c r="D591" s="18" t="s">
        <v>503</v>
      </c>
      <c r="E591" s="18">
        <v>143</v>
      </c>
      <c r="F591" s="18">
        <v>9</v>
      </c>
      <c r="G591" s="18">
        <v>1</v>
      </c>
      <c r="H591" s="18">
        <v>96591</v>
      </c>
      <c r="I591" s="26" t="s">
        <v>519</v>
      </c>
      <c r="J591" s="26" t="s">
        <v>519</v>
      </c>
      <c r="K591" s="18">
        <v>78</v>
      </c>
      <c r="L591" s="18">
        <v>96591</v>
      </c>
      <c r="M591" s="18">
        <v>0</v>
      </c>
      <c r="N591" s="18">
        <v>0</v>
      </c>
      <c r="O591" s="21">
        <v>43831</v>
      </c>
      <c r="P591" s="21">
        <v>401768</v>
      </c>
      <c r="Q591" s="18"/>
    </row>
    <row r="592" customFormat="1" spans="1:17">
      <c r="A592" s="18" t="s">
        <v>40</v>
      </c>
      <c r="B592" s="18">
        <v>96592</v>
      </c>
      <c r="C592" s="18"/>
      <c r="D592" s="18" t="s">
        <v>520</v>
      </c>
      <c r="E592" s="18">
        <v>143</v>
      </c>
      <c r="F592" s="18">
        <v>9</v>
      </c>
      <c r="G592" s="18">
        <v>1</v>
      </c>
      <c r="H592" s="18">
        <v>96592</v>
      </c>
      <c r="I592" s="26" t="s">
        <v>521</v>
      </c>
      <c r="J592" s="26" t="s">
        <v>521</v>
      </c>
      <c r="K592" s="18">
        <v>97</v>
      </c>
      <c r="L592" s="18">
        <v>96592</v>
      </c>
      <c r="M592" s="18">
        <v>0</v>
      </c>
      <c r="N592" s="18">
        <v>0</v>
      </c>
      <c r="O592" s="21">
        <v>43831</v>
      </c>
      <c r="P592" s="21">
        <v>401768</v>
      </c>
      <c r="Q592" s="18"/>
    </row>
    <row r="593" customFormat="1" spans="1:17">
      <c r="A593" s="18" t="s">
        <v>40</v>
      </c>
      <c r="B593" s="18">
        <v>96593</v>
      </c>
      <c r="C593" s="18"/>
      <c r="D593" s="18" t="s">
        <v>507</v>
      </c>
      <c r="E593" s="18">
        <v>143</v>
      </c>
      <c r="F593" s="18">
        <v>9</v>
      </c>
      <c r="G593" s="18">
        <v>1</v>
      </c>
      <c r="H593" s="18">
        <v>96593</v>
      </c>
      <c r="I593" s="26" t="s">
        <v>522</v>
      </c>
      <c r="J593" s="26" t="s">
        <v>522</v>
      </c>
      <c r="K593" s="18">
        <v>27</v>
      </c>
      <c r="L593" s="18">
        <v>96593</v>
      </c>
      <c r="M593" s="18">
        <v>0</v>
      </c>
      <c r="N593" s="18">
        <v>0</v>
      </c>
      <c r="O593" s="21">
        <v>43831</v>
      </c>
      <c r="P593" s="21">
        <v>401768</v>
      </c>
      <c r="Q593" s="18"/>
    </row>
    <row r="594" customFormat="1" spans="1:17">
      <c r="A594" s="18" t="s">
        <v>40</v>
      </c>
      <c r="B594" s="18">
        <v>96594</v>
      </c>
      <c r="C594" s="18"/>
      <c r="D594" s="18" t="s">
        <v>509</v>
      </c>
      <c r="E594" s="18">
        <v>143</v>
      </c>
      <c r="F594" s="18">
        <v>9</v>
      </c>
      <c r="G594" s="18">
        <v>1</v>
      </c>
      <c r="H594" s="18">
        <v>96594</v>
      </c>
      <c r="I594" s="26" t="s">
        <v>523</v>
      </c>
      <c r="J594" s="26" t="s">
        <v>523</v>
      </c>
      <c r="K594" s="18">
        <v>13</v>
      </c>
      <c r="L594" s="18">
        <v>96594</v>
      </c>
      <c r="M594" s="18">
        <v>0</v>
      </c>
      <c r="N594" s="18">
        <v>0</v>
      </c>
      <c r="O594" s="21">
        <v>43831</v>
      </c>
      <c r="P594" s="21">
        <v>401768</v>
      </c>
      <c r="Q594" s="18"/>
    </row>
    <row r="595" customFormat="1" spans="1:17">
      <c r="A595" s="18" t="s">
        <v>40</v>
      </c>
      <c r="B595" s="18">
        <v>96595</v>
      </c>
      <c r="C595" s="18"/>
      <c r="D595" s="18" t="s">
        <v>511</v>
      </c>
      <c r="E595" s="18">
        <v>143</v>
      </c>
      <c r="F595" s="18">
        <v>9</v>
      </c>
      <c r="G595" s="18">
        <v>1</v>
      </c>
      <c r="H595" s="18">
        <v>96595</v>
      </c>
      <c r="I595" s="26" t="s">
        <v>524</v>
      </c>
      <c r="J595" s="26" t="s">
        <v>524</v>
      </c>
      <c r="K595" s="18">
        <v>5</v>
      </c>
      <c r="L595" s="18">
        <v>96595</v>
      </c>
      <c r="M595" s="18">
        <v>0</v>
      </c>
      <c r="N595" s="18">
        <v>0</v>
      </c>
      <c r="O595" s="21">
        <v>43831</v>
      </c>
      <c r="P595" s="21">
        <v>401768</v>
      </c>
      <c r="Q595" s="18"/>
    </row>
    <row r="596" customFormat="1" spans="1:17">
      <c r="A596" s="18" t="s">
        <v>40</v>
      </c>
      <c r="B596" s="18">
        <v>96596</v>
      </c>
      <c r="C596" s="18"/>
      <c r="D596" s="18" t="s">
        <v>525</v>
      </c>
      <c r="E596" s="18">
        <v>143</v>
      </c>
      <c r="F596" s="18">
        <v>9</v>
      </c>
      <c r="G596" s="18">
        <v>1</v>
      </c>
      <c r="H596" s="18">
        <v>96596</v>
      </c>
      <c r="I596" s="26" t="s">
        <v>526</v>
      </c>
      <c r="J596" s="26" t="s">
        <v>526</v>
      </c>
      <c r="K596" s="18">
        <v>5</v>
      </c>
      <c r="L596" s="18">
        <v>96596</v>
      </c>
      <c r="M596" s="18">
        <v>0</v>
      </c>
      <c r="N596" s="18">
        <v>0</v>
      </c>
      <c r="O596" s="21">
        <v>43831</v>
      </c>
      <c r="P596" s="21">
        <v>401768</v>
      </c>
      <c r="Q596" s="18"/>
    </row>
    <row r="597" customFormat="1" spans="1:17">
      <c r="A597" s="18" t="s">
        <v>40</v>
      </c>
      <c r="B597" s="18">
        <v>96597</v>
      </c>
      <c r="C597" s="18"/>
      <c r="D597" s="18" t="s">
        <v>515</v>
      </c>
      <c r="E597" s="18">
        <v>143</v>
      </c>
      <c r="F597" s="18">
        <v>9</v>
      </c>
      <c r="G597" s="18">
        <v>1</v>
      </c>
      <c r="H597" s="18">
        <v>96597</v>
      </c>
      <c r="I597" s="26" t="s">
        <v>527</v>
      </c>
      <c r="J597" s="26" t="s">
        <v>527</v>
      </c>
      <c r="K597" s="18">
        <v>12</v>
      </c>
      <c r="L597" s="18">
        <v>96597</v>
      </c>
      <c r="M597" s="18">
        <v>0</v>
      </c>
      <c r="N597" s="18">
        <v>0</v>
      </c>
      <c r="O597" s="21">
        <v>43831</v>
      </c>
      <c r="P597" s="21">
        <v>401768</v>
      </c>
      <c r="Q597" s="18"/>
    </row>
    <row r="598" customFormat="1" spans="1:17">
      <c r="A598" s="18"/>
      <c r="B598" s="18"/>
      <c r="C598" s="18"/>
      <c r="D598" s="18"/>
      <c r="E598" s="18"/>
      <c r="F598" s="18"/>
      <c r="G598" s="18"/>
      <c r="H598" s="19"/>
      <c r="I598" s="18"/>
      <c r="J598" s="18"/>
      <c r="K598" s="18"/>
      <c r="L598" s="18"/>
      <c r="M598" s="18"/>
      <c r="N598" s="18"/>
      <c r="O598" s="18"/>
      <c r="P598" s="18"/>
      <c r="Q598" s="18"/>
    </row>
    <row r="600" customFormat="1" ht="20" customHeight="1" spans="1:17">
      <c r="A600" s="18"/>
      <c r="B600" s="18" t="s">
        <v>529</v>
      </c>
      <c r="C600" s="18"/>
      <c r="D600" s="18"/>
      <c r="E600" s="18"/>
      <c r="F600" s="18"/>
      <c r="G600" s="18"/>
      <c r="H600" s="19"/>
      <c r="I600" s="18"/>
      <c r="J600" s="18"/>
      <c r="K600" s="18"/>
      <c r="L600" s="18"/>
      <c r="M600" s="18"/>
      <c r="N600" s="18"/>
      <c r="O600" s="18"/>
      <c r="P600" s="18"/>
      <c r="Q600" s="18"/>
    </row>
    <row r="601" customFormat="1" spans="1:17">
      <c r="A601" s="18" t="s">
        <v>40</v>
      </c>
      <c r="B601" s="18">
        <v>96600</v>
      </c>
      <c r="C601" s="18"/>
      <c r="D601" s="18" t="s">
        <v>453</v>
      </c>
      <c r="E601" s="18">
        <v>143</v>
      </c>
      <c r="F601" s="18">
        <v>10</v>
      </c>
      <c r="G601" s="18">
        <v>1</v>
      </c>
      <c r="H601" s="18">
        <v>96600</v>
      </c>
      <c r="I601" s="26" t="s">
        <v>498</v>
      </c>
      <c r="J601" s="26" t="s">
        <v>498</v>
      </c>
      <c r="K601" s="18">
        <v>2</v>
      </c>
      <c r="L601" s="18">
        <v>96600</v>
      </c>
      <c r="M601" s="18">
        <v>0</v>
      </c>
      <c r="N601" s="18">
        <v>0</v>
      </c>
      <c r="O601" s="21">
        <v>43831</v>
      </c>
      <c r="P601" s="21">
        <v>401768</v>
      </c>
      <c r="Q601" s="18"/>
    </row>
    <row r="602" customFormat="1" spans="1:17">
      <c r="A602" s="18" t="s">
        <v>40</v>
      </c>
      <c r="B602" s="18">
        <v>96601</v>
      </c>
      <c r="C602" s="18"/>
      <c r="D602" s="18" t="s">
        <v>451</v>
      </c>
      <c r="E602" s="18">
        <v>143</v>
      </c>
      <c r="F602" s="18">
        <v>10</v>
      </c>
      <c r="G602" s="18">
        <v>1</v>
      </c>
      <c r="H602" s="18">
        <v>96601</v>
      </c>
      <c r="I602" s="26" t="s">
        <v>498</v>
      </c>
      <c r="J602" s="26" t="s">
        <v>498</v>
      </c>
      <c r="K602" s="18">
        <v>2</v>
      </c>
      <c r="L602" s="18">
        <v>96601</v>
      </c>
      <c r="M602" s="18">
        <v>0</v>
      </c>
      <c r="N602" s="18">
        <v>0</v>
      </c>
      <c r="O602" s="21">
        <v>43831</v>
      </c>
      <c r="P602" s="21">
        <v>401768</v>
      </c>
      <c r="Q602" s="18"/>
    </row>
    <row r="603" customFormat="1" spans="1:17">
      <c r="A603" s="18" t="s">
        <v>40</v>
      </c>
      <c r="B603" s="18">
        <v>96602</v>
      </c>
      <c r="C603" s="18"/>
      <c r="D603" s="18" t="s">
        <v>490</v>
      </c>
      <c r="E603" s="18">
        <v>143</v>
      </c>
      <c r="F603" s="18">
        <v>10</v>
      </c>
      <c r="G603" s="18">
        <v>1</v>
      </c>
      <c r="H603" s="18">
        <v>96602</v>
      </c>
      <c r="I603" s="26" t="s">
        <v>498</v>
      </c>
      <c r="J603" s="26" t="s">
        <v>498</v>
      </c>
      <c r="K603" s="18">
        <v>2</v>
      </c>
      <c r="L603" s="18">
        <v>96602</v>
      </c>
      <c r="M603" s="18">
        <v>0</v>
      </c>
      <c r="N603" s="18">
        <v>0</v>
      </c>
      <c r="O603" s="21">
        <v>43831</v>
      </c>
      <c r="P603" s="21">
        <v>401768</v>
      </c>
      <c r="Q603" s="18"/>
    </row>
    <row r="604" customFormat="1" spans="1:17">
      <c r="A604" s="18" t="s">
        <v>40</v>
      </c>
      <c r="B604" s="18">
        <v>96603</v>
      </c>
      <c r="C604" s="18"/>
      <c r="D604" s="18" t="s">
        <v>492</v>
      </c>
      <c r="E604" s="18">
        <v>143</v>
      </c>
      <c r="F604" s="18">
        <v>10</v>
      </c>
      <c r="G604" s="18">
        <v>1</v>
      </c>
      <c r="H604" s="18">
        <v>96603</v>
      </c>
      <c r="I604" s="26" t="s">
        <v>498</v>
      </c>
      <c r="J604" s="26" t="s">
        <v>498</v>
      </c>
      <c r="K604" s="18">
        <v>2</v>
      </c>
      <c r="L604" s="18">
        <v>96603</v>
      </c>
      <c r="M604" s="18">
        <v>0</v>
      </c>
      <c r="N604" s="18">
        <v>0</v>
      </c>
      <c r="O604" s="21">
        <v>43831</v>
      </c>
      <c r="P604" s="21">
        <v>401768</v>
      </c>
      <c r="Q604" s="18"/>
    </row>
    <row r="605" customFormat="1" spans="1:17">
      <c r="A605" s="18" t="s">
        <v>40</v>
      </c>
      <c r="B605" s="18">
        <v>96604</v>
      </c>
      <c r="C605" s="18"/>
      <c r="D605" s="18" t="s">
        <v>530</v>
      </c>
      <c r="E605" s="18">
        <v>143</v>
      </c>
      <c r="F605" s="18">
        <v>10</v>
      </c>
      <c r="G605" s="18">
        <v>1</v>
      </c>
      <c r="H605" s="18">
        <v>96604</v>
      </c>
      <c r="I605" s="26" t="s">
        <v>498</v>
      </c>
      <c r="J605" s="26" t="s">
        <v>498</v>
      </c>
      <c r="K605" s="18">
        <v>173</v>
      </c>
      <c r="L605" s="18">
        <v>96604</v>
      </c>
      <c r="M605" s="18">
        <v>0</v>
      </c>
      <c r="N605" s="18">
        <v>0</v>
      </c>
      <c r="O605" s="21">
        <v>43831</v>
      </c>
      <c r="P605" s="21">
        <v>401768</v>
      </c>
      <c r="Q605" s="18"/>
    </row>
    <row r="606" customFormat="1" spans="1:17">
      <c r="A606" s="18" t="s">
        <v>40</v>
      </c>
      <c r="B606" s="18">
        <v>96605</v>
      </c>
      <c r="C606" s="18"/>
      <c r="D606" s="18" t="s">
        <v>531</v>
      </c>
      <c r="E606" s="18">
        <v>143</v>
      </c>
      <c r="F606" s="18">
        <v>10</v>
      </c>
      <c r="G606" s="18">
        <v>1</v>
      </c>
      <c r="H606" s="18">
        <v>96605</v>
      </c>
      <c r="I606" s="26" t="s">
        <v>532</v>
      </c>
      <c r="J606" s="26" t="s">
        <v>532</v>
      </c>
      <c r="K606" s="18">
        <v>2</v>
      </c>
      <c r="L606" s="18">
        <v>96605</v>
      </c>
      <c r="M606" s="18">
        <v>0</v>
      </c>
      <c r="N606" s="18">
        <v>0</v>
      </c>
      <c r="O606" s="21">
        <v>43831</v>
      </c>
      <c r="P606" s="21">
        <v>401768</v>
      </c>
      <c r="Q606" s="18"/>
    </row>
    <row r="607" customFormat="1" spans="1:17">
      <c r="A607" s="18"/>
      <c r="B607" s="18"/>
      <c r="C607" s="18"/>
      <c r="D607" s="18"/>
      <c r="E607" s="18"/>
      <c r="F607" s="18"/>
      <c r="G607" s="18"/>
      <c r="H607" s="19"/>
      <c r="I607" s="18"/>
      <c r="J607" s="18"/>
      <c r="K607" s="18"/>
      <c r="L607" s="18"/>
      <c r="M607" s="18"/>
      <c r="N607" s="18"/>
      <c r="O607" s="18"/>
      <c r="P607" s="18"/>
      <c r="Q607" s="18"/>
    </row>
    <row r="608" customFormat="1" spans="1:17">
      <c r="A608" s="18"/>
      <c r="B608" s="18" t="s">
        <v>459</v>
      </c>
      <c r="C608" s="18"/>
      <c r="D608" s="18"/>
      <c r="E608" s="18"/>
      <c r="F608" s="18"/>
      <c r="G608" s="18"/>
      <c r="H608" s="19"/>
      <c r="I608" s="18"/>
      <c r="J608" s="18"/>
      <c r="K608" s="18"/>
      <c r="L608" s="18"/>
      <c r="M608" s="18"/>
      <c r="N608" s="18"/>
      <c r="O608" s="18"/>
      <c r="P608" s="18"/>
      <c r="Q608" s="18"/>
    </row>
    <row r="609" customFormat="1" spans="1:17">
      <c r="A609" s="18" t="s">
        <v>40</v>
      </c>
      <c r="B609" s="18">
        <v>96606</v>
      </c>
      <c r="C609" s="18"/>
      <c r="D609" s="18" t="s">
        <v>501</v>
      </c>
      <c r="E609" s="18">
        <v>143</v>
      </c>
      <c r="F609" s="18">
        <v>11</v>
      </c>
      <c r="G609" s="18">
        <v>1</v>
      </c>
      <c r="H609" s="18">
        <v>96606</v>
      </c>
      <c r="I609" s="26" t="s">
        <v>518</v>
      </c>
      <c r="J609" s="26" t="s">
        <v>518</v>
      </c>
      <c r="K609" s="18">
        <v>12</v>
      </c>
      <c r="L609" s="18">
        <v>96606</v>
      </c>
      <c r="M609" s="18">
        <v>0</v>
      </c>
      <c r="N609" s="18">
        <v>0</v>
      </c>
      <c r="O609" s="21">
        <v>43831</v>
      </c>
      <c r="P609" s="21">
        <v>401768</v>
      </c>
      <c r="Q609" s="18"/>
    </row>
    <row r="610" customFormat="1" spans="1:17">
      <c r="A610" s="18" t="s">
        <v>40</v>
      </c>
      <c r="B610" s="18">
        <v>96607</v>
      </c>
      <c r="C610" s="18"/>
      <c r="D610" s="18" t="s">
        <v>503</v>
      </c>
      <c r="E610" s="18">
        <v>143</v>
      </c>
      <c r="F610" s="18">
        <v>11</v>
      </c>
      <c r="G610" s="18">
        <v>1</v>
      </c>
      <c r="H610" s="18">
        <v>96607</v>
      </c>
      <c r="I610" s="26" t="s">
        <v>519</v>
      </c>
      <c r="J610" s="26" t="s">
        <v>519</v>
      </c>
      <c r="K610" s="18">
        <v>78</v>
      </c>
      <c r="L610" s="18">
        <v>96607</v>
      </c>
      <c r="M610" s="18">
        <v>0</v>
      </c>
      <c r="N610" s="18">
        <v>0</v>
      </c>
      <c r="O610" s="21">
        <v>43831</v>
      </c>
      <c r="P610" s="21">
        <v>401768</v>
      </c>
      <c r="Q610" s="18"/>
    </row>
    <row r="611" customFormat="1" spans="1:17">
      <c r="A611" s="18" t="s">
        <v>40</v>
      </c>
      <c r="B611" s="18">
        <v>96608</v>
      </c>
      <c r="C611" s="18"/>
      <c r="D611" s="18" t="s">
        <v>520</v>
      </c>
      <c r="E611" s="18">
        <v>143</v>
      </c>
      <c r="F611" s="18">
        <v>11</v>
      </c>
      <c r="G611" s="18">
        <v>1</v>
      </c>
      <c r="H611" s="18">
        <v>96608</v>
      </c>
      <c r="I611" s="26" t="s">
        <v>521</v>
      </c>
      <c r="J611" s="26" t="s">
        <v>521</v>
      </c>
      <c r="K611" s="18">
        <v>97</v>
      </c>
      <c r="L611" s="18">
        <v>96608</v>
      </c>
      <c r="M611" s="18">
        <v>0</v>
      </c>
      <c r="N611" s="18">
        <v>0</v>
      </c>
      <c r="O611" s="21">
        <v>43831</v>
      </c>
      <c r="P611" s="21">
        <v>401768</v>
      </c>
      <c r="Q611" s="18"/>
    </row>
    <row r="612" customFormat="1" spans="1:17">
      <c r="A612" s="18" t="s">
        <v>40</v>
      </c>
      <c r="B612" s="18">
        <v>96609</v>
      </c>
      <c r="C612" s="18"/>
      <c r="D612" s="18" t="s">
        <v>507</v>
      </c>
      <c r="E612" s="18">
        <v>143</v>
      </c>
      <c r="F612" s="18">
        <v>11</v>
      </c>
      <c r="G612" s="18">
        <v>1</v>
      </c>
      <c r="H612" s="18">
        <v>96609</v>
      </c>
      <c r="I612" s="26" t="s">
        <v>522</v>
      </c>
      <c r="J612" s="26" t="s">
        <v>522</v>
      </c>
      <c r="K612" s="18">
        <v>27</v>
      </c>
      <c r="L612" s="18">
        <v>96609</v>
      </c>
      <c r="M612" s="18">
        <v>0</v>
      </c>
      <c r="N612" s="18">
        <v>0</v>
      </c>
      <c r="O612" s="21">
        <v>43831</v>
      </c>
      <c r="P612" s="21">
        <v>401768</v>
      </c>
      <c r="Q612" s="18"/>
    </row>
    <row r="613" customFormat="1" spans="1:17">
      <c r="A613" s="18" t="s">
        <v>40</v>
      </c>
      <c r="B613" s="18">
        <v>96610</v>
      </c>
      <c r="C613" s="18"/>
      <c r="D613" s="18" t="s">
        <v>509</v>
      </c>
      <c r="E613" s="18">
        <v>143</v>
      </c>
      <c r="F613" s="18">
        <v>11</v>
      </c>
      <c r="G613" s="18">
        <v>1</v>
      </c>
      <c r="H613" s="18">
        <v>96610</v>
      </c>
      <c r="I613" s="26" t="s">
        <v>523</v>
      </c>
      <c r="J613" s="26" t="s">
        <v>523</v>
      </c>
      <c r="K613" s="18">
        <v>13</v>
      </c>
      <c r="L613" s="18">
        <v>96610</v>
      </c>
      <c r="M613" s="18">
        <v>0</v>
      </c>
      <c r="N613" s="18">
        <v>0</v>
      </c>
      <c r="O613" s="21">
        <v>43831</v>
      </c>
      <c r="P613" s="21">
        <v>401768</v>
      </c>
      <c r="Q613" s="18"/>
    </row>
    <row r="614" customFormat="1" spans="1:17">
      <c r="A614" s="18" t="s">
        <v>40</v>
      </c>
      <c r="B614" s="18">
        <v>96611</v>
      </c>
      <c r="C614" s="18"/>
      <c r="D614" s="18" t="s">
        <v>511</v>
      </c>
      <c r="E614" s="18">
        <v>143</v>
      </c>
      <c r="F614" s="18">
        <v>11</v>
      </c>
      <c r="G614" s="18">
        <v>1</v>
      </c>
      <c r="H614" s="18">
        <v>96611</v>
      </c>
      <c r="I614" s="26" t="s">
        <v>524</v>
      </c>
      <c r="J614" s="26" t="s">
        <v>524</v>
      </c>
      <c r="K614" s="18">
        <v>5</v>
      </c>
      <c r="L614" s="18">
        <v>96611</v>
      </c>
      <c r="M614" s="18">
        <v>0</v>
      </c>
      <c r="N614" s="18">
        <v>0</v>
      </c>
      <c r="O614" s="21">
        <v>43831</v>
      </c>
      <c r="P614" s="21">
        <v>401768</v>
      </c>
      <c r="Q614" s="18"/>
    </row>
    <row r="615" customFormat="1" spans="1:17">
      <c r="A615" s="18" t="s">
        <v>40</v>
      </c>
      <c r="B615" s="18">
        <v>96612</v>
      </c>
      <c r="C615" s="18"/>
      <c r="D615" s="18" t="s">
        <v>525</v>
      </c>
      <c r="E615" s="18">
        <v>143</v>
      </c>
      <c r="F615" s="18">
        <v>11</v>
      </c>
      <c r="G615" s="18">
        <v>1</v>
      </c>
      <c r="H615" s="18">
        <v>96612</v>
      </c>
      <c r="I615" s="26" t="s">
        <v>526</v>
      </c>
      <c r="J615" s="26" t="s">
        <v>526</v>
      </c>
      <c r="K615" s="18">
        <v>5</v>
      </c>
      <c r="L615" s="18">
        <v>96612</v>
      </c>
      <c r="M615" s="18">
        <v>0</v>
      </c>
      <c r="N615" s="18">
        <v>0</v>
      </c>
      <c r="O615" s="21">
        <v>43831</v>
      </c>
      <c r="P615" s="21">
        <v>401768</v>
      </c>
      <c r="Q615" s="18"/>
    </row>
    <row r="616" customFormat="1" spans="1:17">
      <c r="A616" s="18" t="s">
        <v>40</v>
      </c>
      <c r="B616" s="18">
        <v>96613</v>
      </c>
      <c r="C616" s="18"/>
      <c r="D616" s="18" t="s">
        <v>515</v>
      </c>
      <c r="E616" s="18">
        <v>143</v>
      </c>
      <c r="F616" s="18">
        <v>11</v>
      </c>
      <c r="G616" s="18">
        <v>1</v>
      </c>
      <c r="H616" s="18">
        <v>96613</v>
      </c>
      <c r="I616" s="26" t="s">
        <v>527</v>
      </c>
      <c r="J616" s="26" t="s">
        <v>527</v>
      </c>
      <c r="K616" s="18">
        <v>12</v>
      </c>
      <c r="L616" s="18">
        <v>96613</v>
      </c>
      <c r="M616" s="18">
        <v>0</v>
      </c>
      <c r="N616" s="18">
        <v>0</v>
      </c>
      <c r="O616" s="21">
        <v>43831</v>
      </c>
      <c r="P616" s="21">
        <v>401768</v>
      </c>
      <c r="Q616" s="18"/>
    </row>
    <row r="617" customFormat="1" spans="1:17">
      <c r="A617" s="18"/>
      <c r="B617" s="18"/>
      <c r="C617" s="18"/>
      <c r="D617" s="18"/>
      <c r="E617" s="18"/>
      <c r="F617" s="18"/>
      <c r="G617" s="18"/>
      <c r="H617" s="19"/>
      <c r="I617" s="18"/>
      <c r="J617" s="18"/>
      <c r="K617" s="18"/>
      <c r="L617" s="18"/>
      <c r="M617" s="18"/>
      <c r="N617" s="18"/>
      <c r="O617" s="18"/>
      <c r="P617" s="18"/>
      <c r="Q617" s="18"/>
    </row>
    <row r="618" customFormat="1" ht="20" customHeight="1" spans="1:17">
      <c r="A618" s="18"/>
      <c r="B618" s="18" t="s">
        <v>533</v>
      </c>
      <c r="C618" s="18"/>
      <c r="D618" s="18"/>
      <c r="E618" s="18"/>
      <c r="F618" s="18"/>
      <c r="G618" s="18"/>
      <c r="H618" s="19"/>
      <c r="I618" s="18"/>
      <c r="J618" s="18"/>
      <c r="K618" s="18"/>
      <c r="L618" s="18"/>
      <c r="M618" s="18"/>
      <c r="N618" s="18"/>
      <c r="O618" s="18"/>
      <c r="P618" s="18"/>
      <c r="Q618" s="18"/>
    </row>
    <row r="619" customFormat="1" spans="1:17">
      <c r="A619" s="18" t="s">
        <v>40</v>
      </c>
      <c r="B619" s="18">
        <v>96614</v>
      </c>
      <c r="C619" s="18"/>
      <c r="D619" s="18" t="s">
        <v>534</v>
      </c>
      <c r="E619" s="18">
        <v>143</v>
      </c>
      <c r="F619" s="18">
        <v>12</v>
      </c>
      <c r="G619" s="18">
        <v>1</v>
      </c>
      <c r="H619" s="18">
        <v>96614</v>
      </c>
      <c r="I619" s="26" t="s">
        <v>498</v>
      </c>
      <c r="J619" s="26" t="s">
        <v>498</v>
      </c>
      <c r="K619" s="18">
        <v>2</v>
      </c>
      <c r="L619" s="18">
        <v>96614</v>
      </c>
      <c r="M619" s="18">
        <v>0</v>
      </c>
      <c r="N619" s="18">
        <v>0</v>
      </c>
      <c r="O619" s="21">
        <v>43831</v>
      </c>
      <c r="P619" s="21">
        <v>401768</v>
      </c>
      <c r="Q619" s="18"/>
    </row>
    <row r="620" customFormat="1" spans="1:17">
      <c r="A620" s="18" t="s">
        <v>40</v>
      </c>
      <c r="B620" s="18">
        <v>96615</v>
      </c>
      <c r="C620" s="18"/>
      <c r="D620" s="18" t="s">
        <v>535</v>
      </c>
      <c r="E620" s="18">
        <v>143</v>
      </c>
      <c r="F620" s="18">
        <v>12</v>
      </c>
      <c r="G620" s="18">
        <v>1</v>
      </c>
      <c r="H620" s="18">
        <v>96615</v>
      </c>
      <c r="I620" s="26" t="s">
        <v>498</v>
      </c>
      <c r="J620" s="26" t="s">
        <v>498</v>
      </c>
      <c r="K620" s="18">
        <v>2</v>
      </c>
      <c r="L620" s="18">
        <v>96615</v>
      </c>
      <c r="M620" s="18">
        <v>0</v>
      </c>
      <c r="N620" s="18">
        <v>0</v>
      </c>
      <c r="O620" s="21">
        <v>43831</v>
      </c>
      <c r="P620" s="21">
        <v>401768</v>
      </c>
      <c r="Q620" s="18"/>
    </row>
    <row r="621" customFormat="1" spans="1:17">
      <c r="A621" s="18" t="s">
        <v>40</v>
      </c>
      <c r="B621" s="18">
        <v>96616</v>
      </c>
      <c r="C621" s="18"/>
      <c r="D621" s="18" t="s">
        <v>536</v>
      </c>
      <c r="E621" s="18">
        <v>143</v>
      </c>
      <c r="F621" s="18">
        <v>12</v>
      </c>
      <c r="G621" s="18">
        <v>1</v>
      </c>
      <c r="H621" s="18">
        <v>96616</v>
      </c>
      <c r="I621" s="26" t="s">
        <v>498</v>
      </c>
      <c r="J621" s="26" t="s">
        <v>498</v>
      </c>
      <c r="K621" s="18">
        <v>2</v>
      </c>
      <c r="L621" s="18">
        <v>96616</v>
      </c>
      <c r="M621" s="18">
        <v>0</v>
      </c>
      <c r="N621" s="18">
        <v>0</v>
      </c>
      <c r="O621" s="21">
        <v>43831</v>
      </c>
      <c r="P621" s="21">
        <v>401768</v>
      </c>
      <c r="Q621" s="18"/>
    </row>
    <row r="622" customFormat="1" spans="1:17">
      <c r="A622" s="18" t="s">
        <v>40</v>
      </c>
      <c r="B622" s="18">
        <v>96617</v>
      </c>
      <c r="C622" s="18"/>
      <c r="D622" s="18" t="s">
        <v>537</v>
      </c>
      <c r="E622" s="18">
        <v>143</v>
      </c>
      <c r="F622" s="18">
        <v>12</v>
      </c>
      <c r="G622" s="18">
        <v>1</v>
      </c>
      <c r="H622" s="18">
        <v>96617</v>
      </c>
      <c r="I622" s="26" t="s">
        <v>498</v>
      </c>
      <c r="J622" s="26" t="s">
        <v>498</v>
      </c>
      <c r="K622" s="18">
        <v>2</v>
      </c>
      <c r="L622" s="18">
        <v>96617</v>
      </c>
      <c r="M622" s="18">
        <v>0</v>
      </c>
      <c r="N622" s="18">
        <v>0</v>
      </c>
      <c r="O622" s="21">
        <v>43831</v>
      </c>
      <c r="P622" s="21">
        <v>401768</v>
      </c>
      <c r="Q622" s="18"/>
    </row>
    <row r="623" customFormat="1" spans="1:17">
      <c r="A623" s="18" t="s">
        <v>40</v>
      </c>
      <c r="B623" s="18">
        <v>96618</v>
      </c>
      <c r="C623" s="18"/>
      <c r="D623" s="18" t="s">
        <v>538</v>
      </c>
      <c r="E623" s="18">
        <v>143</v>
      </c>
      <c r="F623" s="18">
        <v>12</v>
      </c>
      <c r="G623" s="18">
        <v>1</v>
      </c>
      <c r="H623" s="18">
        <v>96618</v>
      </c>
      <c r="I623" s="26" t="s">
        <v>498</v>
      </c>
      <c r="J623" s="26" t="s">
        <v>498</v>
      </c>
      <c r="K623" s="18">
        <v>2</v>
      </c>
      <c r="L623" s="18">
        <v>96618</v>
      </c>
      <c r="M623" s="18">
        <v>0</v>
      </c>
      <c r="N623" s="18">
        <v>0</v>
      </c>
      <c r="O623" s="21">
        <v>43831</v>
      </c>
      <c r="P623" s="21">
        <v>401768</v>
      </c>
      <c r="Q623" s="18"/>
    </row>
    <row r="624" customFormat="1" spans="1:17">
      <c r="A624" s="18" t="s">
        <v>40</v>
      </c>
      <c r="B624" s="18">
        <v>96619</v>
      </c>
      <c r="C624" s="18"/>
      <c r="D624" s="18" t="s">
        <v>539</v>
      </c>
      <c r="E624" s="18">
        <v>143</v>
      </c>
      <c r="F624" s="18">
        <v>12</v>
      </c>
      <c r="G624" s="18">
        <v>1</v>
      </c>
      <c r="H624" s="18">
        <v>96619</v>
      </c>
      <c r="I624" s="26" t="s">
        <v>532</v>
      </c>
      <c r="J624" s="26" t="s">
        <v>532</v>
      </c>
      <c r="K624" s="18">
        <v>176</v>
      </c>
      <c r="L624" s="18">
        <v>96619</v>
      </c>
      <c r="M624" s="18">
        <v>0</v>
      </c>
      <c r="N624" s="18">
        <v>0</v>
      </c>
      <c r="O624" s="21">
        <v>43831</v>
      </c>
      <c r="P624" s="21">
        <v>401768</v>
      </c>
      <c r="Q624" s="18"/>
    </row>
    <row r="625" customFormat="1" spans="1:17">
      <c r="A625" s="18" t="s">
        <v>40</v>
      </c>
      <c r="B625" s="18">
        <v>96620</v>
      </c>
      <c r="C625" s="18"/>
      <c r="D625" s="18" t="s">
        <v>540</v>
      </c>
      <c r="E625" s="18">
        <v>143</v>
      </c>
      <c r="F625" s="18">
        <v>12</v>
      </c>
      <c r="G625" s="18">
        <v>1</v>
      </c>
      <c r="H625" s="18">
        <v>96620</v>
      </c>
      <c r="I625" s="26" t="s">
        <v>532</v>
      </c>
      <c r="J625" s="26" t="s">
        <v>532</v>
      </c>
      <c r="K625" s="18">
        <v>2</v>
      </c>
      <c r="L625" s="18">
        <v>96620</v>
      </c>
      <c r="M625" s="18">
        <v>0</v>
      </c>
      <c r="N625" s="18">
        <v>0</v>
      </c>
      <c r="O625" s="21">
        <v>43831</v>
      </c>
      <c r="P625" s="21">
        <v>401768</v>
      </c>
      <c r="Q625" s="18"/>
    </row>
    <row r="626" customFormat="1" spans="1:17">
      <c r="A626" s="18"/>
      <c r="B626" s="18"/>
      <c r="C626" s="18"/>
      <c r="D626" s="18"/>
      <c r="E626" s="18"/>
      <c r="F626" s="18"/>
      <c r="G626" s="18"/>
      <c r="H626" s="18"/>
      <c r="I626" s="26"/>
      <c r="J626" s="26"/>
      <c r="K626" s="18"/>
      <c r="L626" s="18"/>
      <c r="M626" s="18"/>
      <c r="N626" s="18"/>
      <c r="O626" s="21"/>
      <c r="P626" s="21"/>
      <c r="Q626" s="18"/>
    </row>
    <row r="627" customFormat="1" spans="1:17">
      <c r="A627" s="18"/>
      <c r="B627" s="18" t="s">
        <v>446</v>
      </c>
      <c r="C627" s="18"/>
      <c r="D627" s="18"/>
      <c r="E627" s="18"/>
      <c r="F627" s="18"/>
      <c r="G627" s="18"/>
      <c r="H627" s="19"/>
      <c r="I627" s="18"/>
      <c r="J627" s="18"/>
      <c r="K627" s="18"/>
      <c r="L627" s="18"/>
      <c r="M627" s="18"/>
      <c r="N627" s="18"/>
      <c r="O627" s="18"/>
      <c r="P627" s="18"/>
      <c r="Q627" s="18"/>
    </row>
    <row r="628" customFormat="1" spans="1:17">
      <c r="A628" s="18" t="s">
        <v>40</v>
      </c>
      <c r="B628" s="18">
        <v>96621</v>
      </c>
      <c r="C628" s="18"/>
      <c r="D628" s="18" t="s">
        <v>501</v>
      </c>
      <c r="E628" s="18">
        <v>143</v>
      </c>
      <c r="F628" s="18">
        <v>13</v>
      </c>
      <c r="G628" s="18">
        <v>1</v>
      </c>
      <c r="H628" s="18">
        <v>96621</v>
      </c>
      <c r="I628" s="26" t="s">
        <v>518</v>
      </c>
      <c r="J628" s="26" t="s">
        <v>518</v>
      </c>
      <c r="K628" s="18">
        <v>12</v>
      </c>
      <c r="L628" s="18">
        <v>96621</v>
      </c>
      <c r="M628" s="18">
        <v>0</v>
      </c>
      <c r="N628" s="18">
        <v>0</v>
      </c>
      <c r="O628" s="21">
        <v>43831</v>
      </c>
      <c r="P628" s="21">
        <v>401768</v>
      </c>
      <c r="Q628" s="18"/>
    </row>
    <row r="629" customFormat="1" spans="1:17">
      <c r="A629" s="18" t="s">
        <v>40</v>
      </c>
      <c r="B629" s="18">
        <v>96622</v>
      </c>
      <c r="C629" s="18"/>
      <c r="D629" s="18" t="s">
        <v>503</v>
      </c>
      <c r="E629" s="18">
        <v>143</v>
      </c>
      <c r="F629" s="18">
        <v>13</v>
      </c>
      <c r="G629" s="18">
        <v>1</v>
      </c>
      <c r="H629" s="18">
        <v>96622</v>
      </c>
      <c r="I629" s="26" t="s">
        <v>519</v>
      </c>
      <c r="J629" s="26" t="s">
        <v>519</v>
      </c>
      <c r="K629" s="18">
        <v>78</v>
      </c>
      <c r="L629" s="18">
        <v>96622</v>
      </c>
      <c r="M629" s="18">
        <v>0</v>
      </c>
      <c r="N629" s="18">
        <v>0</v>
      </c>
      <c r="O629" s="21">
        <v>43831</v>
      </c>
      <c r="P629" s="21">
        <v>401768</v>
      </c>
      <c r="Q629" s="18"/>
    </row>
    <row r="630" customFormat="1" spans="1:17">
      <c r="A630" s="18" t="s">
        <v>40</v>
      </c>
      <c r="B630" s="18">
        <v>96623</v>
      </c>
      <c r="C630" s="18"/>
      <c r="D630" s="18" t="s">
        <v>520</v>
      </c>
      <c r="E630" s="18">
        <v>143</v>
      </c>
      <c r="F630" s="18">
        <v>13</v>
      </c>
      <c r="G630" s="18">
        <v>1</v>
      </c>
      <c r="H630" s="18">
        <v>96623</v>
      </c>
      <c r="I630" s="26" t="s">
        <v>521</v>
      </c>
      <c r="J630" s="26" t="s">
        <v>521</v>
      </c>
      <c r="K630" s="18">
        <v>97</v>
      </c>
      <c r="L630" s="18">
        <v>96623</v>
      </c>
      <c r="M630" s="18">
        <v>0</v>
      </c>
      <c r="N630" s="18">
        <v>0</v>
      </c>
      <c r="O630" s="21">
        <v>43831</v>
      </c>
      <c r="P630" s="21">
        <v>401768</v>
      </c>
      <c r="Q630" s="18"/>
    </row>
    <row r="631" customFormat="1" spans="1:17">
      <c r="A631" s="18" t="s">
        <v>40</v>
      </c>
      <c r="B631" s="18">
        <v>96624</v>
      </c>
      <c r="C631" s="18"/>
      <c r="D631" s="18" t="s">
        <v>507</v>
      </c>
      <c r="E631" s="18">
        <v>143</v>
      </c>
      <c r="F631" s="18">
        <v>13</v>
      </c>
      <c r="G631" s="18">
        <v>1</v>
      </c>
      <c r="H631" s="18">
        <v>96624</v>
      </c>
      <c r="I631" s="26" t="s">
        <v>522</v>
      </c>
      <c r="J631" s="26" t="s">
        <v>522</v>
      </c>
      <c r="K631" s="18">
        <v>27</v>
      </c>
      <c r="L631" s="18">
        <v>96624</v>
      </c>
      <c r="M631" s="18">
        <v>0</v>
      </c>
      <c r="N631" s="18">
        <v>0</v>
      </c>
      <c r="O631" s="21">
        <v>43831</v>
      </c>
      <c r="P631" s="21">
        <v>401768</v>
      </c>
      <c r="Q631" s="18"/>
    </row>
    <row r="632" customFormat="1" spans="1:17">
      <c r="A632" s="18" t="s">
        <v>40</v>
      </c>
      <c r="B632" s="18">
        <v>96625</v>
      </c>
      <c r="C632" s="18"/>
      <c r="D632" s="18" t="s">
        <v>509</v>
      </c>
      <c r="E632" s="18">
        <v>143</v>
      </c>
      <c r="F632" s="18">
        <v>13</v>
      </c>
      <c r="G632" s="18">
        <v>1</v>
      </c>
      <c r="H632" s="18">
        <v>96625</v>
      </c>
      <c r="I632" s="26" t="s">
        <v>523</v>
      </c>
      <c r="J632" s="26" t="s">
        <v>523</v>
      </c>
      <c r="K632" s="18">
        <v>13</v>
      </c>
      <c r="L632" s="18">
        <v>96625</v>
      </c>
      <c r="M632" s="18">
        <v>0</v>
      </c>
      <c r="N632" s="18">
        <v>0</v>
      </c>
      <c r="O632" s="21">
        <v>43831</v>
      </c>
      <c r="P632" s="21">
        <v>401768</v>
      </c>
      <c r="Q632" s="18"/>
    </row>
    <row r="633" customFormat="1" spans="1:17">
      <c r="A633" s="18" t="s">
        <v>40</v>
      </c>
      <c r="B633" s="18">
        <v>96626</v>
      </c>
      <c r="C633" s="18"/>
      <c r="D633" s="18" t="s">
        <v>511</v>
      </c>
      <c r="E633" s="18">
        <v>143</v>
      </c>
      <c r="F633" s="18">
        <v>13</v>
      </c>
      <c r="G633" s="18">
        <v>1</v>
      </c>
      <c r="H633" s="18">
        <v>96626</v>
      </c>
      <c r="I633" s="26" t="s">
        <v>524</v>
      </c>
      <c r="J633" s="26" t="s">
        <v>524</v>
      </c>
      <c r="K633" s="18">
        <v>5</v>
      </c>
      <c r="L633" s="18">
        <v>96626</v>
      </c>
      <c r="M633" s="18">
        <v>0</v>
      </c>
      <c r="N633" s="18">
        <v>0</v>
      </c>
      <c r="O633" s="21">
        <v>43831</v>
      </c>
      <c r="P633" s="21">
        <v>401768</v>
      </c>
      <c r="Q633" s="18"/>
    </row>
    <row r="634" customFormat="1" spans="1:17">
      <c r="A634" s="18" t="s">
        <v>40</v>
      </c>
      <c r="B634" s="18">
        <v>96627</v>
      </c>
      <c r="C634" s="18"/>
      <c r="D634" s="18" t="s">
        <v>525</v>
      </c>
      <c r="E634" s="18">
        <v>143</v>
      </c>
      <c r="F634" s="18">
        <v>13</v>
      </c>
      <c r="G634" s="18">
        <v>1</v>
      </c>
      <c r="H634" s="18">
        <v>96627</v>
      </c>
      <c r="I634" s="26" t="s">
        <v>526</v>
      </c>
      <c r="J634" s="26" t="s">
        <v>526</v>
      </c>
      <c r="K634" s="18">
        <v>5</v>
      </c>
      <c r="L634" s="18">
        <v>96627</v>
      </c>
      <c r="M634" s="18">
        <v>0</v>
      </c>
      <c r="N634" s="18">
        <v>0</v>
      </c>
      <c r="O634" s="21">
        <v>43831</v>
      </c>
      <c r="P634" s="21">
        <v>401768</v>
      </c>
      <c r="Q634" s="18"/>
    </row>
    <row r="635" customFormat="1" spans="1:17">
      <c r="A635" s="18" t="s">
        <v>40</v>
      </c>
      <c r="B635" s="18">
        <v>96628</v>
      </c>
      <c r="C635" s="18"/>
      <c r="D635" s="18" t="s">
        <v>515</v>
      </c>
      <c r="E635" s="18">
        <v>143</v>
      </c>
      <c r="F635" s="18">
        <v>13</v>
      </c>
      <c r="G635" s="18">
        <v>1</v>
      </c>
      <c r="H635" s="18">
        <v>96628</v>
      </c>
      <c r="I635" s="26" t="s">
        <v>527</v>
      </c>
      <c r="J635" s="26" t="s">
        <v>527</v>
      </c>
      <c r="K635" s="18">
        <v>12</v>
      </c>
      <c r="L635" s="18">
        <v>96628</v>
      </c>
      <c r="M635" s="18">
        <v>0</v>
      </c>
      <c r="N635" s="18">
        <v>0</v>
      </c>
      <c r="O635" s="21">
        <v>43831</v>
      </c>
      <c r="P635" s="21">
        <v>401768</v>
      </c>
      <c r="Q635" s="18"/>
    </row>
    <row r="637" spans="2:16">
      <c r="B637" s="18" t="s">
        <v>541</v>
      </c>
      <c r="D637" s="25"/>
      <c r="H637" s="18"/>
      <c r="I637" s="26"/>
      <c r="J637" s="26"/>
      <c r="O637" s="21"/>
      <c r="P637" s="21"/>
    </row>
    <row r="638" spans="1:16">
      <c r="A638" s="18" t="s">
        <v>40</v>
      </c>
      <c r="B638" s="18">
        <v>96637</v>
      </c>
      <c r="D638" s="25" t="s">
        <v>423</v>
      </c>
      <c r="E638" s="18">
        <v>85</v>
      </c>
      <c r="F638" s="18">
        <v>2</v>
      </c>
      <c r="G638" s="18">
        <v>1</v>
      </c>
      <c r="H638" s="18">
        <v>96637</v>
      </c>
      <c r="I638" s="26" t="s">
        <v>542</v>
      </c>
      <c r="J638" s="26" t="s">
        <v>542</v>
      </c>
      <c r="K638" s="18">
        <v>179</v>
      </c>
      <c r="L638" s="18">
        <v>96637</v>
      </c>
      <c r="M638" s="18">
        <v>0</v>
      </c>
      <c r="N638" s="18">
        <v>0</v>
      </c>
      <c r="O638" s="21">
        <v>43831</v>
      </c>
      <c r="P638" s="21">
        <v>401768</v>
      </c>
    </row>
    <row r="639" spans="1:16">
      <c r="A639" s="18" t="s">
        <v>40</v>
      </c>
      <c r="B639" s="18">
        <v>96638</v>
      </c>
      <c r="D639" s="25" t="s">
        <v>425</v>
      </c>
      <c r="E639" s="18">
        <v>85</v>
      </c>
      <c r="F639" s="18">
        <v>2</v>
      </c>
      <c r="G639" s="18">
        <v>1</v>
      </c>
      <c r="H639" s="18">
        <v>96638</v>
      </c>
      <c r="I639" s="26" t="s">
        <v>543</v>
      </c>
      <c r="J639" s="26" t="s">
        <v>543</v>
      </c>
      <c r="K639" s="18">
        <v>179</v>
      </c>
      <c r="L639" s="18">
        <v>96638</v>
      </c>
      <c r="M639" s="18">
        <v>0</v>
      </c>
      <c r="N639" s="18">
        <v>0</v>
      </c>
      <c r="O639" s="21">
        <v>43831</v>
      </c>
      <c r="P639" s="21">
        <v>401768</v>
      </c>
    </row>
    <row r="640" spans="1:16">
      <c r="A640" s="18" t="s">
        <v>40</v>
      </c>
      <c r="B640" s="18">
        <v>96639</v>
      </c>
      <c r="D640" s="25" t="s">
        <v>427</v>
      </c>
      <c r="E640" s="18">
        <v>85</v>
      </c>
      <c r="F640" s="18">
        <v>2</v>
      </c>
      <c r="G640" s="18">
        <v>1</v>
      </c>
      <c r="H640" s="18">
        <v>96639</v>
      </c>
      <c r="I640" s="26" t="s">
        <v>544</v>
      </c>
      <c r="J640" s="26" t="s">
        <v>544</v>
      </c>
      <c r="K640" s="18">
        <v>179</v>
      </c>
      <c r="L640" s="18">
        <v>96639</v>
      </c>
      <c r="M640" s="18">
        <v>0</v>
      </c>
      <c r="N640" s="18">
        <v>0</v>
      </c>
      <c r="O640" s="21">
        <v>43831</v>
      </c>
      <c r="P640" s="21">
        <v>401768</v>
      </c>
    </row>
    <row r="641" spans="1:16">
      <c r="A641" s="18" t="s">
        <v>40</v>
      </c>
      <c r="B641" s="18">
        <v>96640</v>
      </c>
      <c r="D641" s="25" t="s">
        <v>429</v>
      </c>
      <c r="E641" s="18">
        <v>85</v>
      </c>
      <c r="F641" s="18">
        <v>2</v>
      </c>
      <c r="G641" s="18">
        <v>1</v>
      </c>
      <c r="H641" s="18">
        <v>96640</v>
      </c>
      <c r="I641" s="26" t="s">
        <v>545</v>
      </c>
      <c r="J641" s="26" t="s">
        <v>545</v>
      </c>
      <c r="K641" s="18">
        <v>179</v>
      </c>
      <c r="L641" s="18">
        <v>96640</v>
      </c>
      <c r="M641" s="18">
        <v>0</v>
      </c>
      <c r="N641" s="18">
        <v>0</v>
      </c>
      <c r="O641" s="21">
        <v>43831</v>
      </c>
      <c r="P641" s="21">
        <v>401768</v>
      </c>
    </row>
    <row r="642" spans="1:16">
      <c r="A642" s="18" t="s">
        <v>40</v>
      </c>
      <c r="B642" s="18">
        <v>96641</v>
      </c>
      <c r="D642" s="25" t="s">
        <v>431</v>
      </c>
      <c r="E642" s="18">
        <v>85</v>
      </c>
      <c r="F642" s="18">
        <v>2</v>
      </c>
      <c r="G642" s="18">
        <v>1</v>
      </c>
      <c r="H642" s="18">
        <v>96641</v>
      </c>
      <c r="I642" s="26" t="s">
        <v>546</v>
      </c>
      <c r="J642" s="26" t="s">
        <v>546</v>
      </c>
      <c r="K642" s="18">
        <v>179</v>
      </c>
      <c r="L642" s="18">
        <v>96641</v>
      </c>
      <c r="M642" s="18">
        <v>0</v>
      </c>
      <c r="N642" s="18">
        <v>0</v>
      </c>
      <c r="O642" s="21">
        <v>43831</v>
      </c>
      <c r="P642" s="21">
        <v>401768</v>
      </c>
    </row>
    <row r="643" spans="1:16">
      <c r="A643" s="18" t="s">
        <v>40</v>
      </c>
      <c r="B643" s="18">
        <v>96642</v>
      </c>
      <c r="D643" s="25" t="s">
        <v>433</v>
      </c>
      <c r="E643" s="18">
        <v>85</v>
      </c>
      <c r="F643" s="18">
        <v>2</v>
      </c>
      <c r="G643" s="18">
        <v>1</v>
      </c>
      <c r="H643" s="18">
        <v>96642</v>
      </c>
      <c r="I643" s="26" t="s">
        <v>547</v>
      </c>
      <c r="J643" s="26" t="s">
        <v>547</v>
      </c>
      <c r="K643" s="18">
        <v>179</v>
      </c>
      <c r="L643" s="18">
        <v>96642</v>
      </c>
      <c r="M643" s="18">
        <v>0</v>
      </c>
      <c r="N643" s="18">
        <v>0</v>
      </c>
      <c r="O643" s="21">
        <v>43831</v>
      </c>
      <c r="P643" s="21">
        <v>401768</v>
      </c>
    </row>
    <row r="644" spans="1:16">
      <c r="A644" s="18" t="s">
        <v>40</v>
      </c>
      <c r="B644" s="18">
        <v>96643</v>
      </c>
      <c r="D644" s="25" t="s">
        <v>435</v>
      </c>
      <c r="E644" s="18">
        <v>85</v>
      </c>
      <c r="F644" s="18">
        <v>2</v>
      </c>
      <c r="G644" s="18">
        <v>1</v>
      </c>
      <c r="H644" s="18">
        <v>96643</v>
      </c>
      <c r="I644" s="26" t="s">
        <v>548</v>
      </c>
      <c r="J644" s="26" t="s">
        <v>548</v>
      </c>
      <c r="K644" s="18">
        <v>179</v>
      </c>
      <c r="L644" s="18">
        <v>96643</v>
      </c>
      <c r="M644" s="18">
        <v>0</v>
      </c>
      <c r="N644" s="18">
        <v>0</v>
      </c>
      <c r="O644" s="21">
        <v>43831</v>
      </c>
      <c r="P644" s="21">
        <v>401768</v>
      </c>
    </row>
    <row r="645" spans="1:16">
      <c r="A645" s="18" t="s">
        <v>40</v>
      </c>
      <c r="B645" s="18">
        <v>96644</v>
      </c>
      <c r="D645" s="25" t="s">
        <v>437</v>
      </c>
      <c r="E645" s="18">
        <v>85</v>
      </c>
      <c r="F645" s="18">
        <v>2</v>
      </c>
      <c r="G645" s="18">
        <v>1</v>
      </c>
      <c r="H645" s="18">
        <v>96644</v>
      </c>
      <c r="I645" s="26" t="s">
        <v>549</v>
      </c>
      <c r="J645" s="26" t="s">
        <v>549</v>
      </c>
      <c r="K645" s="18">
        <v>179</v>
      </c>
      <c r="L645" s="18">
        <v>96644</v>
      </c>
      <c r="M645" s="18">
        <v>0</v>
      </c>
      <c r="N645" s="18">
        <v>0</v>
      </c>
      <c r="O645" s="21">
        <v>43831</v>
      </c>
      <c r="P645" s="21">
        <v>401768</v>
      </c>
    </row>
    <row r="646" spans="1:16">
      <c r="A646" s="18" t="s">
        <v>40</v>
      </c>
      <c r="B646" s="18">
        <v>96645</v>
      </c>
      <c r="D646" s="25" t="s">
        <v>439</v>
      </c>
      <c r="E646" s="18">
        <v>85</v>
      </c>
      <c r="F646" s="18">
        <v>2</v>
      </c>
      <c r="G646" s="18">
        <v>1</v>
      </c>
      <c r="H646" s="18">
        <v>96645</v>
      </c>
      <c r="I646" s="26" t="s">
        <v>550</v>
      </c>
      <c r="J646" s="26" t="s">
        <v>550</v>
      </c>
      <c r="K646" s="18">
        <v>179</v>
      </c>
      <c r="L646" s="18">
        <v>96645</v>
      </c>
      <c r="M646" s="18">
        <v>0</v>
      </c>
      <c r="N646" s="18">
        <v>0</v>
      </c>
      <c r="O646" s="21">
        <v>43831</v>
      </c>
      <c r="P646" s="21">
        <v>401768</v>
      </c>
    </row>
    <row r="647" spans="1:16">
      <c r="A647" s="18" t="s">
        <v>40</v>
      </c>
      <c r="B647" s="18">
        <v>96646</v>
      </c>
      <c r="D647" s="25" t="s">
        <v>441</v>
      </c>
      <c r="E647" s="18">
        <v>85</v>
      </c>
      <c r="F647" s="18">
        <v>2</v>
      </c>
      <c r="G647" s="18">
        <v>1</v>
      </c>
      <c r="H647" s="18">
        <v>96646</v>
      </c>
      <c r="I647" s="26" t="s">
        <v>551</v>
      </c>
      <c r="J647" s="26" t="s">
        <v>551</v>
      </c>
      <c r="K647" s="18">
        <v>179</v>
      </c>
      <c r="L647" s="18">
        <v>96646</v>
      </c>
      <c r="M647" s="18">
        <v>0</v>
      </c>
      <c r="N647" s="18">
        <v>0</v>
      </c>
      <c r="O647" s="21">
        <v>43831</v>
      </c>
      <c r="P647" s="21">
        <v>401768</v>
      </c>
    </row>
    <row r="649" customFormat="1" spans="1:17">
      <c r="A649" s="18"/>
      <c r="B649" s="18" t="s">
        <v>552</v>
      </c>
      <c r="C649" s="18"/>
      <c r="D649" s="18"/>
      <c r="E649" s="18"/>
      <c r="F649" s="18"/>
      <c r="G649" s="18"/>
      <c r="H649" s="19"/>
      <c r="I649" s="18"/>
      <c r="J649" s="18"/>
      <c r="K649" s="18"/>
      <c r="L649" s="18"/>
      <c r="M649" s="18"/>
      <c r="N649" s="18"/>
      <c r="O649" s="18"/>
      <c r="P649" s="18"/>
      <c r="Q649" s="18"/>
    </row>
    <row r="650" customFormat="1" spans="1:17">
      <c r="A650" s="18" t="s">
        <v>40</v>
      </c>
      <c r="B650" s="18">
        <v>96629</v>
      </c>
      <c r="C650" s="18"/>
      <c r="D650" s="18" t="s">
        <v>501</v>
      </c>
      <c r="E650" s="18">
        <v>143</v>
      </c>
      <c r="F650" s="18">
        <v>14</v>
      </c>
      <c r="G650" s="18">
        <v>1</v>
      </c>
      <c r="H650" s="18">
        <v>96629</v>
      </c>
      <c r="I650" s="26" t="s">
        <v>518</v>
      </c>
      <c r="J650" s="26" t="s">
        <v>518</v>
      </c>
      <c r="K650" s="18">
        <v>12</v>
      </c>
      <c r="L650" s="18">
        <v>96629</v>
      </c>
      <c r="M650" s="18">
        <v>0</v>
      </c>
      <c r="N650" s="18">
        <v>0</v>
      </c>
      <c r="O650" s="21">
        <v>43831</v>
      </c>
      <c r="P650" s="21">
        <v>401768</v>
      </c>
      <c r="Q650" s="18"/>
    </row>
    <row r="651" customFormat="1" spans="1:17">
      <c r="A651" s="18" t="s">
        <v>40</v>
      </c>
      <c r="B651" s="18">
        <v>96630</v>
      </c>
      <c r="C651" s="18"/>
      <c r="D651" s="18" t="s">
        <v>503</v>
      </c>
      <c r="E651" s="18">
        <v>143</v>
      </c>
      <c r="F651" s="18">
        <v>14</v>
      </c>
      <c r="G651" s="18">
        <v>1</v>
      </c>
      <c r="H651" s="18">
        <v>96630</v>
      </c>
      <c r="I651" s="26" t="s">
        <v>519</v>
      </c>
      <c r="J651" s="26" t="s">
        <v>519</v>
      </c>
      <c r="K651" s="18">
        <v>78</v>
      </c>
      <c r="L651" s="18">
        <v>96630</v>
      </c>
      <c r="M651" s="18">
        <v>0</v>
      </c>
      <c r="N651" s="18">
        <v>0</v>
      </c>
      <c r="O651" s="21">
        <v>43831</v>
      </c>
      <c r="P651" s="21">
        <v>401768</v>
      </c>
      <c r="Q651" s="18"/>
    </row>
    <row r="652" customFormat="1" spans="1:17">
      <c r="A652" s="18" t="s">
        <v>40</v>
      </c>
      <c r="B652" s="18">
        <v>96631</v>
      </c>
      <c r="C652" s="18"/>
      <c r="D652" s="18" t="s">
        <v>520</v>
      </c>
      <c r="E652" s="18">
        <v>143</v>
      </c>
      <c r="F652" s="18">
        <v>14</v>
      </c>
      <c r="G652" s="18">
        <v>1</v>
      </c>
      <c r="H652" s="18">
        <v>96631</v>
      </c>
      <c r="I652" s="26" t="s">
        <v>521</v>
      </c>
      <c r="J652" s="26" t="s">
        <v>521</v>
      </c>
      <c r="K652" s="18">
        <v>97</v>
      </c>
      <c r="L652" s="18">
        <v>96631</v>
      </c>
      <c r="M652" s="18">
        <v>0</v>
      </c>
      <c r="N652" s="18">
        <v>0</v>
      </c>
      <c r="O652" s="21">
        <v>43831</v>
      </c>
      <c r="P652" s="21">
        <v>401768</v>
      </c>
      <c r="Q652" s="18"/>
    </row>
    <row r="653" customFormat="1" spans="1:17">
      <c r="A653" s="18" t="s">
        <v>40</v>
      </c>
      <c r="B653" s="18">
        <v>96632</v>
      </c>
      <c r="C653" s="18"/>
      <c r="D653" s="18" t="s">
        <v>507</v>
      </c>
      <c r="E653" s="18">
        <v>143</v>
      </c>
      <c r="F653" s="18">
        <v>14</v>
      </c>
      <c r="G653" s="18">
        <v>1</v>
      </c>
      <c r="H653" s="18">
        <v>96632</v>
      </c>
      <c r="I653" s="26" t="s">
        <v>522</v>
      </c>
      <c r="J653" s="26" t="s">
        <v>522</v>
      </c>
      <c r="K653" s="18">
        <v>27</v>
      </c>
      <c r="L653" s="18">
        <v>96632</v>
      </c>
      <c r="M653" s="18">
        <v>0</v>
      </c>
      <c r="N653" s="18">
        <v>0</v>
      </c>
      <c r="O653" s="21">
        <v>43831</v>
      </c>
      <c r="P653" s="21">
        <v>401768</v>
      </c>
      <c r="Q653" s="18"/>
    </row>
    <row r="654" customFormat="1" spans="1:17">
      <c r="A654" s="18" t="s">
        <v>40</v>
      </c>
      <c r="B654" s="18">
        <v>96633</v>
      </c>
      <c r="C654" s="18"/>
      <c r="D654" s="18" t="s">
        <v>509</v>
      </c>
      <c r="E654" s="18">
        <v>143</v>
      </c>
      <c r="F654" s="18">
        <v>14</v>
      </c>
      <c r="G654" s="18">
        <v>1</v>
      </c>
      <c r="H654" s="18">
        <v>96633</v>
      </c>
      <c r="I654" s="26" t="s">
        <v>523</v>
      </c>
      <c r="J654" s="26" t="s">
        <v>523</v>
      </c>
      <c r="K654" s="18">
        <v>13</v>
      </c>
      <c r="L654" s="18">
        <v>96633</v>
      </c>
      <c r="M654" s="18">
        <v>0</v>
      </c>
      <c r="N654" s="18">
        <v>0</v>
      </c>
      <c r="O654" s="21">
        <v>43831</v>
      </c>
      <c r="P654" s="21">
        <v>401768</v>
      </c>
      <c r="Q654" s="18"/>
    </row>
    <row r="655" customFormat="1" spans="1:17">
      <c r="A655" s="18" t="s">
        <v>40</v>
      </c>
      <c r="B655" s="18">
        <v>96634</v>
      </c>
      <c r="C655" s="18"/>
      <c r="D655" s="18" t="s">
        <v>511</v>
      </c>
      <c r="E655" s="18">
        <v>143</v>
      </c>
      <c r="F655" s="18">
        <v>14</v>
      </c>
      <c r="G655" s="18">
        <v>1</v>
      </c>
      <c r="H655" s="18">
        <v>96634</v>
      </c>
      <c r="I655" s="26" t="s">
        <v>524</v>
      </c>
      <c r="J655" s="26" t="s">
        <v>524</v>
      </c>
      <c r="K655" s="18">
        <v>5</v>
      </c>
      <c r="L655" s="18">
        <v>96634</v>
      </c>
      <c r="M655" s="18">
        <v>0</v>
      </c>
      <c r="N655" s="18">
        <v>0</v>
      </c>
      <c r="O655" s="21">
        <v>43831</v>
      </c>
      <c r="P655" s="21">
        <v>401768</v>
      </c>
      <c r="Q655" s="18"/>
    </row>
    <row r="656" customFormat="1" spans="1:17">
      <c r="A656" s="18" t="s">
        <v>40</v>
      </c>
      <c r="B656" s="18">
        <v>96635</v>
      </c>
      <c r="C656" s="18"/>
      <c r="D656" s="18" t="s">
        <v>525</v>
      </c>
      <c r="E656" s="18">
        <v>143</v>
      </c>
      <c r="F656" s="18">
        <v>14</v>
      </c>
      <c r="G656" s="18">
        <v>1</v>
      </c>
      <c r="H656" s="18">
        <v>96635</v>
      </c>
      <c r="I656" s="26" t="s">
        <v>526</v>
      </c>
      <c r="J656" s="26" t="s">
        <v>526</v>
      </c>
      <c r="K656" s="18">
        <v>5</v>
      </c>
      <c r="L656" s="18">
        <v>96635</v>
      </c>
      <c r="M656" s="18">
        <v>0</v>
      </c>
      <c r="N656" s="18">
        <v>0</v>
      </c>
      <c r="O656" s="21">
        <v>43831</v>
      </c>
      <c r="P656" s="21">
        <v>401768</v>
      </c>
      <c r="Q656" s="18"/>
    </row>
    <row r="657" customFormat="1" spans="1:17">
      <c r="A657" s="18" t="s">
        <v>40</v>
      </c>
      <c r="B657" s="18">
        <v>96636</v>
      </c>
      <c r="C657" s="18"/>
      <c r="D657" s="18" t="s">
        <v>515</v>
      </c>
      <c r="E657" s="18">
        <v>143</v>
      </c>
      <c r="F657" s="18">
        <v>14</v>
      </c>
      <c r="G657" s="18">
        <v>1</v>
      </c>
      <c r="H657" s="18">
        <v>96636</v>
      </c>
      <c r="I657" s="26" t="s">
        <v>527</v>
      </c>
      <c r="J657" s="26" t="s">
        <v>527</v>
      </c>
      <c r="K657" s="18">
        <v>12</v>
      </c>
      <c r="L657" s="18">
        <v>96636</v>
      </c>
      <c r="M657" s="18">
        <v>0</v>
      </c>
      <c r="N657" s="18">
        <v>0</v>
      </c>
      <c r="O657" s="21">
        <v>43831</v>
      </c>
      <c r="P657" s="21">
        <v>401768</v>
      </c>
      <c r="Q657" s="18"/>
    </row>
    <row r="661" spans="2:2">
      <c r="B661" s="18" t="s">
        <v>553</v>
      </c>
    </row>
    <row r="662" spans="1:16">
      <c r="A662" s="18" t="s">
        <v>40</v>
      </c>
      <c r="B662" s="18">
        <v>97001</v>
      </c>
      <c r="D662" s="18" t="s">
        <v>554</v>
      </c>
      <c r="E662" s="18">
        <v>99</v>
      </c>
      <c r="F662" s="18">
        <v>1</v>
      </c>
      <c r="G662" s="18">
        <v>1</v>
      </c>
      <c r="H662" s="18">
        <v>97001</v>
      </c>
      <c r="I662" s="26" t="s">
        <v>555</v>
      </c>
      <c r="J662" s="26" t="s">
        <v>555</v>
      </c>
      <c r="K662" s="18">
        <v>58</v>
      </c>
      <c r="L662" s="18">
        <v>97001</v>
      </c>
      <c r="M662" s="18">
        <v>0</v>
      </c>
      <c r="N662" s="18">
        <v>0</v>
      </c>
      <c r="O662" s="21">
        <v>43831</v>
      </c>
      <c r="P662" s="21">
        <v>401768</v>
      </c>
    </row>
    <row r="663" customHeight="1" spans="1:16">
      <c r="A663" s="18" t="s">
        <v>40</v>
      </c>
      <c r="B663" s="18">
        <v>97002</v>
      </c>
      <c r="D663" s="18" t="s">
        <v>556</v>
      </c>
      <c r="E663" s="18">
        <v>99</v>
      </c>
      <c r="F663" s="18">
        <v>1</v>
      </c>
      <c r="G663" s="18">
        <v>1</v>
      </c>
      <c r="H663" s="18">
        <v>97002</v>
      </c>
      <c r="I663" s="26" t="s">
        <v>557</v>
      </c>
      <c r="J663" s="26" t="s">
        <v>557</v>
      </c>
      <c r="K663" s="18">
        <v>19</v>
      </c>
      <c r="L663" s="18">
        <v>97002</v>
      </c>
      <c r="M663" s="18">
        <v>0</v>
      </c>
      <c r="N663" s="18">
        <v>0</v>
      </c>
      <c r="O663" s="21">
        <v>43831</v>
      </c>
      <c r="P663" s="21">
        <v>401768</v>
      </c>
    </row>
    <row r="664" customHeight="1" spans="1:16">
      <c r="A664" s="18" t="s">
        <v>40</v>
      </c>
      <c r="B664" s="18">
        <v>97003</v>
      </c>
      <c r="D664" s="18" t="s">
        <v>558</v>
      </c>
      <c r="E664" s="18">
        <v>99</v>
      </c>
      <c r="F664" s="18">
        <v>1</v>
      </c>
      <c r="G664" s="18">
        <v>1</v>
      </c>
      <c r="H664" s="18">
        <v>97003</v>
      </c>
      <c r="I664" s="26" t="s">
        <v>559</v>
      </c>
      <c r="J664" s="26" t="s">
        <v>559</v>
      </c>
      <c r="K664" s="18">
        <v>16</v>
      </c>
      <c r="L664" s="18">
        <v>97003</v>
      </c>
      <c r="M664" s="18">
        <v>0</v>
      </c>
      <c r="N664" s="18">
        <v>0</v>
      </c>
      <c r="O664" s="21">
        <v>43831</v>
      </c>
      <c r="P664" s="21">
        <v>401768</v>
      </c>
    </row>
    <row r="665" customHeight="1" spans="1:16">
      <c r="A665" s="18" t="s">
        <v>40</v>
      </c>
      <c r="B665" s="18">
        <v>97004</v>
      </c>
      <c r="D665" s="18" t="s">
        <v>560</v>
      </c>
      <c r="E665" s="18">
        <v>99</v>
      </c>
      <c r="F665" s="18">
        <v>1</v>
      </c>
      <c r="G665" s="18">
        <v>1</v>
      </c>
      <c r="H665" s="18">
        <v>97004</v>
      </c>
      <c r="I665" s="26" t="s">
        <v>561</v>
      </c>
      <c r="J665" s="26" t="s">
        <v>561</v>
      </c>
      <c r="K665" s="18">
        <v>2</v>
      </c>
      <c r="L665" s="18">
        <v>97004</v>
      </c>
      <c r="M665" s="18">
        <v>0</v>
      </c>
      <c r="N665" s="18">
        <v>0</v>
      </c>
      <c r="O665" s="21">
        <v>43831</v>
      </c>
      <c r="P665" s="21">
        <v>401768</v>
      </c>
    </row>
    <row r="666" customHeight="1" spans="1:16">
      <c r="A666" s="18" t="s">
        <v>40</v>
      </c>
      <c r="B666" s="18">
        <v>97005</v>
      </c>
      <c r="D666" s="18" t="s">
        <v>562</v>
      </c>
      <c r="E666" s="18">
        <v>99</v>
      </c>
      <c r="F666" s="18">
        <v>1</v>
      </c>
      <c r="G666" s="18">
        <v>1</v>
      </c>
      <c r="H666" s="18">
        <v>97005</v>
      </c>
      <c r="I666" s="26" t="s">
        <v>563</v>
      </c>
      <c r="J666" s="26" t="s">
        <v>563</v>
      </c>
      <c r="K666" s="18">
        <v>2</v>
      </c>
      <c r="L666" s="18">
        <v>97005</v>
      </c>
      <c r="M666" s="18">
        <v>0</v>
      </c>
      <c r="N666" s="18">
        <v>0</v>
      </c>
      <c r="O666" s="21">
        <v>43831</v>
      </c>
      <c r="P666" s="21">
        <v>401768</v>
      </c>
    </row>
    <row r="667" customHeight="1" spans="1:16">
      <c r="A667" s="18" t="s">
        <v>40</v>
      </c>
      <c r="B667" s="18">
        <v>97006</v>
      </c>
      <c r="D667" s="18" t="s">
        <v>564</v>
      </c>
      <c r="E667" s="18">
        <v>99</v>
      </c>
      <c r="F667" s="18">
        <v>1</v>
      </c>
      <c r="G667" s="18">
        <v>1</v>
      </c>
      <c r="H667" s="18">
        <v>97006</v>
      </c>
      <c r="I667" s="26" t="s">
        <v>565</v>
      </c>
      <c r="J667" s="26" t="s">
        <v>565</v>
      </c>
      <c r="K667" s="18">
        <v>18</v>
      </c>
      <c r="L667" s="18">
        <v>97006</v>
      </c>
      <c r="M667" s="18">
        <v>0</v>
      </c>
      <c r="N667" s="18">
        <v>0</v>
      </c>
      <c r="O667" s="21">
        <v>43831</v>
      </c>
      <c r="P667" s="21">
        <v>401768</v>
      </c>
    </row>
    <row r="668" customHeight="1" spans="1:16">
      <c r="A668" s="18" t="s">
        <v>40</v>
      </c>
      <c r="B668" s="18">
        <v>97007</v>
      </c>
      <c r="D668" s="18" t="s">
        <v>566</v>
      </c>
      <c r="E668" s="18">
        <v>99</v>
      </c>
      <c r="F668" s="18">
        <v>1</v>
      </c>
      <c r="G668" s="18">
        <v>1</v>
      </c>
      <c r="H668" s="18">
        <v>97007</v>
      </c>
      <c r="I668" s="26" t="s">
        <v>567</v>
      </c>
      <c r="J668" s="26" t="s">
        <v>567</v>
      </c>
      <c r="K668" s="18">
        <v>18</v>
      </c>
      <c r="L668" s="18">
        <v>97007</v>
      </c>
      <c r="M668" s="18">
        <v>0</v>
      </c>
      <c r="N668" s="18">
        <v>0</v>
      </c>
      <c r="O668" s="21">
        <v>43831</v>
      </c>
      <c r="P668" s="21">
        <v>401768</v>
      </c>
    </row>
    <row r="669" spans="1:16">
      <c r="A669" s="18" t="s">
        <v>40</v>
      </c>
      <c r="B669" s="18">
        <v>97008</v>
      </c>
      <c r="D669" s="18" t="s">
        <v>568</v>
      </c>
      <c r="E669" s="18">
        <v>99</v>
      </c>
      <c r="F669" s="18">
        <v>1</v>
      </c>
      <c r="G669" s="18">
        <v>1</v>
      </c>
      <c r="H669" s="18">
        <v>97008</v>
      </c>
      <c r="I669" s="26" t="s">
        <v>569</v>
      </c>
      <c r="J669" s="26" t="s">
        <v>569</v>
      </c>
      <c r="K669" s="18">
        <v>52</v>
      </c>
      <c r="L669" s="18">
        <v>97008</v>
      </c>
      <c r="M669" s="18">
        <v>0</v>
      </c>
      <c r="N669" s="18">
        <v>0</v>
      </c>
      <c r="O669" s="21">
        <v>43831</v>
      </c>
      <c r="P669" s="21">
        <v>401768</v>
      </c>
    </row>
    <row r="670" spans="1:16">
      <c r="A670" s="18" t="s">
        <v>40</v>
      </c>
      <c r="B670" s="18">
        <v>97009</v>
      </c>
      <c r="D670" s="18" t="s">
        <v>570</v>
      </c>
      <c r="E670" s="18">
        <v>99</v>
      </c>
      <c r="F670" s="18">
        <v>1</v>
      </c>
      <c r="G670" s="18">
        <v>1</v>
      </c>
      <c r="H670" s="18">
        <v>97009</v>
      </c>
      <c r="I670" s="26" t="s">
        <v>571</v>
      </c>
      <c r="J670" s="26" t="s">
        <v>571</v>
      </c>
      <c r="K670" s="18">
        <v>52</v>
      </c>
      <c r="L670" s="18">
        <v>97009</v>
      </c>
      <c r="M670" s="18">
        <v>0</v>
      </c>
      <c r="N670" s="18">
        <v>0</v>
      </c>
      <c r="O670" s="21">
        <v>43831</v>
      </c>
      <c r="P670" s="21">
        <v>401768</v>
      </c>
    </row>
    <row r="671" spans="2:16">
      <c r="B671" s="18">
        <v>97010</v>
      </c>
      <c r="D671" s="18" t="s">
        <v>570</v>
      </c>
      <c r="E671" s="18">
        <v>99</v>
      </c>
      <c r="F671" s="18">
        <v>1</v>
      </c>
      <c r="G671" s="18">
        <v>1</v>
      </c>
      <c r="H671" s="18">
        <v>97010</v>
      </c>
      <c r="I671" s="26" t="s">
        <v>571</v>
      </c>
      <c r="J671" s="26" t="s">
        <v>571</v>
      </c>
      <c r="K671" s="18">
        <v>10</v>
      </c>
      <c r="L671" s="18">
        <v>97009</v>
      </c>
      <c r="M671" s="18">
        <v>0</v>
      </c>
      <c r="N671" s="18">
        <v>0</v>
      </c>
      <c r="O671" s="21">
        <v>43831</v>
      </c>
      <c r="P671" s="21">
        <v>401768</v>
      </c>
    </row>
    <row r="673" customFormat="1" spans="1:17">
      <c r="A673" s="18"/>
      <c r="B673" s="18" t="s">
        <v>572</v>
      </c>
      <c r="C673" s="18"/>
      <c r="D673" s="18"/>
      <c r="E673" s="18"/>
      <c r="F673" s="18"/>
      <c r="G673" s="18"/>
      <c r="H673" s="19"/>
      <c r="I673" s="18"/>
      <c r="J673" s="18"/>
      <c r="K673" s="18"/>
      <c r="L673" s="18"/>
      <c r="M673" s="18"/>
      <c r="N673" s="18"/>
      <c r="O673" s="18"/>
      <c r="P673" s="18"/>
      <c r="Q673" s="18"/>
    </row>
    <row r="674" customFormat="1" spans="1:17">
      <c r="A674" s="18" t="s">
        <v>40</v>
      </c>
      <c r="B674" s="18">
        <v>97011</v>
      </c>
      <c r="C674" s="18"/>
      <c r="D674" s="18" t="s">
        <v>573</v>
      </c>
      <c r="E674" s="18">
        <v>99</v>
      </c>
      <c r="F674" s="18">
        <v>2</v>
      </c>
      <c r="G674" s="18">
        <v>1</v>
      </c>
      <c r="H674" s="18">
        <v>97011</v>
      </c>
      <c r="I674" s="26" t="s">
        <v>574</v>
      </c>
      <c r="J674" s="26" t="s">
        <v>574</v>
      </c>
      <c r="K674" s="18">
        <v>12</v>
      </c>
      <c r="L674" s="18">
        <v>97011</v>
      </c>
      <c r="M674" s="18">
        <v>0</v>
      </c>
      <c r="N674" s="18">
        <v>0</v>
      </c>
      <c r="O674" s="21">
        <v>43831</v>
      </c>
      <c r="P674" s="21">
        <v>401768</v>
      </c>
      <c r="Q674" s="18"/>
    </row>
    <row r="675" customFormat="1" customHeight="1" spans="1:17">
      <c r="A675" s="18" t="s">
        <v>40</v>
      </c>
      <c r="B675" s="18">
        <v>97012</v>
      </c>
      <c r="C675" s="18"/>
      <c r="D675" s="18" t="s">
        <v>575</v>
      </c>
      <c r="E675" s="18">
        <v>99</v>
      </c>
      <c r="F675" s="18">
        <v>2</v>
      </c>
      <c r="G675" s="18">
        <v>1</v>
      </c>
      <c r="H675" s="18">
        <v>97012</v>
      </c>
      <c r="I675" s="26" t="s">
        <v>576</v>
      </c>
      <c r="J675" s="26" t="s">
        <v>576</v>
      </c>
      <c r="K675" s="18">
        <v>19</v>
      </c>
      <c r="L675" s="18">
        <v>97012</v>
      </c>
      <c r="M675" s="18">
        <v>0</v>
      </c>
      <c r="N675" s="18">
        <v>0</v>
      </c>
      <c r="O675" s="21">
        <v>43831</v>
      </c>
      <c r="P675" s="21">
        <v>401768</v>
      </c>
      <c r="Q675" s="18"/>
    </row>
    <row r="676" customFormat="1" customHeight="1" spans="1:17">
      <c r="A676" s="18" t="s">
        <v>40</v>
      </c>
      <c r="B676" s="18">
        <v>97013</v>
      </c>
      <c r="C676" s="18"/>
      <c r="D676" s="18" t="s">
        <v>577</v>
      </c>
      <c r="E676" s="18">
        <v>99</v>
      </c>
      <c r="F676" s="18">
        <v>2</v>
      </c>
      <c r="G676" s="18">
        <v>1</v>
      </c>
      <c r="H676" s="18">
        <v>97013</v>
      </c>
      <c r="I676" s="26" t="s">
        <v>578</v>
      </c>
      <c r="J676" s="26" t="s">
        <v>578</v>
      </c>
      <c r="K676" s="18">
        <v>16</v>
      </c>
      <c r="L676" s="18">
        <v>97013</v>
      </c>
      <c r="M676" s="18">
        <v>0</v>
      </c>
      <c r="N676" s="18">
        <v>0</v>
      </c>
      <c r="O676" s="21">
        <v>43831</v>
      </c>
      <c r="P676" s="21">
        <v>401768</v>
      </c>
      <c r="Q676" s="18"/>
    </row>
    <row r="677" customFormat="1" customHeight="1" spans="1:17">
      <c r="A677" s="18" t="s">
        <v>40</v>
      </c>
      <c r="B677" s="18">
        <v>97014</v>
      </c>
      <c r="C677" s="18"/>
      <c r="D677" s="18" t="s">
        <v>507</v>
      </c>
      <c r="E677" s="18">
        <v>99</v>
      </c>
      <c r="F677" s="18">
        <v>2</v>
      </c>
      <c r="G677" s="18">
        <v>1</v>
      </c>
      <c r="H677" s="18">
        <v>97014</v>
      </c>
      <c r="I677" s="26" t="s">
        <v>579</v>
      </c>
      <c r="J677" s="26" t="s">
        <v>579</v>
      </c>
      <c r="K677" s="18">
        <v>27</v>
      </c>
      <c r="L677" s="18">
        <v>97014</v>
      </c>
      <c r="M677" s="18">
        <v>0</v>
      </c>
      <c r="N677" s="18">
        <v>0</v>
      </c>
      <c r="O677" s="21">
        <v>43831</v>
      </c>
      <c r="P677" s="21">
        <v>401768</v>
      </c>
      <c r="Q677" s="18"/>
    </row>
    <row r="678" customFormat="1" customHeight="1" spans="1:17">
      <c r="A678" s="18" t="s">
        <v>40</v>
      </c>
      <c r="B678" s="18">
        <v>97015</v>
      </c>
      <c r="C678" s="18"/>
      <c r="D678" s="18" t="s">
        <v>580</v>
      </c>
      <c r="E678" s="18">
        <v>99</v>
      </c>
      <c r="F678" s="18">
        <v>2</v>
      </c>
      <c r="G678" s="18">
        <v>1</v>
      </c>
      <c r="H678" s="18">
        <v>97015</v>
      </c>
      <c r="I678" s="26" t="s">
        <v>581</v>
      </c>
      <c r="J678" s="26" t="s">
        <v>581</v>
      </c>
      <c r="K678" s="18">
        <v>19</v>
      </c>
      <c r="L678" s="18">
        <v>97015</v>
      </c>
      <c r="M678" s="18">
        <v>0</v>
      </c>
      <c r="N678" s="18">
        <v>0</v>
      </c>
      <c r="O678" s="21">
        <v>43831</v>
      </c>
      <c r="P678" s="21">
        <v>401768</v>
      </c>
      <c r="Q678" s="18"/>
    </row>
    <row r="679" customFormat="1" customHeight="1" spans="1:17">
      <c r="A679" s="18" t="s">
        <v>40</v>
      </c>
      <c r="B679" s="18">
        <v>97016</v>
      </c>
      <c r="C679" s="18"/>
      <c r="D679" s="18" t="s">
        <v>582</v>
      </c>
      <c r="E679" s="18">
        <v>99</v>
      </c>
      <c r="F679" s="18">
        <v>2</v>
      </c>
      <c r="G679" s="18">
        <v>1</v>
      </c>
      <c r="H679" s="18">
        <v>97016</v>
      </c>
      <c r="I679" s="26" t="s">
        <v>583</v>
      </c>
      <c r="J679" s="26" t="s">
        <v>583</v>
      </c>
      <c r="K679" s="18">
        <v>80</v>
      </c>
      <c r="L679" s="18">
        <v>97016</v>
      </c>
      <c r="M679" s="18">
        <v>0</v>
      </c>
      <c r="N679" s="18">
        <v>0</v>
      </c>
      <c r="O679" s="21">
        <v>43831</v>
      </c>
      <c r="P679" s="21">
        <v>401768</v>
      </c>
      <c r="Q679" s="18"/>
    </row>
    <row r="680" customFormat="1" customHeight="1" spans="1:17">
      <c r="A680" s="18" t="s">
        <v>40</v>
      </c>
      <c r="B680" s="18">
        <v>97017</v>
      </c>
      <c r="C680" s="18"/>
      <c r="D680" s="18" t="s">
        <v>513</v>
      </c>
      <c r="E680" s="18">
        <v>99</v>
      </c>
      <c r="F680" s="18">
        <v>2</v>
      </c>
      <c r="G680" s="18">
        <v>1</v>
      </c>
      <c r="H680" s="18">
        <v>97017</v>
      </c>
      <c r="I680" s="26" t="s">
        <v>584</v>
      </c>
      <c r="J680" s="26" t="s">
        <v>584</v>
      </c>
      <c r="K680" s="18">
        <v>97</v>
      </c>
      <c r="L680" s="18">
        <v>97017</v>
      </c>
      <c r="M680" s="18">
        <v>0</v>
      </c>
      <c r="N680" s="18">
        <v>0</v>
      </c>
      <c r="O680" s="21">
        <v>43831</v>
      </c>
      <c r="P680" s="21">
        <v>401768</v>
      </c>
      <c r="Q680" s="18"/>
    </row>
    <row r="681" customFormat="1" spans="1:17">
      <c r="A681" s="18" t="s">
        <v>40</v>
      </c>
      <c r="B681" s="18">
        <v>97018</v>
      </c>
      <c r="C681" s="18"/>
      <c r="D681" s="18" t="s">
        <v>585</v>
      </c>
      <c r="E681" s="18">
        <v>99</v>
      </c>
      <c r="F681" s="18">
        <v>2</v>
      </c>
      <c r="G681" s="18">
        <v>1</v>
      </c>
      <c r="H681" s="18">
        <v>97018</v>
      </c>
      <c r="I681" s="26" t="s">
        <v>586</v>
      </c>
      <c r="J681" s="26" t="s">
        <v>586</v>
      </c>
      <c r="K681" s="18">
        <v>12</v>
      </c>
      <c r="L681" s="18">
        <v>97018</v>
      </c>
      <c r="M681" s="18">
        <v>0</v>
      </c>
      <c r="N681" s="18">
        <v>0</v>
      </c>
      <c r="O681" s="21">
        <v>43831</v>
      </c>
      <c r="P681" s="21">
        <v>401768</v>
      </c>
      <c r="Q681" s="18"/>
    </row>
    <row r="682" customFormat="1" spans="1:17">
      <c r="A682" s="18"/>
      <c r="B682" s="18"/>
      <c r="C682" s="18"/>
      <c r="D682" s="18"/>
      <c r="E682" s="18"/>
      <c r="F682" s="18"/>
      <c r="G682" s="18"/>
      <c r="H682" s="18"/>
      <c r="I682" s="26"/>
      <c r="J682" s="26"/>
      <c r="K682" s="18"/>
      <c r="L682" s="18"/>
      <c r="M682" s="18"/>
      <c r="N682" s="18"/>
      <c r="O682" s="21"/>
      <c r="P682" s="21"/>
      <c r="Q682" s="18"/>
    </row>
    <row r="683" customFormat="1" spans="1:17">
      <c r="A683" s="18"/>
      <c r="B683" s="18" t="s">
        <v>587</v>
      </c>
      <c r="C683" s="18"/>
      <c r="D683" s="18"/>
      <c r="E683" s="18"/>
      <c r="F683" s="18"/>
      <c r="G683" s="18"/>
      <c r="H683" s="18"/>
      <c r="I683" s="26"/>
      <c r="J683" s="26"/>
      <c r="K683" s="18"/>
      <c r="L683" s="18"/>
      <c r="M683" s="18"/>
      <c r="N683" s="18"/>
      <c r="O683" s="21"/>
      <c r="P683" s="21"/>
      <c r="Q683" s="18"/>
    </row>
    <row r="684" customFormat="1" spans="1:17">
      <c r="A684" s="18" t="s">
        <v>40</v>
      </c>
      <c r="B684" s="18">
        <v>97021</v>
      </c>
      <c r="C684" s="18"/>
      <c r="D684" s="18" t="s">
        <v>573</v>
      </c>
      <c r="E684" s="18">
        <v>99</v>
      </c>
      <c r="F684" s="18">
        <v>3</v>
      </c>
      <c r="G684" s="18">
        <v>1</v>
      </c>
      <c r="H684" s="18">
        <v>97021</v>
      </c>
      <c r="I684" s="26" t="s">
        <v>588</v>
      </c>
      <c r="J684" s="26" t="s">
        <v>588</v>
      </c>
      <c r="K684" s="18">
        <v>12</v>
      </c>
      <c r="L684" s="18">
        <v>97021</v>
      </c>
      <c r="M684" s="18">
        <v>0</v>
      </c>
      <c r="N684" s="18">
        <v>0</v>
      </c>
      <c r="O684" s="21">
        <v>43831</v>
      </c>
      <c r="P684" s="21">
        <v>401768</v>
      </c>
      <c r="Q684" s="18"/>
    </row>
    <row r="685" customFormat="1" spans="1:17">
      <c r="A685" s="18" t="s">
        <v>40</v>
      </c>
      <c r="B685" s="18">
        <v>97022</v>
      </c>
      <c r="C685" s="18"/>
      <c r="D685" s="18" t="s">
        <v>575</v>
      </c>
      <c r="E685" s="18">
        <v>99</v>
      </c>
      <c r="F685" s="18">
        <v>3</v>
      </c>
      <c r="G685" s="18">
        <v>1</v>
      </c>
      <c r="H685" s="18">
        <v>97022</v>
      </c>
      <c r="I685" s="26" t="s">
        <v>589</v>
      </c>
      <c r="J685" s="26" t="s">
        <v>589</v>
      </c>
      <c r="K685" s="18">
        <v>19</v>
      </c>
      <c r="L685" s="18">
        <v>97022</v>
      </c>
      <c r="M685" s="18">
        <v>0</v>
      </c>
      <c r="N685" s="18">
        <v>0</v>
      </c>
      <c r="O685" s="21">
        <v>43831</v>
      </c>
      <c r="P685" s="21">
        <v>401768</v>
      </c>
      <c r="Q685" s="18"/>
    </row>
    <row r="686" customFormat="1" spans="1:17">
      <c r="A686" s="18" t="s">
        <v>40</v>
      </c>
      <c r="B686" s="18">
        <v>97023</v>
      </c>
      <c r="C686" s="18"/>
      <c r="D686" s="18" t="s">
        <v>577</v>
      </c>
      <c r="E686" s="18">
        <v>99</v>
      </c>
      <c r="F686" s="18">
        <v>3</v>
      </c>
      <c r="G686" s="18">
        <v>1</v>
      </c>
      <c r="H686" s="18">
        <v>97023</v>
      </c>
      <c r="I686" s="26" t="s">
        <v>590</v>
      </c>
      <c r="J686" s="26" t="s">
        <v>590</v>
      </c>
      <c r="K686" s="18">
        <v>16</v>
      </c>
      <c r="L686" s="18">
        <v>97023</v>
      </c>
      <c r="M686" s="18">
        <v>0</v>
      </c>
      <c r="N686" s="18">
        <v>0</v>
      </c>
      <c r="O686" s="21">
        <v>43831</v>
      </c>
      <c r="P686" s="21">
        <v>401768</v>
      </c>
      <c r="Q686" s="18"/>
    </row>
    <row r="687" customFormat="1" spans="1:17">
      <c r="A687" s="18" t="s">
        <v>40</v>
      </c>
      <c r="B687" s="18">
        <v>97024</v>
      </c>
      <c r="C687" s="18"/>
      <c r="D687" s="18" t="s">
        <v>507</v>
      </c>
      <c r="E687" s="18">
        <v>99</v>
      </c>
      <c r="F687" s="18">
        <v>3</v>
      </c>
      <c r="G687" s="18">
        <v>1</v>
      </c>
      <c r="H687" s="18">
        <v>97024</v>
      </c>
      <c r="I687" s="26" t="s">
        <v>591</v>
      </c>
      <c r="J687" s="26" t="s">
        <v>591</v>
      </c>
      <c r="K687" s="18">
        <v>27</v>
      </c>
      <c r="L687" s="18">
        <v>97024</v>
      </c>
      <c r="M687" s="18">
        <v>0</v>
      </c>
      <c r="N687" s="18">
        <v>0</v>
      </c>
      <c r="O687" s="21">
        <v>43831</v>
      </c>
      <c r="P687" s="21">
        <v>401768</v>
      </c>
      <c r="Q687" s="18"/>
    </row>
    <row r="688" customFormat="1" spans="1:17">
      <c r="A688" s="18" t="s">
        <v>40</v>
      </c>
      <c r="B688" s="18">
        <v>97025</v>
      </c>
      <c r="C688" s="18"/>
      <c r="D688" s="18" t="s">
        <v>580</v>
      </c>
      <c r="E688" s="18">
        <v>99</v>
      </c>
      <c r="F688" s="18">
        <v>3</v>
      </c>
      <c r="G688" s="18">
        <v>1</v>
      </c>
      <c r="H688" s="18">
        <v>97025</v>
      </c>
      <c r="I688" s="26" t="s">
        <v>592</v>
      </c>
      <c r="J688" s="26" t="s">
        <v>592</v>
      </c>
      <c r="K688" s="18">
        <v>19</v>
      </c>
      <c r="L688" s="18">
        <v>97025</v>
      </c>
      <c r="M688" s="18">
        <v>0</v>
      </c>
      <c r="N688" s="18">
        <v>0</v>
      </c>
      <c r="O688" s="21">
        <v>43831</v>
      </c>
      <c r="P688" s="21">
        <v>401768</v>
      </c>
      <c r="Q688" s="18"/>
    </row>
    <row r="689" customFormat="1" spans="1:17">
      <c r="A689" s="18" t="s">
        <v>40</v>
      </c>
      <c r="B689" s="18">
        <v>97026</v>
      </c>
      <c r="C689" s="18"/>
      <c r="D689" s="18" t="s">
        <v>582</v>
      </c>
      <c r="E689" s="18">
        <v>99</v>
      </c>
      <c r="F689" s="18">
        <v>3</v>
      </c>
      <c r="G689" s="18">
        <v>1</v>
      </c>
      <c r="H689" s="18">
        <v>97026</v>
      </c>
      <c r="I689" s="26" t="s">
        <v>593</v>
      </c>
      <c r="J689" s="26" t="s">
        <v>593</v>
      </c>
      <c r="K689" s="18">
        <v>80</v>
      </c>
      <c r="L689" s="18">
        <v>97026</v>
      </c>
      <c r="M689" s="18">
        <v>0</v>
      </c>
      <c r="N689" s="18">
        <v>0</v>
      </c>
      <c r="O689" s="21">
        <v>43831</v>
      </c>
      <c r="P689" s="21">
        <v>401768</v>
      </c>
      <c r="Q689" s="18"/>
    </row>
    <row r="690" customFormat="1" spans="1:17">
      <c r="A690" s="18" t="s">
        <v>40</v>
      </c>
      <c r="B690" s="18">
        <v>97027</v>
      </c>
      <c r="C690" s="18"/>
      <c r="D690" s="18" t="s">
        <v>513</v>
      </c>
      <c r="E690" s="18">
        <v>99</v>
      </c>
      <c r="F690" s="18">
        <v>3</v>
      </c>
      <c r="G690" s="18">
        <v>1</v>
      </c>
      <c r="H690" s="18">
        <v>97027</v>
      </c>
      <c r="I690" s="26" t="s">
        <v>594</v>
      </c>
      <c r="J690" s="26" t="s">
        <v>594</v>
      </c>
      <c r="K690" s="18">
        <v>97</v>
      </c>
      <c r="L690" s="18">
        <v>97027</v>
      </c>
      <c r="M690" s="18">
        <v>0</v>
      </c>
      <c r="N690" s="18">
        <v>0</v>
      </c>
      <c r="O690" s="21">
        <v>43831</v>
      </c>
      <c r="P690" s="21">
        <v>401768</v>
      </c>
      <c r="Q690" s="18"/>
    </row>
    <row r="691" customFormat="1" spans="1:17">
      <c r="A691" s="18" t="s">
        <v>40</v>
      </c>
      <c r="B691" s="18">
        <v>97028</v>
      </c>
      <c r="C691" s="18"/>
      <c r="D691" s="18" t="s">
        <v>585</v>
      </c>
      <c r="E691" s="18">
        <v>99</v>
      </c>
      <c r="F691" s="18">
        <v>3</v>
      </c>
      <c r="G691" s="18">
        <v>1</v>
      </c>
      <c r="H691" s="18">
        <v>97028</v>
      </c>
      <c r="I691" s="26" t="s">
        <v>595</v>
      </c>
      <c r="J691" s="26" t="s">
        <v>595</v>
      </c>
      <c r="K691" s="18">
        <v>12</v>
      </c>
      <c r="L691" s="18">
        <v>97028</v>
      </c>
      <c r="M691" s="18">
        <v>0</v>
      </c>
      <c r="N691" s="18">
        <v>0</v>
      </c>
      <c r="O691" s="21">
        <v>43831</v>
      </c>
      <c r="P691" s="21">
        <v>401768</v>
      </c>
      <c r="Q691" s="18"/>
    </row>
    <row r="692" customFormat="1" spans="1:17">
      <c r="A692" s="18"/>
      <c r="B692" s="18"/>
      <c r="C692" s="18"/>
      <c r="D692" s="18"/>
      <c r="E692" s="18"/>
      <c r="F692" s="18"/>
      <c r="G692" s="18"/>
      <c r="H692" s="19"/>
      <c r="I692" s="18"/>
      <c r="J692" s="18"/>
      <c r="K692" s="18"/>
      <c r="L692" s="18"/>
      <c r="M692" s="18"/>
      <c r="N692" s="18"/>
      <c r="O692" s="18"/>
      <c r="P692" s="18"/>
      <c r="Q692" s="18"/>
    </row>
    <row r="693" customFormat="1" spans="1:17">
      <c r="A693" s="18"/>
      <c r="B693" s="18" t="s">
        <v>596</v>
      </c>
      <c r="C693" s="18"/>
      <c r="D693" s="18"/>
      <c r="E693" s="18"/>
      <c r="F693" s="18"/>
      <c r="G693" s="18"/>
      <c r="H693" s="18"/>
      <c r="I693" s="26"/>
      <c r="J693" s="26"/>
      <c r="K693" s="18"/>
      <c r="L693" s="18"/>
      <c r="M693" s="18"/>
      <c r="N693" s="18"/>
      <c r="O693" s="21"/>
      <c r="P693" s="21"/>
      <c r="Q693" s="18"/>
    </row>
    <row r="694" customFormat="1" spans="1:17">
      <c r="A694" s="18" t="s">
        <v>40</v>
      </c>
      <c r="B694" s="18">
        <v>97031</v>
      </c>
      <c r="C694" s="18"/>
      <c r="D694" s="18" t="s">
        <v>577</v>
      </c>
      <c r="E694" s="18">
        <v>99</v>
      </c>
      <c r="F694" s="18">
        <v>4</v>
      </c>
      <c r="G694" s="18">
        <v>1</v>
      </c>
      <c r="H694" s="18">
        <v>97031</v>
      </c>
      <c r="I694" s="26" t="s">
        <v>597</v>
      </c>
      <c r="J694" s="26" t="s">
        <v>597</v>
      </c>
      <c r="K694" s="18">
        <v>16</v>
      </c>
      <c r="L694" s="18">
        <v>97031</v>
      </c>
      <c r="M694" s="18">
        <v>0</v>
      </c>
      <c r="N694" s="18">
        <v>0</v>
      </c>
      <c r="O694" s="21">
        <v>43831</v>
      </c>
      <c r="P694" s="21">
        <v>401768</v>
      </c>
      <c r="Q694" s="18"/>
    </row>
    <row r="695" customFormat="1" spans="1:17">
      <c r="A695" s="18" t="s">
        <v>40</v>
      </c>
      <c r="B695" s="18">
        <v>97032</v>
      </c>
      <c r="C695" s="18"/>
      <c r="D695" s="18" t="s">
        <v>598</v>
      </c>
      <c r="E695" s="18">
        <v>99</v>
      </c>
      <c r="F695" s="18">
        <v>4</v>
      </c>
      <c r="G695" s="18">
        <v>1</v>
      </c>
      <c r="H695" s="18">
        <v>97032</v>
      </c>
      <c r="I695" s="26" t="s">
        <v>599</v>
      </c>
      <c r="J695" s="26" t="s">
        <v>599</v>
      </c>
      <c r="K695" s="18">
        <v>78</v>
      </c>
      <c r="L695" s="18">
        <v>97032</v>
      </c>
      <c r="M695" s="18">
        <v>0</v>
      </c>
      <c r="N695" s="18">
        <v>0</v>
      </c>
      <c r="O695" s="21">
        <v>43831</v>
      </c>
      <c r="P695" s="21">
        <v>401768</v>
      </c>
      <c r="Q695" s="18"/>
    </row>
    <row r="696" customFormat="1" spans="1:17">
      <c r="A696" s="18" t="s">
        <v>40</v>
      </c>
      <c r="B696" s="18">
        <v>97033</v>
      </c>
      <c r="C696" s="18"/>
      <c r="D696" s="18" t="s">
        <v>600</v>
      </c>
      <c r="E696" s="18">
        <v>99</v>
      </c>
      <c r="F696" s="18">
        <v>4</v>
      </c>
      <c r="G696" s="18">
        <v>1</v>
      </c>
      <c r="H696" s="18">
        <v>97033</v>
      </c>
      <c r="I696" s="26" t="s">
        <v>601</v>
      </c>
      <c r="J696" s="26" t="s">
        <v>601</v>
      </c>
      <c r="K696" s="18">
        <v>97</v>
      </c>
      <c r="L696" s="18">
        <v>97033</v>
      </c>
      <c r="M696" s="18">
        <v>0</v>
      </c>
      <c r="N696" s="18">
        <v>0</v>
      </c>
      <c r="O696" s="21">
        <v>43831</v>
      </c>
      <c r="P696" s="21">
        <v>401768</v>
      </c>
      <c r="Q696" s="18"/>
    </row>
    <row r="697" customFormat="1" spans="1:17">
      <c r="A697" s="18" t="s">
        <v>40</v>
      </c>
      <c r="B697" s="18">
        <v>97034</v>
      </c>
      <c r="C697" s="18"/>
      <c r="D697" s="18" t="s">
        <v>525</v>
      </c>
      <c r="E697" s="18">
        <v>99</v>
      </c>
      <c r="F697" s="18">
        <v>4</v>
      </c>
      <c r="G697" s="18">
        <v>1</v>
      </c>
      <c r="H697" s="18">
        <v>97034</v>
      </c>
      <c r="I697" s="26" t="s">
        <v>602</v>
      </c>
      <c r="J697" s="26" t="s">
        <v>602</v>
      </c>
      <c r="K697" s="18">
        <v>5</v>
      </c>
      <c r="L697" s="18">
        <v>97034</v>
      </c>
      <c r="M697" s="18">
        <v>0</v>
      </c>
      <c r="N697" s="18">
        <v>0</v>
      </c>
      <c r="O697" s="21">
        <v>43831</v>
      </c>
      <c r="P697" s="21">
        <v>401768</v>
      </c>
      <c r="Q697" s="18"/>
    </row>
    <row r="698" customFormat="1" spans="1:17">
      <c r="A698" s="18" t="s">
        <v>40</v>
      </c>
      <c r="B698" s="18">
        <v>97035</v>
      </c>
      <c r="C698" s="18"/>
      <c r="D698" s="18" t="s">
        <v>509</v>
      </c>
      <c r="E698" s="18">
        <v>99</v>
      </c>
      <c r="F698" s="18">
        <v>4</v>
      </c>
      <c r="G698" s="18">
        <v>1</v>
      </c>
      <c r="H698" s="18">
        <v>97035</v>
      </c>
      <c r="I698" s="26" t="s">
        <v>603</v>
      </c>
      <c r="J698" s="26" t="s">
        <v>603</v>
      </c>
      <c r="K698" s="18">
        <v>28</v>
      </c>
      <c r="L698" s="18">
        <v>97035</v>
      </c>
      <c r="M698" s="18">
        <v>0</v>
      </c>
      <c r="N698" s="18">
        <v>0</v>
      </c>
      <c r="O698" s="21">
        <v>43831</v>
      </c>
      <c r="P698" s="21">
        <v>401768</v>
      </c>
      <c r="Q698" s="18"/>
    </row>
    <row r="699" customFormat="1" spans="1:17">
      <c r="A699" s="18" t="s">
        <v>40</v>
      </c>
      <c r="B699" s="18">
        <v>97036</v>
      </c>
      <c r="C699" s="18"/>
      <c r="D699" s="18" t="s">
        <v>511</v>
      </c>
      <c r="E699" s="18">
        <v>99</v>
      </c>
      <c r="F699" s="18">
        <v>4</v>
      </c>
      <c r="G699" s="18">
        <v>1</v>
      </c>
      <c r="H699" s="18">
        <v>97036</v>
      </c>
      <c r="I699" s="26" t="s">
        <v>604</v>
      </c>
      <c r="J699" s="26" t="s">
        <v>604</v>
      </c>
      <c r="K699" s="18">
        <v>5</v>
      </c>
      <c r="L699" s="18">
        <v>97036</v>
      </c>
      <c r="M699" s="18">
        <v>0</v>
      </c>
      <c r="N699" s="18">
        <v>0</v>
      </c>
      <c r="O699" s="21">
        <v>43831</v>
      </c>
      <c r="P699" s="21">
        <v>401768</v>
      </c>
      <c r="Q699" s="18"/>
    </row>
    <row r="700" customFormat="1" spans="1:17">
      <c r="A700" s="18" t="s">
        <v>40</v>
      </c>
      <c r="B700" s="18">
        <v>97037</v>
      </c>
      <c r="C700" s="18"/>
      <c r="D700" s="18" t="s">
        <v>605</v>
      </c>
      <c r="E700" s="18">
        <v>99</v>
      </c>
      <c r="F700" s="18">
        <v>4</v>
      </c>
      <c r="G700" s="18">
        <v>1</v>
      </c>
      <c r="H700" s="18">
        <v>97037</v>
      </c>
      <c r="I700" s="26" t="s">
        <v>606</v>
      </c>
      <c r="J700" s="26" t="s">
        <v>606</v>
      </c>
      <c r="K700" s="18">
        <v>19</v>
      </c>
      <c r="L700" s="18">
        <v>97037</v>
      </c>
      <c r="M700" s="18">
        <v>0</v>
      </c>
      <c r="N700" s="18">
        <v>0</v>
      </c>
      <c r="O700" s="21">
        <v>43831</v>
      </c>
      <c r="P700" s="21">
        <v>401768</v>
      </c>
      <c r="Q700" s="18"/>
    </row>
    <row r="701" customFormat="1" spans="1:17">
      <c r="A701" s="18" t="s">
        <v>40</v>
      </c>
      <c r="B701" s="18">
        <v>97038</v>
      </c>
      <c r="C701" s="18"/>
      <c r="D701" s="18" t="s">
        <v>515</v>
      </c>
      <c r="E701" s="18">
        <v>99</v>
      </c>
      <c r="F701" s="18">
        <v>4</v>
      </c>
      <c r="G701" s="18">
        <v>1</v>
      </c>
      <c r="H701" s="18">
        <v>97038</v>
      </c>
      <c r="I701" s="26" t="s">
        <v>607</v>
      </c>
      <c r="J701" s="26" t="s">
        <v>607</v>
      </c>
      <c r="K701" s="18">
        <v>12</v>
      </c>
      <c r="L701" s="18">
        <v>97038</v>
      </c>
      <c r="M701" s="18">
        <v>0</v>
      </c>
      <c r="N701" s="18">
        <v>0</v>
      </c>
      <c r="O701" s="21">
        <v>43831</v>
      </c>
      <c r="P701" s="21">
        <v>401768</v>
      </c>
      <c r="Q701" s="18"/>
    </row>
    <row r="703" customFormat="1" spans="1:17">
      <c r="A703" s="18"/>
      <c r="B703" s="18" t="s">
        <v>608</v>
      </c>
      <c r="C703" s="18"/>
      <c r="D703" s="18"/>
      <c r="E703" s="18"/>
      <c r="F703" s="18"/>
      <c r="G703" s="18"/>
      <c r="H703" s="18"/>
      <c r="I703" s="26"/>
      <c r="J703" s="26"/>
      <c r="K703" s="18"/>
      <c r="L703" s="18"/>
      <c r="M703" s="18"/>
      <c r="N703" s="18"/>
      <c r="O703" s="21"/>
      <c r="P703" s="21"/>
      <c r="Q703" s="18"/>
    </row>
    <row r="704" customFormat="1" spans="1:17">
      <c r="A704" s="18" t="s">
        <v>40</v>
      </c>
      <c r="B704" s="18">
        <v>97039</v>
      </c>
      <c r="C704" s="18"/>
      <c r="D704" s="18" t="s">
        <v>577</v>
      </c>
      <c r="E704" s="18">
        <v>99</v>
      </c>
      <c r="F704" s="18">
        <v>5</v>
      </c>
      <c r="G704" s="18">
        <v>1</v>
      </c>
      <c r="H704" s="18">
        <v>97039</v>
      </c>
      <c r="I704" s="26" t="s">
        <v>597</v>
      </c>
      <c r="J704" s="26" t="s">
        <v>597</v>
      </c>
      <c r="K704" s="18">
        <v>16</v>
      </c>
      <c r="L704" s="18">
        <v>97039</v>
      </c>
      <c r="M704" s="18">
        <v>0</v>
      </c>
      <c r="N704" s="18">
        <v>0</v>
      </c>
      <c r="O704" s="21">
        <v>43831</v>
      </c>
      <c r="P704" s="21">
        <v>401768</v>
      </c>
      <c r="Q704" s="18"/>
    </row>
    <row r="705" customFormat="1" spans="1:17">
      <c r="A705" s="18" t="s">
        <v>40</v>
      </c>
      <c r="B705" s="18">
        <v>97040</v>
      </c>
      <c r="C705" s="18"/>
      <c r="D705" s="18" t="s">
        <v>598</v>
      </c>
      <c r="E705" s="18">
        <v>99</v>
      </c>
      <c r="F705" s="18">
        <v>5</v>
      </c>
      <c r="G705" s="18">
        <v>1</v>
      </c>
      <c r="H705" s="18">
        <v>97040</v>
      </c>
      <c r="I705" s="26" t="s">
        <v>599</v>
      </c>
      <c r="J705" s="26" t="s">
        <v>599</v>
      </c>
      <c r="K705" s="18">
        <v>78</v>
      </c>
      <c r="L705" s="18">
        <v>97040</v>
      </c>
      <c r="M705" s="18">
        <v>0</v>
      </c>
      <c r="N705" s="18">
        <v>0</v>
      </c>
      <c r="O705" s="21">
        <v>43831</v>
      </c>
      <c r="P705" s="21">
        <v>401768</v>
      </c>
      <c r="Q705" s="18"/>
    </row>
    <row r="706" customFormat="1" spans="1:17">
      <c r="A706" s="18" t="s">
        <v>40</v>
      </c>
      <c r="B706" s="18">
        <v>97041</v>
      </c>
      <c r="C706" s="18"/>
      <c r="D706" s="18" t="s">
        <v>600</v>
      </c>
      <c r="E706" s="18">
        <v>99</v>
      </c>
      <c r="F706" s="18">
        <v>5</v>
      </c>
      <c r="G706" s="18">
        <v>1</v>
      </c>
      <c r="H706" s="18">
        <v>97041</v>
      </c>
      <c r="I706" s="26" t="s">
        <v>601</v>
      </c>
      <c r="J706" s="26" t="s">
        <v>601</v>
      </c>
      <c r="K706" s="18">
        <v>97</v>
      </c>
      <c r="L706" s="18">
        <v>97041</v>
      </c>
      <c r="M706" s="18">
        <v>0</v>
      </c>
      <c r="N706" s="18">
        <v>0</v>
      </c>
      <c r="O706" s="21">
        <v>43831</v>
      </c>
      <c r="P706" s="21">
        <v>401768</v>
      </c>
      <c r="Q706" s="18"/>
    </row>
    <row r="707" customFormat="1" spans="1:17">
      <c r="A707" s="18" t="s">
        <v>40</v>
      </c>
      <c r="B707" s="18">
        <v>97042</v>
      </c>
      <c r="C707" s="18"/>
      <c r="D707" s="18" t="s">
        <v>525</v>
      </c>
      <c r="E707" s="18">
        <v>99</v>
      </c>
      <c r="F707" s="18">
        <v>5</v>
      </c>
      <c r="G707" s="18">
        <v>1</v>
      </c>
      <c r="H707" s="18">
        <v>97042</v>
      </c>
      <c r="I707" s="26" t="s">
        <v>602</v>
      </c>
      <c r="J707" s="26" t="s">
        <v>602</v>
      </c>
      <c r="K707" s="18">
        <v>5</v>
      </c>
      <c r="L707" s="18">
        <v>97042</v>
      </c>
      <c r="M707" s="18">
        <v>0</v>
      </c>
      <c r="N707" s="18">
        <v>0</v>
      </c>
      <c r="O707" s="21">
        <v>43831</v>
      </c>
      <c r="P707" s="21">
        <v>401768</v>
      </c>
      <c r="Q707" s="18"/>
    </row>
    <row r="708" customFormat="1" spans="1:17">
      <c r="A708" s="18" t="s">
        <v>40</v>
      </c>
      <c r="B708" s="18">
        <v>97043</v>
      </c>
      <c r="C708" s="18"/>
      <c r="D708" s="18" t="s">
        <v>509</v>
      </c>
      <c r="E708" s="18">
        <v>99</v>
      </c>
      <c r="F708" s="18">
        <v>5</v>
      </c>
      <c r="G708" s="18">
        <v>1</v>
      </c>
      <c r="H708" s="18">
        <v>97043</v>
      </c>
      <c r="I708" s="26" t="s">
        <v>603</v>
      </c>
      <c r="J708" s="26" t="s">
        <v>603</v>
      </c>
      <c r="K708" s="18">
        <v>28</v>
      </c>
      <c r="L708" s="18">
        <v>97043</v>
      </c>
      <c r="M708" s="18">
        <v>0</v>
      </c>
      <c r="N708" s="18">
        <v>0</v>
      </c>
      <c r="O708" s="21">
        <v>43831</v>
      </c>
      <c r="P708" s="21">
        <v>401768</v>
      </c>
      <c r="Q708" s="18"/>
    </row>
    <row r="709" customFormat="1" spans="1:17">
      <c r="A709" s="18" t="s">
        <v>40</v>
      </c>
      <c r="B709" s="18">
        <v>97044</v>
      </c>
      <c r="C709" s="18"/>
      <c r="D709" s="18" t="s">
        <v>511</v>
      </c>
      <c r="E709" s="18">
        <v>99</v>
      </c>
      <c r="F709" s="18">
        <v>5</v>
      </c>
      <c r="G709" s="18">
        <v>1</v>
      </c>
      <c r="H709" s="18">
        <v>97044</v>
      </c>
      <c r="I709" s="26" t="s">
        <v>604</v>
      </c>
      <c r="J709" s="26" t="s">
        <v>604</v>
      </c>
      <c r="K709" s="18">
        <v>5</v>
      </c>
      <c r="L709" s="18">
        <v>97044</v>
      </c>
      <c r="M709" s="18">
        <v>0</v>
      </c>
      <c r="N709" s="18">
        <v>0</v>
      </c>
      <c r="O709" s="21">
        <v>43831</v>
      </c>
      <c r="P709" s="21">
        <v>401768</v>
      </c>
      <c r="Q709" s="18"/>
    </row>
    <row r="710" customFormat="1" spans="1:17">
      <c r="A710" s="18" t="s">
        <v>40</v>
      </c>
      <c r="B710" s="18">
        <v>97045</v>
      </c>
      <c r="C710" s="18"/>
      <c r="D710" s="18" t="s">
        <v>605</v>
      </c>
      <c r="E710" s="18">
        <v>99</v>
      </c>
      <c r="F710" s="18">
        <v>5</v>
      </c>
      <c r="G710" s="18">
        <v>1</v>
      </c>
      <c r="H710" s="18">
        <v>97045</v>
      </c>
      <c r="I710" s="26" t="s">
        <v>606</v>
      </c>
      <c r="J710" s="26" t="s">
        <v>606</v>
      </c>
      <c r="K710" s="18">
        <v>19</v>
      </c>
      <c r="L710" s="18">
        <v>97045</v>
      </c>
      <c r="M710" s="18">
        <v>0</v>
      </c>
      <c r="N710" s="18">
        <v>0</v>
      </c>
      <c r="O710" s="21">
        <v>43831</v>
      </c>
      <c r="P710" s="21">
        <v>401768</v>
      </c>
      <c r="Q710" s="18"/>
    </row>
    <row r="711" customFormat="1" spans="1:17">
      <c r="A711" s="18" t="s">
        <v>40</v>
      </c>
      <c r="B711" s="18">
        <v>97046</v>
      </c>
      <c r="C711" s="18"/>
      <c r="D711" s="18" t="s">
        <v>515</v>
      </c>
      <c r="E711" s="18">
        <v>99</v>
      </c>
      <c r="F711" s="18">
        <v>5</v>
      </c>
      <c r="G711" s="18">
        <v>1</v>
      </c>
      <c r="H711" s="18">
        <v>97046</v>
      </c>
      <c r="I711" s="26" t="s">
        <v>607</v>
      </c>
      <c r="J711" s="26" t="s">
        <v>607</v>
      </c>
      <c r="K711" s="18">
        <v>12</v>
      </c>
      <c r="L711" s="18">
        <v>97046</v>
      </c>
      <c r="M711" s="18">
        <v>0</v>
      </c>
      <c r="N711" s="18">
        <v>0</v>
      </c>
      <c r="O711" s="21">
        <v>43831</v>
      </c>
      <c r="P711" s="21">
        <v>401768</v>
      </c>
      <c r="Q711" s="18"/>
    </row>
    <row r="713" customFormat="1" spans="1:17">
      <c r="A713" s="18"/>
      <c r="B713" s="18" t="s">
        <v>609</v>
      </c>
      <c r="C713" s="18"/>
      <c r="D713" s="18"/>
      <c r="E713" s="18"/>
      <c r="F713" s="18"/>
      <c r="G713" s="18"/>
      <c r="H713" s="18"/>
      <c r="I713" s="26"/>
      <c r="J713" s="26"/>
      <c r="K713" s="18"/>
      <c r="L713" s="18"/>
      <c r="M713" s="18"/>
      <c r="N713" s="18"/>
      <c r="O713" s="21"/>
      <c r="P713" s="21"/>
      <c r="Q713" s="18"/>
    </row>
    <row r="714" customFormat="1" spans="1:17">
      <c r="A714" s="18" t="s">
        <v>40</v>
      </c>
      <c r="B714" s="18">
        <v>97047</v>
      </c>
      <c r="C714" s="18"/>
      <c r="D714" s="18" t="s">
        <v>577</v>
      </c>
      <c r="E714" s="18">
        <v>99</v>
      </c>
      <c r="F714" s="18">
        <v>6</v>
      </c>
      <c r="G714" s="18">
        <v>1</v>
      </c>
      <c r="H714" s="18">
        <v>97047</v>
      </c>
      <c r="I714" s="26" t="s">
        <v>597</v>
      </c>
      <c r="J714" s="26" t="s">
        <v>597</v>
      </c>
      <c r="K714" s="18">
        <v>16</v>
      </c>
      <c r="L714" s="18">
        <v>97047</v>
      </c>
      <c r="M714" s="18">
        <v>0</v>
      </c>
      <c r="N714" s="18">
        <v>0</v>
      </c>
      <c r="O714" s="21">
        <v>43831</v>
      </c>
      <c r="P714" s="21">
        <v>401768</v>
      </c>
      <c r="Q714" s="18"/>
    </row>
    <row r="715" customFormat="1" spans="1:17">
      <c r="A715" s="18" t="s">
        <v>40</v>
      </c>
      <c r="B715" s="18">
        <v>97048</v>
      </c>
      <c r="C715" s="18"/>
      <c r="D715" s="18" t="s">
        <v>598</v>
      </c>
      <c r="E715" s="18">
        <v>99</v>
      </c>
      <c r="F715" s="18">
        <v>6</v>
      </c>
      <c r="G715" s="18">
        <v>1</v>
      </c>
      <c r="H715" s="18">
        <v>97048</v>
      </c>
      <c r="I715" s="26" t="s">
        <v>599</v>
      </c>
      <c r="J715" s="26" t="s">
        <v>599</v>
      </c>
      <c r="K715" s="18">
        <v>78</v>
      </c>
      <c r="L715" s="18">
        <v>97048</v>
      </c>
      <c r="M715" s="18">
        <v>0</v>
      </c>
      <c r="N715" s="18">
        <v>0</v>
      </c>
      <c r="O715" s="21">
        <v>43831</v>
      </c>
      <c r="P715" s="21">
        <v>401768</v>
      </c>
      <c r="Q715" s="18"/>
    </row>
    <row r="716" customFormat="1" spans="1:17">
      <c r="A716" s="18" t="s">
        <v>40</v>
      </c>
      <c r="B716" s="18">
        <v>97049</v>
      </c>
      <c r="C716" s="18"/>
      <c r="D716" s="18" t="s">
        <v>600</v>
      </c>
      <c r="E716" s="18">
        <v>99</v>
      </c>
      <c r="F716" s="18">
        <v>6</v>
      </c>
      <c r="G716" s="18">
        <v>1</v>
      </c>
      <c r="H716" s="18">
        <v>97049</v>
      </c>
      <c r="I716" s="26" t="s">
        <v>601</v>
      </c>
      <c r="J716" s="26" t="s">
        <v>601</v>
      </c>
      <c r="K716" s="18">
        <v>97</v>
      </c>
      <c r="L716" s="18">
        <v>97049</v>
      </c>
      <c r="M716" s="18">
        <v>0</v>
      </c>
      <c r="N716" s="18">
        <v>0</v>
      </c>
      <c r="O716" s="21">
        <v>43831</v>
      </c>
      <c r="P716" s="21">
        <v>401768</v>
      </c>
      <c r="Q716" s="18"/>
    </row>
    <row r="717" customFormat="1" spans="1:17">
      <c r="A717" s="18" t="s">
        <v>40</v>
      </c>
      <c r="B717" s="18">
        <v>97050</v>
      </c>
      <c r="C717" s="18"/>
      <c r="D717" s="18" t="s">
        <v>525</v>
      </c>
      <c r="E717" s="18">
        <v>99</v>
      </c>
      <c r="F717" s="18">
        <v>6</v>
      </c>
      <c r="G717" s="18">
        <v>1</v>
      </c>
      <c r="H717" s="18">
        <v>97050</v>
      </c>
      <c r="I717" s="26" t="s">
        <v>602</v>
      </c>
      <c r="J717" s="26" t="s">
        <v>602</v>
      </c>
      <c r="K717" s="18">
        <v>5</v>
      </c>
      <c r="L717" s="18">
        <v>97050</v>
      </c>
      <c r="M717" s="18">
        <v>0</v>
      </c>
      <c r="N717" s="18">
        <v>0</v>
      </c>
      <c r="O717" s="21">
        <v>43831</v>
      </c>
      <c r="P717" s="21">
        <v>401768</v>
      </c>
      <c r="Q717" s="18"/>
    </row>
    <row r="718" customFormat="1" spans="1:17">
      <c r="A718" s="18" t="s">
        <v>40</v>
      </c>
      <c r="B718" s="18">
        <v>97051</v>
      </c>
      <c r="C718" s="18"/>
      <c r="D718" s="18" t="s">
        <v>509</v>
      </c>
      <c r="E718" s="18">
        <v>99</v>
      </c>
      <c r="F718" s="18">
        <v>6</v>
      </c>
      <c r="G718" s="18">
        <v>1</v>
      </c>
      <c r="H718" s="18">
        <v>97051</v>
      </c>
      <c r="I718" s="26" t="s">
        <v>603</v>
      </c>
      <c r="J718" s="26" t="s">
        <v>603</v>
      </c>
      <c r="K718" s="18">
        <v>28</v>
      </c>
      <c r="L718" s="18">
        <v>97051</v>
      </c>
      <c r="M718" s="18">
        <v>0</v>
      </c>
      <c r="N718" s="18">
        <v>0</v>
      </c>
      <c r="O718" s="21">
        <v>43831</v>
      </c>
      <c r="P718" s="21">
        <v>401768</v>
      </c>
      <c r="Q718" s="18"/>
    </row>
    <row r="719" customFormat="1" spans="1:17">
      <c r="A719" s="18" t="s">
        <v>40</v>
      </c>
      <c r="B719" s="18">
        <v>97052</v>
      </c>
      <c r="C719" s="18"/>
      <c r="D719" s="18" t="s">
        <v>511</v>
      </c>
      <c r="E719" s="18">
        <v>99</v>
      </c>
      <c r="F719" s="18">
        <v>6</v>
      </c>
      <c r="G719" s="18">
        <v>1</v>
      </c>
      <c r="H719" s="18">
        <v>97052</v>
      </c>
      <c r="I719" s="26" t="s">
        <v>604</v>
      </c>
      <c r="J719" s="26" t="s">
        <v>604</v>
      </c>
      <c r="K719" s="18">
        <v>5</v>
      </c>
      <c r="L719" s="18">
        <v>97052</v>
      </c>
      <c r="M719" s="18">
        <v>0</v>
      </c>
      <c r="N719" s="18">
        <v>0</v>
      </c>
      <c r="O719" s="21">
        <v>43831</v>
      </c>
      <c r="P719" s="21">
        <v>401768</v>
      </c>
      <c r="Q719" s="18"/>
    </row>
    <row r="720" customFormat="1" spans="1:17">
      <c r="A720" s="18" t="s">
        <v>40</v>
      </c>
      <c r="B720" s="18">
        <v>97053</v>
      </c>
      <c r="C720" s="18"/>
      <c r="D720" s="18" t="s">
        <v>605</v>
      </c>
      <c r="E720" s="18">
        <v>99</v>
      </c>
      <c r="F720" s="18">
        <v>6</v>
      </c>
      <c r="G720" s="18">
        <v>1</v>
      </c>
      <c r="H720" s="18">
        <v>97053</v>
      </c>
      <c r="I720" s="26" t="s">
        <v>606</v>
      </c>
      <c r="J720" s="26" t="s">
        <v>606</v>
      </c>
      <c r="K720" s="18">
        <v>19</v>
      </c>
      <c r="L720" s="18">
        <v>97053</v>
      </c>
      <c r="M720" s="18">
        <v>0</v>
      </c>
      <c r="N720" s="18">
        <v>0</v>
      </c>
      <c r="O720" s="21">
        <v>43831</v>
      </c>
      <c r="P720" s="21">
        <v>401768</v>
      </c>
      <c r="Q720" s="18"/>
    </row>
    <row r="721" customFormat="1" spans="1:17">
      <c r="A721" s="18" t="s">
        <v>40</v>
      </c>
      <c r="B721" s="18">
        <v>97054</v>
      </c>
      <c r="C721" s="18"/>
      <c r="D721" s="18" t="s">
        <v>515</v>
      </c>
      <c r="E721" s="18">
        <v>99</v>
      </c>
      <c r="F721" s="18">
        <v>6</v>
      </c>
      <c r="G721" s="18">
        <v>1</v>
      </c>
      <c r="H721" s="18">
        <v>97054</v>
      </c>
      <c r="I721" s="26" t="s">
        <v>607</v>
      </c>
      <c r="J721" s="26" t="s">
        <v>607</v>
      </c>
      <c r="K721" s="18">
        <v>12</v>
      </c>
      <c r="L721" s="18">
        <v>97054</v>
      </c>
      <c r="M721" s="18">
        <v>0</v>
      </c>
      <c r="N721" s="18">
        <v>0</v>
      </c>
      <c r="O721" s="21">
        <v>43831</v>
      </c>
      <c r="P721" s="21">
        <v>401768</v>
      </c>
      <c r="Q721" s="18"/>
    </row>
    <row r="752" spans="2:2">
      <c r="B752" s="18" t="s">
        <v>610</v>
      </c>
    </row>
    <row r="753" spans="1:16">
      <c r="A753" s="18" t="s">
        <v>40</v>
      </c>
      <c r="B753" s="18">
        <v>98001</v>
      </c>
      <c r="D753" s="18" t="s">
        <v>611</v>
      </c>
      <c r="E753" s="18">
        <v>98</v>
      </c>
      <c r="F753" s="18">
        <v>1</v>
      </c>
      <c r="G753" s="18">
        <v>1</v>
      </c>
      <c r="H753" s="18">
        <v>98001</v>
      </c>
      <c r="I753" s="18">
        <v>110408</v>
      </c>
      <c r="J753" s="18">
        <v>110408</v>
      </c>
      <c r="K753" s="18">
        <v>1</v>
      </c>
      <c r="L753" s="18">
        <v>98001</v>
      </c>
      <c r="M753" s="18">
        <v>0</v>
      </c>
      <c r="N753" s="18">
        <v>0</v>
      </c>
      <c r="O753" s="21">
        <v>43831</v>
      </c>
      <c r="P753" s="21">
        <v>401768</v>
      </c>
    </row>
    <row r="754" spans="1:16">
      <c r="A754" s="18" t="s">
        <v>40</v>
      </c>
      <c r="B754" s="18">
        <v>98002</v>
      </c>
      <c r="D754" s="18" t="s">
        <v>611</v>
      </c>
      <c r="E754" s="18">
        <v>98</v>
      </c>
      <c r="F754" s="18">
        <v>1</v>
      </c>
      <c r="G754" s="18">
        <v>1</v>
      </c>
      <c r="H754" s="18">
        <v>98002</v>
      </c>
      <c r="I754" s="18">
        <v>110409</v>
      </c>
      <c r="J754" s="18">
        <v>110409</v>
      </c>
      <c r="K754" s="18">
        <v>2</v>
      </c>
      <c r="L754" s="18">
        <v>98002</v>
      </c>
      <c r="M754" s="18">
        <v>0</v>
      </c>
      <c r="N754" s="18">
        <v>0</v>
      </c>
      <c r="O754" s="21">
        <v>43831</v>
      </c>
      <c r="P754" s="21">
        <v>401768</v>
      </c>
    </row>
    <row r="755" spans="1:16">
      <c r="A755" s="18" t="s">
        <v>40</v>
      </c>
      <c r="B755" s="18">
        <v>98003</v>
      </c>
      <c r="D755" s="18" t="s">
        <v>611</v>
      </c>
      <c r="E755" s="18">
        <v>98</v>
      </c>
      <c r="F755" s="18">
        <v>1</v>
      </c>
      <c r="G755" s="18">
        <v>1</v>
      </c>
      <c r="H755" s="18">
        <v>98003</v>
      </c>
      <c r="I755" s="18">
        <v>110410</v>
      </c>
      <c r="J755" s="18">
        <v>110410</v>
      </c>
      <c r="K755" s="18">
        <v>2</v>
      </c>
      <c r="L755" s="18">
        <v>98003</v>
      </c>
      <c r="M755" s="18">
        <v>0</v>
      </c>
      <c r="N755" s="18">
        <v>0</v>
      </c>
      <c r="O755" s="21">
        <v>43831</v>
      </c>
      <c r="P755" s="21">
        <v>401768</v>
      </c>
    </row>
    <row r="757" spans="2:4">
      <c r="B757" s="18" t="s">
        <v>612</v>
      </c>
      <c r="D757" s="25"/>
    </row>
    <row r="758" spans="2:16">
      <c r="B758" s="18">
        <v>99001</v>
      </c>
      <c r="D758" s="18" t="s">
        <v>359</v>
      </c>
      <c r="E758" s="18">
        <v>104</v>
      </c>
      <c r="F758" s="18">
        <v>1</v>
      </c>
      <c r="G758" s="18">
        <v>1</v>
      </c>
      <c r="H758" s="18">
        <v>99001</v>
      </c>
      <c r="I758" s="18">
        <v>110101</v>
      </c>
      <c r="J758" s="18">
        <v>110101</v>
      </c>
      <c r="K758" s="18">
        <v>19</v>
      </c>
      <c r="L758" s="18">
        <v>99001</v>
      </c>
      <c r="M758" s="18">
        <v>0</v>
      </c>
      <c r="N758" s="18">
        <v>0</v>
      </c>
      <c r="O758" s="21">
        <v>43831</v>
      </c>
      <c r="P758" s="21">
        <v>401768</v>
      </c>
    </row>
    <row r="759" spans="2:16">
      <c r="B759" s="18">
        <v>99002</v>
      </c>
      <c r="D759" s="25" t="s">
        <v>361</v>
      </c>
      <c r="E759" s="18">
        <v>104</v>
      </c>
      <c r="F759" s="18">
        <v>1</v>
      </c>
      <c r="G759" s="18">
        <v>1</v>
      </c>
      <c r="H759" s="18">
        <v>99002</v>
      </c>
      <c r="I759" s="18">
        <v>110102</v>
      </c>
      <c r="J759" s="18">
        <v>110102</v>
      </c>
      <c r="K759" s="18">
        <v>19</v>
      </c>
      <c r="L759" s="18">
        <v>99002</v>
      </c>
      <c r="M759" s="18">
        <v>0</v>
      </c>
      <c r="N759" s="18">
        <v>0</v>
      </c>
      <c r="O759" s="21">
        <v>43831</v>
      </c>
      <c r="P759" s="21">
        <v>401768</v>
      </c>
    </row>
    <row r="760" spans="2:16">
      <c r="B760" s="18">
        <v>99003</v>
      </c>
      <c r="D760" s="25" t="s">
        <v>613</v>
      </c>
      <c r="E760" s="18">
        <v>104</v>
      </c>
      <c r="F760" s="18">
        <v>1</v>
      </c>
      <c r="G760" s="18">
        <v>1</v>
      </c>
      <c r="H760" s="18">
        <v>99003</v>
      </c>
      <c r="I760" s="18">
        <v>110103</v>
      </c>
      <c r="J760" s="18">
        <v>110103</v>
      </c>
      <c r="K760" s="18">
        <v>19</v>
      </c>
      <c r="L760" s="18">
        <v>99003</v>
      </c>
      <c r="M760" s="18">
        <v>0</v>
      </c>
      <c r="N760" s="18">
        <v>0</v>
      </c>
      <c r="O760" s="21">
        <v>43831</v>
      </c>
      <c r="P760" s="21">
        <v>401768</v>
      </c>
    </row>
    <row r="761" spans="2:16">
      <c r="B761" s="18">
        <v>99004</v>
      </c>
      <c r="D761" s="25" t="s">
        <v>614</v>
      </c>
      <c r="E761" s="18">
        <v>104</v>
      </c>
      <c r="F761" s="18">
        <v>1</v>
      </c>
      <c r="G761" s="18">
        <v>1</v>
      </c>
      <c r="H761" s="18">
        <v>99004</v>
      </c>
      <c r="I761" s="18">
        <v>110104</v>
      </c>
      <c r="J761" s="18">
        <v>110104</v>
      </c>
      <c r="K761" s="18">
        <v>19</v>
      </c>
      <c r="L761" s="18">
        <v>99004</v>
      </c>
      <c r="M761" s="18">
        <v>0</v>
      </c>
      <c r="N761" s="18">
        <v>0</v>
      </c>
      <c r="O761" s="21">
        <v>43831</v>
      </c>
      <c r="P761" s="21">
        <v>401768</v>
      </c>
    </row>
    <row r="762" spans="2:16">
      <c r="B762" s="18">
        <v>99005</v>
      </c>
      <c r="D762" s="25" t="s">
        <v>615</v>
      </c>
      <c r="E762" s="18">
        <v>104</v>
      </c>
      <c r="F762" s="18">
        <v>1</v>
      </c>
      <c r="G762" s="18">
        <v>1</v>
      </c>
      <c r="H762" s="18">
        <v>99005</v>
      </c>
      <c r="I762" s="18">
        <v>110105</v>
      </c>
      <c r="J762" s="18">
        <v>110105</v>
      </c>
      <c r="K762" s="18">
        <v>19</v>
      </c>
      <c r="L762" s="18">
        <v>99005</v>
      </c>
      <c r="M762" s="18">
        <v>0</v>
      </c>
      <c r="N762" s="18">
        <v>0</v>
      </c>
      <c r="O762" s="21">
        <v>43831</v>
      </c>
      <c r="P762" s="21">
        <v>401768</v>
      </c>
    </row>
    <row r="763" spans="2:16">
      <c r="B763" s="18">
        <v>99006</v>
      </c>
      <c r="D763" s="25" t="s">
        <v>616</v>
      </c>
      <c r="E763" s="18">
        <v>104</v>
      </c>
      <c r="F763" s="18">
        <v>1</v>
      </c>
      <c r="G763" s="18">
        <v>1</v>
      </c>
      <c r="H763" s="18">
        <v>99006</v>
      </c>
      <c r="I763" s="18">
        <v>110106</v>
      </c>
      <c r="J763" s="18">
        <v>110106</v>
      </c>
      <c r="K763" s="18">
        <v>19</v>
      </c>
      <c r="L763" s="18">
        <v>99006</v>
      </c>
      <c r="M763" s="18">
        <v>0</v>
      </c>
      <c r="N763" s="18">
        <v>0</v>
      </c>
      <c r="O763" s="21">
        <v>43831</v>
      </c>
      <c r="P763" s="21">
        <v>401768</v>
      </c>
    </row>
    <row r="764" spans="2:16">
      <c r="B764" s="18">
        <v>99007</v>
      </c>
      <c r="D764" s="25" t="s">
        <v>377</v>
      </c>
      <c r="E764" s="18">
        <v>104</v>
      </c>
      <c r="F764" s="18">
        <v>1</v>
      </c>
      <c r="G764" s="18">
        <v>1</v>
      </c>
      <c r="H764" s="18">
        <v>99007</v>
      </c>
      <c r="I764" s="18">
        <v>110107</v>
      </c>
      <c r="J764" s="18">
        <v>110107</v>
      </c>
      <c r="K764" s="18">
        <v>19</v>
      </c>
      <c r="L764" s="18">
        <v>99007</v>
      </c>
      <c r="M764" s="18">
        <v>0</v>
      </c>
      <c r="N764" s="18">
        <v>0</v>
      </c>
      <c r="O764" s="21">
        <v>43831</v>
      </c>
      <c r="P764" s="21">
        <v>401768</v>
      </c>
    </row>
    <row r="765" spans="2:16">
      <c r="B765" s="18">
        <v>99008</v>
      </c>
      <c r="D765" s="25" t="s">
        <v>617</v>
      </c>
      <c r="E765" s="18">
        <v>104</v>
      </c>
      <c r="F765" s="18">
        <v>1</v>
      </c>
      <c r="G765" s="18">
        <v>1</v>
      </c>
      <c r="H765" s="18">
        <v>99008</v>
      </c>
      <c r="I765" s="18">
        <v>110108</v>
      </c>
      <c r="J765" s="18">
        <v>110108</v>
      </c>
      <c r="K765" s="18">
        <v>19</v>
      </c>
      <c r="L765" s="18">
        <v>99008</v>
      </c>
      <c r="M765" s="18">
        <v>0</v>
      </c>
      <c r="N765" s="18">
        <v>0</v>
      </c>
      <c r="O765" s="21">
        <v>43831</v>
      </c>
      <c r="P765" s="21">
        <v>401768</v>
      </c>
    </row>
    <row r="766" spans="2:16">
      <c r="B766" s="18">
        <v>99009</v>
      </c>
      <c r="D766" s="25" t="s">
        <v>618</v>
      </c>
      <c r="E766" s="18">
        <v>104</v>
      </c>
      <c r="F766" s="18">
        <v>1</v>
      </c>
      <c r="G766" s="18">
        <v>1</v>
      </c>
      <c r="H766" s="18">
        <v>99009</v>
      </c>
      <c r="I766" s="18">
        <v>110109</v>
      </c>
      <c r="J766" s="18">
        <v>110109</v>
      </c>
      <c r="K766" s="18">
        <v>19</v>
      </c>
      <c r="L766" s="18">
        <v>99009</v>
      </c>
      <c r="M766" s="18">
        <v>0</v>
      </c>
      <c r="N766" s="18">
        <v>0</v>
      </c>
      <c r="O766" s="21">
        <v>43831</v>
      </c>
      <c r="P766" s="21">
        <v>401768</v>
      </c>
    </row>
    <row r="767" spans="2:16">
      <c r="B767" s="18">
        <v>99010</v>
      </c>
      <c r="D767" s="25" t="s">
        <v>619</v>
      </c>
      <c r="E767" s="18">
        <v>104</v>
      </c>
      <c r="F767" s="18">
        <v>1</v>
      </c>
      <c r="G767" s="18">
        <v>1</v>
      </c>
      <c r="H767" s="18">
        <v>99010</v>
      </c>
      <c r="I767" s="18">
        <v>110110</v>
      </c>
      <c r="J767" s="18">
        <v>110110</v>
      </c>
      <c r="K767" s="18">
        <v>19</v>
      </c>
      <c r="L767" s="18">
        <v>99010</v>
      </c>
      <c r="M767" s="18">
        <v>0</v>
      </c>
      <c r="N767" s="18">
        <v>0</v>
      </c>
      <c r="O767" s="21">
        <v>43831</v>
      </c>
      <c r="P767" s="21">
        <v>401768</v>
      </c>
    </row>
    <row r="768" spans="2:16">
      <c r="B768" s="18">
        <v>99011</v>
      </c>
      <c r="D768" s="25" t="s">
        <v>620</v>
      </c>
      <c r="E768" s="18">
        <v>104</v>
      </c>
      <c r="F768" s="18">
        <v>1</v>
      </c>
      <c r="G768" s="18">
        <v>1</v>
      </c>
      <c r="H768" s="18">
        <v>99011</v>
      </c>
      <c r="I768" s="18">
        <v>110111</v>
      </c>
      <c r="J768" s="18">
        <v>110111</v>
      </c>
      <c r="K768" s="18">
        <v>19</v>
      </c>
      <c r="L768" s="18">
        <v>99011</v>
      </c>
      <c r="M768" s="18">
        <v>0</v>
      </c>
      <c r="N768" s="18">
        <v>0</v>
      </c>
      <c r="O768" s="21">
        <v>43831</v>
      </c>
      <c r="P768" s="21">
        <v>401768</v>
      </c>
    </row>
    <row r="769" spans="2:16">
      <c r="B769" s="18">
        <v>99012</v>
      </c>
      <c r="D769" s="25" t="s">
        <v>367</v>
      </c>
      <c r="E769" s="18">
        <v>104</v>
      </c>
      <c r="F769" s="18">
        <v>1</v>
      </c>
      <c r="G769" s="18">
        <v>1</v>
      </c>
      <c r="H769" s="18">
        <v>99012</v>
      </c>
      <c r="I769" s="18">
        <v>110112</v>
      </c>
      <c r="J769" s="18">
        <v>110112</v>
      </c>
      <c r="K769" s="18">
        <v>19</v>
      </c>
      <c r="L769" s="18">
        <v>99012</v>
      </c>
      <c r="M769" s="18">
        <v>0</v>
      </c>
      <c r="N769" s="18">
        <v>0</v>
      </c>
      <c r="O769" s="21">
        <v>43831</v>
      </c>
      <c r="P769" s="21">
        <v>401768</v>
      </c>
    </row>
    <row r="771" customFormat="1" spans="1:17">
      <c r="A771" s="18"/>
      <c r="B771" s="18" t="s">
        <v>621</v>
      </c>
      <c r="C771" s="18"/>
      <c r="D771" s="18"/>
      <c r="E771" s="18"/>
      <c r="F771" s="18"/>
      <c r="G771" s="18"/>
      <c r="H771" s="19"/>
      <c r="I771" s="18"/>
      <c r="J771" s="18"/>
      <c r="K771" s="18"/>
      <c r="L771" s="18"/>
      <c r="M771" s="18"/>
      <c r="N771" s="18"/>
      <c r="O771" s="18"/>
      <c r="P771" s="18"/>
      <c r="Q771" s="18"/>
    </row>
    <row r="772" s="17" customFormat="1" customHeight="1" spans="1:17">
      <c r="A772" s="18" t="s">
        <v>40</v>
      </c>
      <c r="B772" s="18">
        <v>100001</v>
      </c>
      <c r="C772" s="18" t="s">
        <v>221</v>
      </c>
      <c r="D772" s="18" t="s">
        <v>622</v>
      </c>
      <c r="E772" s="18">
        <v>113</v>
      </c>
      <c r="F772" s="18">
        <v>1</v>
      </c>
      <c r="G772" s="18">
        <v>1</v>
      </c>
      <c r="H772" s="18">
        <v>100001</v>
      </c>
      <c r="I772" s="26" t="s">
        <v>623</v>
      </c>
      <c r="J772" s="26" t="s">
        <v>623</v>
      </c>
      <c r="K772" s="18">
        <v>5</v>
      </c>
      <c r="L772" s="18">
        <v>100001</v>
      </c>
      <c r="M772" s="18">
        <v>0</v>
      </c>
      <c r="N772" s="18">
        <v>0</v>
      </c>
      <c r="O772" s="21">
        <v>43831</v>
      </c>
      <c r="P772" s="21">
        <v>401768</v>
      </c>
      <c r="Q772" s="18"/>
    </row>
    <row r="773" s="17" customFormat="1" spans="1:17">
      <c r="A773" s="18"/>
      <c r="B773" s="18">
        <v>100002</v>
      </c>
      <c r="C773" s="18" t="s">
        <v>221</v>
      </c>
      <c r="D773" s="18" t="s">
        <v>624</v>
      </c>
      <c r="E773" s="18">
        <v>113</v>
      </c>
      <c r="F773" s="18">
        <v>1</v>
      </c>
      <c r="G773" s="18">
        <v>1</v>
      </c>
      <c r="H773" s="18">
        <v>100002</v>
      </c>
      <c r="I773" s="26" t="s">
        <v>623</v>
      </c>
      <c r="J773" s="26" t="s">
        <v>623</v>
      </c>
      <c r="K773" s="18">
        <v>64</v>
      </c>
      <c r="L773" s="18">
        <v>100002</v>
      </c>
      <c r="M773" s="18">
        <v>0</v>
      </c>
      <c r="N773" s="18">
        <v>0</v>
      </c>
      <c r="O773" s="21">
        <v>43831</v>
      </c>
      <c r="P773" s="21">
        <v>401768</v>
      </c>
      <c r="Q773" s="18"/>
    </row>
    <row r="774" s="17" customFormat="1" customHeight="1" spans="1:17">
      <c r="A774" s="18" t="s">
        <v>40</v>
      </c>
      <c r="B774" s="18">
        <v>100003</v>
      </c>
      <c r="C774" s="18" t="s">
        <v>221</v>
      </c>
      <c r="D774" s="18" t="s">
        <v>625</v>
      </c>
      <c r="E774" s="18">
        <v>113</v>
      </c>
      <c r="F774" s="18">
        <v>1</v>
      </c>
      <c r="G774" s="18">
        <v>1</v>
      </c>
      <c r="H774" s="18">
        <v>100003</v>
      </c>
      <c r="I774" s="26" t="s">
        <v>623</v>
      </c>
      <c r="J774" s="26" t="s">
        <v>623</v>
      </c>
      <c r="K774" s="18">
        <v>5</v>
      </c>
      <c r="L774" s="18">
        <v>100003</v>
      </c>
      <c r="M774" s="18">
        <v>0</v>
      </c>
      <c r="N774" s="18">
        <v>0</v>
      </c>
      <c r="O774" s="21">
        <v>43831</v>
      </c>
      <c r="P774" s="21">
        <v>401768</v>
      </c>
      <c r="Q774" s="18"/>
    </row>
    <row r="776" spans="2:2">
      <c r="B776" s="18" t="s">
        <v>626</v>
      </c>
    </row>
    <row r="777" s="17" customFormat="1" customHeight="1" spans="1:17">
      <c r="A777" s="18" t="s">
        <v>40</v>
      </c>
      <c r="B777" s="18">
        <v>101001</v>
      </c>
      <c r="C777" s="18"/>
      <c r="D777" s="18" t="s">
        <v>627</v>
      </c>
      <c r="E777" s="18">
        <v>117</v>
      </c>
      <c r="F777" s="18">
        <v>1</v>
      </c>
      <c r="G777" s="18">
        <v>1</v>
      </c>
      <c r="H777" s="18">
        <v>101001</v>
      </c>
      <c r="I777" s="26" t="s">
        <v>628</v>
      </c>
      <c r="J777" s="26" t="s">
        <v>628</v>
      </c>
      <c r="K777" s="18">
        <v>16</v>
      </c>
      <c r="L777" s="18">
        <v>101001</v>
      </c>
      <c r="M777" s="18">
        <v>0</v>
      </c>
      <c r="N777" s="18">
        <v>0</v>
      </c>
      <c r="O777" s="21">
        <v>43831</v>
      </c>
      <c r="P777" s="21">
        <v>401768</v>
      </c>
      <c r="Q777" s="18"/>
    </row>
    <row r="778" s="17" customFormat="1" spans="1:17">
      <c r="A778" s="18" t="s">
        <v>40</v>
      </c>
      <c r="B778" s="18">
        <v>101002</v>
      </c>
      <c r="C778" s="18"/>
      <c r="D778" s="18" t="s">
        <v>629</v>
      </c>
      <c r="E778" s="18">
        <v>117</v>
      </c>
      <c r="F778" s="18">
        <v>1</v>
      </c>
      <c r="G778" s="18">
        <v>1</v>
      </c>
      <c r="H778" s="18">
        <v>101002</v>
      </c>
      <c r="I778" s="26" t="s">
        <v>628</v>
      </c>
      <c r="J778" s="26" t="s">
        <v>628</v>
      </c>
      <c r="K778" s="18">
        <v>5</v>
      </c>
      <c r="L778" s="18">
        <v>101002</v>
      </c>
      <c r="M778" s="18">
        <v>0</v>
      </c>
      <c r="N778" s="18">
        <v>0</v>
      </c>
      <c r="O778" s="21">
        <v>43831</v>
      </c>
      <c r="P778" s="21">
        <v>401768</v>
      </c>
      <c r="Q778" s="18"/>
    </row>
    <row r="779" s="17" customFormat="1" customHeight="1" spans="1:17">
      <c r="A779" s="18" t="s">
        <v>40</v>
      </c>
      <c r="B779" s="18">
        <v>101003</v>
      </c>
      <c r="C779" s="18"/>
      <c r="D779" s="18" t="s">
        <v>630</v>
      </c>
      <c r="E779" s="18">
        <v>117</v>
      </c>
      <c r="F779" s="18">
        <v>1</v>
      </c>
      <c r="G779" s="18">
        <v>1</v>
      </c>
      <c r="H779" s="18">
        <v>101003</v>
      </c>
      <c r="I779" s="26" t="s">
        <v>628</v>
      </c>
      <c r="J779" s="26" t="s">
        <v>628</v>
      </c>
      <c r="K779" s="18">
        <v>52</v>
      </c>
      <c r="L779" s="18">
        <v>101003</v>
      </c>
      <c r="M779" s="18">
        <v>0</v>
      </c>
      <c r="N779" s="18">
        <v>0</v>
      </c>
      <c r="O779" s="21">
        <v>43831</v>
      </c>
      <c r="P779" s="21">
        <v>401768</v>
      </c>
      <c r="Q779" s="18"/>
    </row>
    <row r="781" spans="2:4">
      <c r="B781" s="18" t="s">
        <v>631</v>
      </c>
      <c r="D781" s="25"/>
    </row>
    <row r="782" spans="1:16">
      <c r="A782" s="18" t="s">
        <v>40</v>
      </c>
      <c r="B782" s="18">
        <v>102001</v>
      </c>
      <c r="D782" s="18" t="s">
        <v>632</v>
      </c>
      <c r="E782" s="18">
        <v>114</v>
      </c>
      <c r="F782" s="18">
        <v>1</v>
      </c>
      <c r="G782" s="18">
        <v>1</v>
      </c>
      <c r="H782" s="18">
        <f t="shared" ref="H782:H787" si="47">B782</f>
        <v>102001</v>
      </c>
      <c r="I782" s="18" t="s">
        <v>633</v>
      </c>
      <c r="J782" s="18" t="s">
        <v>633</v>
      </c>
      <c r="K782" s="18">
        <v>44</v>
      </c>
      <c r="L782" s="18">
        <f t="shared" ref="L782:L787" si="48">B782</f>
        <v>102001</v>
      </c>
      <c r="M782" s="18">
        <v>0</v>
      </c>
      <c r="N782" s="18">
        <v>0</v>
      </c>
      <c r="O782" s="21">
        <v>43831</v>
      </c>
      <c r="P782" s="21">
        <v>401768</v>
      </c>
    </row>
    <row r="783" spans="1:16">
      <c r="A783" s="18" t="s">
        <v>40</v>
      </c>
      <c r="B783" s="18">
        <v>102002</v>
      </c>
      <c r="D783" s="18" t="s">
        <v>634</v>
      </c>
      <c r="E783" s="18">
        <v>114</v>
      </c>
      <c r="F783" s="18">
        <v>1</v>
      </c>
      <c r="G783" s="18">
        <v>1</v>
      </c>
      <c r="H783" s="18">
        <f t="shared" si="47"/>
        <v>102002</v>
      </c>
      <c r="I783" s="18" t="s">
        <v>635</v>
      </c>
      <c r="J783" s="18" t="s">
        <v>635</v>
      </c>
      <c r="K783" s="18">
        <v>44</v>
      </c>
      <c r="L783" s="18">
        <f t="shared" si="48"/>
        <v>102002</v>
      </c>
      <c r="M783" s="18">
        <v>0</v>
      </c>
      <c r="N783" s="18">
        <v>0</v>
      </c>
      <c r="O783" s="21">
        <v>43831</v>
      </c>
      <c r="P783" s="21">
        <v>401768</v>
      </c>
    </row>
    <row r="784" spans="1:16">
      <c r="A784" s="18" t="s">
        <v>40</v>
      </c>
      <c r="B784" s="18">
        <v>102003</v>
      </c>
      <c r="D784" s="18" t="s">
        <v>636</v>
      </c>
      <c r="E784" s="18">
        <v>114</v>
      </c>
      <c r="F784" s="18">
        <v>1</v>
      </c>
      <c r="G784" s="18">
        <v>1</v>
      </c>
      <c r="H784" s="18">
        <f t="shared" si="47"/>
        <v>102003</v>
      </c>
      <c r="I784" s="18" t="s">
        <v>637</v>
      </c>
      <c r="J784" s="18" t="s">
        <v>637</v>
      </c>
      <c r="K784" s="18">
        <v>44</v>
      </c>
      <c r="L784" s="18">
        <f t="shared" si="48"/>
        <v>102003</v>
      </c>
      <c r="M784" s="18">
        <v>0</v>
      </c>
      <c r="N784" s="18">
        <v>0</v>
      </c>
      <c r="O784" s="21">
        <v>43831</v>
      </c>
      <c r="P784" s="21">
        <v>401768</v>
      </c>
    </row>
    <row r="785" spans="1:16">
      <c r="A785" s="18" t="s">
        <v>40</v>
      </c>
      <c r="B785" s="18">
        <v>102004</v>
      </c>
      <c r="D785" s="18" t="s">
        <v>638</v>
      </c>
      <c r="E785" s="18">
        <v>114</v>
      </c>
      <c r="F785" s="18">
        <v>1</v>
      </c>
      <c r="G785" s="18">
        <v>1</v>
      </c>
      <c r="H785" s="18">
        <f t="shared" si="47"/>
        <v>102004</v>
      </c>
      <c r="I785" s="18" t="s">
        <v>639</v>
      </c>
      <c r="J785" s="18" t="s">
        <v>639</v>
      </c>
      <c r="K785" s="18">
        <v>32</v>
      </c>
      <c r="L785" s="18">
        <f t="shared" si="48"/>
        <v>102004</v>
      </c>
      <c r="M785" s="18">
        <v>0</v>
      </c>
      <c r="N785" s="18">
        <v>0</v>
      </c>
      <c r="O785" s="21">
        <v>43831</v>
      </c>
      <c r="P785" s="21">
        <v>401768</v>
      </c>
    </row>
    <row r="786" spans="1:16">
      <c r="A786" s="18" t="s">
        <v>40</v>
      </c>
      <c r="B786" s="18">
        <v>102005</v>
      </c>
      <c r="D786" s="18" t="s">
        <v>640</v>
      </c>
      <c r="E786" s="18">
        <v>114</v>
      </c>
      <c r="F786" s="18">
        <v>1</v>
      </c>
      <c r="G786" s="18">
        <v>1</v>
      </c>
      <c r="H786" s="18">
        <f t="shared" si="47"/>
        <v>102005</v>
      </c>
      <c r="I786" s="18" t="s">
        <v>641</v>
      </c>
      <c r="J786" s="18" t="s">
        <v>641</v>
      </c>
      <c r="K786" s="18">
        <v>32</v>
      </c>
      <c r="L786" s="18">
        <f t="shared" si="48"/>
        <v>102005</v>
      </c>
      <c r="M786" s="18">
        <v>0</v>
      </c>
      <c r="N786" s="18">
        <v>0</v>
      </c>
      <c r="O786" s="21">
        <v>43831</v>
      </c>
      <c r="P786" s="21">
        <v>401768</v>
      </c>
    </row>
    <row r="787" spans="1:16">
      <c r="A787" s="18" t="s">
        <v>40</v>
      </c>
      <c r="B787" s="18">
        <v>102006</v>
      </c>
      <c r="D787" s="18" t="s">
        <v>642</v>
      </c>
      <c r="E787" s="18">
        <v>114</v>
      </c>
      <c r="F787" s="18">
        <v>1</v>
      </c>
      <c r="G787" s="18">
        <v>1</v>
      </c>
      <c r="H787" s="18">
        <f t="shared" si="47"/>
        <v>102006</v>
      </c>
      <c r="I787" s="18" t="s">
        <v>643</v>
      </c>
      <c r="J787" s="18" t="s">
        <v>643</v>
      </c>
      <c r="K787" s="18">
        <v>32</v>
      </c>
      <c r="L787" s="18">
        <f t="shared" si="48"/>
        <v>102006</v>
      </c>
      <c r="M787" s="18">
        <v>0</v>
      </c>
      <c r="N787" s="18">
        <v>0</v>
      </c>
      <c r="O787" s="21">
        <v>43831</v>
      </c>
      <c r="P787" s="21">
        <v>401768</v>
      </c>
    </row>
    <row r="790" spans="2:2">
      <c r="B790" s="18" t="s">
        <v>644</v>
      </c>
    </row>
    <row r="791" spans="1:16">
      <c r="A791" s="18" t="s">
        <v>40</v>
      </c>
      <c r="B791" s="18">
        <v>103001</v>
      </c>
      <c r="C791" s="18" t="s">
        <v>221</v>
      </c>
      <c r="D791" s="18" t="s">
        <v>645</v>
      </c>
      <c r="E791" s="18">
        <v>115</v>
      </c>
      <c r="F791" s="18">
        <v>1</v>
      </c>
      <c r="G791" s="18">
        <v>1</v>
      </c>
      <c r="H791" s="18">
        <f t="shared" ref="H791:H802" si="49">B791</f>
        <v>103001</v>
      </c>
      <c r="I791" s="18" t="s">
        <v>646</v>
      </c>
      <c r="J791" s="18" t="s">
        <v>646</v>
      </c>
      <c r="K791" s="18">
        <v>80</v>
      </c>
      <c r="L791" s="18">
        <f t="shared" ref="L791:L802" si="50">B791</f>
        <v>103001</v>
      </c>
      <c r="M791" s="18">
        <v>0</v>
      </c>
      <c r="N791" s="18">
        <v>0</v>
      </c>
      <c r="O791" s="21">
        <v>43831</v>
      </c>
      <c r="P791" s="21">
        <v>401768</v>
      </c>
    </row>
    <row r="792" spans="1:16">
      <c r="A792" s="18" t="s">
        <v>40</v>
      </c>
      <c r="B792" s="18">
        <v>103002</v>
      </c>
      <c r="C792" s="18" t="s">
        <v>647</v>
      </c>
      <c r="D792" s="18" t="s">
        <v>648</v>
      </c>
      <c r="E792" s="18">
        <v>115</v>
      </c>
      <c r="F792" s="18">
        <v>1</v>
      </c>
      <c r="G792" s="18">
        <v>1</v>
      </c>
      <c r="H792" s="18">
        <f t="shared" si="49"/>
        <v>103002</v>
      </c>
      <c r="I792" s="18" t="s">
        <v>649</v>
      </c>
      <c r="J792" s="18" t="s">
        <v>649</v>
      </c>
      <c r="K792" s="18">
        <v>80</v>
      </c>
      <c r="L792" s="18">
        <f t="shared" si="50"/>
        <v>103002</v>
      </c>
      <c r="M792" s="18">
        <v>0</v>
      </c>
      <c r="N792" s="18">
        <v>0</v>
      </c>
      <c r="O792" s="21">
        <v>43831</v>
      </c>
      <c r="P792" s="21">
        <v>401768</v>
      </c>
    </row>
    <row r="793" spans="1:16">
      <c r="A793" s="18" t="s">
        <v>40</v>
      </c>
      <c r="B793" s="18">
        <v>103003</v>
      </c>
      <c r="C793" s="18" t="s">
        <v>647</v>
      </c>
      <c r="D793" s="18" t="s">
        <v>650</v>
      </c>
      <c r="E793" s="18">
        <v>115</v>
      </c>
      <c r="F793" s="18">
        <v>1</v>
      </c>
      <c r="G793" s="18">
        <v>1</v>
      </c>
      <c r="H793" s="18">
        <f t="shared" si="49"/>
        <v>103003</v>
      </c>
      <c r="I793" s="18" t="s">
        <v>651</v>
      </c>
      <c r="J793" s="18" t="s">
        <v>651</v>
      </c>
      <c r="K793" s="18">
        <v>80</v>
      </c>
      <c r="L793" s="18">
        <f t="shared" si="50"/>
        <v>103003</v>
      </c>
      <c r="M793" s="18">
        <v>0</v>
      </c>
      <c r="N793" s="18">
        <v>0</v>
      </c>
      <c r="O793" s="21">
        <v>43831</v>
      </c>
      <c r="P793" s="21">
        <v>401768</v>
      </c>
    </row>
    <row r="794" spans="1:16">
      <c r="A794" s="18" t="s">
        <v>40</v>
      </c>
      <c r="B794" s="18">
        <v>103004</v>
      </c>
      <c r="C794" s="18" t="s">
        <v>647</v>
      </c>
      <c r="D794" s="18" t="s">
        <v>652</v>
      </c>
      <c r="E794" s="18">
        <v>115</v>
      </c>
      <c r="F794" s="18">
        <v>1</v>
      </c>
      <c r="G794" s="18">
        <v>1</v>
      </c>
      <c r="H794" s="18">
        <f t="shared" si="49"/>
        <v>103004</v>
      </c>
      <c r="I794" s="18" t="s">
        <v>653</v>
      </c>
      <c r="J794" s="18" t="s">
        <v>653</v>
      </c>
      <c r="K794" s="18">
        <v>80</v>
      </c>
      <c r="L794" s="18">
        <f t="shared" si="50"/>
        <v>103004</v>
      </c>
      <c r="M794" s="18">
        <v>0</v>
      </c>
      <c r="N794" s="18">
        <v>0</v>
      </c>
      <c r="O794" s="21">
        <v>43831</v>
      </c>
      <c r="P794" s="21">
        <v>401768</v>
      </c>
    </row>
    <row r="795" spans="1:16">
      <c r="A795" s="18" t="s">
        <v>40</v>
      </c>
      <c r="B795" s="18">
        <v>103005</v>
      </c>
      <c r="C795" s="18" t="s">
        <v>221</v>
      </c>
      <c r="D795" s="18" t="s">
        <v>622</v>
      </c>
      <c r="E795" s="18">
        <v>115</v>
      </c>
      <c r="F795" s="18">
        <v>1</v>
      </c>
      <c r="G795" s="18">
        <v>2</v>
      </c>
      <c r="H795" s="18">
        <f t="shared" si="49"/>
        <v>103005</v>
      </c>
      <c r="I795" s="18" t="s">
        <v>654</v>
      </c>
      <c r="J795" s="18" t="s">
        <v>654</v>
      </c>
      <c r="K795" s="18">
        <v>54</v>
      </c>
      <c r="L795" s="18">
        <f t="shared" si="50"/>
        <v>103005</v>
      </c>
      <c r="M795" s="18">
        <v>0</v>
      </c>
      <c r="N795" s="18">
        <v>0</v>
      </c>
      <c r="O795" s="21">
        <v>43831</v>
      </c>
      <c r="P795" s="21">
        <v>401768</v>
      </c>
    </row>
    <row r="796" spans="1:16">
      <c r="A796" s="18" t="s">
        <v>40</v>
      </c>
      <c r="B796" s="18">
        <v>103006</v>
      </c>
      <c r="C796" s="18" t="s">
        <v>647</v>
      </c>
      <c r="D796" s="18" t="s">
        <v>655</v>
      </c>
      <c r="E796" s="18">
        <v>115</v>
      </c>
      <c r="F796" s="18">
        <v>1</v>
      </c>
      <c r="G796" s="18">
        <v>2</v>
      </c>
      <c r="H796" s="18">
        <f t="shared" si="49"/>
        <v>103006</v>
      </c>
      <c r="I796" s="18" t="s">
        <v>656</v>
      </c>
      <c r="J796" s="18" t="s">
        <v>656</v>
      </c>
      <c r="K796" s="18">
        <v>54</v>
      </c>
      <c r="L796" s="18">
        <f t="shared" si="50"/>
        <v>103006</v>
      </c>
      <c r="M796" s="18">
        <v>0</v>
      </c>
      <c r="N796" s="18">
        <v>0</v>
      </c>
      <c r="O796" s="21">
        <v>43831</v>
      </c>
      <c r="P796" s="21">
        <v>401768</v>
      </c>
    </row>
    <row r="797" spans="1:16">
      <c r="A797" s="18" t="s">
        <v>40</v>
      </c>
      <c r="B797" s="18">
        <v>103007</v>
      </c>
      <c r="C797" s="18" t="s">
        <v>647</v>
      </c>
      <c r="D797" s="18" t="s">
        <v>657</v>
      </c>
      <c r="E797" s="18">
        <v>115</v>
      </c>
      <c r="F797" s="18">
        <v>1</v>
      </c>
      <c r="G797" s="18">
        <v>2</v>
      </c>
      <c r="H797" s="18">
        <f t="shared" si="49"/>
        <v>103007</v>
      </c>
      <c r="I797" s="18" t="s">
        <v>658</v>
      </c>
      <c r="J797" s="18" t="s">
        <v>658</v>
      </c>
      <c r="K797" s="18">
        <v>54</v>
      </c>
      <c r="L797" s="18">
        <f t="shared" si="50"/>
        <v>103007</v>
      </c>
      <c r="M797" s="18">
        <v>0</v>
      </c>
      <c r="N797" s="18">
        <v>0</v>
      </c>
      <c r="O797" s="21">
        <v>43831</v>
      </c>
      <c r="P797" s="21">
        <v>401768</v>
      </c>
    </row>
    <row r="798" spans="1:16">
      <c r="A798" s="18" t="s">
        <v>40</v>
      </c>
      <c r="B798" s="18">
        <v>103008</v>
      </c>
      <c r="C798" s="18" t="s">
        <v>647</v>
      </c>
      <c r="D798" s="18" t="s">
        <v>659</v>
      </c>
      <c r="E798" s="18">
        <v>115</v>
      </c>
      <c r="F798" s="18">
        <v>1</v>
      </c>
      <c r="G798" s="18">
        <v>2</v>
      </c>
      <c r="H798" s="18">
        <f t="shared" si="49"/>
        <v>103008</v>
      </c>
      <c r="I798" s="18" t="s">
        <v>660</v>
      </c>
      <c r="J798" s="18" t="s">
        <v>660</v>
      </c>
      <c r="K798" s="18">
        <v>54</v>
      </c>
      <c r="L798" s="18">
        <f t="shared" si="50"/>
        <v>103008</v>
      </c>
      <c r="M798" s="18">
        <v>0</v>
      </c>
      <c r="N798" s="18">
        <v>0</v>
      </c>
      <c r="O798" s="21">
        <v>43831</v>
      </c>
      <c r="P798" s="21">
        <v>401768</v>
      </c>
    </row>
    <row r="799" spans="1:16">
      <c r="A799" s="18" t="s">
        <v>40</v>
      </c>
      <c r="B799" s="18">
        <v>103009</v>
      </c>
      <c r="C799" s="18" t="s">
        <v>221</v>
      </c>
      <c r="D799" s="18" t="s">
        <v>661</v>
      </c>
      <c r="E799" s="18">
        <v>115</v>
      </c>
      <c r="F799" s="18">
        <v>1</v>
      </c>
      <c r="G799" s="18">
        <v>3</v>
      </c>
      <c r="H799" s="18">
        <f t="shared" si="49"/>
        <v>103009</v>
      </c>
      <c r="I799" s="18" t="s">
        <v>662</v>
      </c>
      <c r="J799" s="18" t="s">
        <v>662</v>
      </c>
      <c r="K799" s="18">
        <v>31</v>
      </c>
      <c r="L799" s="18">
        <f t="shared" si="50"/>
        <v>103009</v>
      </c>
      <c r="M799" s="18">
        <v>0</v>
      </c>
      <c r="N799" s="18">
        <v>0</v>
      </c>
      <c r="O799" s="21">
        <v>43831</v>
      </c>
      <c r="P799" s="21">
        <v>401768</v>
      </c>
    </row>
    <row r="800" spans="1:16">
      <c r="A800" s="18" t="s">
        <v>40</v>
      </c>
      <c r="B800" s="18">
        <v>103010</v>
      </c>
      <c r="C800" s="18" t="s">
        <v>647</v>
      </c>
      <c r="D800" s="18" t="s">
        <v>663</v>
      </c>
      <c r="E800" s="18">
        <v>115</v>
      </c>
      <c r="F800" s="18">
        <v>1</v>
      </c>
      <c r="G800" s="18">
        <v>3</v>
      </c>
      <c r="H800" s="18">
        <f t="shared" si="49"/>
        <v>103010</v>
      </c>
      <c r="I800" s="18" t="s">
        <v>664</v>
      </c>
      <c r="J800" s="18" t="s">
        <v>664</v>
      </c>
      <c r="K800" s="18">
        <v>31</v>
      </c>
      <c r="L800" s="18">
        <f t="shared" si="50"/>
        <v>103010</v>
      </c>
      <c r="M800" s="18">
        <v>0</v>
      </c>
      <c r="N800" s="18">
        <v>0</v>
      </c>
      <c r="O800" s="21">
        <v>43831</v>
      </c>
      <c r="P800" s="21">
        <v>401768</v>
      </c>
    </row>
    <row r="801" spans="1:16">
      <c r="A801" s="18" t="s">
        <v>40</v>
      </c>
      <c r="B801" s="18">
        <v>103011</v>
      </c>
      <c r="C801" s="18" t="s">
        <v>647</v>
      </c>
      <c r="D801" s="18" t="s">
        <v>665</v>
      </c>
      <c r="E801" s="18">
        <v>115</v>
      </c>
      <c r="F801" s="18">
        <v>1</v>
      </c>
      <c r="G801" s="18">
        <v>3</v>
      </c>
      <c r="H801" s="18">
        <f t="shared" si="49"/>
        <v>103011</v>
      </c>
      <c r="I801" s="18" t="s">
        <v>666</v>
      </c>
      <c r="J801" s="18" t="s">
        <v>666</v>
      </c>
      <c r="K801" s="18">
        <v>31</v>
      </c>
      <c r="L801" s="18">
        <f t="shared" si="50"/>
        <v>103011</v>
      </c>
      <c r="M801" s="18">
        <v>0</v>
      </c>
      <c r="N801" s="18">
        <v>0</v>
      </c>
      <c r="O801" s="21">
        <v>43831</v>
      </c>
      <c r="P801" s="21">
        <v>401768</v>
      </c>
    </row>
    <row r="802" spans="1:16">
      <c r="A802" s="18" t="s">
        <v>40</v>
      </c>
      <c r="B802" s="18">
        <v>103012</v>
      </c>
      <c r="C802" s="18" t="s">
        <v>647</v>
      </c>
      <c r="D802" s="18" t="s">
        <v>667</v>
      </c>
      <c r="E802" s="18">
        <v>115</v>
      </c>
      <c r="F802" s="18">
        <v>1</v>
      </c>
      <c r="G802" s="18">
        <v>3</v>
      </c>
      <c r="H802" s="18">
        <f t="shared" si="49"/>
        <v>103012</v>
      </c>
      <c r="I802" s="18" t="s">
        <v>668</v>
      </c>
      <c r="J802" s="18" t="s">
        <v>668</v>
      </c>
      <c r="K802" s="18">
        <v>31</v>
      </c>
      <c r="L802" s="18">
        <f t="shared" si="50"/>
        <v>103012</v>
      </c>
      <c r="M802" s="18">
        <v>0</v>
      </c>
      <c r="N802" s="18">
        <v>0</v>
      </c>
      <c r="O802" s="21">
        <v>43831</v>
      </c>
      <c r="P802" s="21">
        <v>401768</v>
      </c>
    </row>
    <row r="803" spans="8:16">
      <c r="H803" s="18"/>
      <c r="O803" s="21"/>
      <c r="P803" s="21"/>
    </row>
    <row r="804" spans="8:16">
      <c r="H804" s="18"/>
      <c r="O804" s="21"/>
      <c r="P804" s="21"/>
    </row>
    <row r="805" spans="8:16">
      <c r="H805" s="18"/>
      <c r="O805" s="21"/>
      <c r="P805" s="21"/>
    </row>
    <row r="806" spans="8:16">
      <c r="H806" s="18"/>
      <c r="O806" s="21"/>
      <c r="P806" s="21"/>
    </row>
    <row r="808" spans="2:2">
      <c r="B808" s="18" t="s">
        <v>669</v>
      </c>
    </row>
    <row r="809" spans="1:16">
      <c r="A809" s="18" t="s">
        <v>40</v>
      </c>
      <c r="B809" s="18">
        <v>104001</v>
      </c>
      <c r="C809" s="18" t="s">
        <v>221</v>
      </c>
      <c r="D809" s="18" t="s">
        <v>670</v>
      </c>
      <c r="E809" s="18">
        <v>116</v>
      </c>
      <c r="F809" s="18">
        <v>1</v>
      </c>
      <c r="G809" s="18">
        <v>1</v>
      </c>
      <c r="H809" s="18">
        <f t="shared" ref="H809:H814" si="51">B809</f>
        <v>104001</v>
      </c>
      <c r="I809" s="18" t="s">
        <v>671</v>
      </c>
      <c r="J809" s="18" t="s">
        <v>671</v>
      </c>
      <c r="K809" s="18">
        <v>81</v>
      </c>
      <c r="L809" s="18">
        <f t="shared" ref="L809:L814" si="52">B809</f>
        <v>104001</v>
      </c>
      <c r="M809" s="18">
        <v>0</v>
      </c>
      <c r="N809" s="18">
        <v>0</v>
      </c>
      <c r="O809" s="21">
        <v>43831</v>
      </c>
      <c r="P809" s="21">
        <v>401768</v>
      </c>
    </row>
    <row r="810" spans="1:16">
      <c r="A810" s="18" t="s">
        <v>40</v>
      </c>
      <c r="B810" s="18">
        <v>104002</v>
      </c>
      <c r="C810" s="18" t="s">
        <v>647</v>
      </c>
      <c r="D810" s="18" t="s">
        <v>672</v>
      </c>
      <c r="E810" s="18">
        <v>116</v>
      </c>
      <c r="F810" s="18">
        <v>1</v>
      </c>
      <c r="G810" s="18">
        <v>1</v>
      </c>
      <c r="H810" s="18">
        <f t="shared" si="51"/>
        <v>104002</v>
      </c>
      <c r="I810" s="18" t="s">
        <v>673</v>
      </c>
      <c r="J810" s="18" t="s">
        <v>673</v>
      </c>
      <c r="K810" s="18">
        <v>81</v>
      </c>
      <c r="L810" s="18">
        <f t="shared" si="52"/>
        <v>104002</v>
      </c>
      <c r="M810" s="18">
        <v>0</v>
      </c>
      <c r="N810" s="18">
        <v>0</v>
      </c>
      <c r="O810" s="21">
        <v>43831</v>
      </c>
      <c r="P810" s="21">
        <v>401768</v>
      </c>
    </row>
    <row r="811" spans="1:16">
      <c r="A811" s="18" t="s">
        <v>40</v>
      </c>
      <c r="B811" s="18">
        <v>104003</v>
      </c>
      <c r="C811" s="18" t="s">
        <v>647</v>
      </c>
      <c r="D811" s="18" t="s">
        <v>674</v>
      </c>
      <c r="E811" s="18">
        <v>116</v>
      </c>
      <c r="F811" s="18">
        <v>1</v>
      </c>
      <c r="G811" s="18">
        <v>1</v>
      </c>
      <c r="H811" s="18">
        <f t="shared" si="51"/>
        <v>104003</v>
      </c>
      <c r="I811" s="18" t="s">
        <v>675</v>
      </c>
      <c r="J811" s="18" t="s">
        <v>675</v>
      </c>
      <c r="K811" s="18">
        <v>81</v>
      </c>
      <c r="L811" s="18">
        <f t="shared" si="52"/>
        <v>104003</v>
      </c>
      <c r="M811" s="18">
        <v>0</v>
      </c>
      <c r="N811" s="18">
        <v>0</v>
      </c>
      <c r="O811" s="21">
        <v>43831</v>
      </c>
      <c r="P811" s="21">
        <v>401768</v>
      </c>
    </row>
    <row r="812" spans="1:16">
      <c r="A812" s="18" t="s">
        <v>40</v>
      </c>
      <c r="B812" s="18">
        <v>104004</v>
      </c>
      <c r="C812" s="18" t="s">
        <v>647</v>
      </c>
      <c r="D812" s="18" t="s">
        <v>676</v>
      </c>
      <c r="E812" s="18">
        <v>116</v>
      </c>
      <c r="F812" s="18">
        <v>1</v>
      </c>
      <c r="G812" s="18">
        <v>1</v>
      </c>
      <c r="H812" s="18">
        <f t="shared" si="51"/>
        <v>104004</v>
      </c>
      <c r="I812" s="18" t="s">
        <v>677</v>
      </c>
      <c r="J812" s="18" t="s">
        <v>677</v>
      </c>
      <c r="K812" s="18">
        <v>81</v>
      </c>
      <c r="L812" s="18">
        <f t="shared" si="52"/>
        <v>104004</v>
      </c>
      <c r="M812" s="18">
        <v>0</v>
      </c>
      <c r="N812" s="18">
        <v>0</v>
      </c>
      <c r="O812" s="21">
        <v>43831</v>
      </c>
      <c r="P812" s="21">
        <v>401768</v>
      </c>
    </row>
    <row r="813" spans="1:16">
      <c r="A813" s="18" t="s">
        <v>40</v>
      </c>
      <c r="B813" s="18">
        <v>104005</v>
      </c>
      <c r="C813" s="18" t="s">
        <v>647</v>
      </c>
      <c r="D813" s="18" t="s">
        <v>678</v>
      </c>
      <c r="E813" s="18">
        <v>116</v>
      </c>
      <c r="F813" s="18">
        <v>1</v>
      </c>
      <c r="G813" s="18">
        <v>1</v>
      </c>
      <c r="H813" s="18">
        <f t="shared" si="51"/>
        <v>104005</v>
      </c>
      <c r="I813" s="18" t="s">
        <v>679</v>
      </c>
      <c r="J813" s="18" t="s">
        <v>679</v>
      </c>
      <c r="K813" s="18">
        <v>81</v>
      </c>
      <c r="L813" s="18">
        <f t="shared" si="52"/>
        <v>104005</v>
      </c>
      <c r="M813" s="18">
        <v>0</v>
      </c>
      <c r="N813" s="18">
        <v>0</v>
      </c>
      <c r="O813" s="21">
        <v>43831</v>
      </c>
      <c r="P813" s="21">
        <v>401768</v>
      </c>
    </row>
    <row r="814" spans="1:16">
      <c r="A814" s="18" t="s">
        <v>40</v>
      </c>
      <c r="B814" s="18">
        <v>104006</v>
      </c>
      <c r="C814" s="18" t="s">
        <v>647</v>
      </c>
      <c r="D814" s="18" t="s">
        <v>680</v>
      </c>
      <c r="E814" s="18">
        <v>116</v>
      </c>
      <c r="F814" s="18">
        <v>1</v>
      </c>
      <c r="G814" s="18">
        <v>1</v>
      </c>
      <c r="H814" s="18">
        <f t="shared" si="51"/>
        <v>104006</v>
      </c>
      <c r="I814" s="18" t="s">
        <v>681</v>
      </c>
      <c r="J814" s="18" t="s">
        <v>681</v>
      </c>
      <c r="K814" s="18">
        <v>81</v>
      </c>
      <c r="L814" s="18">
        <f t="shared" si="52"/>
        <v>104006</v>
      </c>
      <c r="M814" s="18">
        <v>0</v>
      </c>
      <c r="N814" s="18">
        <v>0</v>
      </c>
      <c r="O814" s="21">
        <v>43831</v>
      </c>
      <c r="P814" s="21">
        <v>401768</v>
      </c>
    </row>
    <row r="816" spans="2:2">
      <c r="B816" s="18" t="s">
        <v>682</v>
      </c>
    </row>
    <row r="817" spans="1:16">
      <c r="A817" s="18" t="s">
        <v>40</v>
      </c>
      <c r="B817" s="18">
        <v>105001</v>
      </c>
      <c r="D817" s="18" t="s">
        <v>683</v>
      </c>
      <c r="E817" s="18">
        <v>118</v>
      </c>
      <c r="F817" s="18">
        <v>1</v>
      </c>
      <c r="G817" s="18">
        <v>1</v>
      </c>
      <c r="H817" s="18">
        <f t="shared" ref="H817:H826" si="53">B817</f>
        <v>105001</v>
      </c>
      <c r="I817" s="18">
        <v>0</v>
      </c>
      <c r="J817" s="18">
        <v>0</v>
      </c>
      <c r="K817" s="18">
        <v>0</v>
      </c>
      <c r="L817" s="18">
        <f t="shared" ref="L817:L826" si="54">B817</f>
        <v>105001</v>
      </c>
      <c r="M817" s="18">
        <v>118</v>
      </c>
      <c r="N817" s="18">
        <v>1</v>
      </c>
      <c r="O817" s="21">
        <v>43831</v>
      </c>
      <c r="P817" s="21">
        <v>401768</v>
      </c>
    </row>
    <row r="818" spans="1:16">
      <c r="A818" s="18" t="s">
        <v>40</v>
      </c>
      <c r="B818" s="18">
        <v>105002</v>
      </c>
      <c r="D818" s="18" t="s">
        <v>684</v>
      </c>
      <c r="E818" s="18">
        <v>118</v>
      </c>
      <c r="F818" s="18">
        <v>1</v>
      </c>
      <c r="G818" s="18">
        <v>1</v>
      </c>
      <c r="H818" s="18">
        <f t="shared" si="53"/>
        <v>105002</v>
      </c>
      <c r="I818" s="18">
        <v>0</v>
      </c>
      <c r="J818" s="18">
        <v>0</v>
      </c>
      <c r="K818" s="18">
        <v>0</v>
      </c>
      <c r="L818" s="18">
        <f t="shared" si="54"/>
        <v>105002</v>
      </c>
      <c r="M818" s="18">
        <v>118</v>
      </c>
      <c r="N818" s="18">
        <v>1</v>
      </c>
      <c r="O818" s="21">
        <v>43831</v>
      </c>
      <c r="P818" s="21">
        <v>401768</v>
      </c>
    </row>
    <row r="819" spans="1:16">
      <c r="A819" s="18" t="s">
        <v>40</v>
      </c>
      <c r="B819" s="18">
        <v>105003</v>
      </c>
      <c r="D819" s="18" t="s">
        <v>685</v>
      </c>
      <c r="E819" s="18">
        <v>118</v>
      </c>
      <c r="F819" s="18">
        <v>1</v>
      </c>
      <c r="G819" s="18">
        <v>1</v>
      </c>
      <c r="H819" s="18">
        <f t="shared" si="53"/>
        <v>105003</v>
      </c>
      <c r="I819" s="18">
        <v>0</v>
      </c>
      <c r="J819" s="18">
        <v>0</v>
      </c>
      <c r="K819" s="18">
        <v>0</v>
      </c>
      <c r="L819" s="18">
        <f t="shared" si="54"/>
        <v>105003</v>
      </c>
      <c r="M819" s="18">
        <v>118</v>
      </c>
      <c r="N819" s="18">
        <v>1</v>
      </c>
      <c r="O819" s="21">
        <v>43831</v>
      </c>
      <c r="P819" s="21">
        <v>401768</v>
      </c>
    </row>
    <row r="820" spans="1:16">
      <c r="A820" s="18" t="s">
        <v>40</v>
      </c>
      <c r="B820" s="18">
        <v>105004</v>
      </c>
      <c r="D820" s="18" t="s">
        <v>686</v>
      </c>
      <c r="E820" s="18">
        <v>118</v>
      </c>
      <c r="F820" s="18">
        <v>1</v>
      </c>
      <c r="G820" s="18">
        <v>1</v>
      </c>
      <c r="H820" s="18">
        <f t="shared" si="53"/>
        <v>105004</v>
      </c>
      <c r="I820" s="18">
        <v>0</v>
      </c>
      <c r="J820" s="18">
        <v>0</v>
      </c>
      <c r="K820" s="18">
        <v>0</v>
      </c>
      <c r="L820" s="18">
        <f t="shared" si="54"/>
        <v>105004</v>
      </c>
      <c r="M820" s="18">
        <v>118</v>
      </c>
      <c r="N820" s="18">
        <v>1</v>
      </c>
      <c r="O820" s="21">
        <v>43831</v>
      </c>
      <c r="P820" s="21">
        <v>401768</v>
      </c>
    </row>
    <row r="821" spans="1:16">
      <c r="A821" s="18" t="s">
        <v>40</v>
      </c>
      <c r="B821" s="18">
        <v>105005</v>
      </c>
      <c r="D821" s="18" t="s">
        <v>687</v>
      </c>
      <c r="E821" s="18">
        <v>118</v>
      </c>
      <c r="F821" s="18">
        <v>1</v>
      </c>
      <c r="G821" s="18">
        <v>1</v>
      </c>
      <c r="H821" s="18">
        <f t="shared" si="53"/>
        <v>105005</v>
      </c>
      <c r="I821" s="18">
        <v>0</v>
      </c>
      <c r="J821" s="18">
        <v>0</v>
      </c>
      <c r="K821" s="18">
        <v>0</v>
      </c>
      <c r="L821" s="18">
        <f t="shared" si="54"/>
        <v>105005</v>
      </c>
      <c r="M821" s="18">
        <v>118</v>
      </c>
      <c r="N821" s="18">
        <v>1</v>
      </c>
      <c r="O821" s="21">
        <v>43831</v>
      </c>
      <c r="P821" s="21">
        <v>401768</v>
      </c>
    </row>
    <row r="822" spans="1:16">
      <c r="A822" s="18" t="s">
        <v>40</v>
      </c>
      <c r="B822" s="18">
        <v>105006</v>
      </c>
      <c r="D822" s="18" t="s">
        <v>688</v>
      </c>
      <c r="E822" s="18">
        <v>118</v>
      </c>
      <c r="F822" s="18">
        <v>1</v>
      </c>
      <c r="G822" s="18">
        <v>1</v>
      </c>
      <c r="H822" s="18">
        <f t="shared" si="53"/>
        <v>105006</v>
      </c>
      <c r="I822" s="18">
        <v>0</v>
      </c>
      <c r="J822" s="18">
        <v>0</v>
      </c>
      <c r="K822" s="18">
        <v>0</v>
      </c>
      <c r="L822" s="18">
        <f t="shared" si="54"/>
        <v>105006</v>
      </c>
      <c r="M822" s="18">
        <v>118</v>
      </c>
      <c r="N822" s="18">
        <v>1</v>
      </c>
      <c r="O822" s="21">
        <v>43831</v>
      </c>
      <c r="P822" s="21">
        <v>401768</v>
      </c>
    </row>
    <row r="823" spans="1:16">
      <c r="A823" s="18" t="s">
        <v>40</v>
      </c>
      <c r="B823" s="18">
        <v>105007</v>
      </c>
      <c r="D823" s="18" t="s">
        <v>689</v>
      </c>
      <c r="E823" s="18">
        <v>118</v>
      </c>
      <c r="F823" s="18">
        <v>1</v>
      </c>
      <c r="G823" s="18">
        <v>1</v>
      </c>
      <c r="H823" s="18">
        <f t="shared" si="53"/>
        <v>105007</v>
      </c>
      <c r="I823" s="18">
        <v>0</v>
      </c>
      <c r="J823" s="18">
        <v>0</v>
      </c>
      <c r="K823" s="18">
        <v>0</v>
      </c>
      <c r="L823" s="18">
        <f t="shared" si="54"/>
        <v>105007</v>
      </c>
      <c r="M823" s="18">
        <v>118</v>
      </c>
      <c r="N823" s="18">
        <v>1</v>
      </c>
      <c r="O823" s="21">
        <v>43831</v>
      </c>
      <c r="P823" s="21">
        <v>401768</v>
      </c>
    </row>
    <row r="824" spans="1:16">
      <c r="A824" s="18" t="s">
        <v>40</v>
      </c>
      <c r="B824" s="18">
        <v>105008</v>
      </c>
      <c r="D824" s="18" t="s">
        <v>690</v>
      </c>
      <c r="E824" s="18">
        <v>118</v>
      </c>
      <c r="F824" s="18">
        <v>1</v>
      </c>
      <c r="G824" s="18">
        <v>1</v>
      </c>
      <c r="H824" s="18">
        <f t="shared" si="53"/>
        <v>105008</v>
      </c>
      <c r="I824" s="18">
        <v>0</v>
      </c>
      <c r="J824" s="18">
        <v>0</v>
      </c>
      <c r="K824" s="18">
        <v>0</v>
      </c>
      <c r="L824" s="18">
        <f t="shared" si="54"/>
        <v>105008</v>
      </c>
      <c r="M824" s="18">
        <v>118</v>
      </c>
      <c r="N824" s="18">
        <v>1</v>
      </c>
      <c r="O824" s="21">
        <v>43831</v>
      </c>
      <c r="P824" s="21">
        <v>401768</v>
      </c>
    </row>
    <row r="825" spans="1:16">
      <c r="A825" s="18" t="s">
        <v>40</v>
      </c>
      <c r="B825" s="18">
        <v>105009</v>
      </c>
      <c r="D825" s="18" t="s">
        <v>691</v>
      </c>
      <c r="E825" s="18">
        <v>118</v>
      </c>
      <c r="F825" s="18">
        <v>1</v>
      </c>
      <c r="G825" s="18">
        <v>1</v>
      </c>
      <c r="H825" s="18">
        <f t="shared" si="53"/>
        <v>105009</v>
      </c>
      <c r="I825" s="18">
        <v>0</v>
      </c>
      <c r="J825" s="18">
        <v>0</v>
      </c>
      <c r="K825" s="18">
        <v>0</v>
      </c>
      <c r="L825" s="18">
        <f t="shared" si="54"/>
        <v>105009</v>
      </c>
      <c r="M825" s="18">
        <v>118</v>
      </c>
      <c r="N825" s="18">
        <v>1</v>
      </c>
      <c r="O825" s="21">
        <v>43831</v>
      </c>
      <c r="P825" s="21">
        <v>401768</v>
      </c>
    </row>
    <row r="826" spans="1:16">
      <c r="A826" s="18" t="s">
        <v>40</v>
      </c>
      <c r="B826" s="18">
        <v>105010</v>
      </c>
      <c r="D826" s="18" t="s">
        <v>692</v>
      </c>
      <c r="E826" s="18">
        <v>118</v>
      </c>
      <c r="F826" s="18">
        <v>1</v>
      </c>
      <c r="G826" s="18">
        <v>1</v>
      </c>
      <c r="H826" s="18">
        <f t="shared" si="53"/>
        <v>105010</v>
      </c>
      <c r="I826" s="18">
        <v>0</v>
      </c>
      <c r="J826" s="18">
        <v>0</v>
      </c>
      <c r="K826" s="18">
        <v>0</v>
      </c>
      <c r="L826" s="18">
        <f t="shared" si="54"/>
        <v>105010</v>
      </c>
      <c r="M826" s="18">
        <v>118</v>
      </c>
      <c r="N826" s="18">
        <v>1</v>
      </c>
      <c r="O826" s="21">
        <v>43831</v>
      </c>
      <c r="P826" s="21">
        <v>401768</v>
      </c>
    </row>
    <row r="828" spans="2:2">
      <c r="B828" s="18" t="s">
        <v>693</v>
      </c>
    </row>
    <row r="829" spans="1:16">
      <c r="A829" s="18" t="s">
        <v>40</v>
      </c>
      <c r="B829" s="18">
        <v>106001</v>
      </c>
      <c r="D829" s="18" t="s">
        <v>67</v>
      </c>
      <c r="E829" s="18">
        <v>121</v>
      </c>
      <c r="F829" s="18">
        <v>1</v>
      </c>
      <c r="G829" s="18">
        <v>1</v>
      </c>
      <c r="H829" s="18">
        <f t="shared" ref="H829:H835" si="55">B829</f>
        <v>106001</v>
      </c>
      <c r="I829" s="18">
        <v>110107</v>
      </c>
      <c r="J829" s="18">
        <v>110107</v>
      </c>
      <c r="K829" s="18">
        <v>0</v>
      </c>
      <c r="L829" s="18">
        <f t="shared" ref="L829:L835" si="56">B829</f>
        <v>106001</v>
      </c>
      <c r="M829" s="18">
        <v>121</v>
      </c>
      <c r="N829" s="18">
        <v>1</v>
      </c>
      <c r="O829" s="21">
        <v>43831</v>
      </c>
      <c r="P829" s="21">
        <v>401768</v>
      </c>
    </row>
    <row r="830" spans="1:16">
      <c r="A830" s="18" t="s">
        <v>40</v>
      </c>
      <c r="B830" s="18">
        <v>106002</v>
      </c>
      <c r="D830" s="18" t="s">
        <v>76</v>
      </c>
      <c r="E830" s="18">
        <v>121</v>
      </c>
      <c r="F830" s="18">
        <v>1</v>
      </c>
      <c r="G830" s="18">
        <v>1</v>
      </c>
      <c r="H830" s="18">
        <f t="shared" si="55"/>
        <v>106002</v>
      </c>
      <c r="I830" s="18">
        <v>110108</v>
      </c>
      <c r="J830" s="18">
        <v>110108</v>
      </c>
      <c r="K830" s="18">
        <v>0</v>
      </c>
      <c r="L830" s="18">
        <f t="shared" si="56"/>
        <v>106002</v>
      </c>
      <c r="M830" s="18">
        <v>121</v>
      </c>
      <c r="N830" s="18">
        <v>1</v>
      </c>
      <c r="O830" s="21">
        <v>43831</v>
      </c>
      <c r="P830" s="21">
        <v>401768</v>
      </c>
    </row>
    <row r="831" spans="1:16">
      <c r="A831" s="18" t="s">
        <v>40</v>
      </c>
      <c r="B831" s="18">
        <v>106003</v>
      </c>
      <c r="D831" s="18" t="s">
        <v>88</v>
      </c>
      <c r="E831" s="18">
        <v>121</v>
      </c>
      <c r="F831" s="18">
        <v>1</v>
      </c>
      <c r="G831" s="18">
        <v>1</v>
      </c>
      <c r="H831" s="18">
        <f t="shared" si="55"/>
        <v>106003</v>
      </c>
      <c r="I831" s="18">
        <v>110109</v>
      </c>
      <c r="J831" s="18">
        <v>110109</v>
      </c>
      <c r="K831" s="18">
        <v>0</v>
      </c>
      <c r="L831" s="18">
        <f t="shared" si="56"/>
        <v>106003</v>
      </c>
      <c r="M831" s="18">
        <v>121</v>
      </c>
      <c r="N831" s="18">
        <v>1</v>
      </c>
      <c r="O831" s="21">
        <v>43831</v>
      </c>
      <c r="P831" s="21">
        <v>401768</v>
      </c>
    </row>
    <row r="832" spans="1:16">
      <c r="A832" s="18" t="s">
        <v>40</v>
      </c>
      <c r="B832" s="18">
        <v>106004</v>
      </c>
      <c r="D832" s="18" t="s">
        <v>100</v>
      </c>
      <c r="E832" s="18">
        <v>121</v>
      </c>
      <c r="F832" s="18">
        <v>1</v>
      </c>
      <c r="G832" s="18">
        <v>1</v>
      </c>
      <c r="H832" s="18">
        <f t="shared" si="55"/>
        <v>106004</v>
      </c>
      <c r="I832" s="18">
        <v>110110</v>
      </c>
      <c r="J832" s="18">
        <v>110110</v>
      </c>
      <c r="K832" s="18">
        <v>0</v>
      </c>
      <c r="L832" s="18">
        <f t="shared" si="56"/>
        <v>106004</v>
      </c>
      <c r="M832" s="18">
        <v>121</v>
      </c>
      <c r="N832" s="18">
        <v>1</v>
      </c>
      <c r="O832" s="21">
        <v>43831</v>
      </c>
      <c r="P832" s="21">
        <v>401768</v>
      </c>
    </row>
    <row r="833" spans="1:16">
      <c r="A833" s="18" t="s">
        <v>40</v>
      </c>
      <c r="B833" s="18">
        <v>106005</v>
      </c>
      <c r="D833" s="18" t="s">
        <v>111</v>
      </c>
      <c r="E833" s="18">
        <v>121</v>
      </c>
      <c r="F833" s="18">
        <v>1</v>
      </c>
      <c r="G833" s="18">
        <v>1</v>
      </c>
      <c r="H833" s="18">
        <f t="shared" si="55"/>
        <v>106005</v>
      </c>
      <c r="I833" s="18">
        <v>110111</v>
      </c>
      <c r="J833" s="18">
        <v>110111</v>
      </c>
      <c r="K833" s="18">
        <v>0</v>
      </c>
      <c r="L833" s="18">
        <f t="shared" si="56"/>
        <v>106005</v>
      </c>
      <c r="M833" s="18">
        <v>121</v>
      </c>
      <c r="N833" s="18">
        <v>1</v>
      </c>
      <c r="O833" s="21">
        <v>43831</v>
      </c>
      <c r="P833" s="21">
        <v>401768</v>
      </c>
    </row>
    <row r="834" spans="1:16">
      <c r="A834" s="18" t="s">
        <v>40</v>
      </c>
      <c r="B834" s="18">
        <v>106006</v>
      </c>
      <c r="D834" s="18" t="s">
        <v>123</v>
      </c>
      <c r="E834" s="18">
        <v>121</v>
      </c>
      <c r="F834" s="18">
        <v>1</v>
      </c>
      <c r="G834" s="18">
        <v>1</v>
      </c>
      <c r="H834" s="18">
        <f t="shared" si="55"/>
        <v>106006</v>
      </c>
      <c r="I834" s="18">
        <v>110112</v>
      </c>
      <c r="J834" s="18">
        <v>110112</v>
      </c>
      <c r="K834" s="18">
        <v>0</v>
      </c>
      <c r="L834" s="18">
        <f t="shared" si="56"/>
        <v>106006</v>
      </c>
      <c r="M834" s="18">
        <v>121</v>
      </c>
      <c r="N834" s="18">
        <v>1</v>
      </c>
      <c r="O834" s="21">
        <v>43831</v>
      </c>
      <c r="P834" s="21">
        <v>401768</v>
      </c>
    </row>
    <row r="835" spans="1:16">
      <c r="A835" s="18" t="s">
        <v>40</v>
      </c>
      <c r="B835" s="18">
        <v>106007</v>
      </c>
      <c r="D835" s="18" t="s">
        <v>135</v>
      </c>
      <c r="E835" s="18">
        <v>121</v>
      </c>
      <c r="F835" s="18">
        <v>1</v>
      </c>
      <c r="G835" s="18">
        <v>1</v>
      </c>
      <c r="H835" s="18">
        <f t="shared" si="55"/>
        <v>106007</v>
      </c>
      <c r="I835" s="18">
        <v>110112</v>
      </c>
      <c r="J835" s="18">
        <v>110112</v>
      </c>
      <c r="K835" s="18">
        <v>0</v>
      </c>
      <c r="L835" s="18">
        <f t="shared" si="56"/>
        <v>106007</v>
      </c>
      <c r="M835" s="18">
        <v>121</v>
      </c>
      <c r="N835" s="18">
        <v>1</v>
      </c>
      <c r="O835" s="21">
        <v>43831</v>
      </c>
      <c r="P835" s="21">
        <v>401768</v>
      </c>
    </row>
    <row r="837" spans="2:2">
      <c r="B837" s="18" t="s">
        <v>694</v>
      </c>
    </row>
    <row r="838" spans="1:16">
      <c r="A838" s="18" t="s">
        <v>40</v>
      </c>
      <c r="B838" s="18">
        <v>107001</v>
      </c>
      <c r="D838" s="18" t="s">
        <v>695</v>
      </c>
      <c r="E838" s="18">
        <v>120</v>
      </c>
      <c r="F838" s="18">
        <v>1</v>
      </c>
      <c r="G838" s="18">
        <v>1</v>
      </c>
      <c r="H838" s="18">
        <f t="shared" ref="H838:H844" si="57">B838</f>
        <v>107001</v>
      </c>
      <c r="I838" s="18" t="s">
        <v>696</v>
      </c>
      <c r="J838" s="18" t="s">
        <v>696</v>
      </c>
      <c r="K838" s="18">
        <v>52</v>
      </c>
      <c r="L838" s="18">
        <f>B838</f>
        <v>107001</v>
      </c>
      <c r="M838" s="18">
        <v>120</v>
      </c>
      <c r="N838" s="18">
        <v>0</v>
      </c>
      <c r="O838" s="21">
        <v>43831</v>
      </c>
      <c r="P838" s="21">
        <v>401768</v>
      </c>
    </row>
    <row r="839" spans="1:16">
      <c r="A839" s="18" t="s">
        <v>40</v>
      </c>
      <c r="B839" s="18">
        <v>107002</v>
      </c>
      <c r="D839" s="18" t="s">
        <v>697</v>
      </c>
      <c r="E839" s="18">
        <v>120</v>
      </c>
      <c r="F839" s="18">
        <v>1</v>
      </c>
      <c r="G839" s="18">
        <v>1</v>
      </c>
      <c r="H839" s="18">
        <f t="shared" si="57"/>
        <v>107002</v>
      </c>
      <c r="I839" s="18" t="s">
        <v>698</v>
      </c>
      <c r="J839" s="18" t="s">
        <v>698</v>
      </c>
      <c r="K839" s="18">
        <v>72</v>
      </c>
      <c r="L839" s="18">
        <f>B839</f>
        <v>107002</v>
      </c>
      <c r="M839" s="18">
        <v>120</v>
      </c>
      <c r="N839" s="18">
        <v>0</v>
      </c>
      <c r="O839" s="21">
        <v>43831</v>
      </c>
      <c r="P839" s="21">
        <v>401768</v>
      </c>
    </row>
    <row r="840" spans="1:16">
      <c r="A840" s="18" t="s">
        <v>40</v>
      </c>
      <c r="B840" s="18">
        <v>107003</v>
      </c>
      <c r="D840" s="18" t="s">
        <v>699</v>
      </c>
      <c r="E840" s="18">
        <v>120</v>
      </c>
      <c r="F840" s="18">
        <v>1</v>
      </c>
      <c r="G840" s="18">
        <v>1</v>
      </c>
      <c r="H840" s="18">
        <f t="shared" si="57"/>
        <v>107003</v>
      </c>
      <c r="I840" s="18" t="s">
        <v>700</v>
      </c>
      <c r="J840" s="18" t="s">
        <v>700</v>
      </c>
      <c r="K840" s="18">
        <v>19</v>
      </c>
      <c r="L840" s="18">
        <f>B840</f>
        <v>107003</v>
      </c>
      <c r="M840" s="18">
        <v>120</v>
      </c>
      <c r="N840" s="18">
        <v>0</v>
      </c>
      <c r="O840" s="21">
        <v>43831</v>
      </c>
      <c r="P840" s="21">
        <v>401768</v>
      </c>
    </row>
    <row r="842" customFormat="1" spans="1:17">
      <c r="A842" s="18"/>
      <c r="B842" s="18" t="s">
        <v>701</v>
      </c>
      <c r="C842" s="18"/>
      <c r="D842" s="18"/>
      <c r="E842" s="18"/>
      <c r="F842" s="18"/>
      <c r="G842" s="18"/>
      <c r="H842" s="19"/>
      <c r="I842" s="18"/>
      <c r="J842" s="18"/>
      <c r="K842" s="18"/>
      <c r="L842" s="18"/>
      <c r="M842" s="18"/>
      <c r="N842" s="18"/>
      <c r="O842" s="18"/>
      <c r="P842" s="18"/>
      <c r="Q842" s="18"/>
    </row>
    <row r="843" customFormat="1" spans="1:17">
      <c r="A843" s="18" t="s">
        <v>40</v>
      </c>
      <c r="B843" s="18">
        <v>109001</v>
      </c>
      <c r="C843" s="18"/>
      <c r="D843" s="18" t="s">
        <v>702</v>
      </c>
      <c r="E843" s="18">
        <v>129</v>
      </c>
      <c r="F843" s="18">
        <v>1</v>
      </c>
      <c r="G843" s="18">
        <v>1</v>
      </c>
      <c r="H843" s="18">
        <f t="shared" si="57"/>
        <v>109001</v>
      </c>
      <c r="I843" s="18" t="s">
        <v>703</v>
      </c>
      <c r="J843" s="18" t="s">
        <v>703</v>
      </c>
      <c r="K843" s="18">
        <v>12</v>
      </c>
      <c r="L843" s="18">
        <f t="shared" ref="L843:L849" si="58">B843</f>
        <v>109001</v>
      </c>
      <c r="M843" s="18">
        <v>129</v>
      </c>
      <c r="N843" s="18">
        <v>0</v>
      </c>
      <c r="O843" s="21">
        <v>43831</v>
      </c>
      <c r="P843" s="21">
        <v>401768</v>
      </c>
      <c r="Q843" s="18"/>
    </row>
    <row r="844" customFormat="1" spans="1:17">
      <c r="A844" s="18" t="s">
        <v>40</v>
      </c>
      <c r="B844" s="18">
        <v>109002</v>
      </c>
      <c r="C844" s="18"/>
      <c r="D844" s="18" t="s">
        <v>704</v>
      </c>
      <c r="E844" s="18">
        <v>129</v>
      </c>
      <c r="F844" s="18">
        <v>1</v>
      </c>
      <c r="G844" s="18">
        <v>1</v>
      </c>
      <c r="H844" s="18">
        <f t="shared" si="57"/>
        <v>109002</v>
      </c>
      <c r="I844" s="18" t="s">
        <v>705</v>
      </c>
      <c r="J844" s="18" t="s">
        <v>705</v>
      </c>
      <c r="K844" s="18">
        <v>12</v>
      </c>
      <c r="L844" s="18">
        <f t="shared" si="58"/>
        <v>109002</v>
      </c>
      <c r="M844" s="18">
        <v>129</v>
      </c>
      <c r="N844" s="18">
        <v>0</v>
      </c>
      <c r="O844" s="21">
        <v>43831</v>
      </c>
      <c r="P844" s="21">
        <v>401768</v>
      </c>
      <c r="Q844" s="18"/>
    </row>
    <row r="845" customFormat="1" spans="1:17">
      <c r="A845" s="18" t="s">
        <v>40</v>
      </c>
      <c r="B845" s="18">
        <v>109003</v>
      </c>
      <c r="C845" s="18"/>
      <c r="D845" s="18" t="s">
        <v>706</v>
      </c>
      <c r="E845" s="18">
        <v>129</v>
      </c>
      <c r="F845" s="18">
        <v>1</v>
      </c>
      <c r="G845" s="18">
        <v>1</v>
      </c>
      <c r="H845" s="18">
        <f t="shared" ref="H845:H849" si="59">B845</f>
        <v>109003</v>
      </c>
      <c r="I845" s="18" t="s">
        <v>707</v>
      </c>
      <c r="J845" s="18" t="s">
        <v>707</v>
      </c>
      <c r="K845" s="18">
        <v>12</v>
      </c>
      <c r="L845" s="18">
        <f t="shared" si="58"/>
        <v>109003</v>
      </c>
      <c r="M845" s="18">
        <v>129</v>
      </c>
      <c r="N845" s="18">
        <v>0</v>
      </c>
      <c r="O845" s="21">
        <v>43831</v>
      </c>
      <c r="P845" s="21">
        <v>401768</v>
      </c>
      <c r="Q845" s="18"/>
    </row>
    <row r="846" customFormat="1" spans="1:17">
      <c r="A846" s="18" t="s">
        <v>40</v>
      </c>
      <c r="B846" s="18">
        <v>109004</v>
      </c>
      <c r="C846" s="18"/>
      <c r="D846" s="18" t="s">
        <v>708</v>
      </c>
      <c r="E846" s="18">
        <v>129</v>
      </c>
      <c r="F846" s="18">
        <v>1</v>
      </c>
      <c r="G846" s="18">
        <v>1</v>
      </c>
      <c r="H846" s="18">
        <f t="shared" si="59"/>
        <v>109004</v>
      </c>
      <c r="I846" s="18" t="s">
        <v>709</v>
      </c>
      <c r="J846" s="18" t="s">
        <v>709</v>
      </c>
      <c r="K846" s="18">
        <v>12</v>
      </c>
      <c r="L846" s="18">
        <f t="shared" si="58"/>
        <v>109004</v>
      </c>
      <c r="M846" s="18">
        <v>129</v>
      </c>
      <c r="N846" s="18">
        <v>0</v>
      </c>
      <c r="O846" s="21">
        <v>43831</v>
      </c>
      <c r="P846" s="21">
        <v>401768</v>
      </c>
      <c r="Q846" s="18"/>
    </row>
    <row r="847" customFormat="1" spans="1:17">
      <c r="A847" s="18" t="s">
        <v>40</v>
      </c>
      <c r="B847" s="18">
        <v>109005</v>
      </c>
      <c r="C847" s="18"/>
      <c r="D847" s="18" t="s">
        <v>710</v>
      </c>
      <c r="E847" s="18">
        <v>129</v>
      </c>
      <c r="F847" s="18">
        <v>1</v>
      </c>
      <c r="G847" s="18">
        <v>1</v>
      </c>
      <c r="H847" s="18">
        <f t="shared" si="59"/>
        <v>109005</v>
      </c>
      <c r="I847" s="18" t="s">
        <v>711</v>
      </c>
      <c r="J847" s="18" t="s">
        <v>711</v>
      </c>
      <c r="K847" s="18">
        <v>12</v>
      </c>
      <c r="L847" s="18">
        <f t="shared" si="58"/>
        <v>109005</v>
      </c>
      <c r="M847" s="18">
        <v>129</v>
      </c>
      <c r="N847" s="18">
        <v>0</v>
      </c>
      <c r="O847" s="21">
        <v>43831</v>
      </c>
      <c r="P847" s="21">
        <v>401768</v>
      </c>
      <c r="Q847" s="18"/>
    </row>
    <row r="848" customFormat="1" spans="1:17">
      <c r="A848" s="18" t="s">
        <v>40</v>
      </c>
      <c r="B848" s="18">
        <v>109006</v>
      </c>
      <c r="C848" s="18"/>
      <c r="D848" s="18" t="s">
        <v>712</v>
      </c>
      <c r="E848" s="18">
        <v>129</v>
      </c>
      <c r="F848" s="18">
        <v>1</v>
      </c>
      <c r="G848" s="18">
        <v>1</v>
      </c>
      <c r="H848" s="18">
        <f t="shared" si="59"/>
        <v>109006</v>
      </c>
      <c r="I848" s="18" t="s">
        <v>713</v>
      </c>
      <c r="J848" s="18" t="s">
        <v>713</v>
      </c>
      <c r="K848" s="18">
        <v>12</v>
      </c>
      <c r="L848" s="18">
        <f t="shared" si="58"/>
        <v>109006</v>
      </c>
      <c r="M848" s="18">
        <v>129</v>
      </c>
      <c r="N848" s="18">
        <v>0</v>
      </c>
      <c r="O848" s="21">
        <v>43831</v>
      </c>
      <c r="P848" s="21">
        <v>401768</v>
      </c>
      <c r="Q848" s="18"/>
    </row>
    <row r="849" customFormat="1" spans="1:17">
      <c r="A849" s="18" t="s">
        <v>40</v>
      </c>
      <c r="B849" s="18">
        <v>109007</v>
      </c>
      <c r="C849" s="18"/>
      <c r="D849" s="18" t="s">
        <v>714</v>
      </c>
      <c r="E849" s="18">
        <v>129</v>
      </c>
      <c r="F849" s="18">
        <v>1</v>
      </c>
      <c r="G849" s="18">
        <v>1</v>
      </c>
      <c r="H849" s="18">
        <f t="shared" si="59"/>
        <v>109007</v>
      </c>
      <c r="I849" s="18" t="s">
        <v>715</v>
      </c>
      <c r="J849" s="18" t="s">
        <v>715</v>
      </c>
      <c r="K849" s="18">
        <v>12</v>
      </c>
      <c r="L849" s="18">
        <f t="shared" si="58"/>
        <v>109007</v>
      </c>
      <c r="M849" s="18">
        <v>129</v>
      </c>
      <c r="N849" s="18">
        <v>0</v>
      </c>
      <c r="O849" s="21">
        <v>43831</v>
      </c>
      <c r="P849" s="21">
        <v>401768</v>
      </c>
      <c r="Q849" s="18"/>
    </row>
    <row r="850" customFormat="1" spans="1:17">
      <c r="A850" s="18"/>
      <c r="B850" s="18" t="s">
        <v>716</v>
      </c>
      <c r="C850" s="18"/>
      <c r="D850" s="18"/>
      <c r="E850" s="18"/>
      <c r="F850" s="18"/>
      <c r="G850" s="18"/>
      <c r="H850" s="19"/>
      <c r="I850" s="18"/>
      <c r="J850" s="18"/>
      <c r="K850" s="18"/>
      <c r="L850" s="18"/>
      <c r="M850" s="18"/>
      <c r="N850" s="18"/>
      <c r="O850" s="18"/>
      <c r="P850" s="18"/>
      <c r="Q850" s="18"/>
    </row>
    <row r="851" customFormat="1" spans="1:17">
      <c r="A851" s="18" t="s">
        <v>40</v>
      </c>
      <c r="B851" s="18">
        <v>109101</v>
      </c>
      <c r="C851" s="18"/>
      <c r="D851" s="18" t="s">
        <v>702</v>
      </c>
      <c r="E851" s="18">
        <v>129</v>
      </c>
      <c r="F851" s="18">
        <v>1</v>
      </c>
      <c r="G851" s="18">
        <v>2</v>
      </c>
      <c r="H851" s="18">
        <f t="shared" ref="H851:H857" si="60">B851</f>
        <v>109101</v>
      </c>
      <c r="I851" s="18" t="s">
        <v>717</v>
      </c>
      <c r="J851" s="18" t="s">
        <v>717</v>
      </c>
      <c r="K851" s="18">
        <v>12</v>
      </c>
      <c r="L851" s="18">
        <f t="shared" ref="L851:L857" si="61">B851</f>
        <v>109101</v>
      </c>
      <c r="M851" s="18">
        <v>129</v>
      </c>
      <c r="N851" s="18">
        <v>0</v>
      </c>
      <c r="O851" s="21">
        <v>43831</v>
      </c>
      <c r="P851" s="21">
        <v>401768</v>
      </c>
      <c r="Q851" s="18"/>
    </row>
    <row r="852" customFormat="1" spans="1:17">
      <c r="A852" s="18" t="s">
        <v>40</v>
      </c>
      <c r="B852" s="18">
        <v>109102</v>
      </c>
      <c r="C852" s="18"/>
      <c r="D852" s="18" t="s">
        <v>704</v>
      </c>
      <c r="E852" s="18">
        <v>129</v>
      </c>
      <c r="F852" s="18">
        <v>1</v>
      </c>
      <c r="G852" s="18">
        <v>2</v>
      </c>
      <c r="H852" s="18">
        <f t="shared" si="60"/>
        <v>109102</v>
      </c>
      <c r="I852" s="18" t="s">
        <v>718</v>
      </c>
      <c r="J852" s="18" t="s">
        <v>718</v>
      </c>
      <c r="K852" s="18">
        <v>12</v>
      </c>
      <c r="L852" s="18">
        <f t="shared" si="61"/>
        <v>109102</v>
      </c>
      <c r="M852" s="18">
        <v>129</v>
      </c>
      <c r="N852" s="18">
        <v>0</v>
      </c>
      <c r="O852" s="21">
        <v>43831</v>
      </c>
      <c r="P852" s="21">
        <v>401768</v>
      </c>
      <c r="Q852" s="18"/>
    </row>
    <row r="853" customFormat="1" spans="1:17">
      <c r="A853" s="18" t="s">
        <v>40</v>
      </c>
      <c r="B853" s="18">
        <v>109103</v>
      </c>
      <c r="C853" s="18"/>
      <c r="D853" s="18" t="s">
        <v>706</v>
      </c>
      <c r="E853" s="18">
        <v>129</v>
      </c>
      <c r="F853" s="18">
        <v>1</v>
      </c>
      <c r="G853" s="18">
        <v>2</v>
      </c>
      <c r="H853" s="18">
        <f t="shared" si="60"/>
        <v>109103</v>
      </c>
      <c r="I853" s="18" t="s">
        <v>719</v>
      </c>
      <c r="J853" s="18" t="s">
        <v>719</v>
      </c>
      <c r="K853" s="18">
        <v>12</v>
      </c>
      <c r="L853" s="18">
        <f t="shared" si="61"/>
        <v>109103</v>
      </c>
      <c r="M853" s="18">
        <v>129</v>
      </c>
      <c r="N853" s="18">
        <v>0</v>
      </c>
      <c r="O853" s="21">
        <v>43831</v>
      </c>
      <c r="P853" s="21">
        <v>401768</v>
      </c>
      <c r="Q853" s="18"/>
    </row>
    <row r="854" customFormat="1" spans="1:17">
      <c r="A854" s="18" t="s">
        <v>40</v>
      </c>
      <c r="B854" s="18">
        <v>109104</v>
      </c>
      <c r="C854" s="18"/>
      <c r="D854" s="18" t="s">
        <v>708</v>
      </c>
      <c r="E854" s="18">
        <v>129</v>
      </c>
      <c r="F854" s="18">
        <v>1</v>
      </c>
      <c r="G854" s="18">
        <v>2</v>
      </c>
      <c r="H854" s="18">
        <f t="shared" si="60"/>
        <v>109104</v>
      </c>
      <c r="I854" s="18" t="s">
        <v>720</v>
      </c>
      <c r="J854" s="18" t="s">
        <v>720</v>
      </c>
      <c r="K854" s="18">
        <v>12</v>
      </c>
      <c r="L854" s="18">
        <f t="shared" si="61"/>
        <v>109104</v>
      </c>
      <c r="M854" s="18">
        <v>129</v>
      </c>
      <c r="N854" s="18">
        <v>0</v>
      </c>
      <c r="O854" s="21">
        <v>43831</v>
      </c>
      <c r="P854" s="21">
        <v>401768</v>
      </c>
      <c r="Q854" s="18"/>
    </row>
    <row r="855" customFormat="1" spans="1:17">
      <c r="A855" s="18" t="s">
        <v>40</v>
      </c>
      <c r="B855" s="18">
        <v>109105</v>
      </c>
      <c r="C855" s="18"/>
      <c r="D855" s="18" t="s">
        <v>710</v>
      </c>
      <c r="E855" s="18">
        <v>129</v>
      </c>
      <c r="F855" s="18">
        <v>1</v>
      </c>
      <c r="G855" s="18">
        <v>2</v>
      </c>
      <c r="H855" s="18">
        <f t="shared" si="60"/>
        <v>109105</v>
      </c>
      <c r="I855" s="18" t="s">
        <v>721</v>
      </c>
      <c r="J855" s="18" t="s">
        <v>721</v>
      </c>
      <c r="K855" s="18">
        <v>12</v>
      </c>
      <c r="L855" s="18">
        <f t="shared" si="61"/>
        <v>109105</v>
      </c>
      <c r="M855" s="18">
        <v>129</v>
      </c>
      <c r="N855" s="18">
        <v>0</v>
      </c>
      <c r="O855" s="21">
        <v>43831</v>
      </c>
      <c r="P855" s="21">
        <v>401768</v>
      </c>
      <c r="Q855" s="18"/>
    </row>
    <row r="856" customFormat="1" spans="1:17">
      <c r="A856" s="18" t="s">
        <v>40</v>
      </c>
      <c r="B856" s="18">
        <v>109106</v>
      </c>
      <c r="C856" s="18"/>
      <c r="D856" s="18" t="s">
        <v>712</v>
      </c>
      <c r="E856" s="18">
        <v>129</v>
      </c>
      <c r="F856" s="18">
        <v>1</v>
      </c>
      <c r="G856" s="18">
        <v>2</v>
      </c>
      <c r="H856" s="18">
        <f t="shared" si="60"/>
        <v>109106</v>
      </c>
      <c r="I856" s="18" t="s">
        <v>722</v>
      </c>
      <c r="J856" s="18" t="s">
        <v>722</v>
      </c>
      <c r="K856" s="18">
        <v>12</v>
      </c>
      <c r="L856" s="18">
        <f t="shared" si="61"/>
        <v>109106</v>
      </c>
      <c r="M856" s="18">
        <v>129</v>
      </c>
      <c r="N856" s="18">
        <v>0</v>
      </c>
      <c r="O856" s="21">
        <v>43831</v>
      </c>
      <c r="P856" s="21">
        <v>401768</v>
      </c>
      <c r="Q856" s="18"/>
    </row>
    <row r="857" customFormat="1" spans="1:17">
      <c r="A857" s="18" t="s">
        <v>40</v>
      </c>
      <c r="B857" s="18">
        <v>109107</v>
      </c>
      <c r="C857" s="18"/>
      <c r="D857" s="18" t="s">
        <v>714</v>
      </c>
      <c r="E857" s="18">
        <v>129</v>
      </c>
      <c r="F857" s="18">
        <v>1</v>
      </c>
      <c r="G857" s="18">
        <v>2</v>
      </c>
      <c r="H857" s="18">
        <f t="shared" si="60"/>
        <v>109107</v>
      </c>
      <c r="I857" s="18" t="s">
        <v>723</v>
      </c>
      <c r="J857" s="18" t="s">
        <v>723</v>
      </c>
      <c r="K857" s="18">
        <v>12</v>
      </c>
      <c r="L857" s="18">
        <f t="shared" si="61"/>
        <v>109107</v>
      </c>
      <c r="M857" s="18">
        <v>129</v>
      </c>
      <c r="N857" s="18">
        <v>0</v>
      </c>
      <c r="O857" s="21">
        <v>43832</v>
      </c>
      <c r="P857" s="21">
        <v>401769</v>
      </c>
      <c r="Q857" s="18"/>
    </row>
    <row r="859" customFormat="1" spans="1:17">
      <c r="A859" s="18"/>
      <c r="B859" s="18" t="s">
        <v>701</v>
      </c>
      <c r="C859" s="18"/>
      <c r="D859" s="18"/>
      <c r="E859" s="18"/>
      <c r="F859" s="18"/>
      <c r="G859" s="18"/>
      <c r="H859" s="19"/>
      <c r="I859" s="18"/>
      <c r="J859" s="18"/>
      <c r="K859" s="18"/>
      <c r="L859" s="18"/>
      <c r="M859" s="18"/>
      <c r="N859" s="18"/>
      <c r="O859" s="18"/>
      <c r="P859" s="18"/>
      <c r="Q859" s="18"/>
    </row>
    <row r="860" customFormat="1" spans="1:17">
      <c r="A860" s="18" t="s">
        <v>40</v>
      </c>
      <c r="B860" s="18">
        <v>109201</v>
      </c>
      <c r="C860" s="18"/>
      <c r="D860" s="18" t="s">
        <v>702</v>
      </c>
      <c r="E860" s="18">
        <v>129</v>
      </c>
      <c r="F860" s="18">
        <v>2</v>
      </c>
      <c r="G860" s="18">
        <v>1</v>
      </c>
      <c r="H860" s="18">
        <f t="shared" ref="H860:H866" si="62">B860</f>
        <v>109201</v>
      </c>
      <c r="I860" s="18" t="s">
        <v>703</v>
      </c>
      <c r="J860" s="18" t="s">
        <v>703</v>
      </c>
      <c r="K860" s="18">
        <v>12</v>
      </c>
      <c r="L860" s="18">
        <f t="shared" ref="L860:L866" si="63">B860</f>
        <v>109201</v>
      </c>
      <c r="M860" s="18">
        <v>129</v>
      </c>
      <c r="N860" s="18">
        <v>0</v>
      </c>
      <c r="O860" s="21">
        <v>43831</v>
      </c>
      <c r="P860" s="21">
        <v>401768</v>
      </c>
      <c r="Q860" s="18"/>
    </row>
    <row r="861" customFormat="1" spans="1:17">
      <c r="A861" s="18" t="s">
        <v>40</v>
      </c>
      <c r="B861" s="18">
        <v>109202</v>
      </c>
      <c r="C861" s="18"/>
      <c r="D861" s="18" t="s">
        <v>704</v>
      </c>
      <c r="E861" s="18">
        <v>129</v>
      </c>
      <c r="F861" s="18">
        <v>2</v>
      </c>
      <c r="G861" s="18">
        <v>1</v>
      </c>
      <c r="H861" s="18">
        <f t="shared" si="62"/>
        <v>109202</v>
      </c>
      <c r="I861" s="18" t="s">
        <v>705</v>
      </c>
      <c r="J861" s="18" t="s">
        <v>705</v>
      </c>
      <c r="K861" s="18">
        <v>12</v>
      </c>
      <c r="L861" s="18">
        <f t="shared" si="63"/>
        <v>109202</v>
      </c>
      <c r="M861" s="18">
        <v>129</v>
      </c>
      <c r="N861" s="18">
        <v>0</v>
      </c>
      <c r="O861" s="21">
        <v>43831</v>
      </c>
      <c r="P861" s="21">
        <v>401768</v>
      </c>
      <c r="Q861" s="18"/>
    </row>
    <row r="862" customFormat="1" spans="1:17">
      <c r="A862" s="18" t="s">
        <v>40</v>
      </c>
      <c r="B862" s="18">
        <v>109203</v>
      </c>
      <c r="C862" s="18"/>
      <c r="D862" s="18" t="s">
        <v>706</v>
      </c>
      <c r="E862" s="18">
        <v>129</v>
      </c>
      <c r="F862" s="18">
        <v>2</v>
      </c>
      <c r="G862" s="18">
        <v>1</v>
      </c>
      <c r="H862" s="18">
        <f t="shared" si="62"/>
        <v>109203</v>
      </c>
      <c r="I862" s="18" t="s">
        <v>707</v>
      </c>
      <c r="J862" s="18" t="s">
        <v>707</v>
      </c>
      <c r="K862" s="18">
        <v>12</v>
      </c>
      <c r="L862" s="18">
        <f t="shared" si="63"/>
        <v>109203</v>
      </c>
      <c r="M862" s="18">
        <v>129</v>
      </c>
      <c r="N862" s="18">
        <v>0</v>
      </c>
      <c r="O862" s="21">
        <v>43831</v>
      </c>
      <c r="P862" s="21">
        <v>401768</v>
      </c>
      <c r="Q862" s="18"/>
    </row>
    <row r="863" customFormat="1" spans="1:17">
      <c r="A863" s="18" t="s">
        <v>40</v>
      </c>
      <c r="B863" s="18">
        <v>109204</v>
      </c>
      <c r="C863" s="18"/>
      <c r="D863" s="18" t="s">
        <v>708</v>
      </c>
      <c r="E863" s="18">
        <v>129</v>
      </c>
      <c r="F863" s="18">
        <v>2</v>
      </c>
      <c r="G863" s="18">
        <v>1</v>
      </c>
      <c r="H863" s="18">
        <f t="shared" si="62"/>
        <v>109204</v>
      </c>
      <c r="I863" s="18" t="s">
        <v>709</v>
      </c>
      <c r="J863" s="18" t="s">
        <v>709</v>
      </c>
      <c r="K863" s="18">
        <v>12</v>
      </c>
      <c r="L863" s="18">
        <f t="shared" si="63"/>
        <v>109204</v>
      </c>
      <c r="M863" s="18">
        <v>129</v>
      </c>
      <c r="N863" s="18">
        <v>0</v>
      </c>
      <c r="O863" s="21">
        <v>43831</v>
      </c>
      <c r="P863" s="21">
        <v>401768</v>
      </c>
      <c r="Q863" s="18"/>
    </row>
    <row r="864" customFormat="1" spans="1:17">
      <c r="A864" s="18" t="s">
        <v>40</v>
      </c>
      <c r="B864" s="18">
        <v>109205</v>
      </c>
      <c r="C864" s="18"/>
      <c r="D864" s="18" t="s">
        <v>710</v>
      </c>
      <c r="E864" s="18">
        <v>129</v>
      </c>
      <c r="F864" s="18">
        <v>2</v>
      </c>
      <c r="G864" s="18">
        <v>1</v>
      </c>
      <c r="H864" s="18">
        <f t="shared" si="62"/>
        <v>109205</v>
      </c>
      <c r="I864" s="18" t="s">
        <v>711</v>
      </c>
      <c r="J864" s="18" t="s">
        <v>711</v>
      </c>
      <c r="K864" s="18">
        <v>12</v>
      </c>
      <c r="L864" s="18">
        <f t="shared" si="63"/>
        <v>109205</v>
      </c>
      <c r="M864" s="18">
        <v>129</v>
      </c>
      <c r="N864" s="18">
        <v>0</v>
      </c>
      <c r="O864" s="21">
        <v>43831</v>
      </c>
      <c r="P864" s="21">
        <v>401768</v>
      </c>
      <c r="Q864" s="18"/>
    </row>
    <row r="865" customFormat="1" spans="1:17">
      <c r="A865" s="18" t="s">
        <v>40</v>
      </c>
      <c r="B865" s="18">
        <v>109206</v>
      </c>
      <c r="C865" s="18"/>
      <c r="D865" s="18" t="s">
        <v>712</v>
      </c>
      <c r="E865" s="18">
        <v>129</v>
      </c>
      <c r="F865" s="18">
        <v>2</v>
      </c>
      <c r="G865" s="18">
        <v>1</v>
      </c>
      <c r="H865" s="18">
        <f t="shared" si="62"/>
        <v>109206</v>
      </c>
      <c r="I865" s="18" t="s">
        <v>713</v>
      </c>
      <c r="J865" s="18" t="s">
        <v>713</v>
      </c>
      <c r="K865" s="18">
        <v>12</v>
      </c>
      <c r="L865" s="18">
        <f t="shared" si="63"/>
        <v>109206</v>
      </c>
      <c r="M865" s="18">
        <v>129</v>
      </c>
      <c r="N865" s="18">
        <v>0</v>
      </c>
      <c r="O865" s="21">
        <v>43831</v>
      </c>
      <c r="P865" s="21">
        <v>401768</v>
      </c>
      <c r="Q865" s="18"/>
    </row>
    <row r="866" customFormat="1" spans="1:17">
      <c r="A866" s="18" t="s">
        <v>40</v>
      </c>
      <c r="B866" s="18">
        <v>109207</v>
      </c>
      <c r="C866" s="18"/>
      <c r="D866" s="18" t="s">
        <v>714</v>
      </c>
      <c r="E866" s="18">
        <v>129</v>
      </c>
      <c r="F866" s="18">
        <v>2</v>
      </c>
      <c r="G866" s="18">
        <v>1</v>
      </c>
      <c r="H866" s="18">
        <f t="shared" si="62"/>
        <v>109207</v>
      </c>
      <c r="I866" s="18" t="s">
        <v>715</v>
      </c>
      <c r="J866" s="18" t="s">
        <v>715</v>
      </c>
      <c r="K866" s="18">
        <v>12</v>
      </c>
      <c r="L866" s="18">
        <f t="shared" si="63"/>
        <v>109207</v>
      </c>
      <c r="M866" s="18">
        <v>129</v>
      </c>
      <c r="N866" s="18">
        <v>0</v>
      </c>
      <c r="O866" s="21">
        <v>43831</v>
      </c>
      <c r="P866" s="21">
        <v>401768</v>
      </c>
      <c r="Q866" s="18"/>
    </row>
    <row r="867" customFormat="1" spans="1:17">
      <c r="A867" s="18"/>
      <c r="B867" s="18" t="s">
        <v>716</v>
      </c>
      <c r="C867" s="18"/>
      <c r="D867" s="18"/>
      <c r="E867" s="18"/>
      <c r="F867" s="18"/>
      <c r="G867" s="18"/>
      <c r="H867" s="19"/>
      <c r="I867" s="18"/>
      <c r="J867" s="18"/>
      <c r="K867" s="18"/>
      <c r="L867" s="18"/>
      <c r="M867" s="18"/>
      <c r="N867" s="18"/>
      <c r="O867" s="18"/>
      <c r="P867" s="18"/>
      <c r="Q867" s="18"/>
    </row>
    <row r="868" customFormat="1" spans="1:17">
      <c r="A868" s="18" t="s">
        <v>40</v>
      </c>
      <c r="B868" s="18">
        <v>109301</v>
      </c>
      <c r="C868" s="18"/>
      <c r="D868" s="18" t="s">
        <v>702</v>
      </c>
      <c r="E868" s="18">
        <v>129</v>
      </c>
      <c r="F868" s="18">
        <v>2</v>
      </c>
      <c r="G868" s="18">
        <v>2</v>
      </c>
      <c r="H868" s="18">
        <f t="shared" ref="H868:H874" si="64">B868</f>
        <v>109301</v>
      </c>
      <c r="I868" s="18" t="s">
        <v>717</v>
      </c>
      <c r="J868" s="18" t="s">
        <v>717</v>
      </c>
      <c r="K868" s="18">
        <v>12</v>
      </c>
      <c r="L868" s="18">
        <f t="shared" ref="L868:L874" si="65">B868</f>
        <v>109301</v>
      </c>
      <c r="M868" s="18">
        <v>129</v>
      </c>
      <c r="N868" s="18">
        <v>0</v>
      </c>
      <c r="O868" s="21">
        <v>43831</v>
      </c>
      <c r="P868" s="21">
        <v>401768</v>
      </c>
      <c r="Q868" s="18"/>
    </row>
    <row r="869" customFormat="1" spans="1:17">
      <c r="A869" s="18" t="s">
        <v>40</v>
      </c>
      <c r="B869" s="18">
        <v>109302</v>
      </c>
      <c r="C869" s="18"/>
      <c r="D869" s="18" t="s">
        <v>704</v>
      </c>
      <c r="E869" s="18">
        <v>129</v>
      </c>
      <c r="F869" s="18">
        <v>2</v>
      </c>
      <c r="G869" s="18">
        <v>2</v>
      </c>
      <c r="H869" s="18">
        <f t="shared" si="64"/>
        <v>109302</v>
      </c>
      <c r="I869" s="18" t="s">
        <v>718</v>
      </c>
      <c r="J869" s="18" t="s">
        <v>718</v>
      </c>
      <c r="K869" s="18">
        <v>12</v>
      </c>
      <c r="L869" s="18">
        <f t="shared" si="65"/>
        <v>109302</v>
      </c>
      <c r="M869" s="18">
        <v>129</v>
      </c>
      <c r="N869" s="18">
        <v>0</v>
      </c>
      <c r="O869" s="21">
        <v>43831</v>
      </c>
      <c r="P869" s="21">
        <v>401768</v>
      </c>
      <c r="Q869" s="18"/>
    </row>
    <row r="870" customFormat="1" spans="1:17">
      <c r="A870" s="18" t="s">
        <v>40</v>
      </c>
      <c r="B870" s="18">
        <v>109303</v>
      </c>
      <c r="C870" s="18"/>
      <c r="D870" s="18" t="s">
        <v>706</v>
      </c>
      <c r="E870" s="18">
        <v>129</v>
      </c>
      <c r="F870" s="18">
        <v>2</v>
      </c>
      <c r="G870" s="18">
        <v>2</v>
      </c>
      <c r="H870" s="18">
        <f t="shared" si="64"/>
        <v>109303</v>
      </c>
      <c r="I870" s="18" t="s">
        <v>719</v>
      </c>
      <c r="J870" s="18" t="s">
        <v>719</v>
      </c>
      <c r="K870" s="18">
        <v>12</v>
      </c>
      <c r="L870" s="18">
        <f t="shared" si="65"/>
        <v>109303</v>
      </c>
      <c r="M870" s="18">
        <v>129</v>
      </c>
      <c r="N870" s="18">
        <v>0</v>
      </c>
      <c r="O870" s="21">
        <v>43831</v>
      </c>
      <c r="P870" s="21">
        <v>401768</v>
      </c>
      <c r="Q870" s="18"/>
    </row>
    <row r="871" customFormat="1" spans="1:17">
      <c r="A871" s="18" t="s">
        <v>40</v>
      </c>
      <c r="B871" s="18">
        <v>109304</v>
      </c>
      <c r="C871" s="18"/>
      <c r="D871" s="18" t="s">
        <v>708</v>
      </c>
      <c r="E871" s="18">
        <v>129</v>
      </c>
      <c r="F871" s="18">
        <v>2</v>
      </c>
      <c r="G871" s="18">
        <v>2</v>
      </c>
      <c r="H871" s="18">
        <f t="shared" si="64"/>
        <v>109304</v>
      </c>
      <c r="I871" s="18" t="s">
        <v>720</v>
      </c>
      <c r="J871" s="18" t="s">
        <v>720</v>
      </c>
      <c r="K871" s="18">
        <v>12</v>
      </c>
      <c r="L871" s="18">
        <f t="shared" si="65"/>
        <v>109304</v>
      </c>
      <c r="M871" s="18">
        <v>129</v>
      </c>
      <c r="N871" s="18">
        <v>0</v>
      </c>
      <c r="O871" s="21">
        <v>43831</v>
      </c>
      <c r="P871" s="21">
        <v>401768</v>
      </c>
      <c r="Q871" s="18"/>
    </row>
    <row r="872" customFormat="1" spans="1:17">
      <c r="A872" s="18" t="s">
        <v>40</v>
      </c>
      <c r="B872" s="18">
        <v>109305</v>
      </c>
      <c r="C872" s="18"/>
      <c r="D872" s="18" t="s">
        <v>710</v>
      </c>
      <c r="E872" s="18">
        <v>129</v>
      </c>
      <c r="F872" s="18">
        <v>2</v>
      </c>
      <c r="G872" s="18">
        <v>2</v>
      </c>
      <c r="H872" s="18">
        <f t="shared" si="64"/>
        <v>109305</v>
      </c>
      <c r="I872" s="18" t="s">
        <v>721</v>
      </c>
      <c r="J872" s="18" t="s">
        <v>721</v>
      </c>
      <c r="K872" s="18">
        <v>12</v>
      </c>
      <c r="L872" s="18">
        <f t="shared" si="65"/>
        <v>109305</v>
      </c>
      <c r="M872" s="18">
        <v>129</v>
      </c>
      <c r="N872" s="18">
        <v>0</v>
      </c>
      <c r="O872" s="21">
        <v>43831</v>
      </c>
      <c r="P872" s="21">
        <v>401768</v>
      </c>
      <c r="Q872" s="18"/>
    </row>
    <row r="873" customFormat="1" spans="1:17">
      <c r="A873" s="18" t="s">
        <v>40</v>
      </c>
      <c r="B873" s="18">
        <v>109306</v>
      </c>
      <c r="C873" s="18"/>
      <c r="D873" s="18" t="s">
        <v>712</v>
      </c>
      <c r="E873" s="18">
        <v>129</v>
      </c>
      <c r="F873" s="18">
        <v>2</v>
      </c>
      <c r="G873" s="18">
        <v>2</v>
      </c>
      <c r="H873" s="18">
        <f t="shared" si="64"/>
        <v>109306</v>
      </c>
      <c r="I873" s="18" t="s">
        <v>722</v>
      </c>
      <c r="J873" s="18" t="s">
        <v>722</v>
      </c>
      <c r="K873" s="18">
        <v>12</v>
      </c>
      <c r="L873" s="18">
        <f t="shared" si="65"/>
        <v>109306</v>
      </c>
      <c r="M873" s="18">
        <v>129</v>
      </c>
      <c r="N873" s="18">
        <v>0</v>
      </c>
      <c r="O873" s="21">
        <v>43831</v>
      </c>
      <c r="P873" s="21">
        <v>401768</v>
      </c>
      <c r="Q873" s="18"/>
    </row>
    <row r="874" customFormat="1" spans="1:17">
      <c r="A874" s="18" t="s">
        <v>40</v>
      </c>
      <c r="B874" s="18">
        <v>109307</v>
      </c>
      <c r="C874" s="18"/>
      <c r="D874" s="18" t="s">
        <v>714</v>
      </c>
      <c r="E874" s="18">
        <v>129</v>
      </c>
      <c r="F874" s="18">
        <v>2</v>
      </c>
      <c r="G874" s="18">
        <v>2</v>
      </c>
      <c r="H874" s="18">
        <f t="shared" si="64"/>
        <v>109307</v>
      </c>
      <c r="I874" s="18" t="s">
        <v>723</v>
      </c>
      <c r="J874" s="18" t="s">
        <v>723</v>
      </c>
      <c r="K874" s="18">
        <v>12</v>
      </c>
      <c r="L874" s="18">
        <f t="shared" si="65"/>
        <v>109307</v>
      </c>
      <c r="M874" s="18">
        <v>129</v>
      </c>
      <c r="N874" s="18">
        <v>0</v>
      </c>
      <c r="O874" s="21">
        <v>43832</v>
      </c>
      <c r="P874" s="21">
        <v>401769</v>
      </c>
      <c r="Q874" s="18"/>
    </row>
    <row r="877" spans="2:2">
      <c r="B877" s="18" t="s">
        <v>724</v>
      </c>
    </row>
    <row r="878" spans="1:16">
      <c r="A878" s="18" t="s">
        <v>40</v>
      </c>
      <c r="B878" s="18">
        <v>110101</v>
      </c>
      <c r="C878" s="18" t="s">
        <v>725</v>
      </c>
      <c r="D878" s="28" t="s">
        <v>726</v>
      </c>
      <c r="E878" s="18">
        <v>133</v>
      </c>
      <c r="F878" s="18">
        <v>1</v>
      </c>
      <c r="G878" s="18">
        <v>1</v>
      </c>
      <c r="H878" s="18">
        <v>110101</v>
      </c>
      <c r="I878" s="29" t="s">
        <v>727</v>
      </c>
      <c r="J878" s="29" t="s">
        <v>727</v>
      </c>
      <c r="K878" s="10">
        <v>17</v>
      </c>
      <c r="L878" s="18">
        <v>110101</v>
      </c>
      <c r="M878" s="18">
        <v>133</v>
      </c>
      <c r="N878" s="18">
        <v>0</v>
      </c>
      <c r="O878" s="21">
        <v>43831</v>
      </c>
      <c r="P878" s="21">
        <v>401768</v>
      </c>
    </row>
    <row r="879" spans="1:16">
      <c r="A879" s="18" t="s">
        <v>40</v>
      </c>
      <c r="B879" s="18">
        <v>110102</v>
      </c>
      <c r="C879" s="18" t="s">
        <v>725</v>
      </c>
      <c r="D879" s="28" t="s">
        <v>728</v>
      </c>
      <c r="E879" s="18">
        <v>133</v>
      </c>
      <c r="F879" s="18">
        <v>1</v>
      </c>
      <c r="G879" s="18">
        <v>1</v>
      </c>
      <c r="H879" s="18">
        <v>110102</v>
      </c>
      <c r="I879" s="29" t="s">
        <v>729</v>
      </c>
      <c r="J879" s="29" t="s">
        <v>729</v>
      </c>
      <c r="K879" s="10">
        <v>17</v>
      </c>
      <c r="L879" s="18">
        <v>110102</v>
      </c>
      <c r="M879" s="18">
        <v>133</v>
      </c>
      <c r="N879" s="18">
        <v>0</v>
      </c>
      <c r="O879" s="21">
        <v>43831</v>
      </c>
      <c r="P879" s="21">
        <v>401768</v>
      </c>
    </row>
    <row r="880" spans="1:16">
      <c r="A880" s="18" t="s">
        <v>40</v>
      </c>
      <c r="B880" s="18">
        <v>110103</v>
      </c>
      <c r="C880" s="18" t="s">
        <v>725</v>
      </c>
      <c r="D880" s="28" t="s">
        <v>730</v>
      </c>
      <c r="E880" s="18">
        <v>133</v>
      </c>
      <c r="F880" s="18">
        <v>1</v>
      </c>
      <c r="G880" s="18">
        <v>1</v>
      </c>
      <c r="H880" s="18">
        <v>110103</v>
      </c>
      <c r="I880" s="29" t="s">
        <v>731</v>
      </c>
      <c r="J880" s="29" t="s">
        <v>731</v>
      </c>
      <c r="K880" s="10">
        <v>17</v>
      </c>
      <c r="L880" s="18">
        <v>110103</v>
      </c>
      <c r="M880" s="18">
        <v>133</v>
      </c>
      <c r="N880" s="18">
        <v>0</v>
      </c>
      <c r="O880" s="21">
        <v>43831</v>
      </c>
      <c r="P880" s="21">
        <v>401768</v>
      </c>
    </row>
    <row r="881" spans="1:16">
      <c r="A881" s="18" t="s">
        <v>40</v>
      </c>
      <c r="B881" s="18">
        <v>110104</v>
      </c>
      <c r="C881" s="18" t="s">
        <v>725</v>
      </c>
      <c r="D881" s="28" t="s">
        <v>732</v>
      </c>
      <c r="E881" s="18">
        <v>133</v>
      </c>
      <c r="F881" s="18">
        <v>1</v>
      </c>
      <c r="G881" s="18">
        <v>1</v>
      </c>
      <c r="H881" s="18">
        <v>110104</v>
      </c>
      <c r="I881" s="29" t="s">
        <v>733</v>
      </c>
      <c r="J881" s="29" t="s">
        <v>733</v>
      </c>
      <c r="K881" s="10">
        <v>17</v>
      </c>
      <c r="L881" s="18">
        <v>110104</v>
      </c>
      <c r="M881" s="18">
        <v>133</v>
      </c>
      <c r="N881" s="18">
        <v>0</v>
      </c>
      <c r="O881" s="21">
        <v>43831</v>
      </c>
      <c r="P881" s="21">
        <v>401768</v>
      </c>
    </row>
    <row r="882" spans="1:16">
      <c r="A882" s="18" t="s">
        <v>40</v>
      </c>
      <c r="B882" s="18">
        <v>110105</v>
      </c>
      <c r="C882" s="18" t="s">
        <v>725</v>
      </c>
      <c r="D882" s="28" t="s">
        <v>734</v>
      </c>
      <c r="E882" s="18">
        <v>133</v>
      </c>
      <c r="F882" s="18">
        <v>1</v>
      </c>
      <c r="G882" s="18">
        <v>1</v>
      </c>
      <c r="H882" s="18">
        <v>110105</v>
      </c>
      <c r="I882" s="29" t="s">
        <v>735</v>
      </c>
      <c r="J882" s="29" t="s">
        <v>735</v>
      </c>
      <c r="K882" s="10">
        <v>17</v>
      </c>
      <c r="L882" s="18">
        <v>110105</v>
      </c>
      <c r="M882" s="18">
        <v>133</v>
      </c>
      <c r="N882" s="18">
        <v>0</v>
      </c>
      <c r="O882" s="21">
        <v>43831</v>
      </c>
      <c r="P882" s="21">
        <v>401768</v>
      </c>
    </row>
    <row r="883" spans="1:16">
      <c r="A883" s="18" t="s">
        <v>40</v>
      </c>
      <c r="B883" s="18">
        <v>110106</v>
      </c>
      <c r="C883" s="18" t="s">
        <v>725</v>
      </c>
      <c r="D883" s="28" t="s">
        <v>736</v>
      </c>
      <c r="E883" s="18">
        <v>133</v>
      </c>
      <c r="F883" s="18">
        <v>1</v>
      </c>
      <c r="G883" s="18">
        <v>1</v>
      </c>
      <c r="H883" s="18">
        <v>110106</v>
      </c>
      <c r="I883" s="29" t="s">
        <v>737</v>
      </c>
      <c r="J883" s="29" t="s">
        <v>737</v>
      </c>
      <c r="K883" s="10">
        <v>17</v>
      </c>
      <c r="L883" s="18">
        <v>110106</v>
      </c>
      <c r="M883" s="18">
        <v>133</v>
      </c>
      <c r="N883" s="18">
        <v>0</v>
      </c>
      <c r="O883" s="21">
        <v>43831</v>
      </c>
      <c r="P883" s="21">
        <v>401768</v>
      </c>
    </row>
    <row r="884" spans="1:16">
      <c r="A884" s="18" t="s">
        <v>40</v>
      </c>
      <c r="B884" s="18">
        <v>110107</v>
      </c>
      <c r="C884" s="18" t="s">
        <v>725</v>
      </c>
      <c r="D884" s="28" t="s">
        <v>738</v>
      </c>
      <c r="E884" s="18">
        <v>133</v>
      </c>
      <c r="F884" s="18">
        <v>1</v>
      </c>
      <c r="G884" s="18">
        <v>1</v>
      </c>
      <c r="H884" s="18">
        <v>110107</v>
      </c>
      <c r="I884" s="29" t="s">
        <v>739</v>
      </c>
      <c r="J884" s="29" t="s">
        <v>739</v>
      </c>
      <c r="K884" s="10">
        <v>17</v>
      </c>
      <c r="L884" s="18">
        <v>110107</v>
      </c>
      <c r="M884" s="18">
        <v>133</v>
      </c>
      <c r="N884" s="18">
        <v>0</v>
      </c>
      <c r="O884" s="21">
        <v>43831</v>
      </c>
      <c r="P884" s="21">
        <v>401768</v>
      </c>
    </row>
    <row r="885" spans="1:16">
      <c r="A885" s="18" t="s">
        <v>40</v>
      </c>
      <c r="B885" s="18">
        <v>110108</v>
      </c>
      <c r="C885" s="18" t="s">
        <v>725</v>
      </c>
      <c r="D885" s="28" t="s">
        <v>740</v>
      </c>
      <c r="E885" s="18">
        <v>133</v>
      </c>
      <c r="F885" s="18">
        <v>1</v>
      </c>
      <c r="G885" s="18">
        <v>1</v>
      </c>
      <c r="H885" s="18">
        <v>110108</v>
      </c>
      <c r="I885" s="29" t="s">
        <v>741</v>
      </c>
      <c r="J885" s="29" t="s">
        <v>741</v>
      </c>
      <c r="K885" s="10">
        <v>17</v>
      </c>
      <c r="L885" s="18">
        <v>110108</v>
      </c>
      <c r="M885" s="18">
        <v>133</v>
      </c>
      <c r="N885" s="18">
        <v>0</v>
      </c>
      <c r="O885" s="21">
        <v>43831</v>
      </c>
      <c r="P885" s="21">
        <v>401768</v>
      </c>
    </row>
    <row r="886" spans="1:16">
      <c r="A886" s="18" t="s">
        <v>40</v>
      </c>
      <c r="B886" s="18">
        <v>110201</v>
      </c>
      <c r="C886" s="18" t="s">
        <v>742</v>
      </c>
      <c r="D886" s="28" t="s">
        <v>743</v>
      </c>
      <c r="E886" s="18">
        <v>133</v>
      </c>
      <c r="F886" s="18">
        <v>1</v>
      </c>
      <c r="G886" s="18">
        <v>1</v>
      </c>
      <c r="H886" s="18">
        <v>110201</v>
      </c>
      <c r="I886" s="29" t="s">
        <v>744</v>
      </c>
      <c r="J886" s="29" t="s">
        <v>744</v>
      </c>
      <c r="K886" s="10">
        <v>21</v>
      </c>
      <c r="L886" s="18">
        <v>110201</v>
      </c>
      <c r="M886" s="18">
        <v>133</v>
      </c>
      <c r="N886" s="18">
        <v>0</v>
      </c>
      <c r="O886" s="21">
        <v>43831</v>
      </c>
      <c r="P886" s="21">
        <v>401768</v>
      </c>
    </row>
    <row r="887" spans="1:16">
      <c r="A887" s="18" t="s">
        <v>40</v>
      </c>
      <c r="B887" s="18">
        <v>110202</v>
      </c>
      <c r="C887" s="18" t="s">
        <v>742</v>
      </c>
      <c r="D887" s="28" t="s">
        <v>745</v>
      </c>
      <c r="E887" s="18">
        <v>133</v>
      </c>
      <c r="F887" s="18">
        <v>1</v>
      </c>
      <c r="G887" s="18">
        <v>1</v>
      </c>
      <c r="H887" s="18">
        <v>110202</v>
      </c>
      <c r="I887" s="29" t="s">
        <v>746</v>
      </c>
      <c r="J887" s="29" t="s">
        <v>746</v>
      </c>
      <c r="K887" s="10">
        <v>21</v>
      </c>
      <c r="L887" s="18">
        <v>110202</v>
      </c>
      <c r="M887" s="18">
        <v>133</v>
      </c>
      <c r="N887" s="18">
        <v>0</v>
      </c>
      <c r="O887" s="21">
        <v>43831</v>
      </c>
      <c r="P887" s="21">
        <v>401768</v>
      </c>
    </row>
    <row r="888" spans="1:16">
      <c r="A888" s="18" t="s">
        <v>40</v>
      </c>
      <c r="B888" s="18">
        <v>110203</v>
      </c>
      <c r="C888" s="18" t="s">
        <v>742</v>
      </c>
      <c r="D888" s="28" t="s">
        <v>747</v>
      </c>
      <c r="E888" s="18">
        <v>133</v>
      </c>
      <c r="F888" s="18">
        <v>1</v>
      </c>
      <c r="G888" s="18">
        <v>1</v>
      </c>
      <c r="H888" s="18">
        <v>110203</v>
      </c>
      <c r="I888" s="29" t="s">
        <v>748</v>
      </c>
      <c r="J888" s="29" t="s">
        <v>748</v>
      </c>
      <c r="K888" s="10">
        <v>21</v>
      </c>
      <c r="L888" s="18">
        <v>110203</v>
      </c>
      <c r="M888" s="18">
        <v>133</v>
      </c>
      <c r="N888" s="18">
        <v>0</v>
      </c>
      <c r="O888" s="21">
        <v>43831</v>
      </c>
      <c r="P888" s="21">
        <v>401768</v>
      </c>
    </row>
    <row r="889" spans="1:16">
      <c r="A889" s="18" t="s">
        <v>40</v>
      </c>
      <c r="B889" s="18">
        <v>110204</v>
      </c>
      <c r="C889" s="18" t="s">
        <v>742</v>
      </c>
      <c r="D889" s="28" t="s">
        <v>749</v>
      </c>
      <c r="E889" s="18">
        <v>133</v>
      </c>
      <c r="F889" s="18">
        <v>1</v>
      </c>
      <c r="G889" s="18">
        <v>1</v>
      </c>
      <c r="H889" s="18">
        <v>110204</v>
      </c>
      <c r="I889" s="29" t="s">
        <v>750</v>
      </c>
      <c r="J889" s="29" t="s">
        <v>750</v>
      </c>
      <c r="K889" s="10">
        <v>21</v>
      </c>
      <c r="L889" s="18">
        <v>110204</v>
      </c>
      <c r="M889" s="18">
        <v>133</v>
      </c>
      <c r="N889" s="18">
        <v>0</v>
      </c>
      <c r="O889" s="21">
        <v>43831</v>
      </c>
      <c r="P889" s="21">
        <v>401768</v>
      </c>
    </row>
    <row r="890" spans="1:16">
      <c r="A890" s="18" t="s">
        <v>40</v>
      </c>
      <c r="B890" s="18">
        <v>110205</v>
      </c>
      <c r="C890" s="18" t="s">
        <v>742</v>
      </c>
      <c r="D890" s="28" t="s">
        <v>751</v>
      </c>
      <c r="E890" s="18">
        <v>133</v>
      </c>
      <c r="F890" s="18">
        <v>1</v>
      </c>
      <c r="G890" s="18">
        <v>1</v>
      </c>
      <c r="H890" s="18">
        <v>110205</v>
      </c>
      <c r="I890" s="29" t="s">
        <v>752</v>
      </c>
      <c r="J890" s="29" t="s">
        <v>752</v>
      </c>
      <c r="K890" s="10">
        <v>21</v>
      </c>
      <c r="L890" s="18">
        <v>110205</v>
      </c>
      <c r="M890" s="18">
        <v>133</v>
      </c>
      <c r="N890" s="18">
        <v>0</v>
      </c>
      <c r="O890" s="21">
        <v>43831</v>
      </c>
      <c r="P890" s="21">
        <v>401768</v>
      </c>
    </row>
    <row r="891" spans="1:16">
      <c r="A891" s="18" t="s">
        <v>40</v>
      </c>
      <c r="B891" s="18">
        <v>110206</v>
      </c>
      <c r="C891" s="18" t="s">
        <v>742</v>
      </c>
      <c r="D891" s="28" t="s">
        <v>753</v>
      </c>
      <c r="E891" s="18">
        <v>133</v>
      </c>
      <c r="F891" s="18">
        <v>1</v>
      </c>
      <c r="G891" s="18">
        <v>1</v>
      </c>
      <c r="H891" s="18">
        <v>110206</v>
      </c>
      <c r="I891" s="29" t="s">
        <v>754</v>
      </c>
      <c r="J891" s="29" t="s">
        <v>754</v>
      </c>
      <c r="K891" s="10">
        <v>21</v>
      </c>
      <c r="L891" s="18">
        <v>110206</v>
      </c>
      <c r="M891" s="18">
        <v>133</v>
      </c>
      <c r="N891" s="18">
        <v>0</v>
      </c>
      <c r="O891" s="21">
        <v>43831</v>
      </c>
      <c r="P891" s="21">
        <v>401768</v>
      </c>
    </row>
    <row r="892" spans="1:16">
      <c r="A892" s="18" t="s">
        <v>40</v>
      </c>
      <c r="B892" s="18">
        <v>110207</v>
      </c>
      <c r="C892" s="18" t="s">
        <v>742</v>
      </c>
      <c r="D892" s="28" t="s">
        <v>755</v>
      </c>
      <c r="E892" s="18">
        <v>133</v>
      </c>
      <c r="F892" s="18">
        <v>1</v>
      </c>
      <c r="G892" s="18">
        <v>1</v>
      </c>
      <c r="H892" s="18">
        <v>110207</v>
      </c>
      <c r="I892" s="29" t="s">
        <v>756</v>
      </c>
      <c r="J892" s="29" t="s">
        <v>756</v>
      </c>
      <c r="K892" s="10">
        <v>21</v>
      </c>
      <c r="L892" s="18">
        <v>110207</v>
      </c>
      <c r="M892" s="18">
        <v>133</v>
      </c>
      <c r="N892" s="18">
        <v>0</v>
      </c>
      <c r="O892" s="21">
        <v>43831</v>
      </c>
      <c r="P892" s="21">
        <v>401768</v>
      </c>
    </row>
    <row r="893" spans="1:16">
      <c r="A893" s="18" t="s">
        <v>40</v>
      </c>
      <c r="B893" s="18">
        <v>110208</v>
      </c>
      <c r="C893" s="18" t="s">
        <v>742</v>
      </c>
      <c r="D893" s="28" t="s">
        <v>757</v>
      </c>
      <c r="E893" s="18">
        <v>133</v>
      </c>
      <c r="F893" s="18">
        <v>1</v>
      </c>
      <c r="G893" s="18">
        <v>1</v>
      </c>
      <c r="H893" s="18">
        <v>110208</v>
      </c>
      <c r="I893" s="29" t="s">
        <v>758</v>
      </c>
      <c r="J893" s="29" t="s">
        <v>758</v>
      </c>
      <c r="K893" s="10">
        <v>21</v>
      </c>
      <c r="L893" s="18">
        <v>110208</v>
      </c>
      <c r="M893" s="18">
        <v>133</v>
      </c>
      <c r="N893" s="18">
        <v>0</v>
      </c>
      <c r="O893" s="21">
        <v>43831</v>
      </c>
      <c r="P893" s="21">
        <v>401768</v>
      </c>
    </row>
    <row r="895" spans="2:2">
      <c r="B895" s="18" t="s">
        <v>759</v>
      </c>
    </row>
    <row r="896" spans="1:16">
      <c r="A896" s="18" t="s">
        <v>40</v>
      </c>
      <c r="B896" s="18">
        <v>110301</v>
      </c>
      <c r="C896" s="18" t="s">
        <v>348</v>
      </c>
      <c r="D896" s="28" t="s">
        <v>760</v>
      </c>
      <c r="E896" s="18">
        <v>133</v>
      </c>
      <c r="F896" s="18">
        <v>2</v>
      </c>
      <c r="G896" s="18">
        <v>1</v>
      </c>
      <c r="H896" s="18">
        <v>110301</v>
      </c>
      <c r="I896" s="29" t="s">
        <v>761</v>
      </c>
      <c r="J896" s="29" t="s">
        <v>761</v>
      </c>
      <c r="K896" s="10">
        <v>19</v>
      </c>
      <c r="L896" s="18">
        <v>110101</v>
      </c>
      <c r="M896" s="18">
        <v>133</v>
      </c>
      <c r="N896" s="18">
        <v>0</v>
      </c>
      <c r="O896" s="21">
        <v>43831</v>
      </c>
      <c r="P896" s="21">
        <v>401768</v>
      </c>
    </row>
    <row r="897" spans="1:16">
      <c r="A897" s="18" t="s">
        <v>40</v>
      </c>
      <c r="B897" s="18">
        <v>110302</v>
      </c>
      <c r="C897" s="18" t="s">
        <v>348</v>
      </c>
      <c r="D897" s="28" t="s">
        <v>762</v>
      </c>
      <c r="E897" s="18">
        <v>133</v>
      </c>
      <c r="F897" s="18">
        <v>2</v>
      </c>
      <c r="G897" s="18">
        <v>1</v>
      </c>
      <c r="H897" s="18">
        <v>110302</v>
      </c>
      <c r="I897" s="29" t="s">
        <v>763</v>
      </c>
      <c r="J897" s="29" t="s">
        <v>763</v>
      </c>
      <c r="K897" s="10">
        <v>19</v>
      </c>
      <c r="L897" s="18">
        <v>110102</v>
      </c>
      <c r="M897" s="18">
        <v>133</v>
      </c>
      <c r="N897" s="18">
        <v>0</v>
      </c>
      <c r="O897" s="21">
        <v>43831</v>
      </c>
      <c r="P897" s="21">
        <v>401768</v>
      </c>
    </row>
    <row r="898" spans="1:16">
      <c r="A898" s="18" t="s">
        <v>40</v>
      </c>
      <c r="B898" s="18">
        <v>110303</v>
      </c>
      <c r="C898" s="18" t="s">
        <v>348</v>
      </c>
      <c r="D898" s="28" t="s">
        <v>764</v>
      </c>
      <c r="E898" s="18">
        <v>133</v>
      </c>
      <c r="F898" s="18">
        <v>2</v>
      </c>
      <c r="G898" s="18">
        <v>1</v>
      </c>
      <c r="H898" s="18">
        <v>110303</v>
      </c>
      <c r="I898" s="29" t="s">
        <v>765</v>
      </c>
      <c r="J898" s="29" t="s">
        <v>765</v>
      </c>
      <c r="K898" s="10">
        <v>19</v>
      </c>
      <c r="L898" s="18">
        <v>110103</v>
      </c>
      <c r="M898" s="18">
        <v>133</v>
      </c>
      <c r="N898" s="18">
        <v>0</v>
      </c>
      <c r="O898" s="21">
        <v>43831</v>
      </c>
      <c r="P898" s="21">
        <v>401768</v>
      </c>
    </row>
    <row r="899" spans="1:16">
      <c r="A899" s="18" t="s">
        <v>40</v>
      </c>
      <c r="B899" s="18">
        <v>110304</v>
      </c>
      <c r="C899" s="18" t="s">
        <v>348</v>
      </c>
      <c r="D899" s="28" t="s">
        <v>766</v>
      </c>
      <c r="E899" s="18">
        <v>133</v>
      </c>
      <c r="F899" s="18">
        <v>2</v>
      </c>
      <c r="G899" s="18">
        <v>1</v>
      </c>
      <c r="H899" s="18">
        <v>110304</v>
      </c>
      <c r="I899" s="29" t="s">
        <v>767</v>
      </c>
      <c r="J899" s="29" t="s">
        <v>767</v>
      </c>
      <c r="K899" s="10">
        <v>19</v>
      </c>
      <c r="L899" s="18">
        <v>110104</v>
      </c>
      <c r="M899" s="18">
        <v>133</v>
      </c>
      <c r="N899" s="18">
        <v>0</v>
      </c>
      <c r="O899" s="21">
        <v>43831</v>
      </c>
      <c r="P899" s="21">
        <v>401768</v>
      </c>
    </row>
    <row r="900" spans="1:16">
      <c r="A900" s="18" t="s">
        <v>40</v>
      </c>
      <c r="B900" s="18">
        <v>110305</v>
      </c>
      <c r="C900" s="18" t="s">
        <v>348</v>
      </c>
      <c r="D900" s="28" t="s">
        <v>768</v>
      </c>
      <c r="E900" s="18">
        <v>133</v>
      </c>
      <c r="F900" s="18">
        <v>2</v>
      </c>
      <c r="G900" s="18">
        <v>1</v>
      </c>
      <c r="H900" s="18">
        <v>110305</v>
      </c>
      <c r="I900" s="29" t="s">
        <v>769</v>
      </c>
      <c r="J900" s="29" t="s">
        <v>769</v>
      </c>
      <c r="K900" s="10">
        <v>19</v>
      </c>
      <c r="L900" s="18">
        <v>110105</v>
      </c>
      <c r="M900" s="18">
        <v>133</v>
      </c>
      <c r="N900" s="18">
        <v>0</v>
      </c>
      <c r="O900" s="21">
        <v>43831</v>
      </c>
      <c r="P900" s="21">
        <v>401768</v>
      </c>
    </row>
    <row r="901" spans="1:16">
      <c r="A901" s="18" t="s">
        <v>40</v>
      </c>
      <c r="B901" s="18">
        <v>110306</v>
      </c>
      <c r="C901" s="18" t="s">
        <v>348</v>
      </c>
      <c r="D901" s="28" t="s">
        <v>770</v>
      </c>
      <c r="E901" s="18">
        <v>133</v>
      </c>
      <c r="F901" s="18">
        <v>2</v>
      </c>
      <c r="G901" s="18">
        <v>1</v>
      </c>
      <c r="H901" s="18">
        <v>110306</v>
      </c>
      <c r="I901" s="29" t="s">
        <v>771</v>
      </c>
      <c r="J901" s="29" t="s">
        <v>771</v>
      </c>
      <c r="K901" s="10">
        <v>19</v>
      </c>
      <c r="L901" s="18">
        <v>110106</v>
      </c>
      <c r="M901" s="18">
        <v>133</v>
      </c>
      <c r="N901" s="18">
        <v>0</v>
      </c>
      <c r="O901" s="21">
        <v>43831</v>
      </c>
      <c r="P901" s="21">
        <v>401768</v>
      </c>
    </row>
    <row r="902" spans="1:16">
      <c r="A902" s="18" t="s">
        <v>40</v>
      </c>
      <c r="B902" s="18">
        <v>110307</v>
      </c>
      <c r="C902" s="18" t="s">
        <v>348</v>
      </c>
      <c r="D902" s="28" t="s">
        <v>772</v>
      </c>
      <c r="E902" s="18">
        <v>133</v>
      </c>
      <c r="F902" s="18">
        <v>2</v>
      </c>
      <c r="G902" s="18">
        <v>1</v>
      </c>
      <c r="H902" s="18">
        <v>110307</v>
      </c>
      <c r="I902" s="29" t="s">
        <v>773</v>
      </c>
      <c r="J902" s="29" t="s">
        <v>773</v>
      </c>
      <c r="K902" s="10">
        <v>19</v>
      </c>
      <c r="L902" s="18">
        <v>110107</v>
      </c>
      <c r="M902" s="18">
        <v>133</v>
      </c>
      <c r="N902" s="18">
        <v>0</v>
      </c>
      <c r="O902" s="21">
        <v>43831</v>
      </c>
      <c r="P902" s="21">
        <v>401768</v>
      </c>
    </row>
    <row r="903" spans="1:16">
      <c r="A903" s="18" t="s">
        <v>40</v>
      </c>
      <c r="B903" s="18">
        <v>110308</v>
      </c>
      <c r="C903" s="18" t="s">
        <v>348</v>
      </c>
      <c r="D903" s="28" t="s">
        <v>401</v>
      </c>
      <c r="E903" s="18">
        <v>133</v>
      </c>
      <c r="F903" s="18">
        <v>2</v>
      </c>
      <c r="G903" s="18">
        <v>1</v>
      </c>
      <c r="H903" s="18">
        <v>110308</v>
      </c>
      <c r="I903" s="29" t="s">
        <v>774</v>
      </c>
      <c r="J903" s="29" t="s">
        <v>774</v>
      </c>
      <c r="K903" s="10">
        <v>19</v>
      </c>
      <c r="L903" s="18">
        <v>110108</v>
      </c>
      <c r="M903" s="18">
        <v>133</v>
      </c>
      <c r="N903" s="18">
        <v>0</v>
      </c>
      <c r="O903" s="21">
        <v>43831</v>
      </c>
      <c r="P903" s="21">
        <v>401768</v>
      </c>
    </row>
    <row r="904" spans="1:16">
      <c r="A904" s="18" t="s">
        <v>40</v>
      </c>
      <c r="B904" s="18">
        <v>110401</v>
      </c>
      <c r="C904" s="18" t="s">
        <v>775</v>
      </c>
      <c r="D904" s="28" t="s">
        <v>760</v>
      </c>
      <c r="E904" s="18">
        <v>133</v>
      </c>
      <c r="F904" s="18">
        <v>2</v>
      </c>
      <c r="G904" s="18">
        <v>1</v>
      </c>
      <c r="H904" s="18">
        <v>110401</v>
      </c>
      <c r="I904" s="29" t="s">
        <v>776</v>
      </c>
      <c r="J904" s="29" t="s">
        <v>776</v>
      </c>
      <c r="K904" s="10">
        <v>97</v>
      </c>
      <c r="L904" s="18">
        <v>110201</v>
      </c>
      <c r="M904" s="18">
        <v>133</v>
      </c>
      <c r="N904" s="18">
        <v>0</v>
      </c>
      <c r="O904" s="21">
        <v>43831</v>
      </c>
      <c r="P904" s="21">
        <v>401768</v>
      </c>
    </row>
    <row r="905" spans="1:16">
      <c r="A905" s="18" t="s">
        <v>40</v>
      </c>
      <c r="B905" s="18">
        <v>110402</v>
      </c>
      <c r="C905" s="18" t="s">
        <v>775</v>
      </c>
      <c r="D905" s="28" t="s">
        <v>762</v>
      </c>
      <c r="E905" s="18">
        <v>133</v>
      </c>
      <c r="F905" s="18">
        <v>2</v>
      </c>
      <c r="G905" s="18">
        <v>1</v>
      </c>
      <c r="H905" s="18">
        <v>110402</v>
      </c>
      <c r="I905" s="29" t="s">
        <v>777</v>
      </c>
      <c r="J905" s="29" t="s">
        <v>777</v>
      </c>
      <c r="K905" s="10">
        <v>97</v>
      </c>
      <c r="L905" s="18">
        <v>110202</v>
      </c>
      <c r="M905" s="18">
        <v>133</v>
      </c>
      <c r="N905" s="18">
        <v>0</v>
      </c>
      <c r="O905" s="21">
        <v>43831</v>
      </c>
      <c r="P905" s="21">
        <v>401768</v>
      </c>
    </row>
    <row r="906" spans="1:16">
      <c r="A906" s="18" t="s">
        <v>40</v>
      </c>
      <c r="B906" s="18">
        <v>110403</v>
      </c>
      <c r="C906" s="18" t="s">
        <v>775</v>
      </c>
      <c r="D906" s="28" t="s">
        <v>764</v>
      </c>
      <c r="E906" s="18">
        <v>133</v>
      </c>
      <c r="F906" s="18">
        <v>2</v>
      </c>
      <c r="G906" s="18">
        <v>1</v>
      </c>
      <c r="H906" s="18">
        <v>110403</v>
      </c>
      <c r="I906" s="29" t="s">
        <v>778</v>
      </c>
      <c r="J906" s="29" t="s">
        <v>778</v>
      </c>
      <c r="K906" s="10">
        <v>97</v>
      </c>
      <c r="L906" s="18">
        <v>110203</v>
      </c>
      <c r="M906" s="18">
        <v>133</v>
      </c>
      <c r="N906" s="18">
        <v>0</v>
      </c>
      <c r="O906" s="21">
        <v>43831</v>
      </c>
      <c r="P906" s="21">
        <v>401768</v>
      </c>
    </row>
    <row r="907" spans="1:16">
      <c r="A907" s="18" t="s">
        <v>40</v>
      </c>
      <c r="B907" s="18">
        <v>110404</v>
      </c>
      <c r="C907" s="18" t="s">
        <v>775</v>
      </c>
      <c r="D907" s="28" t="s">
        <v>766</v>
      </c>
      <c r="E907" s="18">
        <v>133</v>
      </c>
      <c r="F907" s="18">
        <v>2</v>
      </c>
      <c r="G907" s="18">
        <v>1</v>
      </c>
      <c r="H907" s="18">
        <v>110404</v>
      </c>
      <c r="I907" s="29" t="s">
        <v>779</v>
      </c>
      <c r="J907" s="29" t="s">
        <v>779</v>
      </c>
      <c r="K907" s="10">
        <v>97</v>
      </c>
      <c r="L907" s="18">
        <v>110204</v>
      </c>
      <c r="M907" s="18">
        <v>133</v>
      </c>
      <c r="N907" s="18">
        <v>0</v>
      </c>
      <c r="O907" s="21">
        <v>43831</v>
      </c>
      <c r="P907" s="21">
        <v>401768</v>
      </c>
    </row>
    <row r="908" spans="1:16">
      <c r="A908" s="18" t="s">
        <v>40</v>
      </c>
      <c r="B908" s="18">
        <v>110405</v>
      </c>
      <c r="C908" s="18" t="s">
        <v>775</v>
      </c>
      <c r="D908" s="28" t="s">
        <v>768</v>
      </c>
      <c r="E908" s="18">
        <v>133</v>
      </c>
      <c r="F908" s="18">
        <v>2</v>
      </c>
      <c r="G908" s="18">
        <v>1</v>
      </c>
      <c r="H908" s="18">
        <v>110405</v>
      </c>
      <c r="I908" s="29" t="s">
        <v>780</v>
      </c>
      <c r="J908" s="29" t="s">
        <v>780</v>
      </c>
      <c r="K908" s="10">
        <v>97</v>
      </c>
      <c r="L908" s="18">
        <v>110205</v>
      </c>
      <c r="M908" s="18">
        <v>133</v>
      </c>
      <c r="N908" s="18">
        <v>0</v>
      </c>
      <c r="O908" s="21">
        <v>43831</v>
      </c>
      <c r="P908" s="21">
        <v>401768</v>
      </c>
    </row>
    <row r="909" spans="1:16">
      <c r="A909" s="18" t="s">
        <v>40</v>
      </c>
      <c r="B909" s="18">
        <v>110406</v>
      </c>
      <c r="C909" s="18" t="s">
        <v>775</v>
      </c>
      <c r="D909" s="28" t="s">
        <v>770</v>
      </c>
      <c r="E909" s="18">
        <v>133</v>
      </c>
      <c r="F909" s="18">
        <v>2</v>
      </c>
      <c r="G909" s="18">
        <v>1</v>
      </c>
      <c r="H909" s="18">
        <v>110406</v>
      </c>
      <c r="I909" s="29" t="s">
        <v>781</v>
      </c>
      <c r="J909" s="29" t="s">
        <v>781</v>
      </c>
      <c r="K909" s="10">
        <v>97</v>
      </c>
      <c r="L909" s="18">
        <v>110206</v>
      </c>
      <c r="M909" s="18">
        <v>133</v>
      </c>
      <c r="N909" s="18">
        <v>0</v>
      </c>
      <c r="O909" s="21">
        <v>43831</v>
      </c>
      <c r="P909" s="21">
        <v>401768</v>
      </c>
    </row>
    <row r="910" spans="1:16">
      <c r="A910" s="18" t="s">
        <v>40</v>
      </c>
      <c r="B910" s="18">
        <v>110407</v>
      </c>
      <c r="C910" s="18" t="s">
        <v>775</v>
      </c>
      <c r="D910" s="28" t="s">
        <v>772</v>
      </c>
      <c r="E910" s="18">
        <v>133</v>
      </c>
      <c r="F910" s="18">
        <v>2</v>
      </c>
      <c r="G910" s="18">
        <v>1</v>
      </c>
      <c r="H910" s="18">
        <v>110407</v>
      </c>
      <c r="I910" s="29" t="s">
        <v>782</v>
      </c>
      <c r="J910" s="29" t="s">
        <v>782</v>
      </c>
      <c r="K910" s="10">
        <v>97</v>
      </c>
      <c r="L910" s="18">
        <v>110207</v>
      </c>
      <c r="M910" s="18">
        <v>133</v>
      </c>
      <c r="N910" s="18">
        <v>0</v>
      </c>
      <c r="O910" s="21">
        <v>43831</v>
      </c>
      <c r="P910" s="21">
        <v>401768</v>
      </c>
    </row>
    <row r="911" spans="1:16">
      <c r="A911" s="18" t="s">
        <v>40</v>
      </c>
      <c r="B911" s="18">
        <v>110408</v>
      </c>
      <c r="C911" s="18" t="s">
        <v>775</v>
      </c>
      <c r="D911" s="28" t="s">
        <v>401</v>
      </c>
      <c r="E911" s="18">
        <v>133</v>
      </c>
      <c r="F911" s="18">
        <v>2</v>
      </c>
      <c r="G911" s="18">
        <v>1</v>
      </c>
      <c r="H911" s="18">
        <v>110408</v>
      </c>
      <c r="I911" s="29" t="s">
        <v>783</v>
      </c>
      <c r="J911" s="29" t="s">
        <v>783</v>
      </c>
      <c r="K911" s="10">
        <v>97</v>
      </c>
      <c r="L911" s="18">
        <v>110208</v>
      </c>
      <c r="M911" s="18">
        <v>133</v>
      </c>
      <c r="N911" s="18">
        <v>0</v>
      </c>
      <c r="O911" s="21">
        <v>43831</v>
      </c>
      <c r="P911" s="21">
        <v>401768</v>
      </c>
    </row>
    <row r="915" spans="2:2">
      <c r="B915" s="18" t="s">
        <v>784</v>
      </c>
    </row>
    <row r="916" spans="1:16">
      <c r="A916" s="18" t="s">
        <v>40</v>
      </c>
      <c r="B916" s="18">
        <v>110501</v>
      </c>
      <c r="C916" s="18" t="s">
        <v>785</v>
      </c>
      <c r="D916" s="28" t="s">
        <v>786</v>
      </c>
      <c r="E916" s="18">
        <v>133</v>
      </c>
      <c r="F916" s="18">
        <v>3</v>
      </c>
      <c r="G916" s="18">
        <v>1</v>
      </c>
      <c r="H916" s="18">
        <v>110501</v>
      </c>
      <c r="I916" s="29" t="s">
        <v>787</v>
      </c>
      <c r="J916" s="29" t="s">
        <v>787</v>
      </c>
      <c r="K916" s="10">
        <v>10</v>
      </c>
      <c r="L916" s="18">
        <v>110501</v>
      </c>
      <c r="M916" s="18">
        <v>133</v>
      </c>
      <c r="N916" s="18">
        <v>0</v>
      </c>
      <c r="O916" s="21">
        <v>43831</v>
      </c>
      <c r="P916" s="21">
        <v>401768</v>
      </c>
    </row>
    <row r="917" spans="1:16">
      <c r="A917" s="18" t="s">
        <v>40</v>
      </c>
      <c r="B917" s="18">
        <v>110502</v>
      </c>
      <c r="C917" s="18" t="s">
        <v>785</v>
      </c>
      <c r="D917" s="28" t="s">
        <v>788</v>
      </c>
      <c r="E917" s="18">
        <v>133</v>
      </c>
      <c r="F917" s="18">
        <v>3</v>
      </c>
      <c r="G917" s="18">
        <v>1</v>
      </c>
      <c r="H917" s="18">
        <v>110502</v>
      </c>
      <c r="I917" s="29" t="s">
        <v>789</v>
      </c>
      <c r="J917" s="29" t="s">
        <v>789</v>
      </c>
      <c r="K917" s="10">
        <v>10</v>
      </c>
      <c r="L917" s="18">
        <v>110502</v>
      </c>
      <c r="M917" s="18">
        <v>133</v>
      </c>
      <c r="N917" s="18">
        <v>0</v>
      </c>
      <c r="O917" s="21">
        <v>43831</v>
      </c>
      <c r="P917" s="21">
        <v>401768</v>
      </c>
    </row>
    <row r="918" spans="1:16">
      <c r="A918" s="18" t="s">
        <v>40</v>
      </c>
      <c r="B918" s="18">
        <v>110503</v>
      </c>
      <c r="C918" s="18" t="s">
        <v>785</v>
      </c>
      <c r="D918" s="28" t="s">
        <v>790</v>
      </c>
      <c r="E918" s="18">
        <v>133</v>
      </c>
      <c r="F918" s="18">
        <v>3</v>
      </c>
      <c r="G918" s="18">
        <v>1</v>
      </c>
      <c r="H918" s="18">
        <v>110503</v>
      </c>
      <c r="I918" s="29" t="s">
        <v>791</v>
      </c>
      <c r="J918" s="29" t="s">
        <v>791</v>
      </c>
      <c r="K918" s="10">
        <v>10</v>
      </c>
      <c r="L918" s="18">
        <v>110503</v>
      </c>
      <c r="M918" s="18">
        <v>133</v>
      </c>
      <c r="N918" s="18">
        <v>0</v>
      </c>
      <c r="O918" s="21">
        <v>43831</v>
      </c>
      <c r="P918" s="21">
        <v>401768</v>
      </c>
    </row>
    <row r="919" spans="1:16">
      <c r="A919" s="18" t="s">
        <v>40</v>
      </c>
      <c r="B919" s="18">
        <v>110504</v>
      </c>
      <c r="C919" s="18" t="s">
        <v>785</v>
      </c>
      <c r="D919" s="28" t="s">
        <v>792</v>
      </c>
      <c r="E919" s="18">
        <v>133</v>
      </c>
      <c r="F919" s="18">
        <v>3</v>
      </c>
      <c r="G919" s="18">
        <v>1</v>
      </c>
      <c r="H919" s="18">
        <v>110504</v>
      </c>
      <c r="I919" s="29" t="s">
        <v>793</v>
      </c>
      <c r="J919" s="29" t="s">
        <v>793</v>
      </c>
      <c r="K919" s="10">
        <v>10</v>
      </c>
      <c r="L919" s="18">
        <v>110504</v>
      </c>
      <c r="M919" s="18">
        <v>133</v>
      </c>
      <c r="N919" s="18">
        <v>0</v>
      </c>
      <c r="O919" s="21">
        <v>43831</v>
      </c>
      <c r="P919" s="21">
        <v>401768</v>
      </c>
    </row>
    <row r="920" spans="1:16">
      <c r="A920" s="18" t="s">
        <v>40</v>
      </c>
      <c r="B920" s="18">
        <v>110505</v>
      </c>
      <c r="C920" s="18" t="s">
        <v>785</v>
      </c>
      <c r="D920" s="28" t="s">
        <v>794</v>
      </c>
      <c r="E920" s="18">
        <v>133</v>
      </c>
      <c r="F920" s="18">
        <v>3</v>
      </c>
      <c r="G920" s="18">
        <v>1</v>
      </c>
      <c r="H920" s="18">
        <v>110505</v>
      </c>
      <c r="I920" s="29" t="s">
        <v>795</v>
      </c>
      <c r="J920" s="29" t="s">
        <v>795</v>
      </c>
      <c r="K920" s="10">
        <v>10</v>
      </c>
      <c r="L920" s="18">
        <v>110505</v>
      </c>
      <c r="M920" s="18">
        <v>133</v>
      </c>
      <c r="N920" s="18">
        <v>0</v>
      </c>
      <c r="O920" s="21">
        <v>43831</v>
      </c>
      <c r="P920" s="21">
        <v>401768</v>
      </c>
    </row>
    <row r="921" spans="1:16">
      <c r="A921" s="18" t="s">
        <v>40</v>
      </c>
      <c r="B921" s="18">
        <v>110506</v>
      </c>
      <c r="C921" s="18" t="s">
        <v>785</v>
      </c>
      <c r="D921" s="28" t="s">
        <v>796</v>
      </c>
      <c r="E921" s="18">
        <v>133</v>
      </c>
      <c r="F921" s="18">
        <v>3</v>
      </c>
      <c r="G921" s="18">
        <v>1</v>
      </c>
      <c r="H921" s="18">
        <v>110506</v>
      </c>
      <c r="I921" s="29" t="s">
        <v>797</v>
      </c>
      <c r="J921" s="29" t="s">
        <v>797</v>
      </c>
      <c r="K921" s="10">
        <v>10</v>
      </c>
      <c r="L921" s="18">
        <v>110506</v>
      </c>
      <c r="M921" s="18">
        <v>133</v>
      </c>
      <c r="N921" s="18">
        <v>0</v>
      </c>
      <c r="O921" s="21">
        <v>43831</v>
      </c>
      <c r="P921" s="21">
        <v>401768</v>
      </c>
    </row>
    <row r="922" spans="1:16">
      <c r="A922" s="18" t="s">
        <v>40</v>
      </c>
      <c r="B922" s="18">
        <v>110507</v>
      </c>
      <c r="C922" s="18" t="s">
        <v>785</v>
      </c>
      <c r="D922" s="28" t="s">
        <v>798</v>
      </c>
      <c r="E922" s="18">
        <v>133</v>
      </c>
      <c r="F922" s="18">
        <v>3</v>
      </c>
      <c r="G922" s="18">
        <v>1</v>
      </c>
      <c r="H922" s="18">
        <v>110507</v>
      </c>
      <c r="I922" s="29" t="s">
        <v>799</v>
      </c>
      <c r="J922" s="29" t="s">
        <v>799</v>
      </c>
      <c r="K922" s="10">
        <v>10</v>
      </c>
      <c r="L922" s="18">
        <v>110507</v>
      </c>
      <c r="M922" s="18">
        <v>133</v>
      </c>
      <c r="N922" s="18">
        <v>0</v>
      </c>
      <c r="O922" s="21">
        <v>43831</v>
      </c>
      <c r="P922" s="21">
        <v>401768</v>
      </c>
    </row>
    <row r="923" spans="1:16">
      <c r="A923" s="18" t="s">
        <v>40</v>
      </c>
      <c r="B923" s="18">
        <v>110508</v>
      </c>
      <c r="C923" s="18" t="s">
        <v>785</v>
      </c>
      <c r="D923" s="28" t="s">
        <v>800</v>
      </c>
      <c r="E923" s="18">
        <v>133</v>
      </c>
      <c r="F923" s="18">
        <v>3</v>
      </c>
      <c r="G923" s="18">
        <v>1</v>
      </c>
      <c r="H923" s="18">
        <v>110508</v>
      </c>
      <c r="I923" s="29" t="s">
        <v>801</v>
      </c>
      <c r="J923" s="29" t="s">
        <v>801</v>
      </c>
      <c r="K923" s="10">
        <v>10</v>
      </c>
      <c r="L923" s="18">
        <v>110508</v>
      </c>
      <c r="M923" s="18">
        <v>133</v>
      </c>
      <c r="N923" s="18">
        <v>0</v>
      </c>
      <c r="O923" s="21">
        <v>43831</v>
      </c>
      <c r="P923" s="21">
        <v>401768</v>
      </c>
    </row>
    <row r="924" spans="1:16">
      <c r="A924" s="18" t="s">
        <v>40</v>
      </c>
      <c r="B924" s="18">
        <v>110601</v>
      </c>
      <c r="C924" s="18" t="s">
        <v>802</v>
      </c>
      <c r="D924" s="28" t="s">
        <v>803</v>
      </c>
      <c r="E924" s="18">
        <v>133</v>
      </c>
      <c r="F924" s="18">
        <v>3</v>
      </c>
      <c r="G924" s="18">
        <v>1</v>
      </c>
      <c r="H924" s="18">
        <v>110601</v>
      </c>
      <c r="I924" s="29" t="s">
        <v>804</v>
      </c>
      <c r="J924" s="29" t="s">
        <v>804</v>
      </c>
      <c r="K924" s="10">
        <v>136</v>
      </c>
      <c r="L924" s="18">
        <v>110601</v>
      </c>
      <c r="M924" s="18">
        <v>133</v>
      </c>
      <c r="N924" s="18">
        <v>0</v>
      </c>
      <c r="O924" s="21">
        <v>43831</v>
      </c>
      <c r="P924" s="21">
        <v>401768</v>
      </c>
    </row>
    <row r="925" spans="1:16">
      <c r="A925" s="18" t="s">
        <v>40</v>
      </c>
      <c r="B925" s="18">
        <v>110602</v>
      </c>
      <c r="C925" s="18" t="s">
        <v>802</v>
      </c>
      <c r="D925" s="28" t="s">
        <v>805</v>
      </c>
      <c r="E925" s="18">
        <v>133</v>
      </c>
      <c r="F925" s="18">
        <v>3</v>
      </c>
      <c r="G925" s="18">
        <v>1</v>
      </c>
      <c r="H925" s="18">
        <v>110602</v>
      </c>
      <c r="I925" s="29" t="s">
        <v>806</v>
      </c>
      <c r="J925" s="29" t="s">
        <v>806</v>
      </c>
      <c r="K925" s="10">
        <v>136</v>
      </c>
      <c r="L925" s="18">
        <v>110602</v>
      </c>
      <c r="M925" s="18">
        <v>133</v>
      </c>
      <c r="N925" s="18">
        <v>0</v>
      </c>
      <c r="O925" s="21">
        <v>43831</v>
      </c>
      <c r="P925" s="21">
        <v>401768</v>
      </c>
    </row>
    <row r="926" spans="1:16">
      <c r="A926" s="18" t="s">
        <v>40</v>
      </c>
      <c r="B926" s="18">
        <v>110603</v>
      </c>
      <c r="C926" s="18" t="s">
        <v>802</v>
      </c>
      <c r="D926" s="28" t="s">
        <v>807</v>
      </c>
      <c r="E926" s="18">
        <v>133</v>
      </c>
      <c r="F926" s="18">
        <v>3</v>
      </c>
      <c r="G926" s="18">
        <v>1</v>
      </c>
      <c r="H926" s="18">
        <v>110603</v>
      </c>
      <c r="I926" s="29" t="s">
        <v>808</v>
      </c>
      <c r="J926" s="29" t="s">
        <v>808</v>
      </c>
      <c r="K926" s="10">
        <v>136</v>
      </c>
      <c r="L926" s="18">
        <v>110603</v>
      </c>
      <c r="M926" s="18">
        <v>133</v>
      </c>
      <c r="N926" s="18">
        <v>0</v>
      </c>
      <c r="O926" s="21">
        <v>43831</v>
      </c>
      <c r="P926" s="21">
        <v>401768</v>
      </c>
    </row>
    <row r="927" spans="1:16">
      <c r="A927" s="18" t="s">
        <v>40</v>
      </c>
      <c r="B927" s="18">
        <v>110604</v>
      </c>
      <c r="C927" s="18" t="s">
        <v>802</v>
      </c>
      <c r="D927" s="28" t="s">
        <v>809</v>
      </c>
      <c r="E927" s="18">
        <v>133</v>
      </c>
      <c r="F927" s="18">
        <v>3</v>
      </c>
      <c r="G927" s="18">
        <v>1</v>
      </c>
      <c r="H927" s="18">
        <v>110604</v>
      </c>
      <c r="I927" s="29" t="s">
        <v>810</v>
      </c>
      <c r="J927" s="29" t="s">
        <v>810</v>
      </c>
      <c r="K927" s="10">
        <v>136</v>
      </c>
      <c r="L927" s="18">
        <v>110604</v>
      </c>
      <c r="M927" s="18">
        <v>133</v>
      </c>
      <c r="N927" s="18">
        <v>0</v>
      </c>
      <c r="O927" s="21">
        <v>43831</v>
      </c>
      <c r="P927" s="21">
        <v>401768</v>
      </c>
    </row>
    <row r="928" spans="1:16">
      <c r="A928" s="18" t="s">
        <v>40</v>
      </c>
      <c r="B928" s="18">
        <v>110605</v>
      </c>
      <c r="C928" s="18" t="s">
        <v>802</v>
      </c>
      <c r="D928" s="28" t="s">
        <v>811</v>
      </c>
      <c r="E928" s="18">
        <v>133</v>
      </c>
      <c r="F928" s="18">
        <v>3</v>
      </c>
      <c r="G928" s="18">
        <v>1</v>
      </c>
      <c r="H928" s="18">
        <v>110605</v>
      </c>
      <c r="I928" s="29" t="s">
        <v>812</v>
      </c>
      <c r="J928" s="29" t="s">
        <v>812</v>
      </c>
      <c r="K928" s="10">
        <v>136</v>
      </c>
      <c r="L928" s="18">
        <v>110605</v>
      </c>
      <c r="M928" s="18">
        <v>133</v>
      </c>
      <c r="N928" s="18">
        <v>0</v>
      </c>
      <c r="O928" s="21">
        <v>43831</v>
      </c>
      <c r="P928" s="21">
        <v>401768</v>
      </c>
    </row>
    <row r="929" spans="1:16">
      <c r="A929" s="18" t="s">
        <v>40</v>
      </c>
      <c r="B929" s="18">
        <v>110606</v>
      </c>
      <c r="C929" s="18" t="s">
        <v>802</v>
      </c>
      <c r="D929" s="28" t="s">
        <v>813</v>
      </c>
      <c r="E929" s="18">
        <v>133</v>
      </c>
      <c r="F929" s="18">
        <v>3</v>
      </c>
      <c r="G929" s="18">
        <v>1</v>
      </c>
      <c r="H929" s="18">
        <v>110606</v>
      </c>
      <c r="I929" s="29" t="s">
        <v>814</v>
      </c>
      <c r="J929" s="29" t="s">
        <v>814</v>
      </c>
      <c r="K929" s="10">
        <v>136</v>
      </c>
      <c r="L929" s="18">
        <v>110606</v>
      </c>
      <c r="M929" s="18">
        <v>133</v>
      </c>
      <c r="N929" s="18">
        <v>0</v>
      </c>
      <c r="O929" s="21">
        <v>43831</v>
      </c>
      <c r="P929" s="21">
        <v>401768</v>
      </c>
    </row>
    <row r="930" spans="1:16">
      <c r="A930" s="18" t="s">
        <v>40</v>
      </c>
      <c r="B930" s="18">
        <v>110607</v>
      </c>
      <c r="C930" s="18" t="s">
        <v>802</v>
      </c>
      <c r="D930" s="28" t="s">
        <v>815</v>
      </c>
      <c r="E930" s="18">
        <v>133</v>
      </c>
      <c r="F930" s="18">
        <v>3</v>
      </c>
      <c r="G930" s="18">
        <v>1</v>
      </c>
      <c r="H930" s="18">
        <v>110607</v>
      </c>
      <c r="I930" s="29" t="s">
        <v>816</v>
      </c>
      <c r="J930" s="29" t="s">
        <v>816</v>
      </c>
      <c r="K930" s="10">
        <v>136</v>
      </c>
      <c r="L930" s="18">
        <v>110607</v>
      </c>
      <c r="M930" s="18">
        <v>133</v>
      </c>
      <c r="N930" s="18">
        <v>0</v>
      </c>
      <c r="O930" s="21">
        <v>43831</v>
      </c>
      <c r="P930" s="21">
        <v>401768</v>
      </c>
    </row>
    <row r="931" spans="1:16">
      <c r="A931" s="18" t="s">
        <v>40</v>
      </c>
      <c r="B931" s="18">
        <v>110608</v>
      </c>
      <c r="C931" s="18" t="s">
        <v>802</v>
      </c>
      <c r="D931" s="28" t="s">
        <v>817</v>
      </c>
      <c r="E931" s="18">
        <v>133</v>
      </c>
      <c r="F931" s="18">
        <v>3</v>
      </c>
      <c r="G931" s="18">
        <v>1</v>
      </c>
      <c r="H931" s="18">
        <v>110608</v>
      </c>
      <c r="I931" s="29" t="s">
        <v>818</v>
      </c>
      <c r="J931" s="29" t="s">
        <v>818</v>
      </c>
      <c r="K931" s="10">
        <v>136</v>
      </c>
      <c r="L931" s="18">
        <v>110608</v>
      </c>
      <c r="M931" s="18">
        <v>133</v>
      </c>
      <c r="N931" s="18">
        <v>0</v>
      </c>
      <c r="O931" s="21">
        <v>43831</v>
      </c>
      <c r="P931" s="21">
        <v>401768</v>
      </c>
    </row>
    <row r="933" customFormat="1" spans="1:17">
      <c r="A933" s="18"/>
      <c r="B933" s="18" t="s">
        <v>819</v>
      </c>
      <c r="C933" s="18"/>
      <c r="D933" s="18"/>
      <c r="E933" s="18"/>
      <c r="F933" s="18"/>
      <c r="G933" s="18"/>
      <c r="H933" s="19"/>
      <c r="I933" s="18"/>
      <c r="J933" s="18"/>
      <c r="K933" s="18"/>
      <c r="L933" s="18"/>
      <c r="M933" s="18"/>
      <c r="N933" s="18"/>
      <c r="O933" s="18"/>
      <c r="P933" s="18"/>
      <c r="Q933" s="18"/>
    </row>
    <row r="934" customFormat="1" spans="1:17">
      <c r="A934" s="18" t="s">
        <v>40</v>
      </c>
      <c r="B934" s="18">
        <v>117001</v>
      </c>
      <c r="C934" s="18"/>
      <c r="D934" s="18" t="s">
        <v>820</v>
      </c>
      <c r="E934" s="18">
        <v>74</v>
      </c>
      <c r="F934" s="18">
        <v>1</v>
      </c>
      <c r="G934" s="18">
        <v>1</v>
      </c>
      <c r="H934" s="19">
        <v>117001</v>
      </c>
      <c r="I934" s="18" t="s">
        <v>821</v>
      </c>
      <c r="J934" s="18" t="s">
        <v>821</v>
      </c>
      <c r="K934" s="18">
        <v>0</v>
      </c>
      <c r="L934" s="19">
        <v>117001</v>
      </c>
      <c r="M934" s="18">
        <v>74</v>
      </c>
      <c r="N934" s="18">
        <v>0</v>
      </c>
      <c r="O934" s="21">
        <v>43831</v>
      </c>
      <c r="P934" s="21">
        <v>401768</v>
      </c>
      <c r="Q934" s="18"/>
    </row>
    <row r="935" customFormat="1" spans="1:17">
      <c r="A935" s="18" t="s">
        <v>40</v>
      </c>
      <c r="B935" s="18">
        <v>117002</v>
      </c>
      <c r="C935" s="18"/>
      <c r="D935" s="18" t="s">
        <v>822</v>
      </c>
      <c r="E935" s="18">
        <v>74</v>
      </c>
      <c r="F935" s="18">
        <v>1</v>
      </c>
      <c r="G935" s="18">
        <v>1</v>
      </c>
      <c r="H935" s="19">
        <v>117002</v>
      </c>
      <c r="I935" s="18" t="s">
        <v>823</v>
      </c>
      <c r="J935" s="18" t="s">
        <v>823</v>
      </c>
      <c r="K935" s="18">
        <v>0</v>
      </c>
      <c r="L935" s="19">
        <v>117002</v>
      </c>
      <c r="M935" s="18">
        <v>74</v>
      </c>
      <c r="N935" s="18">
        <v>0</v>
      </c>
      <c r="O935" s="21">
        <v>43831</v>
      </c>
      <c r="P935" s="21">
        <v>401768</v>
      </c>
      <c r="Q935" s="18"/>
    </row>
    <row r="936" customFormat="1" spans="1:17">
      <c r="A936" s="18" t="s">
        <v>40</v>
      </c>
      <c r="B936" s="18">
        <v>117003</v>
      </c>
      <c r="C936" s="18"/>
      <c r="D936" s="18" t="s">
        <v>824</v>
      </c>
      <c r="E936" s="18">
        <v>74</v>
      </c>
      <c r="F936" s="18">
        <v>1</v>
      </c>
      <c r="G936" s="18">
        <v>1</v>
      </c>
      <c r="H936" s="19">
        <v>117003</v>
      </c>
      <c r="I936" s="18" t="s">
        <v>825</v>
      </c>
      <c r="J936" s="18" t="s">
        <v>825</v>
      </c>
      <c r="K936" s="18">
        <v>0</v>
      </c>
      <c r="L936" s="19">
        <v>117003</v>
      </c>
      <c r="M936" s="18">
        <v>74</v>
      </c>
      <c r="N936" s="18">
        <v>0</v>
      </c>
      <c r="O936" s="21">
        <v>43831</v>
      </c>
      <c r="P936" s="21">
        <v>401768</v>
      </c>
      <c r="Q936" s="18"/>
    </row>
    <row r="937" customFormat="1" spans="1:17">
      <c r="A937" s="18" t="s">
        <v>40</v>
      </c>
      <c r="B937" s="18">
        <v>117004</v>
      </c>
      <c r="C937" s="18"/>
      <c r="D937" s="18" t="s">
        <v>826</v>
      </c>
      <c r="E937" s="18">
        <v>74</v>
      </c>
      <c r="F937" s="18">
        <v>1</v>
      </c>
      <c r="G937" s="18">
        <v>1</v>
      </c>
      <c r="H937" s="19">
        <v>117004</v>
      </c>
      <c r="I937" s="18" t="s">
        <v>827</v>
      </c>
      <c r="J937" s="18" t="s">
        <v>827</v>
      </c>
      <c r="K937" s="18">
        <v>0</v>
      </c>
      <c r="L937" s="19">
        <v>117004</v>
      </c>
      <c r="M937" s="18">
        <v>74</v>
      </c>
      <c r="N937" s="18">
        <v>0</v>
      </c>
      <c r="O937" s="21">
        <v>43831</v>
      </c>
      <c r="P937" s="21">
        <v>401768</v>
      </c>
      <c r="Q937" s="18"/>
    </row>
    <row r="938" customFormat="1" spans="1:17">
      <c r="A938" s="18" t="s">
        <v>40</v>
      </c>
      <c r="B938" s="18">
        <v>117005</v>
      </c>
      <c r="C938" s="18"/>
      <c r="D938" s="18" t="s">
        <v>828</v>
      </c>
      <c r="E938" s="18">
        <v>74</v>
      </c>
      <c r="F938" s="18">
        <v>1</v>
      </c>
      <c r="G938" s="18">
        <v>1</v>
      </c>
      <c r="H938" s="19">
        <v>117005</v>
      </c>
      <c r="I938" s="18" t="s">
        <v>829</v>
      </c>
      <c r="J938" s="18" t="s">
        <v>829</v>
      </c>
      <c r="K938" s="18">
        <v>0</v>
      </c>
      <c r="L938" s="19">
        <v>117005</v>
      </c>
      <c r="M938" s="18">
        <v>74</v>
      </c>
      <c r="N938" s="18">
        <v>0</v>
      </c>
      <c r="O938" s="21">
        <v>43831</v>
      </c>
      <c r="P938" s="21">
        <v>401768</v>
      </c>
      <c r="Q938" s="18"/>
    </row>
    <row r="939" customFormat="1" spans="1:17">
      <c r="A939" s="18" t="s">
        <v>40</v>
      </c>
      <c r="B939" s="18">
        <v>117006</v>
      </c>
      <c r="C939" s="18"/>
      <c r="D939" s="18" t="s">
        <v>830</v>
      </c>
      <c r="E939" s="18">
        <v>74</v>
      </c>
      <c r="F939" s="18">
        <v>1</v>
      </c>
      <c r="G939" s="18">
        <v>1</v>
      </c>
      <c r="H939" s="19">
        <v>117006</v>
      </c>
      <c r="I939" s="18" t="s">
        <v>831</v>
      </c>
      <c r="J939" s="18" t="s">
        <v>831</v>
      </c>
      <c r="K939" s="18">
        <v>0</v>
      </c>
      <c r="L939" s="19">
        <v>117006</v>
      </c>
      <c r="M939" s="18">
        <v>74</v>
      </c>
      <c r="N939" s="18">
        <v>0</v>
      </c>
      <c r="O939" s="21">
        <v>43831</v>
      </c>
      <c r="P939" s="21">
        <v>401768</v>
      </c>
      <c r="Q939" s="18"/>
    </row>
    <row r="940" customFormat="1" spans="1:17">
      <c r="A940" s="18" t="s">
        <v>40</v>
      </c>
      <c r="B940" s="18">
        <v>117007</v>
      </c>
      <c r="C940" s="18"/>
      <c r="D940" s="18" t="s">
        <v>832</v>
      </c>
      <c r="E940" s="18">
        <v>74</v>
      </c>
      <c r="F940" s="18">
        <v>1</v>
      </c>
      <c r="G940" s="18">
        <v>1</v>
      </c>
      <c r="H940" s="19">
        <v>117007</v>
      </c>
      <c r="I940" s="18" t="s">
        <v>833</v>
      </c>
      <c r="J940" s="18" t="s">
        <v>833</v>
      </c>
      <c r="K940" s="18">
        <v>0</v>
      </c>
      <c r="L940" s="19">
        <v>117007</v>
      </c>
      <c r="M940" s="18">
        <v>74</v>
      </c>
      <c r="N940" s="18">
        <v>0</v>
      </c>
      <c r="O940" s="21">
        <v>43831</v>
      </c>
      <c r="P940" s="21">
        <v>401768</v>
      </c>
      <c r="Q940" s="18"/>
    </row>
    <row r="941" customFormat="1" spans="1:17">
      <c r="A941" s="18"/>
      <c r="B941" s="18"/>
      <c r="C941" s="18"/>
      <c r="D941" s="18"/>
      <c r="E941" s="18"/>
      <c r="F941" s="18"/>
      <c r="G941" s="18"/>
      <c r="H941" s="19"/>
      <c r="I941" s="18"/>
      <c r="J941" s="18"/>
      <c r="K941" s="18"/>
      <c r="L941" s="18"/>
      <c r="M941" s="18"/>
      <c r="N941" s="18"/>
      <c r="O941" s="18"/>
      <c r="P941" s="18"/>
      <c r="Q941" s="18"/>
    </row>
    <row r="943" customFormat="1" spans="1:17">
      <c r="A943" s="18"/>
      <c r="B943" s="18" t="s">
        <v>834</v>
      </c>
      <c r="C943" s="18"/>
      <c r="D943" s="18"/>
      <c r="E943" s="18"/>
      <c r="F943" s="18"/>
      <c r="G943" s="18"/>
      <c r="H943" s="19"/>
      <c r="I943" s="18"/>
      <c r="J943" s="18"/>
      <c r="K943" s="18"/>
      <c r="L943" s="18"/>
      <c r="M943" s="18"/>
      <c r="N943" s="18"/>
      <c r="O943" s="18"/>
      <c r="P943" s="18"/>
      <c r="Q943" s="18"/>
    </row>
    <row r="944" customFormat="1" spans="1:17">
      <c r="A944" s="18" t="s">
        <v>40</v>
      </c>
      <c r="B944" s="18">
        <v>117011</v>
      </c>
      <c r="C944" s="18"/>
      <c r="D944" s="18" t="s">
        <v>835</v>
      </c>
      <c r="E944" s="18">
        <v>76</v>
      </c>
      <c r="F944" s="18">
        <v>1</v>
      </c>
      <c r="G944" s="18">
        <v>1</v>
      </c>
      <c r="H944" s="18">
        <v>117011</v>
      </c>
      <c r="I944" s="18" t="s">
        <v>836</v>
      </c>
      <c r="J944" s="18" t="s">
        <v>836</v>
      </c>
      <c r="K944" s="18">
        <v>0</v>
      </c>
      <c r="L944" s="18">
        <v>117011</v>
      </c>
      <c r="M944" s="18">
        <v>76</v>
      </c>
      <c r="N944" s="18">
        <v>0</v>
      </c>
      <c r="O944" s="21">
        <v>43831</v>
      </c>
      <c r="P944" s="21">
        <v>401768</v>
      </c>
      <c r="Q944" s="18"/>
    </row>
    <row r="945" customFormat="1" spans="1:17">
      <c r="A945" s="18" t="s">
        <v>40</v>
      </c>
      <c r="B945" s="18">
        <v>117012</v>
      </c>
      <c r="C945" s="18"/>
      <c r="D945" s="18" t="s">
        <v>837</v>
      </c>
      <c r="E945" s="18">
        <v>76</v>
      </c>
      <c r="F945" s="18">
        <v>1</v>
      </c>
      <c r="G945" s="18">
        <v>1</v>
      </c>
      <c r="H945" s="18">
        <v>117012</v>
      </c>
      <c r="I945" s="18" t="s">
        <v>838</v>
      </c>
      <c r="J945" s="18" t="s">
        <v>838</v>
      </c>
      <c r="K945" s="18">
        <v>0</v>
      </c>
      <c r="L945" s="18">
        <v>117012</v>
      </c>
      <c r="M945" s="18">
        <v>76</v>
      </c>
      <c r="N945" s="18">
        <v>0</v>
      </c>
      <c r="O945" s="21">
        <v>43831</v>
      </c>
      <c r="P945" s="21">
        <v>401768</v>
      </c>
      <c r="Q945" s="18"/>
    </row>
    <row r="946" customFormat="1" spans="1:17">
      <c r="A946" s="18" t="s">
        <v>40</v>
      </c>
      <c r="B946" s="18">
        <v>117013</v>
      </c>
      <c r="C946" s="18"/>
      <c r="D946" s="18" t="s">
        <v>839</v>
      </c>
      <c r="E946" s="18">
        <v>76</v>
      </c>
      <c r="F946" s="18">
        <v>1</v>
      </c>
      <c r="G946" s="18">
        <v>1</v>
      </c>
      <c r="H946" s="18">
        <v>117013</v>
      </c>
      <c r="I946" s="18" t="s">
        <v>840</v>
      </c>
      <c r="J946" s="18" t="s">
        <v>840</v>
      </c>
      <c r="K946" s="18">
        <v>0</v>
      </c>
      <c r="L946" s="18">
        <v>117013</v>
      </c>
      <c r="M946" s="18">
        <v>76</v>
      </c>
      <c r="N946" s="18">
        <v>0</v>
      </c>
      <c r="O946" s="21">
        <v>43831</v>
      </c>
      <c r="P946" s="21">
        <v>401768</v>
      </c>
      <c r="Q946" s="18"/>
    </row>
    <row r="947" customFormat="1" spans="1:17">
      <c r="A947" s="18" t="s">
        <v>40</v>
      </c>
      <c r="B947" s="18">
        <v>117014</v>
      </c>
      <c r="C947" s="18"/>
      <c r="D947" s="18" t="s">
        <v>841</v>
      </c>
      <c r="E947" s="18">
        <v>76</v>
      </c>
      <c r="F947" s="18">
        <v>1</v>
      </c>
      <c r="G947" s="18">
        <v>1</v>
      </c>
      <c r="H947" s="18">
        <v>117014</v>
      </c>
      <c r="I947" s="18" t="s">
        <v>842</v>
      </c>
      <c r="J947" s="18" t="s">
        <v>842</v>
      </c>
      <c r="K947" s="18">
        <v>0</v>
      </c>
      <c r="L947" s="18">
        <v>117014</v>
      </c>
      <c r="M947" s="18">
        <v>76</v>
      </c>
      <c r="N947" s="18">
        <v>0</v>
      </c>
      <c r="O947" s="21">
        <v>43831</v>
      </c>
      <c r="P947" s="21">
        <v>401768</v>
      </c>
      <c r="Q947" s="18"/>
    </row>
    <row r="948" customFormat="1" spans="1:17">
      <c r="A948" s="18" t="s">
        <v>40</v>
      </c>
      <c r="B948" s="18">
        <v>117015</v>
      </c>
      <c r="C948" s="18"/>
      <c r="D948" s="18" t="s">
        <v>843</v>
      </c>
      <c r="E948" s="18">
        <v>76</v>
      </c>
      <c r="F948" s="18">
        <v>1</v>
      </c>
      <c r="G948" s="18">
        <v>1</v>
      </c>
      <c r="H948" s="18">
        <v>117015</v>
      </c>
      <c r="I948" s="18" t="s">
        <v>844</v>
      </c>
      <c r="J948" s="18" t="s">
        <v>844</v>
      </c>
      <c r="K948" s="18">
        <v>0</v>
      </c>
      <c r="L948" s="18">
        <v>117015</v>
      </c>
      <c r="M948" s="18">
        <v>76</v>
      </c>
      <c r="N948" s="18">
        <v>0</v>
      </c>
      <c r="O948" s="21">
        <v>43831</v>
      </c>
      <c r="P948" s="21">
        <v>401768</v>
      </c>
      <c r="Q948" s="18"/>
    </row>
    <row r="949" customFormat="1" spans="1:17">
      <c r="A949" s="18"/>
      <c r="B949" s="18"/>
      <c r="C949" s="18"/>
      <c r="D949" s="18"/>
      <c r="E949" s="18"/>
      <c r="F949" s="18"/>
      <c r="G949" s="18"/>
      <c r="H949" s="19"/>
      <c r="I949" s="18"/>
      <c r="J949" s="18"/>
      <c r="K949" s="18"/>
      <c r="L949" s="18"/>
      <c r="M949" s="18"/>
      <c r="N949" s="18"/>
      <c r="O949" s="18"/>
      <c r="P949" s="18"/>
      <c r="Q949" s="18"/>
    </row>
    <row r="950" customFormat="1" spans="1:17">
      <c r="A950" s="18"/>
      <c r="B950" s="18" t="s">
        <v>845</v>
      </c>
      <c r="C950" s="18"/>
      <c r="D950" s="18"/>
      <c r="E950" s="18"/>
      <c r="F950" s="18"/>
      <c r="G950" s="18"/>
      <c r="H950" s="19"/>
      <c r="I950" s="18"/>
      <c r="J950" s="18"/>
      <c r="K950" s="18"/>
      <c r="L950" s="18"/>
      <c r="M950" s="18"/>
      <c r="N950" s="18"/>
      <c r="O950" s="18"/>
      <c r="P950" s="18"/>
      <c r="Q950" s="18"/>
    </row>
    <row r="951" customFormat="1" spans="1:17">
      <c r="A951" s="18" t="s">
        <v>40</v>
      </c>
      <c r="B951" s="18">
        <v>117021</v>
      </c>
      <c r="C951" s="18"/>
      <c r="D951" s="18" t="s">
        <v>835</v>
      </c>
      <c r="E951" s="18">
        <v>76</v>
      </c>
      <c r="F951" s="18">
        <v>2</v>
      </c>
      <c r="G951" s="18">
        <v>1</v>
      </c>
      <c r="H951" s="18">
        <v>117021</v>
      </c>
      <c r="I951" s="18" t="s">
        <v>846</v>
      </c>
      <c r="J951" s="18" t="s">
        <v>846</v>
      </c>
      <c r="K951" s="18">
        <v>0</v>
      </c>
      <c r="L951" s="18">
        <v>117021</v>
      </c>
      <c r="M951" s="18">
        <v>76</v>
      </c>
      <c r="N951" s="18">
        <v>0</v>
      </c>
      <c r="O951" s="21">
        <v>43831</v>
      </c>
      <c r="P951" s="21">
        <v>401768</v>
      </c>
      <c r="Q951" s="18"/>
    </row>
    <row r="952" customFormat="1" spans="1:17">
      <c r="A952" s="18" t="s">
        <v>40</v>
      </c>
      <c r="B952" s="18">
        <v>117022</v>
      </c>
      <c r="C952" s="18"/>
      <c r="D952" s="18" t="s">
        <v>837</v>
      </c>
      <c r="E952" s="18">
        <v>76</v>
      </c>
      <c r="F952" s="18">
        <v>2</v>
      </c>
      <c r="G952" s="18">
        <v>1</v>
      </c>
      <c r="H952" s="18">
        <v>117022</v>
      </c>
      <c r="I952" s="18" t="s">
        <v>847</v>
      </c>
      <c r="J952" s="18" t="s">
        <v>847</v>
      </c>
      <c r="K952" s="18">
        <v>0</v>
      </c>
      <c r="L952" s="18">
        <v>117022</v>
      </c>
      <c r="M952" s="18">
        <v>76</v>
      </c>
      <c r="N952" s="18">
        <v>0</v>
      </c>
      <c r="O952" s="21">
        <v>43831</v>
      </c>
      <c r="P952" s="21">
        <v>401768</v>
      </c>
      <c r="Q952" s="18"/>
    </row>
    <row r="953" customFormat="1" spans="1:17">
      <c r="A953" s="18" t="s">
        <v>40</v>
      </c>
      <c r="B953" s="18">
        <v>117023</v>
      </c>
      <c r="C953" s="18"/>
      <c r="D953" s="18" t="s">
        <v>839</v>
      </c>
      <c r="E953" s="18">
        <v>76</v>
      </c>
      <c r="F953" s="18">
        <v>2</v>
      </c>
      <c r="G953" s="18">
        <v>1</v>
      </c>
      <c r="H953" s="18">
        <v>117023</v>
      </c>
      <c r="I953" s="18" t="s">
        <v>848</v>
      </c>
      <c r="J953" s="18" t="s">
        <v>848</v>
      </c>
      <c r="K953" s="18">
        <v>0</v>
      </c>
      <c r="L953" s="18">
        <v>117023</v>
      </c>
      <c r="M953" s="18">
        <v>76</v>
      </c>
      <c r="N953" s="18">
        <v>0</v>
      </c>
      <c r="O953" s="21">
        <v>43831</v>
      </c>
      <c r="P953" s="21">
        <v>401768</v>
      </c>
      <c r="Q953" s="18"/>
    </row>
    <row r="954" customFormat="1" spans="1:17">
      <c r="A954" s="18" t="s">
        <v>40</v>
      </c>
      <c r="B954" s="18">
        <v>117024</v>
      </c>
      <c r="C954" s="18"/>
      <c r="D954" s="18" t="s">
        <v>841</v>
      </c>
      <c r="E954" s="18">
        <v>76</v>
      </c>
      <c r="F954" s="18">
        <v>2</v>
      </c>
      <c r="G954" s="18">
        <v>1</v>
      </c>
      <c r="H954" s="18">
        <v>117024</v>
      </c>
      <c r="I954" s="18" t="s">
        <v>849</v>
      </c>
      <c r="J954" s="18" t="s">
        <v>849</v>
      </c>
      <c r="K954" s="18">
        <v>0</v>
      </c>
      <c r="L954" s="18">
        <v>117024</v>
      </c>
      <c r="M954" s="18">
        <v>76</v>
      </c>
      <c r="N954" s="18">
        <v>0</v>
      </c>
      <c r="O954" s="21">
        <v>43831</v>
      </c>
      <c r="P954" s="21">
        <v>401768</v>
      </c>
      <c r="Q954" s="18"/>
    </row>
    <row r="955" customFormat="1" spans="1:17">
      <c r="A955" s="18" t="s">
        <v>40</v>
      </c>
      <c r="B955" s="18">
        <v>117025</v>
      </c>
      <c r="C955" s="18"/>
      <c r="D955" s="18" t="s">
        <v>843</v>
      </c>
      <c r="E955" s="18">
        <v>76</v>
      </c>
      <c r="F955" s="18">
        <v>2</v>
      </c>
      <c r="G955" s="18">
        <v>1</v>
      </c>
      <c r="H955" s="18">
        <v>117025</v>
      </c>
      <c r="I955" s="18" t="s">
        <v>850</v>
      </c>
      <c r="J955" s="18" t="s">
        <v>850</v>
      </c>
      <c r="K955" s="18">
        <v>0</v>
      </c>
      <c r="L955" s="18">
        <v>117025</v>
      </c>
      <c r="M955" s="18">
        <v>76</v>
      </c>
      <c r="N955" s="18">
        <v>0</v>
      </c>
      <c r="O955" s="21">
        <v>43831</v>
      </c>
      <c r="P955" s="21">
        <v>401768</v>
      </c>
      <c r="Q955" s="18"/>
    </row>
    <row r="956" customFormat="1" spans="1:17">
      <c r="A956" s="18"/>
      <c r="B956" s="18"/>
      <c r="C956" s="18"/>
      <c r="D956" s="18"/>
      <c r="E956" s="18"/>
      <c r="F956" s="18"/>
      <c r="G956" s="18"/>
      <c r="H956" s="19"/>
      <c r="I956" s="18"/>
      <c r="J956" s="18"/>
      <c r="K956" s="18"/>
      <c r="L956" s="18"/>
      <c r="M956" s="18"/>
      <c r="N956" s="18"/>
      <c r="O956" s="18"/>
      <c r="P956" s="18"/>
      <c r="Q956" s="18"/>
    </row>
    <row r="957" customFormat="1" spans="1:17">
      <c r="A957" s="18"/>
      <c r="B957" s="18" t="s">
        <v>851</v>
      </c>
      <c r="C957" s="18"/>
      <c r="D957" s="18"/>
      <c r="E957" s="18"/>
      <c r="F957" s="18"/>
      <c r="G957" s="18"/>
      <c r="H957" s="19"/>
      <c r="I957" s="18"/>
      <c r="J957" s="18"/>
      <c r="K957" s="18"/>
      <c r="L957" s="18"/>
      <c r="M957" s="18"/>
      <c r="N957" s="18"/>
      <c r="O957" s="18"/>
      <c r="P957" s="18"/>
      <c r="Q957" s="18"/>
    </row>
    <row r="958" customFormat="1" spans="1:17">
      <c r="A958" s="18" t="s">
        <v>40</v>
      </c>
      <c r="B958" s="18">
        <v>117026</v>
      </c>
      <c r="C958" s="18"/>
      <c r="D958" s="18" t="s">
        <v>835</v>
      </c>
      <c r="E958" s="18">
        <v>76</v>
      </c>
      <c r="F958" s="18">
        <v>3</v>
      </c>
      <c r="G958" s="18">
        <v>1</v>
      </c>
      <c r="H958" s="18">
        <v>117026</v>
      </c>
      <c r="I958" s="18" t="s">
        <v>852</v>
      </c>
      <c r="J958" s="18" t="s">
        <v>852</v>
      </c>
      <c r="K958" s="18">
        <v>0</v>
      </c>
      <c r="L958" s="18">
        <v>117026</v>
      </c>
      <c r="M958" s="18">
        <v>76</v>
      </c>
      <c r="N958" s="18">
        <v>0</v>
      </c>
      <c r="O958" s="21">
        <v>43831</v>
      </c>
      <c r="P958" s="21">
        <v>401768</v>
      </c>
      <c r="Q958" s="18"/>
    </row>
    <row r="959" customFormat="1" spans="1:17">
      <c r="A959" s="18" t="s">
        <v>40</v>
      </c>
      <c r="B959" s="18">
        <v>117027</v>
      </c>
      <c r="C959" s="18"/>
      <c r="D959" s="18" t="s">
        <v>837</v>
      </c>
      <c r="E959" s="18">
        <v>76</v>
      </c>
      <c r="F959" s="18">
        <v>3</v>
      </c>
      <c r="G959" s="18">
        <v>1</v>
      </c>
      <c r="H959" s="18">
        <v>117027</v>
      </c>
      <c r="I959" s="18" t="s">
        <v>853</v>
      </c>
      <c r="J959" s="18" t="s">
        <v>853</v>
      </c>
      <c r="K959" s="18">
        <v>0</v>
      </c>
      <c r="L959" s="18">
        <v>117027</v>
      </c>
      <c r="M959" s="18">
        <v>76</v>
      </c>
      <c r="N959" s="18">
        <v>0</v>
      </c>
      <c r="O959" s="21">
        <v>43831</v>
      </c>
      <c r="P959" s="21">
        <v>401768</v>
      </c>
      <c r="Q959" s="18"/>
    </row>
    <row r="960" customFormat="1" spans="1:17">
      <c r="A960" s="18" t="s">
        <v>40</v>
      </c>
      <c r="B960" s="18">
        <v>117028</v>
      </c>
      <c r="C960" s="18"/>
      <c r="D960" s="18" t="s">
        <v>839</v>
      </c>
      <c r="E960" s="18">
        <v>76</v>
      </c>
      <c r="F960" s="18">
        <v>3</v>
      </c>
      <c r="G960" s="18">
        <v>1</v>
      </c>
      <c r="H960" s="18">
        <v>117028</v>
      </c>
      <c r="I960" s="18" t="s">
        <v>854</v>
      </c>
      <c r="J960" s="18" t="s">
        <v>854</v>
      </c>
      <c r="K960" s="18">
        <v>0</v>
      </c>
      <c r="L960" s="18">
        <v>117028</v>
      </c>
      <c r="M960" s="18">
        <v>76</v>
      </c>
      <c r="N960" s="18">
        <v>0</v>
      </c>
      <c r="O960" s="21">
        <v>43831</v>
      </c>
      <c r="P960" s="21">
        <v>401768</v>
      </c>
      <c r="Q960" s="18"/>
    </row>
    <row r="961" customFormat="1" spans="1:17">
      <c r="A961" s="18" t="s">
        <v>40</v>
      </c>
      <c r="B961" s="18">
        <v>117029</v>
      </c>
      <c r="C961" s="18"/>
      <c r="D961" s="18" t="s">
        <v>841</v>
      </c>
      <c r="E961" s="18">
        <v>76</v>
      </c>
      <c r="F961" s="18">
        <v>3</v>
      </c>
      <c r="G961" s="18">
        <v>1</v>
      </c>
      <c r="H961" s="18">
        <v>117029</v>
      </c>
      <c r="I961" s="18" t="s">
        <v>855</v>
      </c>
      <c r="J961" s="18" t="s">
        <v>855</v>
      </c>
      <c r="K961" s="18">
        <v>0</v>
      </c>
      <c r="L961" s="18">
        <v>117029</v>
      </c>
      <c r="M961" s="18">
        <v>76</v>
      </c>
      <c r="N961" s="18">
        <v>0</v>
      </c>
      <c r="O961" s="21">
        <v>43831</v>
      </c>
      <c r="P961" s="21">
        <v>401768</v>
      </c>
      <c r="Q961" s="18"/>
    </row>
    <row r="962" customFormat="1" spans="1:17">
      <c r="A962" s="18" t="s">
        <v>40</v>
      </c>
      <c r="B962" s="18">
        <v>117030</v>
      </c>
      <c r="C962" s="18"/>
      <c r="D962" s="18" t="s">
        <v>843</v>
      </c>
      <c r="E962" s="18">
        <v>76</v>
      </c>
      <c r="F962" s="18">
        <v>3</v>
      </c>
      <c r="G962" s="18">
        <v>1</v>
      </c>
      <c r="H962" s="18">
        <v>117030</v>
      </c>
      <c r="I962" s="18" t="s">
        <v>856</v>
      </c>
      <c r="J962" s="18" t="s">
        <v>856</v>
      </c>
      <c r="K962" s="18">
        <v>0</v>
      </c>
      <c r="L962" s="18">
        <v>117030</v>
      </c>
      <c r="M962" s="18">
        <v>76</v>
      </c>
      <c r="N962" s="18">
        <v>0</v>
      </c>
      <c r="O962" s="21">
        <v>43831</v>
      </c>
      <c r="P962" s="21">
        <v>401768</v>
      </c>
      <c r="Q962" s="18"/>
    </row>
    <row r="963" customFormat="1" spans="1:17">
      <c r="A963" s="18"/>
      <c r="B963" s="18"/>
      <c r="C963" s="18"/>
      <c r="D963" s="18"/>
      <c r="E963" s="18"/>
      <c r="F963" s="18"/>
      <c r="G963" s="18"/>
      <c r="H963" s="19"/>
      <c r="I963" s="18"/>
      <c r="J963" s="18"/>
      <c r="K963" s="18"/>
      <c r="L963" s="18"/>
      <c r="M963" s="18"/>
      <c r="N963" s="18"/>
      <c r="O963" s="18"/>
      <c r="P963" s="18"/>
      <c r="Q963" s="18"/>
    </row>
    <row r="964" customFormat="1" spans="1:17">
      <c r="A964" s="18"/>
      <c r="B964" s="18"/>
      <c r="C964" s="18"/>
      <c r="D964" s="18"/>
      <c r="E964" s="18"/>
      <c r="F964" s="18"/>
      <c r="G964" s="18"/>
      <c r="H964" s="19"/>
      <c r="I964" s="18"/>
      <c r="J964" s="18"/>
      <c r="K964" s="18"/>
      <c r="L964" s="18"/>
      <c r="M964" s="18"/>
      <c r="N964" s="18"/>
      <c r="O964" s="18"/>
      <c r="P964" s="18"/>
      <c r="Q964" s="18"/>
    </row>
    <row r="965" customFormat="1" spans="1:17">
      <c r="A965" s="18"/>
      <c r="B965" s="18" t="s">
        <v>857</v>
      </c>
      <c r="C965" s="18"/>
      <c r="D965" s="18"/>
      <c r="E965" s="18"/>
      <c r="F965" s="18"/>
      <c r="G965" s="18"/>
      <c r="H965" s="19"/>
      <c r="I965" s="18"/>
      <c r="J965" s="18"/>
      <c r="K965" s="18"/>
      <c r="L965" s="18"/>
      <c r="M965" s="18"/>
      <c r="N965" s="18"/>
      <c r="O965" s="18"/>
      <c r="P965" s="18"/>
      <c r="Q965" s="18"/>
    </row>
    <row r="966" customFormat="1" spans="1:17">
      <c r="A966" s="18" t="s">
        <v>40</v>
      </c>
      <c r="B966" s="18">
        <v>117031</v>
      </c>
      <c r="C966" s="18"/>
      <c r="D966" s="18" t="s">
        <v>835</v>
      </c>
      <c r="E966" s="18">
        <v>76</v>
      </c>
      <c r="F966" s="18">
        <v>4</v>
      </c>
      <c r="G966" s="18">
        <v>1</v>
      </c>
      <c r="H966" s="18">
        <v>117031</v>
      </c>
      <c r="I966" s="18" t="s">
        <v>846</v>
      </c>
      <c r="J966" s="18" t="s">
        <v>846</v>
      </c>
      <c r="K966" s="18">
        <v>0</v>
      </c>
      <c r="L966" s="18">
        <v>117031</v>
      </c>
      <c r="M966" s="18">
        <v>76</v>
      </c>
      <c r="N966" s="18">
        <v>0</v>
      </c>
      <c r="O966" s="21">
        <v>43831</v>
      </c>
      <c r="P966" s="21">
        <v>401768</v>
      </c>
      <c r="Q966" s="18"/>
    </row>
    <row r="967" customFormat="1" spans="1:17">
      <c r="A967" s="18" t="s">
        <v>40</v>
      </c>
      <c r="B967" s="18">
        <v>117032</v>
      </c>
      <c r="C967" s="18"/>
      <c r="D967" s="18" t="s">
        <v>837</v>
      </c>
      <c r="E967" s="18">
        <v>76</v>
      </c>
      <c r="F967" s="18">
        <v>4</v>
      </c>
      <c r="G967" s="18">
        <v>1</v>
      </c>
      <c r="H967" s="18">
        <v>117032</v>
      </c>
      <c r="I967" s="18" t="s">
        <v>847</v>
      </c>
      <c r="J967" s="18" t="s">
        <v>847</v>
      </c>
      <c r="K967" s="18">
        <v>0</v>
      </c>
      <c r="L967" s="18">
        <v>117032</v>
      </c>
      <c r="M967" s="18">
        <v>76</v>
      </c>
      <c r="N967" s="18">
        <v>0</v>
      </c>
      <c r="O967" s="21">
        <v>43831</v>
      </c>
      <c r="P967" s="21">
        <v>401768</v>
      </c>
      <c r="Q967" s="18"/>
    </row>
    <row r="968" customFormat="1" spans="1:17">
      <c r="A968" s="18" t="s">
        <v>40</v>
      </c>
      <c r="B968" s="18">
        <v>117033</v>
      </c>
      <c r="C968" s="18"/>
      <c r="D968" s="18" t="s">
        <v>839</v>
      </c>
      <c r="E968" s="18">
        <v>76</v>
      </c>
      <c r="F968" s="18">
        <v>4</v>
      </c>
      <c r="G968" s="18">
        <v>1</v>
      </c>
      <c r="H968" s="18">
        <v>117033</v>
      </c>
      <c r="I968" s="18" t="s">
        <v>848</v>
      </c>
      <c r="J968" s="18" t="s">
        <v>848</v>
      </c>
      <c r="K968" s="18">
        <v>0</v>
      </c>
      <c r="L968" s="18">
        <v>117033</v>
      </c>
      <c r="M968" s="18">
        <v>76</v>
      </c>
      <c r="N968" s="18">
        <v>0</v>
      </c>
      <c r="O968" s="21">
        <v>43831</v>
      </c>
      <c r="P968" s="21">
        <v>401768</v>
      </c>
      <c r="Q968" s="18"/>
    </row>
    <row r="969" customFormat="1" spans="1:17">
      <c r="A969" s="18" t="s">
        <v>40</v>
      </c>
      <c r="B969" s="18">
        <v>117034</v>
      </c>
      <c r="C969" s="18"/>
      <c r="D969" s="18" t="s">
        <v>841</v>
      </c>
      <c r="E969" s="18">
        <v>76</v>
      </c>
      <c r="F969" s="18">
        <v>4</v>
      </c>
      <c r="G969" s="18">
        <v>1</v>
      </c>
      <c r="H969" s="18">
        <v>117034</v>
      </c>
      <c r="I969" s="18" t="s">
        <v>849</v>
      </c>
      <c r="J969" s="18" t="s">
        <v>849</v>
      </c>
      <c r="K969" s="18">
        <v>0</v>
      </c>
      <c r="L969" s="18">
        <v>117034</v>
      </c>
      <c r="M969" s="18">
        <v>76</v>
      </c>
      <c r="N969" s="18">
        <v>0</v>
      </c>
      <c r="O969" s="21">
        <v>43831</v>
      </c>
      <c r="P969" s="21">
        <v>401768</v>
      </c>
      <c r="Q969" s="18"/>
    </row>
    <row r="970" customFormat="1" spans="1:17">
      <c r="A970" s="18" t="s">
        <v>40</v>
      </c>
      <c r="B970" s="18">
        <v>117035</v>
      </c>
      <c r="C970" s="18"/>
      <c r="D970" s="18" t="s">
        <v>843</v>
      </c>
      <c r="E970" s="18">
        <v>76</v>
      </c>
      <c r="F970" s="18">
        <v>4</v>
      </c>
      <c r="G970" s="18">
        <v>1</v>
      </c>
      <c r="H970" s="18">
        <v>117035</v>
      </c>
      <c r="I970" s="18" t="s">
        <v>850</v>
      </c>
      <c r="J970" s="18" t="s">
        <v>850</v>
      </c>
      <c r="K970" s="18">
        <v>0</v>
      </c>
      <c r="L970" s="18">
        <v>117035</v>
      </c>
      <c r="M970" s="18">
        <v>76</v>
      </c>
      <c r="N970" s="18">
        <v>0</v>
      </c>
      <c r="O970" s="21">
        <v>43831</v>
      </c>
      <c r="P970" s="21">
        <v>401768</v>
      </c>
      <c r="Q970" s="18"/>
    </row>
    <row r="971" customFormat="1" spans="1:17">
      <c r="A971" s="18"/>
      <c r="B971" s="18"/>
      <c r="C971" s="18"/>
      <c r="D971" s="18"/>
      <c r="E971" s="18"/>
      <c r="F971" s="18"/>
      <c r="G971" s="18"/>
      <c r="H971" s="19"/>
      <c r="I971" s="18"/>
      <c r="J971" s="18"/>
      <c r="K971" s="18"/>
      <c r="L971" s="18"/>
      <c r="M971" s="18"/>
      <c r="N971" s="18"/>
      <c r="O971" s="18"/>
      <c r="P971" s="18"/>
      <c r="Q971" s="18"/>
    </row>
    <row r="972" customFormat="1" spans="1:17">
      <c r="A972" s="18"/>
      <c r="B972" s="18" t="s">
        <v>858</v>
      </c>
      <c r="C972" s="18"/>
      <c r="D972" s="18"/>
      <c r="E972" s="18"/>
      <c r="F972" s="18"/>
      <c r="G972" s="18"/>
      <c r="H972" s="19"/>
      <c r="I972" s="18"/>
      <c r="J972" s="18"/>
      <c r="K972" s="18"/>
      <c r="L972" s="18"/>
      <c r="M972" s="18"/>
      <c r="N972" s="18"/>
      <c r="O972" s="18"/>
      <c r="P972" s="18"/>
      <c r="Q972" s="18"/>
    </row>
    <row r="973" customFormat="1" spans="1:17">
      <c r="A973" s="18" t="s">
        <v>40</v>
      </c>
      <c r="B973" s="18">
        <v>117036</v>
      </c>
      <c r="C973" s="18"/>
      <c r="D973" s="18" t="s">
        <v>835</v>
      </c>
      <c r="E973" s="18">
        <v>76</v>
      </c>
      <c r="F973" s="18">
        <v>5</v>
      </c>
      <c r="G973" s="18">
        <v>1</v>
      </c>
      <c r="H973" s="18">
        <v>117036</v>
      </c>
      <c r="I973" s="18" t="s">
        <v>846</v>
      </c>
      <c r="J973" s="18" t="s">
        <v>846</v>
      </c>
      <c r="K973" s="18">
        <v>0</v>
      </c>
      <c r="L973" s="18">
        <v>117036</v>
      </c>
      <c r="M973" s="18">
        <v>76</v>
      </c>
      <c r="N973" s="18">
        <v>0</v>
      </c>
      <c r="O973" s="21">
        <v>43831</v>
      </c>
      <c r="P973" s="21">
        <v>401768</v>
      </c>
      <c r="Q973" s="18"/>
    </row>
    <row r="974" customFormat="1" spans="1:17">
      <c r="A974" s="18" t="s">
        <v>40</v>
      </c>
      <c r="B974" s="18">
        <v>117037</v>
      </c>
      <c r="C974" s="18"/>
      <c r="D974" s="18" t="s">
        <v>837</v>
      </c>
      <c r="E974" s="18">
        <v>76</v>
      </c>
      <c r="F974" s="18">
        <v>5</v>
      </c>
      <c r="G974" s="18">
        <v>1</v>
      </c>
      <c r="H974" s="18">
        <v>117037</v>
      </c>
      <c r="I974" s="18" t="s">
        <v>847</v>
      </c>
      <c r="J974" s="18" t="s">
        <v>847</v>
      </c>
      <c r="K974" s="18">
        <v>0</v>
      </c>
      <c r="L974" s="18">
        <v>117037</v>
      </c>
      <c r="M974" s="18">
        <v>76</v>
      </c>
      <c r="N974" s="18">
        <v>0</v>
      </c>
      <c r="O974" s="21">
        <v>43831</v>
      </c>
      <c r="P974" s="21">
        <v>401768</v>
      </c>
      <c r="Q974" s="18"/>
    </row>
    <row r="975" customFormat="1" spans="1:17">
      <c r="A975" s="18" t="s">
        <v>40</v>
      </c>
      <c r="B975" s="18">
        <v>117038</v>
      </c>
      <c r="C975" s="18"/>
      <c r="D975" s="18" t="s">
        <v>839</v>
      </c>
      <c r="E975" s="18">
        <v>76</v>
      </c>
      <c r="F975" s="18">
        <v>5</v>
      </c>
      <c r="G975" s="18">
        <v>1</v>
      </c>
      <c r="H975" s="18">
        <v>117038</v>
      </c>
      <c r="I975" s="18" t="s">
        <v>848</v>
      </c>
      <c r="J975" s="18" t="s">
        <v>848</v>
      </c>
      <c r="K975" s="18">
        <v>0</v>
      </c>
      <c r="L975" s="18">
        <v>117038</v>
      </c>
      <c r="M975" s="18">
        <v>76</v>
      </c>
      <c r="N975" s="18">
        <v>0</v>
      </c>
      <c r="O975" s="21">
        <v>43831</v>
      </c>
      <c r="P975" s="21">
        <v>401768</v>
      </c>
      <c r="Q975" s="18"/>
    </row>
    <row r="976" customFormat="1" spans="1:17">
      <c r="A976" s="18" t="s">
        <v>40</v>
      </c>
      <c r="B976" s="18">
        <v>117039</v>
      </c>
      <c r="C976" s="18"/>
      <c r="D976" s="18" t="s">
        <v>841</v>
      </c>
      <c r="E976" s="18">
        <v>76</v>
      </c>
      <c r="F976" s="18">
        <v>5</v>
      </c>
      <c r="G976" s="18">
        <v>1</v>
      </c>
      <c r="H976" s="18">
        <v>117039</v>
      </c>
      <c r="I976" s="18" t="s">
        <v>849</v>
      </c>
      <c r="J976" s="18" t="s">
        <v>849</v>
      </c>
      <c r="K976" s="18">
        <v>0</v>
      </c>
      <c r="L976" s="18">
        <v>117039</v>
      </c>
      <c r="M976" s="18">
        <v>76</v>
      </c>
      <c r="N976" s="18">
        <v>0</v>
      </c>
      <c r="O976" s="21">
        <v>43831</v>
      </c>
      <c r="P976" s="21">
        <v>401768</v>
      </c>
      <c r="Q976" s="18"/>
    </row>
    <row r="977" customFormat="1" spans="1:17">
      <c r="A977" s="18" t="s">
        <v>40</v>
      </c>
      <c r="B977" s="18">
        <v>117040</v>
      </c>
      <c r="C977" s="18"/>
      <c r="D977" s="18" t="s">
        <v>843</v>
      </c>
      <c r="E977" s="18">
        <v>76</v>
      </c>
      <c r="F977" s="18">
        <v>5</v>
      </c>
      <c r="G977" s="18">
        <v>1</v>
      </c>
      <c r="H977" s="18">
        <v>117040</v>
      </c>
      <c r="I977" s="18" t="s">
        <v>850</v>
      </c>
      <c r="J977" s="18" t="s">
        <v>850</v>
      </c>
      <c r="K977" s="18">
        <v>0</v>
      </c>
      <c r="L977" s="18">
        <v>117040</v>
      </c>
      <c r="M977" s="18">
        <v>76</v>
      </c>
      <c r="N977" s="18">
        <v>0</v>
      </c>
      <c r="O977" s="21">
        <v>43831</v>
      </c>
      <c r="P977" s="21">
        <v>401768</v>
      </c>
      <c r="Q977" s="18"/>
    </row>
    <row r="978" customFormat="1" spans="1:17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21"/>
      <c r="P978" s="21"/>
      <c r="Q978" s="18"/>
    </row>
    <row r="979" customFormat="1" spans="1:17">
      <c r="A979" s="18"/>
      <c r="B979" s="18"/>
      <c r="C979" s="18"/>
      <c r="D979" s="18"/>
      <c r="E979" s="18"/>
      <c r="F979" s="18"/>
      <c r="G979" s="18"/>
      <c r="H979" s="19"/>
      <c r="I979" s="18"/>
      <c r="J979" s="18"/>
      <c r="K979" s="18"/>
      <c r="L979" s="18"/>
      <c r="M979" s="18"/>
      <c r="N979" s="18"/>
      <c r="O979" s="18"/>
      <c r="P979" s="18"/>
      <c r="Q979" s="18"/>
    </row>
    <row r="980" customFormat="1" spans="1:17">
      <c r="A980" s="18"/>
      <c r="B980" s="18"/>
      <c r="C980" s="18"/>
      <c r="D980" s="18"/>
      <c r="E980" s="18"/>
      <c r="F980" s="18"/>
      <c r="G980" s="18"/>
      <c r="H980" s="19"/>
      <c r="I980" s="18"/>
      <c r="J980" s="18"/>
      <c r="K980" s="18"/>
      <c r="L980" s="18"/>
      <c r="M980" s="18"/>
      <c r="N980" s="18"/>
      <c r="O980" s="18"/>
      <c r="P980" s="18"/>
      <c r="Q980" s="18"/>
    </row>
    <row r="981" customFormat="1" spans="1:17">
      <c r="A981" s="18"/>
      <c r="B981" s="18" t="s">
        <v>859</v>
      </c>
      <c r="C981" s="18"/>
      <c r="D981" s="18"/>
      <c r="E981" s="18"/>
      <c r="F981" s="18"/>
      <c r="G981" s="18"/>
      <c r="H981" s="19"/>
      <c r="I981" s="18"/>
      <c r="J981" s="18"/>
      <c r="K981" s="18"/>
      <c r="L981" s="18"/>
      <c r="M981" s="18"/>
      <c r="N981" s="18"/>
      <c r="O981" s="18"/>
      <c r="P981" s="18"/>
      <c r="Q981" s="18"/>
    </row>
    <row r="982" customFormat="1" spans="1:17">
      <c r="A982" s="18" t="s">
        <v>40</v>
      </c>
      <c r="B982" s="18">
        <v>117041</v>
      </c>
      <c r="C982" s="18"/>
      <c r="D982" s="18" t="s">
        <v>835</v>
      </c>
      <c r="E982" s="18">
        <v>76</v>
      </c>
      <c r="F982" s="18">
        <v>6</v>
      </c>
      <c r="G982" s="18">
        <v>1</v>
      </c>
      <c r="H982" s="18">
        <v>117041</v>
      </c>
      <c r="I982" s="18" t="s">
        <v>852</v>
      </c>
      <c r="J982" s="18" t="s">
        <v>852</v>
      </c>
      <c r="K982" s="18">
        <v>0</v>
      </c>
      <c r="L982" s="18">
        <v>117041</v>
      </c>
      <c r="M982" s="18">
        <v>76</v>
      </c>
      <c r="N982" s="18">
        <v>0</v>
      </c>
      <c r="O982" s="21">
        <v>43831</v>
      </c>
      <c r="P982" s="21">
        <v>401768</v>
      </c>
      <c r="Q982" s="18"/>
    </row>
    <row r="983" customFormat="1" spans="1:17">
      <c r="A983" s="18" t="s">
        <v>40</v>
      </c>
      <c r="B983" s="18">
        <v>117042</v>
      </c>
      <c r="C983" s="18"/>
      <c r="D983" s="18" t="s">
        <v>837</v>
      </c>
      <c r="E983" s="18">
        <v>76</v>
      </c>
      <c r="F983" s="18">
        <v>6</v>
      </c>
      <c r="G983" s="18">
        <v>1</v>
      </c>
      <c r="H983" s="18">
        <v>117042</v>
      </c>
      <c r="I983" s="18" t="s">
        <v>853</v>
      </c>
      <c r="J983" s="18" t="s">
        <v>853</v>
      </c>
      <c r="K983" s="18">
        <v>0</v>
      </c>
      <c r="L983" s="18">
        <v>117042</v>
      </c>
      <c r="M983" s="18">
        <v>76</v>
      </c>
      <c r="N983" s="18">
        <v>0</v>
      </c>
      <c r="O983" s="21">
        <v>43831</v>
      </c>
      <c r="P983" s="21">
        <v>401768</v>
      </c>
      <c r="Q983" s="18"/>
    </row>
    <row r="984" customFormat="1" spans="1:17">
      <c r="A984" s="18" t="s">
        <v>40</v>
      </c>
      <c r="B984" s="18">
        <v>117043</v>
      </c>
      <c r="C984" s="18"/>
      <c r="D984" s="18" t="s">
        <v>839</v>
      </c>
      <c r="E984" s="18">
        <v>76</v>
      </c>
      <c r="F984" s="18">
        <v>6</v>
      </c>
      <c r="G984" s="18">
        <v>1</v>
      </c>
      <c r="H984" s="18">
        <v>117043</v>
      </c>
      <c r="I984" s="18" t="s">
        <v>854</v>
      </c>
      <c r="J984" s="18" t="s">
        <v>854</v>
      </c>
      <c r="K984" s="18">
        <v>0</v>
      </c>
      <c r="L984" s="18">
        <v>117043</v>
      </c>
      <c r="M984" s="18">
        <v>76</v>
      </c>
      <c r="N984" s="18">
        <v>0</v>
      </c>
      <c r="O984" s="21">
        <v>43831</v>
      </c>
      <c r="P984" s="21">
        <v>401768</v>
      </c>
      <c r="Q984" s="18"/>
    </row>
    <row r="985" customFormat="1" spans="1:17">
      <c r="A985" s="18" t="s">
        <v>40</v>
      </c>
      <c r="B985" s="18">
        <v>117044</v>
      </c>
      <c r="C985" s="18"/>
      <c r="D985" s="18" t="s">
        <v>841</v>
      </c>
      <c r="E985" s="18">
        <v>76</v>
      </c>
      <c r="F985" s="18">
        <v>6</v>
      </c>
      <c r="G985" s="18">
        <v>1</v>
      </c>
      <c r="H985" s="18">
        <v>117044</v>
      </c>
      <c r="I985" s="18" t="s">
        <v>855</v>
      </c>
      <c r="J985" s="18" t="s">
        <v>855</v>
      </c>
      <c r="K985" s="18">
        <v>0</v>
      </c>
      <c r="L985" s="18">
        <v>117044</v>
      </c>
      <c r="M985" s="18">
        <v>76</v>
      </c>
      <c r="N985" s="18">
        <v>0</v>
      </c>
      <c r="O985" s="21">
        <v>43831</v>
      </c>
      <c r="P985" s="21">
        <v>401768</v>
      </c>
      <c r="Q985" s="18"/>
    </row>
    <row r="986" customFormat="1" spans="1:17">
      <c r="A986" s="18" t="s">
        <v>40</v>
      </c>
      <c r="B986" s="18">
        <v>117045</v>
      </c>
      <c r="C986" s="18"/>
      <c r="D986" s="18" t="s">
        <v>843</v>
      </c>
      <c r="E986" s="18">
        <v>76</v>
      </c>
      <c r="F986" s="18">
        <v>6</v>
      </c>
      <c r="G986" s="18">
        <v>1</v>
      </c>
      <c r="H986" s="18">
        <v>117045</v>
      </c>
      <c r="I986" s="18" t="s">
        <v>856</v>
      </c>
      <c r="J986" s="18" t="s">
        <v>856</v>
      </c>
      <c r="K986" s="18">
        <v>0</v>
      </c>
      <c r="L986" s="18">
        <v>117045</v>
      </c>
      <c r="M986" s="18">
        <v>76</v>
      </c>
      <c r="N986" s="18">
        <v>0</v>
      </c>
      <c r="O986" s="21">
        <v>43831</v>
      </c>
      <c r="P986" s="21">
        <v>401768</v>
      </c>
      <c r="Q986" s="18"/>
    </row>
    <row r="987" customFormat="1" spans="1:1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21"/>
      <c r="P987" s="21"/>
      <c r="Q987" s="18"/>
    </row>
    <row r="988" customFormat="1" spans="1:17">
      <c r="A988" s="18"/>
      <c r="B988" s="18" t="s">
        <v>860</v>
      </c>
      <c r="C988" s="18"/>
      <c r="D988" s="18"/>
      <c r="E988" s="18"/>
      <c r="F988" s="18"/>
      <c r="G988" s="18"/>
      <c r="H988" s="19"/>
      <c r="I988" s="18"/>
      <c r="J988" s="18"/>
      <c r="K988" s="18"/>
      <c r="L988" s="18"/>
      <c r="M988" s="18"/>
      <c r="N988" s="18"/>
      <c r="O988" s="18"/>
      <c r="P988" s="18"/>
      <c r="Q988" s="18"/>
    </row>
    <row r="989" customFormat="1" spans="1:17">
      <c r="A989" s="18" t="s">
        <v>40</v>
      </c>
      <c r="B989" s="18">
        <v>117046</v>
      </c>
      <c r="C989" s="18"/>
      <c r="D989" s="18" t="s">
        <v>835</v>
      </c>
      <c r="E989" s="18">
        <v>76</v>
      </c>
      <c r="F989" s="18">
        <v>7</v>
      </c>
      <c r="G989" s="18">
        <v>1</v>
      </c>
      <c r="H989" s="18">
        <v>117046</v>
      </c>
      <c r="I989" s="18" t="s">
        <v>861</v>
      </c>
      <c r="J989" s="18" t="s">
        <v>861</v>
      </c>
      <c r="K989" s="18">
        <v>0</v>
      </c>
      <c r="L989" s="18">
        <v>117046</v>
      </c>
      <c r="M989" s="18">
        <v>76</v>
      </c>
      <c r="N989" s="18">
        <v>0</v>
      </c>
      <c r="O989" s="21">
        <v>43831</v>
      </c>
      <c r="P989" s="21">
        <v>401768</v>
      </c>
      <c r="Q989" s="18"/>
    </row>
    <row r="990" customFormat="1" spans="1:17">
      <c r="A990" s="18" t="s">
        <v>40</v>
      </c>
      <c r="B990" s="18">
        <v>117047</v>
      </c>
      <c r="C990" s="18"/>
      <c r="D990" s="18" t="s">
        <v>837</v>
      </c>
      <c r="E990" s="18">
        <v>76</v>
      </c>
      <c r="F990" s="18">
        <v>7</v>
      </c>
      <c r="G990" s="18">
        <v>1</v>
      </c>
      <c r="H990" s="18">
        <v>117047</v>
      </c>
      <c r="I990" s="18" t="s">
        <v>862</v>
      </c>
      <c r="J990" s="18" t="s">
        <v>862</v>
      </c>
      <c r="K990" s="18">
        <v>0</v>
      </c>
      <c r="L990" s="18">
        <v>117047</v>
      </c>
      <c r="M990" s="18">
        <v>76</v>
      </c>
      <c r="N990" s="18">
        <v>0</v>
      </c>
      <c r="O990" s="21">
        <v>43831</v>
      </c>
      <c r="P990" s="21">
        <v>401768</v>
      </c>
      <c r="Q990" s="18"/>
    </row>
    <row r="991" customFormat="1" spans="1:17">
      <c r="A991" s="18" t="s">
        <v>40</v>
      </c>
      <c r="B991" s="18">
        <v>117048</v>
      </c>
      <c r="C991" s="18"/>
      <c r="D991" s="18" t="s">
        <v>839</v>
      </c>
      <c r="E991" s="18">
        <v>76</v>
      </c>
      <c r="F991" s="18">
        <v>7</v>
      </c>
      <c r="G991" s="18">
        <v>1</v>
      </c>
      <c r="H991" s="18">
        <v>117048</v>
      </c>
      <c r="I991" s="18" t="s">
        <v>863</v>
      </c>
      <c r="J991" s="18" t="s">
        <v>863</v>
      </c>
      <c r="K991" s="18">
        <v>0</v>
      </c>
      <c r="L991" s="18">
        <v>117048</v>
      </c>
      <c r="M991" s="18">
        <v>76</v>
      </c>
      <c r="N991" s="18">
        <v>0</v>
      </c>
      <c r="O991" s="21">
        <v>43831</v>
      </c>
      <c r="P991" s="21">
        <v>401768</v>
      </c>
      <c r="Q991" s="18"/>
    </row>
    <row r="992" customFormat="1" spans="1:17">
      <c r="A992" s="18" t="s">
        <v>40</v>
      </c>
      <c r="B992" s="18">
        <v>117049</v>
      </c>
      <c r="C992" s="18"/>
      <c r="D992" s="18" t="s">
        <v>841</v>
      </c>
      <c r="E992" s="18">
        <v>76</v>
      </c>
      <c r="F992" s="18">
        <v>7</v>
      </c>
      <c r="G992" s="18">
        <v>1</v>
      </c>
      <c r="H992" s="18">
        <v>117049</v>
      </c>
      <c r="I992" s="18" t="s">
        <v>864</v>
      </c>
      <c r="J992" s="18" t="s">
        <v>864</v>
      </c>
      <c r="K992" s="18">
        <v>0</v>
      </c>
      <c r="L992" s="18">
        <v>117049</v>
      </c>
      <c r="M992" s="18">
        <v>76</v>
      </c>
      <c r="N992" s="18">
        <v>0</v>
      </c>
      <c r="O992" s="21">
        <v>43831</v>
      </c>
      <c r="P992" s="21">
        <v>401768</v>
      </c>
      <c r="Q992" s="18"/>
    </row>
    <row r="993" customFormat="1" spans="1:17">
      <c r="A993" s="18" t="s">
        <v>40</v>
      </c>
      <c r="B993" s="18">
        <v>117050</v>
      </c>
      <c r="C993" s="18"/>
      <c r="D993" s="18" t="s">
        <v>843</v>
      </c>
      <c r="E993" s="18">
        <v>76</v>
      </c>
      <c r="F993" s="18">
        <v>7</v>
      </c>
      <c r="G993" s="18">
        <v>1</v>
      </c>
      <c r="H993" s="18">
        <v>117050</v>
      </c>
      <c r="I993" s="18" t="s">
        <v>865</v>
      </c>
      <c r="J993" s="18" t="s">
        <v>865</v>
      </c>
      <c r="K993" s="18">
        <v>0</v>
      </c>
      <c r="L993" s="18">
        <v>117050</v>
      </c>
      <c r="M993" s="18">
        <v>76</v>
      </c>
      <c r="N993" s="18">
        <v>0</v>
      </c>
      <c r="O993" s="21">
        <v>43831</v>
      </c>
      <c r="P993" s="21">
        <v>401768</v>
      </c>
      <c r="Q993" s="18"/>
    </row>
    <row r="994" customFormat="1" spans="1:17">
      <c r="A994" s="18"/>
      <c r="B994" s="18"/>
      <c r="C994" s="18"/>
      <c r="D994" s="18"/>
      <c r="E994" s="18"/>
      <c r="F994" s="18"/>
      <c r="G994" s="18"/>
      <c r="H994" s="19"/>
      <c r="I994" s="18"/>
      <c r="J994" s="18"/>
      <c r="K994" s="18"/>
      <c r="L994" s="18"/>
      <c r="M994" s="18"/>
      <c r="N994" s="18"/>
      <c r="O994" s="18"/>
      <c r="P994" s="18"/>
      <c r="Q994" s="18"/>
    </row>
    <row r="995" customFormat="1" spans="1:17">
      <c r="A995" s="18"/>
      <c r="B995" s="18" t="s">
        <v>834</v>
      </c>
      <c r="C995" s="18"/>
      <c r="D995" s="18"/>
      <c r="E995" s="18"/>
      <c r="F995" s="18"/>
      <c r="G995" s="18"/>
      <c r="H995" s="19"/>
      <c r="I995" s="18"/>
      <c r="J995" s="18"/>
      <c r="K995" s="18"/>
      <c r="L995" s="18"/>
      <c r="M995" s="18"/>
      <c r="N995" s="18"/>
      <c r="O995" s="18"/>
      <c r="P995" s="18"/>
      <c r="Q995" s="18"/>
    </row>
    <row r="996" customFormat="1" spans="1:17">
      <c r="A996" s="18" t="s">
        <v>40</v>
      </c>
      <c r="B996" s="18">
        <v>117051</v>
      </c>
      <c r="C996" s="18"/>
      <c r="D996" s="18" t="s">
        <v>835</v>
      </c>
      <c r="E996" s="18">
        <v>76</v>
      </c>
      <c r="F996" s="18">
        <v>8</v>
      </c>
      <c r="G996" s="18">
        <v>1</v>
      </c>
      <c r="H996" s="18">
        <v>117051</v>
      </c>
      <c r="I996" s="18" t="s">
        <v>852</v>
      </c>
      <c r="J996" s="18" t="s">
        <v>852</v>
      </c>
      <c r="K996" s="18">
        <v>0</v>
      </c>
      <c r="L996" s="18">
        <v>117051</v>
      </c>
      <c r="M996" s="18">
        <v>76</v>
      </c>
      <c r="N996" s="18">
        <v>0</v>
      </c>
      <c r="O996" s="21">
        <v>43831</v>
      </c>
      <c r="P996" s="21">
        <v>401768</v>
      </c>
      <c r="Q996" s="18"/>
    </row>
    <row r="997" customFormat="1" spans="1:17">
      <c r="A997" s="18" t="s">
        <v>40</v>
      </c>
      <c r="B997" s="18">
        <v>117052</v>
      </c>
      <c r="C997" s="18"/>
      <c r="D997" s="18" t="s">
        <v>837</v>
      </c>
      <c r="E997" s="18">
        <v>76</v>
      </c>
      <c r="F997" s="18">
        <v>8</v>
      </c>
      <c r="G997" s="18">
        <v>1</v>
      </c>
      <c r="H997" s="18">
        <v>117052</v>
      </c>
      <c r="I997" s="18" t="s">
        <v>853</v>
      </c>
      <c r="J997" s="18" t="s">
        <v>853</v>
      </c>
      <c r="K997" s="18">
        <v>0</v>
      </c>
      <c r="L997" s="18">
        <v>117052</v>
      </c>
      <c r="M997" s="18">
        <v>76</v>
      </c>
      <c r="N997" s="18">
        <v>0</v>
      </c>
      <c r="O997" s="21">
        <v>43831</v>
      </c>
      <c r="P997" s="21">
        <v>401768</v>
      </c>
      <c r="Q997" s="18"/>
    </row>
    <row r="998" customFormat="1" spans="1:17">
      <c r="A998" s="18" t="s">
        <v>40</v>
      </c>
      <c r="B998" s="18">
        <v>117053</v>
      </c>
      <c r="C998" s="18"/>
      <c r="D998" s="18" t="s">
        <v>839</v>
      </c>
      <c r="E998" s="18">
        <v>76</v>
      </c>
      <c r="F998" s="18">
        <v>8</v>
      </c>
      <c r="G998" s="18">
        <v>1</v>
      </c>
      <c r="H998" s="18">
        <v>117053</v>
      </c>
      <c r="I998" s="18" t="s">
        <v>854</v>
      </c>
      <c r="J998" s="18" t="s">
        <v>854</v>
      </c>
      <c r="K998" s="18">
        <v>0</v>
      </c>
      <c r="L998" s="18">
        <v>117053</v>
      </c>
      <c r="M998" s="18">
        <v>76</v>
      </c>
      <c r="N998" s="18">
        <v>0</v>
      </c>
      <c r="O998" s="21">
        <v>43831</v>
      </c>
      <c r="P998" s="21">
        <v>401768</v>
      </c>
      <c r="Q998" s="18"/>
    </row>
    <row r="999" customFormat="1" spans="1:17">
      <c r="A999" s="18" t="s">
        <v>40</v>
      </c>
      <c r="B999" s="18">
        <v>117054</v>
      </c>
      <c r="C999" s="18"/>
      <c r="D999" s="18" t="s">
        <v>841</v>
      </c>
      <c r="E999" s="18">
        <v>76</v>
      </c>
      <c r="F999" s="18">
        <v>8</v>
      </c>
      <c r="G999" s="18">
        <v>1</v>
      </c>
      <c r="H999" s="18">
        <v>117054</v>
      </c>
      <c r="I999" s="18" t="s">
        <v>855</v>
      </c>
      <c r="J999" s="18" t="s">
        <v>855</v>
      </c>
      <c r="K999" s="18">
        <v>0</v>
      </c>
      <c r="L999" s="18">
        <v>117054</v>
      </c>
      <c r="M999" s="18">
        <v>76</v>
      </c>
      <c r="N999" s="18">
        <v>0</v>
      </c>
      <c r="O999" s="21">
        <v>43831</v>
      </c>
      <c r="P999" s="21">
        <v>401768</v>
      </c>
      <c r="Q999" s="18"/>
    </row>
    <row r="1000" customFormat="1" spans="1:17">
      <c r="A1000" s="18" t="s">
        <v>40</v>
      </c>
      <c r="B1000" s="18">
        <v>117055</v>
      </c>
      <c r="C1000" s="18"/>
      <c r="D1000" s="18" t="s">
        <v>843</v>
      </c>
      <c r="E1000" s="18">
        <v>76</v>
      </c>
      <c r="F1000" s="18">
        <v>8</v>
      </c>
      <c r="G1000" s="18">
        <v>1</v>
      </c>
      <c r="H1000" s="18">
        <v>117055</v>
      </c>
      <c r="I1000" s="18" t="s">
        <v>856</v>
      </c>
      <c r="J1000" s="18" t="s">
        <v>856</v>
      </c>
      <c r="K1000" s="18">
        <v>0</v>
      </c>
      <c r="L1000" s="18">
        <v>117055</v>
      </c>
      <c r="M1000" s="18">
        <v>76</v>
      </c>
      <c r="N1000" s="18">
        <v>0</v>
      </c>
      <c r="O1000" s="21">
        <v>43831</v>
      </c>
      <c r="P1000" s="21">
        <v>401768</v>
      </c>
      <c r="Q1000" s="18"/>
    </row>
    <row r="1001" customFormat="1" spans="1:17">
      <c r="A1001" s="18"/>
      <c r="B1001" s="18"/>
      <c r="C1001" s="18"/>
      <c r="D1001" s="18"/>
      <c r="E1001" s="18"/>
      <c r="F1001" s="18"/>
      <c r="G1001" s="18"/>
      <c r="H1001" s="19"/>
      <c r="I1001" s="18"/>
      <c r="J1001" s="18"/>
      <c r="K1001" s="18"/>
      <c r="L1001" s="18"/>
      <c r="M1001" s="18"/>
      <c r="N1001" s="18"/>
      <c r="O1001" s="18"/>
      <c r="P1001" s="18"/>
      <c r="Q1001" s="18"/>
    </row>
    <row r="1002" customFormat="1" spans="1:17">
      <c r="A1002" s="18"/>
      <c r="B1002" s="18"/>
      <c r="C1002" s="18"/>
      <c r="D1002" s="18"/>
      <c r="E1002" s="18"/>
      <c r="F1002" s="18"/>
      <c r="G1002" s="18"/>
      <c r="H1002" s="19"/>
      <c r="I1002" s="18"/>
      <c r="J1002" s="18"/>
      <c r="K1002" s="18"/>
      <c r="L1002" s="18"/>
      <c r="M1002" s="18"/>
      <c r="N1002" s="18"/>
      <c r="O1002" s="18"/>
      <c r="P1002" s="18"/>
      <c r="Q1002" s="18"/>
    </row>
    <row r="1003" customFormat="1" spans="1:17">
      <c r="A1003" s="18"/>
      <c r="B1003" s="18" t="s">
        <v>834</v>
      </c>
      <c r="C1003" s="18"/>
      <c r="D1003" s="18"/>
      <c r="E1003" s="18"/>
      <c r="F1003" s="18"/>
      <c r="G1003" s="18"/>
      <c r="H1003" s="19"/>
      <c r="I1003" s="18"/>
      <c r="J1003" s="18"/>
      <c r="K1003" s="18"/>
      <c r="L1003" s="18"/>
      <c r="M1003" s="18"/>
      <c r="N1003" s="18"/>
      <c r="O1003" s="18"/>
      <c r="P1003" s="18"/>
      <c r="Q1003" s="18"/>
    </row>
    <row r="1004" customFormat="1" spans="1:17">
      <c r="A1004" s="18" t="s">
        <v>40</v>
      </c>
      <c r="B1004" s="18">
        <v>117056</v>
      </c>
      <c r="C1004" s="18"/>
      <c r="D1004" s="18" t="s">
        <v>835</v>
      </c>
      <c r="E1004" s="18">
        <v>76</v>
      </c>
      <c r="F1004" s="18">
        <v>9</v>
      </c>
      <c r="G1004" s="18">
        <v>1</v>
      </c>
      <c r="H1004" s="18">
        <v>117056</v>
      </c>
      <c r="I1004" s="18" t="s">
        <v>866</v>
      </c>
      <c r="J1004" s="18" t="s">
        <v>866</v>
      </c>
      <c r="K1004" s="18">
        <v>0</v>
      </c>
      <c r="L1004" s="18">
        <v>117056</v>
      </c>
      <c r="M1004" s="18">
        <v>76</v>
      </c>
      <c r="N1004" s="18">
        <v>0</v>
      </c>
      <c r="O1004" s="21">
        <v>43831</v>
      </c>
      <c r="P1004" s="21">
        <v>401768</v>
      </c>
      <c r="Q1004" s="18"/>
    </row>
    <row r="1005" customFormat="1" spans="1:17">
      <c r="A1005" s="18" t="s">
        <v>40</v>
      </c>
      <c r="B1005" s="18">
        <v>117057</v>
      </c>
      <c r="C1005" s="18"/>
      <c r="D1005" s="18" t="s">
        <v>837</v>
      </c>
      <c r="E1005" s="18">
        <v>76</v>
      </c>
      <c r="F1005" s="18">
        <v>9</v>
      </c>
      <c r="G1005" s="18">
        <v>1</v>
      </c>
      <c r="H1005" s="18">
        <v>117057</v>
      </c>
      <c r="I1005" s="18" t="s">
        <v>867</v>
      </c>
      <c r="J1005" s="18" t="s">
        <v>867</v>
      </c>
      <c r="K1005" s="18">
        <v>0</v>
      </c>
      <c r="L1005" s="18">
        <v>117057</v>
      </c>
      <c r="M1005" s="18">
        <v>76</v>
      </c>
      <c r="N1005" s="18">
        <v>0</v>
      </c>
      <c r="O1005" s="21">
        <v>43831</v>
      </c>
      <c r="P1005" s="21">
        <v>401768</v>
      </c>
      <c r="Q1005" s="18"/>
    </row>
    <row r="1006" customFormat="1" spans="1:17">
      <c r="A1006" s="18" t="s">
        <v>40</v>
      </c>
      <c r="B1006" s="18">
        <v>117058</v>
      </c>
      <c r="C1006" s="18"/>
      <c r="D1006" s="18" t="s">
        <v>839</v>
      </c>
      <c r="E1006" s="18">
        <v>76</v>
      </c>
      <c r="F1006" s="18">
        <v>9</v>
      </c>
      <c r="G1006" s="18">
        <v>1</v>
      </c>
      <c r="H1006" s="18">
        <v>117058</v>
      </c>
      <c r="I1006" s="18" t="s">
        <v>868</v>
      </c>
      <c r="J1006" s="18" t="s">
        <v>868</v>
      </c>
      <c r="K1006" s="18">
        <v>0</v>
      </c>
      <c r="L1006" s="18">
        <v>117058</v>
      </c>
      <c r="M1006" s="18">
        <v>76</v>
      </c>
      <c r="N1006" s="18">
        <v>0</v>
      </c>
      <c r="O1006" s="21">
        <v>43831</v>
      </c>
      <c r="P1006" s="21">
        <v>401768</v>
      </c>
      <c r="Q1006" s="18"/>
    </row>
    <row r="1007" customFormat="1" spans="1:17">
      <c r="A1007" s="18" t="s">
        <v>40</v>
      </c>
      <c r="B1007" s="18">
        <v>117059</v>
      </c>
      <c r="C1007" s="18"/>
      <c r="D1007" s="18" t="s">
        <v>841</v>
      </c>
      <c r="E1007" s="18">
        <v>76</v>
      </c>
      <c r="F1007" s="18">
        <v>9</v>
      </c>
      <c r="G1007" s="18">
        <v>1</v>
      </c>
      <c r="H1007" s="18">
        <v>117059</v>
      </c>
      <c r="I1007" s="18" t="s">
        <v>869</v>
      </c>
      <c r="J1007" s="18" t="s">
        <v>869</v>
      </c>
      <c r="K1007" s="18">
        <v>0</v>
      </c>
      <c r="L1007" s="18">
        <v>117059</v>
      </c>
      <c r="M1007" s="18">
        <v>76</v>
      </c>
      <c r="N1007" s="18">
        <v>0</v>
      </c>
      <c r="O1007" s="21">
        <v>43831</v>
      </c>
      <c r="P1007" s="21">
        <v>401768</v>
      </c>
      <c r="Q1007" s="18"/>
    </row>
    <row r="1008" customFormat="1" spans="1:17">
      <c r="A1008" s="18" t="s">
        <v>40</v>
      </c>
      <c r="B1008" s="18">
        <v>117060</v>
      </c>
      <c r="C1008" s="18"/>
      <c r="D1008" s="18" t="s">
        <v>843</v>
      </c>
      <c r="E1008" s="18">
        <v>76</v>
      </c>
      <c r="F1008" s="18">
        <v>9</v>
      </c>
      <c r="G1008" s="18">
        <v>1</v>
      </c>
      <c r="H1008" s="18">
        <v>117060</v>
      </c>
      <c r="I1008" s="18" t="s">
        <v>870</v>
      </c>
      <c r="J1008" s="18" t="s">
        <v>870</v>
      </c>
      <c r="K1008" s="18">
        <v>0</v>
      </c>
      <c r="L1008" s="18">
        <v>117060</v>
      </c>
      <c r="M1008" s="18">
        <v>76</v>
      </c>
      <c r="N1008" s="18">
        <v>0</v>
      </c>
      <c r="O1008" s="21">
        <v>43831</v>
      </c>
      <c r="P1008" s="21">
        <v>401768</v>
      </c>
      <c r="Q1008" s="18"/>
    </row>
    <row r="1009" customFormat="1" spans="1:17">
      <c r="A1009" s="18"/>
      <c r="B1009" s="18"/>
      <c r="C1009" s="18"/>
      <c r="D1009" s="18"/>
      <c r="E1009" s="18"/>
      <c r="F1009" s="18"/>
      <c r="G1009" s="18"/>
      <c r="H1009" s="19"/>
      <c r="I1009" s="18"/>
      <c r="J1009" s="18"/>
      <c r="K1009" s="18"/>
      <c r="L1009" s="18"/>
      <c r="M1009" s="18"/>
      <c r="N1009" s="18"/>
      <c r="O1009" s="18"/>
      <c r="P1009" s="18"/>
      <c r="Q1009" s="18"/>
    </row>
    <row r="1010" customFormat="1" spans="1:17">
      <c r="A1010" s="18"/>
      <c r="B1010" s="18"/>
      <c r="C1010" s="18"/>
      <c r="D1010" s="18"/>
      <c r="E1010" s="18"/>
      <c r="F1010" s="18"/>
      <c r="G1010" s="18"/>
      <c r="H1010" s="19"/>
      <c r="I1010" s="18"/>
      <c r="J1010" s="18"/>
      <c r="K1010" s="18"/>
      <c r="L1010" s="18"/>
      <c r="M1010" s="18"/>
      <c r="N1010" s="18"/>
      <c r="O1010" s="18"/>
      <c r="P1010" s="18"/>
      <c r="Q1010" s="18"/>
    </row>
    <row r="1011" customFormat="1" spans="1:17">
      <c r="A1011" s="18"/>
      <c r="B1011" s="18"/>
      <c r="C1011" s="18"/>
      <c r="D1011" s="18"/>
      <c r="E1011" s="18"/>
      <c r="F1011" s="18"/>
      <c r="G1011" s="18"/>
      <c r="H1011" s="19"/>
      <c r="I1011" s="18"/>
      <c r="J1011" s="18"/>
      <c r="K1011" s="18"/>
      <c r="L1011" s="18"/>
      <c r="M1011" s="18"/>
      <c r="N1011" s="18"/>
      <c r="O1011" s="18"/>
      <c r="P1011" s="18"/>
      <c r="Q1011" s="18"/>
    </row>
    <row r="1012" customFormat="1" spans="1:17">
      <c r="A1012" s="18"/>
      <c r="B1012" s="18"/>
      <c r="C1012" s="18"/>
      <c r="D1012" s="18"/>
      <c r="E1012" s="18"/>
      <c r="F1012" s="18"/>
      <c r="G1012" s="18"/>
      <c r="H1012" s="19"/>
      <c r="I1012" s="18"/>
      <c r="J1012" s="18"/>
      <c r="K1012" s="18"/>
      <c r="L1012" s="18"/>
      <c r="M1012" s="18"/>
      <c r="N1012" s="18"/>
      <c r="O1012" s="18"/>
      <c r="P1012" s="18"/>
      <c r="Q1012" s="18"/>
    </row>
    <row r="1013" customFormat="1" spans="1:17">
      <c r="A1013" s="18"/>
      <c r="B1013" s="18"/>
      <c r="C1013" s="18"/>
      <c r="D1013" s="18"/>
      <c r="E1013" s="18"/>
      <c r="F1013" s="18"/>
      <c r="G1013" s="18"/>
      <c r="H1013" s="19"/>
      <c r="I1013" s="18"/>
      <c r="J1013" s="18"/>
      <c r="K1013" s="18"/>
      <c r="L1013" s="18"/>
      <c r="M1013" s="18"/>
      <c r="N1013" s="18"/>
      <c r="O1013" s="18"/>
      <c r="P1013" s="18"/>
      <c r="Q1013" s="18"/>
    </row>
    <row r="1014" customFormat="1" spans="1:17">
      <c r="A1014" s="18"/>
      <c r="B1014" s="18"/>
      <c r="C1014" s="18"/>
      <c r="D1014" s="18"/>
      <c r="E1014" s="18"/>
      <c r="F1014" s="18"/>
      <c r="G1014" s="18"/>
      <c r="H1014" s="19"/>
      <c r="I1014" s="18"/>
      <c r="J1014" s="18"/>
      <c r="K1014" s="18"/>
      <c r="L1014" s="18"/>
      <c r="M1014" s="18"/>
      <c r="N1014" s="18"/>
      <c r="O1014" s="18"/>
      <c r="P1014" s="18"/>
      <c r="Q1014" s="18"/>
    </row>
    <row r="1015" customFormat="1" spans="1:17">
      <c r="A1015" s="18"/>
      <c r="B1015" s="18"/>
      <c r="C1015" s="18"/>
      <c r="D1015" s="18"/>
      <c r="E1015" s="18"/>
      <c r="F1015" s="18"/>
      <c r="G1015" s="18"/>
      <c r="H1015" s="19"/>
      <c r="I1015" s="18"/>
      <c r="J1015" s="18"/>
      <c r="K1015" s="18"/>
      <c r="L1015" s="18"/>
      <c r="M1015" s="18"/>
      <c r="N1015" s="18"/>
      <c r="O1015" s="18"/>
      <c r="P1015" s="18"/>
      <c r="Q1015" s="18"/>
    </row>
    <row r="1016" customFormat="1" spans="1:17">
      <c r="A1016" s="18"/>
      <c r="B1016" s="18"/>
      <c r="C1016" s="18"/>
      <c r="D1016" s="18"/>
      <c r="E1016" s="18"/>
      <c r="F1016" s="18"/>
      <c r="G1016" s="18"/>
      <c r="H1016" s="19"/>
      <c r="I1016" s="18"/>
      <c r="J1016" s="18"/>
      <c r="K1016" s="18"/>
      <c r="L1016" s="18"/>
      <c r="M1016" s="18"/>
      <c r="N1016" s="18"/>
      <c r="O1016" s="18"/>
      <c r="P1016" s="18"/>
      <c r="Q1016" s="18"/>
    </row>
    <row r="1017" customFormat="1" spans="1:17">
      <c r="A1017" s="18"/>
      <c r="B1017" s="18" t="s">
        <v>871</v>
      </c>
      <c r="C1017" s="18"/>
      <c r="D1017" s="18"/>
      <c r="E1017" s="18"/>
      <c r="F1017" s="18"/>
      <c r="G1017" s="18"/>
      <c r="H1017" s="19"/>
      <c r="I1017" s="18"/>
      <c r="J1017" s="18"/>
      <c r="K1017" s="18"/>
      <c r="L1017" s="18"/>
      <c r="M1017" s="18"/>
      <c r="N1017" s="18"/>
      <c r="O1017" s="18"/>
      <c r="P1017" s="18"/>
      <c r="Q1017" s="18"/>
    </row>
    <row r="1018" customFormat="1" spans="1:17">
      <c r="A1018" s="18" t="s">
        <v>40</v>
      </c>
      <c r="B1018" s="18">
        <v>118001</v>
      </c>
      <c r="C1018" s="18"/>
      <c r="D1018" s="18" t="s">
        <v>872</v>
      </c>
      <c r="E1018" s="18">
        <v>85</v>
      </c>
      <c r="F1018" s="18">
        <v>1</v>
      </c>
      <c r="G1018" s="18">
        <v>1</v>
      </c>
      <c r="H1018" s="18">
        <v>118001</v>
      </c>
      <c r="I1018" s="29" t="s">
        <v>873</v>
      </c>
      <c r="J1018" s="29" t="s">
        <v>873</v>
      </c>
      <c r="K1018" s="10">
        <v>162</v>
      </c>
      <c r="L1018" s="18">
        <v>118001</v>
      </c>
      <c r="M1018" s="18">
        <v>85</v>
      </c>
      <c r="N1018" s="18">
        <v>0</v>
      </c>
      <c r="O1018" s="21">
        <v>43831</v>
      </c>
      <c r="P1018" s="21">
        <v>401768</v>
      </c>
      <c r="Q1018" s="18"/>
    </row>
    <row r="1019" customFormat="1" spans="1:17">
      <c r="A1019" s="18" t="s">
        <v>40</v>
      </c>
      <c r="B1019" s="18">
        <v>118002</v>
      </c>
      <c r="C1019" s="18"/>
      <c r="D1019" s="18" t="s">
        <v>874</v>
      </c>
      <c r="E1019" s="18">
        <v>85</v>
      </c>
      <c r="F1019" s="18">
        <v>1</v>
      </c>
      <c r="G1019" s="18">
        <v>1</v>
      </c>
      <c r="H1019" s="18">
        <v>118002</v>
      </c>
      <c r="I1019" s="29" t="s">
        <v>875</v>
      </c>
      <c r="J1019" s="29" t="s">
        <v>875</v>
      </c>
      <c r="K1019" s="10">
        <v>163</v>
      </c>
      <c r="L1019" s="18">
        <v>118002</v>
      </c>
      <c r="M1019" s="18">
        <v>85</v>
      </c>
      <c r="N1019" s="18">
        <v>0</v>
      </c>
      <c r="O1019" s="21">
        <v>43831</v>
      </c>
      <c r="P1019" s="21">
        <v>401768</v>
      </c>
      <c r="Q1019" s="18"/>
    </row>
    <row r="1020" customFormat="1" spans="1:17">
      <c r="A1020" s="18" t="s">
        <v>40</v>
      </c>
      <c r="B1020" s="18">
        <v>118003</v>
      </c>
      <c r="C1020" s="18"/>
      <c r="D1020" s="18" t="s">
        <v>876</v>
      </c>
      <c r="E1020" s="18">
        <v>85</v>
      </c>
      <c r="F1020" s="18">
        <v>1</v>
      </c>
      <c r="G1020" s="18">
        <v>1</v>
      </c>
      <c r="H1020" s="18">
        <v>118003</v>
      </c>
      <c r="I1020" s="29" t="s">
        <v>877</v>
      </c>
      <c r="J1020" s="29" t="s">
        <v>877</v>
      </c>
      <c r="K1020" s="10">
        <v>162</v>
      </c>
      <c r="L1020" s="18">
        <v>118003</v>
      </c>
      <c r="M1020" s="18">
        <v>85</v>
      </c>
      <c r="N1020" s="18">
        <v>0</v>
      </c>
      <c r="O1020" s="21">
        <v>43831</v>
      </c>
      <c r="P1020" s="21">
        <v>401768</v>
      </c>
      <c r="Q1020" s="18"/>
    </row>
    <row r="1021" customFormat="1" spans="1:17">
      <c r="A1021" s="18" t="s">
        <v>40</v>
      </c>
      <c r="B1021" s="18">
        <v>118004</v>
      </c>
      <c r="C1021" s="18"/>
      <c r="D1021" s="18" t="s">
        <v>878</v>
      </c>
      <c r="E1021" s="18">
        <v>85</v>
      </c>
      <c r="F1021" s="18">
        <v>1</v>
      </c>
      <c r="G1021" s="18">
        <v>1</v>
      </c>
      <c r="H1021" s="18">
        <v>118004</v>
      </c>
      <c r="I1021" s="29" t="s">
        <v>879</v>
      </c>
      <c r="J1021" s="29" t="s">
        <v>879</v>
      </c>
      <c r="K1021" s="10">
        <v>163</v>
      </c>
      <c r="L1021" s="18">
        <v>118004</v>
      </c>
      <c r="M1021" s="18">
        <v>85</v>
      </c>
      <c r="N1021" s="18">
        <v>0</v>
      </c>
      <c r="O1021" s="21">
        <v>43831</v>
      </c>
      <c r="P1021" s="21">
        <v>401768</v>
      </c>
      <c r="Q1021" s="18"/>
    </row>
    <row r="1022" customFormat="1" spans="1:17">
      <c r="A1022" s="18" t="s">
        <v>40</v>
      </c>
      <c r="B1022" s="18">
        <v>118005</v>
      </c>
      <c r="C1022" s="18"/>
      <c r="D1022" s="18" t="s">
        <v>880</v>
      </c>
      <c r="E1022" s="18">
        <v>85</v>
      </c>
      <c r="F1022" s="18">
        <v>1</v>
      </c>
      <c r="G1022" s="18">
        <v>1</v>
      </c>
      <c r="H1022" s="18">
        <v>118005</v>
      </c>
      <c r="I1022" s="29" t="s">
        <v>881</v>
      </c>
      <c r="J1022" s="29" t="s">
        <v>881</v>
      </c>
      <c r="K1022" s="10">
        <v>162</v>
      </c>
      <c r="L1022" s="18">
        <v>118005</v>
      </c>
      <c r="M1022" s="18">
        <v>85</v>
      </c>
      <c r="N1022" s="18">
        <v>0</v>
      </c>
      <c r="O1022" s="21">
        <v>43831</v>
      </c>
      <c r="P1022" s="21">
        <v>401768</v>
      </c>
      <c r="Q1022" s="18"/>
    </row>
    <row r="1023" customFormat="1" spans="1:17">
      <c r="A1023" s="18" t="s">
        <v>40</v>
      </c>
      <c r="B1023" s="18">
        <v>118006</v>
      </c>
      <c r="C1023" s="18"/>
      <c r="D1023" s="18" t="s">
        <v>882</v>
      </c>
      <c r="E1023" s="18">
        <v>85</v>
      </c>
      <c r="F1023" s="18">
        <v>1</v>
      </c>
      <c r="G1023" s="18">
        <v>1</v>
      </c>
      <c r="H1023" s="18">
        <v>118006</v>
      </c>
      <c r="I1023" s="29" t="s">
        <v>883</v>
      </c>
      <c r="J1023" s="29" t="s">
        <v>883</v>
      </c>
      <c r="K1023" s="10">
        <v>163</v>
      </c>
      <c r="L1023" s="18">
        <v>118006</v>
      </c>
      <c r="M1023" s="18">
        <v>85</v>
      </c>
      <c r="N1023" s="18">
        <v>0</v>
      </c>
      <c r="O1023" s="21">
        <v>43831</v>
      </c>
      <c r="P1023" s="21">
        <v>401768</v>
      </c>
      <c r="Q1023" s="18"/>
    </row>
    <row r="1024" customFormat="1" spans="1:17">
      <c r="A1024" s="18" t="s">
        <v>40</v>
      </c>
      <c r="B1024" s="18">
        <v>118007</v>
      </c>
      <c r="C1024" s="18"/>
      <c r="D1024" s="18" t="s">
        <v>884</v>
      </c>
      <c r="E1024" s="18">
        <v>85</v>
      </c>
      <c r="F1024" s="18">
        <v>1</v>
      </c>
      <c r="G1024" s="18">
        <v>1</v>
      </c>
      <c r="H1024" s="18">
        <v>118007</v>
      </c>
      <c r="I1024" s="29" t="s">
        <v>885</v>
      </c>
      <c r="J1024" s="29" t="s">
        <v>885</v>
      </c>
      <c r="K1024" s="10">
        <v>162</v>
      </c>
      <c r="L1024" s="18">
        <v>118007</v>
      </c>
      <c r="M1024" s="18">
        <v>85</v>
      </c>
      <c r="N1024" s="18">
        <v>0</v>
      </c>
      <c r="O1024" s="21">
        <v>43831</v>
      </c>
      <c r="P1024" s="21">
        <v>401768</v>
      </c>
      <c r="Q1024" s="18"/>
    </row>
    <row r="1025" customFormat="1" spans="1:17">
      <c r="A1025" s="18" t="s">
        <v>40</v>
      </c>
      <c r="B1025" s="18">
        <v>118008</v>
      </c>
      <c r="C1025" s="18"/>
      <c r="D1025" s="18" t="s">
        <v>886</v>
      </c>
      <c r="E1025" s="18">
        <v>85</v>
      </c>
      <c r="F1025" s="18">
        <v>1</v>
      </c>
      <c r="G1025" s="18">
        <v>1</v>
      </c>
      <c r="H1025" s="18">
        <v>118008</v>
      </c>
      <c r="I1025" s="29" t="s">
        <v>887</v>
      </c>
      <c r="J1025" s="29" t="s">
        <v>887</v>
      </c>
      <c r="K1025" s="10">
        <v>163</v>
      </c>
      <c r="L1025" s="18">
        <v>118008</v>
      </c>
      <c r="M1025" s="18">
        <v>85</v>
      </c>
      <c r="N1025" s="18">
        <v>0</v>
      </c>
      <c r="O1025" s="21">
        <v>43831</v>
      </c>
      <c r="P1025" s="21">
        <v>401768</v>
      </c>
      <c r="Q1025" s="18"/>
    </row>
    <row r="1026" customFormat="1" spans="1:17">
      <c r="A1026" s="18" t="s">
        <v>40</v>
      </c>
      <c r="B1026" s="18">
        <v>118009</v>
      </c>
      <c r="C1026" s="18"/>
      <c r="D1026" s="18" t="s">
        <v>888</v>
      </c>
      <c r="E1026" s="18">
        <v>85</v>
      </c>
      <c r="F1026" s="18">
        <v>1</v>
      </c>
      <c r="G1026" s="18">
        <v>1</v>
      </c>
      <c r="H1026" s="18">
        <v>118009</v>
      </c>
      <c r="I1026" s="29" t="s">
        <v>889</v>
      </c>
      <c r="J1026" s="29" t="s">
        <v>889</v>
      </c>
      <c r="K1026" s="10">
        <v>162</v>
      </c>
      <c r="L1026" s="18">
        <v>118009</v>
      </c>
      <c r="M1026" s="18">
        <v>85</v>
      </c>
      <c r="N1026" s="18">
        <v>0</v>
      </c>
      <c r="O1026" s="21">
        <v>43831</v>
      </c>
      <c r="P1026" s="21">
        <v>401768</v>
      </c>
      <c r="Q1026" s="18"/>
    </row>
    <row r="1027" customFormat="1" spans="1:17">
      <c r="A1027" s="18" t="s">
        <v>40</v>
      </c>
      <c r="B1027" s="18">
        <v>118010</v>
      </c>
      <c r="C1027" s="18"/>
      <c r="D1027" s="18" t="s">
        <v>890</v>
      </c>
      <c r="E1027" s="18">
        <v>85</v>
      </c>
      <c r="F1027" s="18">
        <v>1</v>
      </c>
      <c r="G1027" s="18">
        <v>1</v>
      </c>
      <c r="H1027" s="18">
        <v>118010</v>
      </c>
      <c r="I1027" s="29" t="s">
        <v>891</v>
      </c>
      <c r="J1027" s="29" t="s">
        <v>891</v>
      </c>
      <c r="K1027" s="10">
        <v>163</v>
      </c>
      <c r="L1027" s="18">
        <v>118010</v>
      </c>
      <c r="M1027" s="18">
        <v>85</v>
      </c>
      <c r="N1027" s="18">
        <v>0</v>
      </c>
      <c r="O1027" s="21">
        <v>43831</v>
      </c>
      <c r="P1027" s="21">
        <v>401768</v>
      </c>
      <c r="Q1027" s="18"/>
    </row>
    <row r="1028" customFormat="1" spans="1:17">
      <c r="A1028" s="18" t="s">
        <v>40</v>
      </c>
      <c r="B1028" s="18">
        <v>118011</v>
      </c>
      <c r="C1028" s="18"/>
      <c r="D1028" s="18" t="s">
        <v>892</v>
      </c>
      <c r="E1028" s="18">
        <v>85</v>
      </c>
      <c r="F1028" s="18">
        <v>1</v>
      </c>
      <c r="G1028" s="18">
        <v>1</v>
      </c>
      <c r="H1028" s="18">
        <v>118011</v>
      </c>
      <c r="I1028" s="29" t="s">
        <v>893</v>
      </c>
      <c r="J1028" s="29" t="s">
        <v>893</v>
      </c>
      <c r="K1028" s="10">
        <v>162</v>
      </c>
      <c r="L1028" s="18">
        <v>118011</v>
      </c>
      <c r="M1028" s="18">
        <v>85</v>
      </c>
      <c r="N1028" s="18">
        <v>0</v>
      </c>
      <c r="O1028" s="21">
        <v>43831</v>
      </c>
      <c r="P1028" s="21">
        <v>401768</v>
      </c>
      <c r="Q1028" s="18"/>
    </row>
    <row r="1029" customFormat="1" spans="1:17">
      <c r="A1029" s="18" t="s">
        <v>40</v>
      </c>
      <c r="B1029" s="18">
        <v>118012</v>
      </c>
      <c r="C1029" s="18"/>
      <c r="D1029" s="18" t="s">
        <v>894</v>
      </c>
      <c r="E1029" s="18">
        <v>85</v>
      </c>
      <c r="F1029" s="18">
        <v>1</v>
      </c>
      <c r="G1029" s="18">
        <v>1</v>
      </c>
      <c r="H1029" s="18">
        <v>118012</v>
      </c>
      <c r="I1029" s="29" t="s">
        <v>895</v>
      </c>
      <c r="J1029" s="29" t="s">
        <v>895</v>
      </c>
      <c r="K1029" s="10">
        <v>163</v>
      </c>
      <c r="L1029" s="18">
        <v>118012</v>
      </c>
      <c r="M1029" s="18">
        <v>85</v>
      </c>
      <c r="N1029" s="18">
        <v>0</v>
      </c>
      <c r="O1029" s="21">
        <v>43831</v>
      </c>
      <c r="P1029" s="21">
        <v>401768</v>
      </c>
      <c r="Q1029" s="18"/>
    </row>
    <row r="1030" customFormat="1" spans="1:17">
      <c r="A1030" s="18"/>
      <c r="B1030" s="18"/>
      <c r="C1030" s="18"/>
      <c r="D1030" s="18"/>
      <c r="E1030" s="18"/>
      <c r="F1030" s="18"/>
      <c r="G1030" s="18"/>
      <c r="H1030" s="19"/>
      <c r="I1030" s="18"/>
      <c r="J1030" s="18"/>
      <c r="K1030" s="18"/>
      <c r="L1030" s="18"/>
      <c r="M1030" s="18"/>
      <c r="N1030" s="18"/>
      <c r="O1030" s="18"/>
      <c r="P1030" s="18"/>
      <c r="Q1030" s="18"/>
    </row>
    <row r="1031" customFormat="1" spans="1:17">
      <c r="A1031" s="18"/>
      <c r="B1031" s="18"/>
      <c r="C1031" s="18"/>
      <c r="D1031" s="18"/>
      <c r="E1031" s="18"/>
      <c r="F1031" s="18"/>
      <c r="G1031" s="18"/>
      <c r="H1031" s="19"/>
      <c r="I1031" s="18"/>
      <c r="J1031" s="18"/>
      <c r="K1031" s="18"/>
      <c r="L1031" s="18"/>
      <c r="M1031" s="18"/>
      <c r="N1031" s="18"/>
      <c r="O1031" s="18"/>
      <c r="P1031" s="18"/>
      <c r="Q1031" s="18"/>
    </row>
    <row r="1032" customFormat="1" spans="1:17">
      <c r="A1032" s="18"/>
      <c r="B1032" s="18" t="s">
        <v>896</v>
      </c>
      <c r="C1032" s="18"/>
      <c r="D1032" s="18"/>
      <c r="E1032" s="18"/>
      <c r="F1032" s="18"/>
      <c r="G1032" s="18"/>
      <c r="H1032" s="19"/>
      <c r="I1032" s="18"/>
      <c r="J1032" s="18"/>
      <c r="K1032" s="18"/>
      <c r="L1032" s="18"/>
      <c r="M1032" s="18"/>
      <c r="N1032" s="18"/>
      <c r="O1032" s="18"/>
      <c r="P1032" s="18"/>
      <c r="Q1032" s="18"/>
    </row>
    <row r="1033" customFormat="1" spans="1:17">
      <c r="A1033" s="18" t="s">
        <v>40</v>
      </c>
      <c r="B1033" s="18">
        <v>118021</v>
      </c>
      <c r="C1033" s="18"/>
      <c r="D1033" s="18" t="s">
        <v>897</v>
      </c>
      <c r="E1033" s="18">
        <v>104</v>
      </c>
      <c r="F1033" s="18">
        <v>1</v>
      </c>
      <c r="G1033" s="18">
        <v>1</v>
      </c>
      <c r="H1033" s="18">
        <v>118021</v>
      </c>
      <c r="I1033" s="29" t="s">
        <v>898</v>
      </c>
      <c r="J1033" s="29" t="s">
        <v>898</v>
      </c>
      <c r="K1033" s="10">
        <v>171</v>
      </c>
      <c r="L1033" s="18">
        <v>118021</v>
      </c>
      <c r="M1033" s="18">
        <v>104</v>
      </c>
      <c r="N1033" s="18">
        <v>0</v>
      </c>
      <c r="O1033" s="21">
        <v>43831</v>
      </c>
      <c r="P1033" s="21">
        <v>401768</v>
      </c>
      <c r="Q1033" s="18"/>
    </row>
    <row r="1034" customFormat="1" spans="1:17">
      <c r="A1034" s="18" t="s">
        <v>40</v>
      </c>
      <c r="B1034" s="18">
        <v>118022</v>
      </c>
      <c r="C1034" s="18"/>
      <c r="D1034" s="18" t="s">
        <v>899</v>
      </c>
      <c r="E1034" s="18">
        <v>104</v>
      </c>
      <c r="F1034" s="18">
        <v>1</v>
      </c>
      <c r="G1034" s="18">
        <v>1</v>
      </c>
      <c r="H1034" s="18">
        <v>118022</v>
      </c>
      <c r="I1034" s="29" t="s">
        <v>900</v>
      </c>
      <c r="J1034" s="29" t="s">
        <v>900</v>
      </c>
      <c r="K1034" s="10">
        <v>171</v>
      </c>
      <c r="L1034" s="18">
        <v>118022</v>
      </c>
      <c r="M1034" s="18">
        <v>104</v>
      </c>
      <c r="N1034" s="18">
        <v>0</v>
      </c>
      <c r="O1034" s="21">
        <v>43831</v>
      </c>
      <c r="P1034" s="21">
        <v>401768</v>
      </c>
      <c r="Q1034" s="18"/>
    </row>
    <row r="1035" customFormat="1" spans="1:17">
      <c r="A1035" s="18" t="s">
        <v>40</v>
      </c>
      <c r="B1035" s="18">
        <v>118023</v>
      </c>
      <c r="C1035" s="18"/>
      <c r="D1035" s="18" t="s">
        <v>901</v>
      </c>
      <c r="E1035" s="18">
        <v>104</v>
      </c>
      <c r="F1035" s="18">
        <v>1</v>
      </c>
      <c r="G1035" s="18">
        <v>1</v>
      </c>
      <c r="H1035" s="18">
        <v>118023</v>
      </c>
      <c r="I1035" s="29" t="s">
        <v>902</v>
      </c>
      <c r="J1035" s="29" t="s">
        <v>902</v>
      </c>
      <c r="K1035" s="10">
        <v>171</v>
      </c>
      <c r="L1035" s="18">
        <v>118023</v>
      </c>
      <c r="M1035" s="18">
        <v>104</v>
      </c>
      <c r="N1035" s="18">
        <v>0</v>
      </c>
      <c r="O1035" s="21">
        <v>43831</v>
      </c>
      <c r="P1035" s="21">
        <v>401768</v>
      </c>
      <c r="Q1035" s="18"/>
    </row>
    <row r="1036" customFormat="1" spans="1:17">
      <c r="A1036" s="18" t="s">
        <v>40</v>
      </c>
      <c r="B1036" s="18">
        <v>118024</v>
      </c>
      <c r="C1036" s="18"/>
      <c r="D1036" s="18" t="s">
        <v>903</v>
      </c>
      <c r="E1036" s="18">
        <v>104</v>
      </c>
      <c r="F1036" s="18">
        <v>1</v>
      </c>
      <c r="G1036" s="18">
        <v>1</v>
      </c>
      <c r="H1036" s="18">
        <v>118024</v>
      </c>
      <c r="I1036" s="29" t="s">
        <v>904</v>
      </c>
      <c r="J1036" s="29" t="s">
        <v>904</v>
      </c>
      <c r="K1036" s="10">
        <v>171</v>
      </c>
      <c r="L1036" s="18">
        <v>118024</v>
      </c>
      <c r="M1036" s="18">
        <v>104</v>
      </c>
      <c r="N1036" s="18">
        <v>0</v>
      </c>
      <c r="O1036" s="21">
        <v>43831</v>
      </c>
      <c r="P1036" s="21">
        <v>401768</v>
      </c>
      <c r="Q1036" s="18"/>
    </row>
    <row r="1037" customFormat="1" spans="1:17">
      <c r="A1037" s="18" t="s">
        <v>40</v>
      </c>
      <c r="B1037" s="18">
        <v>118025</v>
      </c>
      <c r="C1037" s="18"/>
      <c r="D1037" s="18" t="s">
        <v>905</v>
      </c>
      <c r="E1037" s="18">
        <v>104</v>
      </c>
      <c r="F1037" s="18">
        <v>1</v>
      </c>
      <c r="G1037" s="18">
        <v>1</v>
      </c>
      <c r="H1037" s="18">
        <v>118025</v>
      </c>
      <c r="I1037" s="29" t="s">
        <v>906</v>
      </c>
      <c r="J1037" s="29" t="s">
        <v>906</v>
      </c>
      <c r="K1037" s="10">
        <v>171</v>
      </c>
      <c r="L1037" s="18">
        <v>118025</v>
      </c>
      <c r="M1037" s="18">
        <v>104</v>
      </c>
      <c r="N1037" s="18">
        <v>0</v>
      </c>
      <c r="O1037" s="21">
        <v>43831</v>
      </c>
      <c r="P1037" s="21">
        <v>401768</v>
      </c>
      <c r="Q1037" s="18"/>
    </row>
    <row r="1038" customFormat="1" spans="1:17">
      <c r="A1038" s="18" t="s">
        <v>40</v>
      </c>
      <c r="B1038" s="18">
        <v>118026</v>
      </c>
      <c r="C1038" s="18"/>
      <c r="D1038" s="18" t="s">
        <v>907</v>
      </c>
      <c r="E1038" s="18">
        <v>104</v>
      </c>
      <c r="F1038" s="18">
        <v>1</v>
      </c>
      <c r="G1038" s="18">
        <v>1</v>
      </c>
      <c r="H1038" s="18">
        <v>118026</v>
      </c>
      <c r="I1038" s="29" t="s">
        <v>908</v>
      </c>
      <c r="J1038" s="29" t="s">
        <v>908</v>
      </c>
      <c r="K1038" s="10">
        <v>171</v>
      </c>
      <c r="L1038" s="18">
        <v>118026</v>
      </c>
      <c r="M1038" s="18">
        <v>104</v>
      </c>
      <c r="N1038" s="18">
        <v>0</v>
      </c>
      <c r="O1038" s="21">
        <v>43831</v>
      </c>
      <c r="P1038" s="21">
        <v>401768</v>
      </c>
      <c r="Q1038" s="18"/>
    </row>
    <row r="1039" customFormat="1" spans="1:17">
      <c r="A1039" s="18" t="s">
        <v>40</v>
      </c>
      <c r="B1039" s="18">
        <v>118027</v>
      </c>
      <c r="C1039" s="18"/>
      <c r="D1039" s="18" t="s">
        <v>909</v>
      </c>
      <c r="E1039" s="18">
        <v>104</v>
      </c>
      <c r="F1039" s="18">
        <v>1</v>
      </c>
      <c r="G1039" s="18">
        <v>1</v>
      </c>
      <c r="H1039" s="18">
        <v>118027</v>
      </c>
      <c r="I1039" s="29" t="s">
        <v>910</v>
      </c>
      <c r="J1039" s="29" t="s">
        <v>910</v>
      </c>
      <c r="K1039" s="10">
        <v>171</v>
      </c>
      <c r="L1039" s="18">
        <v>118027</v>
      </c>
      <c r="M1039" s="18">
        <v>104</v>
      </c>
      <c r="N1039" s="18">
        <v>0</v>
      </c>
      <c r="O1039" s="21">
        <v>43831</v>
      </c>
      <c r="P1039" s="21">
        <v>401768</v>
      </c>
      <c r="Q1039" s="18"/>
    </row>
    <row r="1040" customFormat="1" spans="1:17">
      <c r="A1040" s="18" t="s">
        <v>40</v>
      </c>
      <c r="B1040" s="18">
        <v>118028</v>
      </c>
      <c r="C1040" s="18"/>
      <c r="D1040" s="18" t="s">
        <v>911</v>
      </c>
      <c r="E1040" s="18">
        <v>104</v>
      </c>
      <c r="F1040" s="18">
        <v>1</v>
      </c>
      <c r="G1040" s="18">
        <v>1</v>
      </c>
      <c r="H1040" s="18">
        <v>118028</v>
      </c>
      <c r="I1040" s="29" t="s">
        <v>912</v>
      </c>
      <c r="J1040" s="29" t="s">
        <v>912</v>
      </c>
      <c r="K1040" s="10">
        <v>171</v>
      </c>
      <c r="L1040" s="18">
        <v>118028</v>
      </c>
      <c r="M1040" s="18">
        <v>104</v>
      </c>
      <c r="N1040" s="18">
        <v>0</v>
      </c>
      <c r="O1040" s="21">
        <v>43831</v>
      </c>
      <c r="P1040" s="21">
        <v>401768</v>
      </c>
      <c r="Q1040" s="18"/>
    </row>
    <row r="1041" customFormat="1" spans="1:17">
      <c r="A1041" s="18" t="s">
        <v>40</v>
      </c>
      <c r="B1041" s="18">
        <v>118029</v>
      </c>
      <c r="C1041" s="18"/>
      <c r="D1041" s="18" t="s">
        <v>913</v>
      </c>
      <c r="E1041" s="18">
        <v>104</v>
      </c>
      <c r="F1041" s="18">
        <v>1</v>
      </c>
      <c r="G1041" s="18">
        <v>1</v>
      </c>
      <c r="H1041" s="18">
        <v>118029</v>
      </c>
      <c r="I1041" s="18" t="s">
        <v>914</v>
      </c>
      <c r="J1041" s="18" t="s">
        <v>914</v>
      </c>
      <c r="K1041" s="10">
        <v>171</v>
      </c>
      <c r="L1041" s="18">
        <v>118029</v>
      </c>
      <c r="M1041" s="18">
        <v>104</v>
      </c>
      <c r="N1041" s="18">
        <v>0</v>
      </c>
      <c r="O1041" s="21">
        <v>43831</v>
      </c>
      <c r="P1041" s="21">
        <v>401768</v>
      </c>
      <c r="Q1041" s="18"/>
    </row>
    <row r="1042" customFormat="1" spans="1:17">
      <c r="A1042" s="18" t="s">
        <v>40</v>
      </c>
      <c r="B1042" s="18">
        <v>118030</v>
      </c>
      <c r="C1042" s="18"/>
      <c r="D1042" s="18" t="s">
        <v>915</v>
      </c>
      <c r="E1042" s="18">
        <v>104</v>
      </c>
      <c r="F1042" s="18">
        <v>1</v>
      </c>
      <c r="G1042" s="18">
        <v>1</v>
      </c>
      <c r="H1042" s="18">
        <v>118030</v>
      </c>
      <c r="I1042" s="18" t="s">
        <v>916</v>
      </c>
      <c r="J1042" s="18" t="s">
        <v>916</v>
      </c>
      <c r="K1042" s="10">
        <v>171</v>
      </c>
      <c r="L1042" s="18">
        <v>118030</v>
      </c>
      <c r="M1042" s="18">
        <v>104</v>
      </c>
      <c r="N1042" s="18">
        <v>0</v>
      </c>
      <c r="O1042" s="21">
        <v>43831</v>
      </c>
      <c r="P1042" s="21">
        <v>401768</v>
      </c>
      <c r="Q1042" s="18"/>
    </row>
  </sheetData>
  <autoFilter xmlns:etc="http://www.wps.cn/officeDocument/2017/etCustomData" ref="D42:P195" etc:filterBottomFollowUsedRange="0">
    <extLst/>
  </autoFilter>
  <conditionalFormatting sqref="H197">
    <cfRule type="duplicateValues" dxfId="0" priority="166"/>
  </conditionalFormatting>
  <conditionalFormatting sqref="H227">
    <cfRule type="duplicateValues" dxfId="0" priority="100"/>
  </conditionalFormatting>
  <conditionalFormatting sqref="L496">
    <cfRule type="duplicateValues" dxfId="0" priority="163"/>
  </conditionalFormatting>
  <conditionalFormatting sqref="H608">
    <cfRule type="duplicateValues" dxfId="0" priority="88"/>
  </conditionalFormatting>
  <conditionalFormatting sqref="L608">
    <cfRule type="duplicateValues" dxfId="0" priority="87"/>
  </conditionalFormatting>
  <conditionalFormatting sqref="H618">
    <cfRule type="duplicateValues" dxfId="0" priority="68"/>
  </conditionalFormatting>
  <conditionalFormatting sqref="L618">
    <cfRule type="duplicateValues" dxfId="0" priority="67"/>
  </conditionalFormatting>
  <conditionalFormatting sqref="H627">
    <cfRule type="duplicateValues" dxfId="0" priority="48"/>
  </conditionalFormatting>
  <conditionalFormatting sqref="L627">
    <cfRule type="duplicateValues" dxfId="0" priority="47"/>
  </conditionalFormatting>
  <conditionalFormatting sqref="B637">
    <cfRule type="duplicateValues" dxfId="1" priority="24"/>
  </conditionalFormatting>
  <conditionalFormatting sqref="H637">
    <cfRule type="duplicateValues" dxfId="0" priority="22"/>
  </conditionalFormatting>
  <conditionalFormatting sqref="L637">
    <cfRule type="duplicateValues" dxfId="0" priority="21"/>
  </conditionalFormatting>
  <conditionalFormatting sqref="H649">
    <cfRule type="duplicateValues" dxfId="0" priority="10"/>
  </conditionalFormatting>
  <conditionalFormatting sqref="L649">
    <cfRule type="duplicateValues" dxfId="0" priority="9"/>
  </conditionalFormatting>
  <conditionalFormatting sqref="I671">
    <cfRule type="duplicateValues" dxfId="0" priority="205"/>
  </conditionalFormatting>
  <conditionalFormatting sqref="J671">
    <cfRule type="duplicateValues" dxfId="0" priority="204"/>
  </conditionalFormatting>
  <conditionalFormatting sqref="H849">
    <cfRule type="duplicateValues" dxfId="0" priority="170"/>
  </conditionalFormatting>
  <conditionalFormatting sqref="H857">
    <cfRule type="duplicateValues" dxfId="0" priority="168"/>
  </conditionalFormatting>
  <conditionalFormatting sqref="H866">
    <cfRule type="duplicateValues" dxfId="0" priority="154"/>
  </conditionalFormatting>
  <conditionalFormatting sqref="H874">
    <cfRule type="duplicateValues" dxfId="0" priority="153"/>
  </conditionalFormatting>
  <conditionalFormatting sqref="A236:A238">
    <cfRule type="duplicateValues" dxfId="0" priority="137"/>
  </conditionalFormatting>
  <conditionalFormatting sqref="B227:B235">
    <cfRule type="duplicateValues" dxfId="1" priority="102"/>
  </conditionalFormatting>
  <conditionalFormatting sqref="B302:B310">
    <cfRule type="duplicateValues" dxfId="1" priority="114"/>
  </conditionalFormatting>
  <conditionalFormatting sqref="B367:B376">
    <cfRule type="duplicateValues" dxfId="1" priority="55"/>
  </conditionalFormatting>
  <conditionalFormatting sqref="B412:B414">
    <cfRule type="duplicateValues" dxfId="1" priority="110"/>
  </conditionalFormatting>
  <conditionalFormatting sqref="B456:B458">
    <cfRule type="duplicateValues" dxfId="1" priority="83"/>
  </conditionalFormatting>
  <conditionalFormatting sqref="B460:B462">
    <cfRule type="duplicateValues" dxfId="1" priority="58"/>
  </conditionalFormatting>
  <conditionalFormatting sqref="B464:B466">
    <cfRule type="duplicateValues" dxfId="1" priority="37"/>
  </conditionalFormatting>
  <conditionalFormatting sqref="B468:B470">
    <cfRule type="duplicateValues" dxfId="1" priority="27"/>
  </conditionalFormatting>
  <conditionalFormatting sqref="B509:B518">
    <cfRule type="duplicateValues" dxfId="1" priority="108"/>
  </conditionalFormatting>
  <conditionalFormatting sqref="B608:B616">
    <cfRule type="duplicateValues" dxfId="1" priority="90"/>
  </conditionalFormatting>
  <conditionalFormatting sqref="B618:B626">
    <cfRule type="duplicateValues" dxfId="1" priority="70"/>
  </conditionalFormatting>
  <conditionalFormatting sqref="B627:B635">
    <cfRule type="duplicateValues" dxfId="1" priority="50"/>
  </conditionalFormatting>
  <conditionalFormatting sqref="B638:B647">
    <cfRule type="duplicateValues" dxfId="1" priority="20"/>
  </conditionalFormatting>
  <conditionalFormatting sqref="B649:B657">
    <cfRule type="duplicateValues" dxfId="1" priority="12"/>
  </conditionalFormatting>
  <conditionalFormatting sqref="B713:B721">
    <cfRule type="duplicateValues" dxfId="1" priority="73"/>
  </conditionalFormatting>
  <conditionalFormatting sqref="B981:B987">
    <cfRule type="duplicateValues" dxfId="1" priority="84"/>
  </conditionalFormatting>
  <conditionalFormatting sqref="B988:B993">
    <cfRule type="duplicateValues" dxfId="1" priority="78"/>
  </conditionalFormatting>
  <conditionalFormatting sqref="B995:B1000">
    <cfRule type="duplicateValues" dxfId="1" priority="42"/>
  </conditionalFormatting>
  <conditionalFormatting sqref="B1003:B1008">
    <cfRule type="duplicateValues" dxfId="1" priority="34"/>
  </conditionalFormatting>
  <conditionalFormatting sqref="H198:H205">
    <cfRule type="duplicateValues" dxfId="0" priority="152"/>
  </conditionalFormatting>
  <conditionalFormatting sqref="H208:H215">
    <cfRule type="duplicateValues" dxfId="0" priority="149"/>
  </conditionalFormatting>
  <conditionalFormatting sqref="H218:H226">
    <cfRule type="duplicateValues" dxfId="0" priority="136"/>
  </conditionalFormatting>
  <conditionalFormatting sqref="H228:H235">
    <cfRule type="duplicateValues" dxfId="0" priority="99"/>
  </conditionalFormatting>
  <conditionalFormatting sqref="H240:H250">
    <cfRule type="duplicateValues" dxfId="0" priority="224"/>
  </conditionalFormatting>
  <conditionalFormatting sqref="H253:H278">
    <cfRule type="duplicateValues" dxfId="0" priority="222"/>
  </conditionalFormatting>
  <conditionalFormatting sqref="H368:H376">
    <cfRule type="duplicateValues" dxfId="1" priority="54"/>
  </conditionalFormatting>
  <conditionalFormatting sqref="H413:H414">
    <cfRule type="duplicateValues" dxfId="1" priority="109"/>
  </conditionalFormatting>
  <conditionalFormatting sqref="H449:H450">
    <cfRule type="duplicateValues" dxfId="1" priority="81"/>
  </conditionalFormatting>
  <conditionalFormatting sqref="H457:H458">
    <cfRule type="duplicateValues" dxfId="1" priority="82"/>
  </conditionalFormatting>
  <conditionalFormatting sqref="H461:H462">
    <cfRule type="duplicateValues" dxfId="1" priority="56"/>
  </conditionalFormatting>
  <conditionalFormatting sqref="H465:H466">
    <cfRule type="duplicateValues" dxfId="1" priority="35"/>
  </conditionalFormatting>
  <conditionalFormatting sqref="H469:H470">
    <cfRule type="duplicateValues" dxfId="1" priority="25"/>
  </conditionalFormatting>
  <conditionalFormatting sqref="H473:H494">
    <cfRule type="duplicateValues" dxfId="0" priority="202"/>
  </conditionalFormatting>
  <conditionalFormatting sqref="H496:H506">
    <cfRule type="duplicateValues" dxfId="0" priority="164"/>
  </conditionalFormatting>
  <conditionalFormatting sqref="H509:H518">
    <cfRule type="duplicateValues" dxfId="1" priority="104"/>
  </conditionalFormatting>
  <conditionalFormatting sqref="H609:H616">
    <cfRule type="duplicateValues" dxfId="1" priority="86"/>
  </conditionalFormatting>
  <conditionalFormatting sqref="H619:H626">
    <cfRule type="duplicateValues" dxfId="1" priority="52"/>
  </conditionalFormatting>
  <conditionalFormatting sqref="H628:H635">
    <cfRule type="duplicateValues" dxfId="1" priority="44"/>
  </conditionalFormatting>
  <conditionalFormatting sqref="H638:H647">
    <cfRule type="duplicateValues" dxfId="1" priority="4"/>
  </conditionalFormatting>
  <conditionalFormatting sqref="H650:H657">
    <cfRule type="duplicateValues" dxfId="1" priority="2"/>
  </conditionalFormatting>
  <conditionalFormatting sqref="H674:H681">
    <cfRule type="duplicateValues" dxfId="1" priority="98"/>
  </conditionalFormatting>
  <conditionalFormatting sqref="H684:H691">
    <cfRule type="duplicateValues" dxfId="1" priority="96"/>
  </conditionalFormatting>
  <conditionalFormatting sqref="H714:H721">
    <cfRule type="duplicateValues" dxfId="1" priority="72"/>
  </conditionalFormatting>
  <conditionalFormatting sqref="H772:H774">
    <cfRule type="duplicateValues" dxfId="0" priority="194"/>
  </conditionalFormatting>
  <conditionalFormatting sqref="H777:H779">
    <cfRule type="duplicateValues" dxfId="0" priority="191"/>
  </conditionalFormatting>
  <conditionalFormatting sqref="H782:H787">
    <cfRule type="duplicateValues" dxfId="0" priority="188"/>
  </conditionalFormatting>
  <conditionalFormatting sqref="H791:H796">
    <cfRule type="duplicateValues" dxfId="0" priority="186"/>
  </conditionalFormatting>
  <conditionalFormatting sqref="H797:H806">
    <cfRule type="duplicateValues" dxfId="0" priority="184"/>
  </conditionalFormatting>
  <conditionalFormatting sqref="H809:H814">
    <cfRule type="duplicateValues" dxfId="0" priority="182"/>
  </conditionalFormatting>
  <conditionalFormatting sqref="H817:H822">
    <cfRule type="duplicateValues" dxfId="0" priority="180"/>
  </conditionalFormatting>
  <conditionalFormatting sqref="H823:H826">
    <cfRule type="duplicateValues" dxfId="0" priority="178"/>
  </conditionalFormatting>
  <conditionalFormatting sqref="H829:H835">
    <cfRule type="duplicateValues" dxfId="0" priority="176"/>
  </conditionalFormatting>
  <conditionalFormatting sqref="H838:H840">
    <cfRule type="duplicateValues" dxfId="0" priority="174"/>
  </conditionalFormatting>
  <conditionalFormatting sqref="H843:H848">
    <cfRule type="duplicateValues" dxfId="0" priority="172"/>
  </conditionalFormatting>
  <conditionalFormatting sqref="H851:H856">
    <cfRule type="duplicateValues" dxfId="0" priority="171"/>
  </conditionalFormatting>
  <conditionalFormatting sqref="H860:H865">
    <cfRule type="duplicateValues" dxfId="0" priority="156"/>
  </conditionalFormatting>
  <conditionalFormatting sqref="H868:H873">
    <cfRule type="duplicateValues" dxfId="0" priority="155"/>
  </conditionalFormatting>
  <conditionalFormatting sqref="H982:H986">
    <cfRule type="duplicateValues" dxfId="1" priority="80"/>
  </conditionalFormatting>
  <conditionalFormatting sqref="H989:H993">
    <cfRule type="duplicateValues" dxfId="1" priority="75"/>
  </conditionalFormatting>
  <conditionalFormatting sqref="H996:H1000">
    <cfRule type="duplicateValues" dxfId="1" priority="39"/>
  </conditionalFormatting>
  <conditionalFormatting sqref="H1004:H1008">
    <cfRule type="duplicateValues" dxfId="1" priority="31"/>
  </conditionalFormatting>
  <conditionalFormatting sqref="I662:I670">
    <cfRule type="duplicateValues" dxfId="0" priority="207"/>
  </conditionalFormatting>
  <conditionalFormatting sqref="I878:I893">
    <cfRule type="duplicateValues" dxfId="0" priority="142"/>
  </conditionalFormatting>
  <conditionalFormatting sqref="I896:I911">
    <cfRule type="duplicateValues" dxfId="0" priority="126"/>
  </conditionalFormatting>
  <conditionalFormatting sqref="I916:I931">
    <cfRule type="duplicateValues" dxfId="0" priority="122"/>
  </conditionalFormatting>
  <conditionalFormatting sqref="J662:J670">
    <cfRule type="duplicateValues" dxfId="0" priority="206"/>
  </conditionalFormatting>
  <conditionalFormatting sqref="J878:J893">
    <cfRule type="duplicateValues" dxfId="0" priority="143"/>
  </conditionalFormatting>
  <conditionalFormatting sqref="J896:J911">
    <cfRule type="duplicateValues" dxfId="0" priority="125"/>
  </conditionalFormatting>
  <conditionalFormatting sqref="J916:J931">
    <cfRule type="duplicateValues" dxfId="0" priority="121"/>
  </conditionalFormatting>
  <conditionalFormatting sqref="L240:L250">
    <cfRule type="duplicateValues" dxfId="0" priority="211"/>
  </conditionalFormatting>
  <conditionalFormatting sqref="L253:L278">
    <cfRule type="duplicateValues" dxfId="0" priority="212"/>
  </conditionalFormatting>
  <conditionalFormatting sqref="L368:L376">
    <cfRule type="duplicateValues" dxfId="1" priority="53"/>
  </conditionalFormatting>
  <conditionalFormatting sqref="L473:L494">
    <cfRule type="duplicateValues" dxfId="0" priority="201"/>
  </conditionalFormatting>
  <conditionalFormatting sqref="L497:L506">
    <cfRule type="duplicateValues" dxfId="0" priority="162"/>
  </conditionalFormatting>
  <conditionalFormatting sqref="L509:L518">
    <cfRule type="duplicateValues" dxfId="1" priority="103"/>
  </conditionalFormatting>
  <conditionalFormatting sqref="L609:L616">
    <cfRule type="duplicateValues" dxfId="1" priority="85"/>
  </conditionalFormatting>
  <conditionalFormatting sqref="L619:L626">
    <cfRule type="duplicateValues" dxfId="1" priority="51"/>
  </conditionalFormatting>
  <conditionalFormatting sqref="L628:L635">
    <cfRule type="duplicateValues" dxfId="1" priority="43"/>
  </conditionalFormatting>
  <conditionalFormatting sqref="L638:L647">
    <cfRule type="duplicateValues" dxfId="1" priority="3"/>
  </conditionalFormatting>
  <conditionalFormatting sqref="L650:L657">
    <cfRule type="duplicateValues" dxfId="1" priority="1"/>
  </conditionalFormatting>
  <conditionalFormatting sqref="L674:L681">
    <cfRule type="duplicateValues" dxfId="1" priority="97"/>
  </conditionalFormatting>
  <conditionalFormatting sqref="L684:L691">
    <cfRule type="duplicateValues" dxfId="1" priority="95"/>
  </conditionalFormatting>
  <conditionalFormatting sqref="L714:L721">
    <cfRule type="duplicateValues" dxfId="1" priority="71"/>
  </conditionalFormatting>
  <conditionalFormatting sqref="L772:L774">
    <cfRule type="duplicateValues" dxfId="0" priority="193"/>
  </conditionalFormatting>
  <conditionalFormatting sqref="L777:L779">
    <cfRule type="duplicateValues" dxfId="0" priority="192"/>
  </conditionalFormatting>
  <conditionalFormatting sqref="L782:L787">
    <cfRule type="duplicateValues" dxfId="0" priority="187"/>
  </conditionalFormatting>
  <conditionalFormatting sqref="L791:L796">
    <cfRule type="duplicateValues" dxfId="0" priority="185"/>
  </conditionalFormatting>
  <conditionalFormatting sqref="L797:L806">
    <cfRule type="duplicateValues" dxfId="0" priority="183"/>
  </conditionalFormatting>
  <conditionalFormatting sqref="L809:L814">
    <cfRule type="duplicateValues" dxfId="0" priority="181"/>
  </conditionalFormatting>
  <conditionalFormatting sqref="L817:L822">
    <cfRule type="duplicateValues" dxfId="0" priority="179"/>
  </conditionalFormatting>
  <conditionalFormatting sqref="L823:L826">
    <cfRule type="duplicateValues" dxfId="0" priority="177"/>
  </conditionalFormatting>
  <conditionalFormatting sqref="L829:L835">
    <cfRule type="duplicateValues" dxfId="0" priority="175"/>
  </conditionalFormatting>
  <conditionalFormatting sqref="L838:L840">
    <cfRule type="duplicateValues" dxfId="0" priority="173"/>
  </conditionalFormatting>
  <conditionalFormatting sqref="L982:L986">
    <cfRule type="duplicateValues" dxfId="1" priority="79"/>
  </conditionalFormatting>
  <conditionalFormatting sqref="L989:L993">
    <cfRule type="duplicateValues" dxfId="1" priority="74"/>
  </conditionalFormatting>
  <conditionalFormatting sqref="L996:L1000">
    <cfRule type="duplicateValues" dxfId="1" priority="38"/>
  </conditionalFormatting>
  <conditionalFormatting sqref="L1004:L1008">
    <cfRule type="duplicateValues" dxfId="1" priority="30"/>
  </conditionalFormatting>
  <conditionalFormatting sqref="B1:B226 B236:B301 B311:B366 B377:B411 B519:B607 B617 B415:B455 B459 B463 B467 B471:B508 B636 B648 B658:B712 B994 B1001:B1002 B1009:B1048576 B722:B980">
    <cfRule type="duplicateValues" dxfId="1" priority="225"/>
  </conditionalFormatting>
  <conditionalFormatting sqref="C201:C202 Q205 C205 Q198:Q202">
    <cfRule type="duplicateValues" dxfId="0" priority="167"/>
  </conditionalFormatting>
  <conditionalFormatting sqref="Q203 C203">
    <cfRule type="duplicateValues" dxfId="0" priority="139"/>
  </conditionalFormatting>
  <conditionalFormatting sqref="C204 Q204">
    <cfRule type="duplicateValues" dxfId="0" priority="130"/>
  </conditionalFormatting>
  <conditionalFormatting sqref="C211:C212 Q208:Q212">
    <cfRule type="duplicateValues" dxfId="0" priority="221"/>
  </conditionalFormatting>
  <conditionalFormatting sqref="C213 Q218:Q223 C215:C216 Q213 C221:C223 Q215:Q216 C236:C238 Q236:Q238">
    <cfRule type="duplicateValues" dxfId="0" priority="220"/>
  </conditionalFormatting>
  <conditionalFormatting sqref="C214 Q214">
    <cfRule type="duplicateValues" dxfId="0" priority="133"/>
  </conditionalFormatting>
  <conditionalFormatting sqref="H216:H217 H236:H238">
    <cfRule type="duplicateValues" dxfId="0" priority="218"/>
  </conditionalFormatting>
  <conditionalFormatting sqref="Q228:Q233 C231:C233">
    <cfRule type="duplicateValues" dxfId="0" priority="101"/>
  </conditionalFormatting>
  <conditionalFormatting sqref="C253:C278 Q253:Q278">
    <cfRule type="duplicateValues" dxfId="0" priority="223"/>
  </conditionalFormatting>
  <conditionalFormatting sqref="Q281:Q287 C281:C287">
    <cfRule type="duplicateValues" dxfId="0" priority="208"/>
  </conditionalFormatting>
  <conditionalFormatting sqref="C288 Q288">
    <cfRule type="duplicateValues" dxfId="0" priority="161"/>
  </conditionalFormatting>
  <conditionalFormatting sqref="C289:C290 Q289:Q290">
    <cfRule type="duplicateValues" dxfId="0" priority="160"/>
  </conditionalFormatting>
  <conditionalFormatting sqref="Q292:Q298 C292:C298">
    <cfRule type="duplicateValues" dxfId="0" priority="146"/>
  </conditionalFormatting>
  <conditionalFormatting sqref="C299 Q299">
    <cfRule type="duplicateValues" dxfId="0" priority="145"/>
  </conditionalFormatting>
  <conditionalFormatting sqref="C300 Q300">
    <cfRule type="duplicateValues" dxfId="0" priority="144"/>
  </conditionalFormatting>
  <conditionalFormatting sqref="Q303:Q309 C303:C309">
    <cfRule type="duplicateValues" dxfId="0" priority="113"/>
  </conditionalFormatting>
  <conditionalFormatting sqref="C310 Q310">
    <cfRule type="duplicateValues" dxfId="0" priority="112"/>
  </conditionalFormatting>
  <conditionalFormatting sqref="C473:C483 C485:C494 Q485:Q494 Q473:Q483">
    <cfRule type="duplicateValues" dxfId="0" priority="203"/>
  </conditionalFormatting>
  <conditionalFormatting sqref="C495 Q507:Q508 C507:C508 Q519:Q564 C519:C564 C566:C607 C617 Q617 Q495 Q566:Q607 C636 C648 C658:C659 Q636 Q648 Q658:Q659">
    <cfRule type="duplicateValues" dxfId="0" priority="217"/>
  </conditionalFormatting>
  <conditionalFormatting sqref="H495 H519:H607 H617 H507:H508 H636 H648 H658:H659">
    <cfRule type="duplicateValues" dxfId="0" priority="216"/>
  </conditionalFormatting>
  <conditionalFormatting sqref="L495 L519:L607 L617 L507:L508 L636 L648 L658:L659">
    <cfRule type="duplicateValues" dxfId="0" priority="215"/>
  </conditionalFormatting>
  <conditionalFormatting sqref="C497:C506 Q497:Q506">
    <cfRule type="duplicateValues" dxfId="0" priority="165"/>
  </conditionalFormatting>
  <conditionalFormatting sqref="C509:C518 Q509:Q518">
    <cfRule type="duplicateValues" dxfId="0" priority="107"/>
  </conditionalFormatting>
  <conditionalFormatting sqref="Q565 C565">
    <cfRule type="duplicateValues" dxfId="0" priority="93"/>
  </conditionalFormatting>
  <conditionalFormatting sqref="C608:C616 Q608:Q616">
    <cfRule type="duplicateValues" dxfId="0" priority="89"/>
  </conditionalFormatting>
  <conditionalFormatting sqref="C618:C624 Q618:Q624">
    <cfRule type="duplicateValues" dxfId="0" priority="69"/>
  </conditionalFormatting>
  <conditionalFormatting sqref="C625:C626 Q625:Q626">
    <cfRule type="duplicateValues" dxfId="0" priority="65"/>
  </conditionalFormatting>
  <conditionalFormatting sqref="C627:C635 Q627:Q635">
    <cfRule type="duplicateValues" dxfId="0" priority="49"/>
  </conditionalFormatting>
  <conditionalFormatting sqref="Q637 C637">
    <cfRule type="duplicateValues" dxfId="0" priority="23"/>
  </conditionalFormatting>
  <conditionalFormatting sqref="C638:C647 Q638:Q647">
    <cfRule type="duplicateValues" dxfId="0" priority="19"/>
  </conditionalFormatting>
  <conditionalFormatting sqref="C649:C657 Q649:Q657">
    <cfRule type="duplicateValues" dxfId="0" priority="11"/>
  </conditionalFormatting>
  <conditionalFormatting sqref="C757 Q757">
    <cfRule type="duplicateValues" dxfId="0" priority="209"/>
  </conditionalFormatting>
  <conditionalFormatting sqref="C777:C779 Q777:Q779">
    <cfRule type="duplicateValues" dxfId="0" priority="195"/>
  </conditionalFormatting>
  <conditionalFormatting sqref="C781 Q781">
    <cfRule type="duplicateValues" dxfId="0" priority="190"/>
  </conditionalFormatting>
  <conditionalFormatting sqref="C782:C787 Q782:Q787">
    <cfRule type="duplicateValues" dxfId="0" priority="189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A365"/>
  <sheetViews>
    <sheetView topLeftCell="A272" workbookViewId="0">
      <selection activeCell="XFD365" sqref="XFD365"/>
    </sheetView>
  </sheetViews>
  <sheetFormatPr defaultColWidth="9" defaultRowHeight="13.5"/>
  <cols>
    <col min="2" max="2" width="74" customWidth="1"/>
    <col min="3" max="3" width="17.25" customWidth="1"/>
    <col min="7" max="7" width="11.5" customWidth="1"/>
    <col min="8" max="8" width="10.875" customWidth="1"/>
    <col min="13" max="13" width="10.375" customWidth="1"/>
  </cols>
  <sheetData>
    <row r="1" s="1" customFormat="1" spans="1:14">
      <c r="A1" s="1" t="s">
        <v>0</v>
      </c>
      <c r="B1" s="8" t="s">
        <v>1</v>
      </c>
      <c r="C1" s="8" t="s">
        <v>3</v>
      </c>
      <c r="D1" s="8" t="s">
        <v>4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</row>
    <row r="2" s="1" customFormat="1" spans="1:14">
      <c r="A2" s="1" t="s">
        <v>0</v>
      </c>
      <c r="B2" s="8" t="s">
        <v>1</v>
      </c>
      <c r="C2" s="8" t="s">
        <v>3</v>
      </c>
      <c r="D2" s="8" t="s">
        <v>4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</row>
    <row r="3" s="1" customFormat="1" spans="1:14">
      <c r="A3" s="1" t="s">
        <v>17</v>
      </c>
      <c r="B3" s="8" t="s">
        <v>18</v>
      </c>
      <c r="C3" s="8" t="s">
        <v>17</v>
      </c>
      <c r="D3" s="8" t="s">
        <v>18</v>
      </c>
      <c r="E3" s="8" t="s">
        <v>18</v>
      </c>
      <c r="F3" s="8" t="s">
        <v>18</v>
      </c>
      <c r="G3" s="8" t="s">
        <v>17</v>
      </c>
      <c r="H3" s="8" t="s">
        <v>18</v>
      </c>
      <c r="I3" s="8" t="s">
        <v>18</v>
      </c>
      <c r="J3" s="8" t="s">
        <v>18</v>
      </c>
      <c r="K3" s="8" t="s">
        <v>18</v>
      </c>
      <c r="L3" s="8" t="s">
        <v>18</v>
      </c>
      <c r="M3" s="8" t="s">
        <v>17</v>
      </c>
      <c r="N3" s="8" t="s">
        <v>17</v>
      </c>
    </row>
    <row r="4" s="1" customFormat="1" spans="1:14">
      <c r="A4" s="1" t="s">
        <v>19</v>
      </c>
      <c r="B4" s="8" t="s">
        <v>20</v>
      </c>
      <c r="C4" s="8" t="s">
        <v>22</v>
      </c>
      <c r="D4" s="8" t="s">
        <v>23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 t="s">
        <v>30</v>
      </c>
      <c r="K4" s="8" t="s">
        <v>31</v>
      </c>
      <c r="L4" s="8" t="s">
        <v>32</v>
      </c>
      <c r="M4" s="8" t="s">
        <v>33</v>
      </c>
      <c r="N4" s="8" t="s">
        <v>34</v>
      </c>
    </row>
    <row r="5" s="1" customFormat="1" spans="1:14">
      <c r="A5" s="1">
        <v>0</v>
      </c>
      <c r="B5" s="1">
        <v>3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1</v>
      </c>
      <c r="I5" s="1">
        <v>2</v>
      </c>
      <c r="J5" s="1">
        <v>2</v>
      </c>
      <c r="K5" s="1">
        <v>3</v>
      </c>
      <c r="L5" s="1">
        <v>3</v>
      </c>
      <c r="M5" s="1">
        <v>1</v>
      </c>
      <c r="N5" s="1">
        <v>1</v>
      </c>
    </row>
    <row r="6" s="1" customFormat="1" spans="1:14">
      <c r="A6" s="1" t="s">
        <v>40</v>
      </c>
      <c r="B6" s="1">
        <v>4820</v>
      </c>
      <c r="C6" s="1" t="s">
        <v>917</v>
      </c>
      <c r="D6" s="1">
        <v>46</v>
      </c>
      <c r="E6" s="1">
        <v>8</v>
      </c>
      <c r="F6" s="1">
        <v>4820</v>
      </c>
      <c r="G6" s="1">
        <v>7820</v>
      </c>
      <c r="H6" s="1">
        <v>7820</v>
      </c>
      <c r="I6" s="1">
        <v>19</v>
      </c>
      <c r="J6" s="1" t="e">
        <f>#REF!+100</f>
        <v>#REF!</v>
      </c>
      <c r="K6" s="1">
        <v>46</v>
      </c>
      <c r="L6" s="1">
        <v>1</v>
      </c>
      <c r="M6" s="3">
        <v>43831</v>
      </c>
      <c r="N6" s="3">
        <v>401768</v>
      </c>
    </row>
    <row r="7" spans="1:1">
      <c r="A7" s="1"/>
    </row>
    <row r="8" s="6" customFormat="1" ht="16.5" customHeight="1" spans="1:25">
      <c r="A8" s="6" t="s">
        <v>918</v>
      </c>
      <c r="C8" s="6" t="s">
        <v>25</v>
      </c>
      <c r="D8"/>
      <c r="E8" s="6" t="s">
        <v>919</v>
      </c>
      <c r="F8"/>
      <c r="G8" s="6" t="s">
        <v>29</v>
      </c>
      <c r="H8" s="6" t="s">
        <v>30</v>
      </c>
      <c r="I8" s="6" t="s">
        <v>920</v>
      </c>
      <c r="W8"/>
      <c r="X8" s="10" t="s">
        <v>921</v>
      </c>
      <c r="Y8" s="10">
        <v>1</v>
      </c>
    </row>
    <row r="9" s="6" customFormat="1" ht="16.5" customHeight="1" spans="2:27">
      <c r="B9" s="6" t="s">
        <v>611</v>
      </c>
      <c r="C9" s="6">
        <v>1</v>
      </c>
      <c r="D9" s="6">
        <v>1</v>
      </c>
      <c r="E9" s="6">
        <f>4000+$C$9*100+$D$9</f>
        <v>4101</v>
      </c>
      <c r="F9" t="s">
        <v>921</v>
      </c>
      <c r="G9">
        <f t="shared" ref="G9:G72" si="0">VLOOKUP(F9,$X$8:$Y$44,2,FALSE)</f>
        <v>1</v>
      </c>
      <c r="H9" s="6">
        <f t="shared" ref="H9:H72" si="1">1000+C9*100+D9</f>
        <v>1101</v>
      </c>
      <c r="I9" s="4">
        <v>133</v>
      </c>
      <c r="J9" s="9">
        <v>0</v>
      </c>
      <c r="K9" s="9">
        <v>0</v>
      </c>
      <c r="L9" s="4">
        <v>1</v>
      </c>
      <c r="M9"/>
      <c r="N9"/>
      <c r="O9"/>
      <c r="P9"/>
      <c r="Q9"/>
      <c r="R9"/>
      <c r="S9"/>
      <c r="T9"/>
      <c r="U9"/>
      <c r="V9"/>
      <c r="W9"/>
      <c r="X9" s="10" t="s">
        <v>922</v>
      </c>
      <c r="Y9" s="10">
        <v>2</v>
      </c>
      <c r="Z9"/>
      <c r="AA9"/>
    </row>
    <row r="10" s="6" customFormat="1" ht="16.5" customHeight="1" spans="2:27">
      <c r="B10" s="6" t="s">
        <v>923</v>
      </c>
      <c r="C10" s="6">
        <v>1</v>
      </c>
      <c r="D10" s="6">
        <v>2</v>
      </c>
      <c r="E10" s="6">
        <f t="shared" ref="E10:E73" si="2">4000+C10*100+D10</f>
        <v>4102</v>
      </c>
      <c r="F10" t="s">
        <v>922</v>
      </c>
      <c r="G10">
        <f t="shared" si="0"/>
        <v>2</v>
      </c>
      <c r="H10" s="6">
        <f t="shared" si="1"/>
        <v>1102</v>
      </c>
      <c r="I10" s="4">
        <v>112</v>
      </c>
      <c r="J10" s="9" t="s">
        <v>924</v>
      </c>
      <c r="K10" s="9">
        <v>0</v>
      </c>
      <c r="L10" s="4">
        <v>6</v>
      </c>
      <c r="M10"/>
      <c r="N10"/>
      <c r="O10"/>
      <c r="P10"/>
      <c r="Q10"/>
      <c r="R10"/>
      <c r="S10"/>
      <c r="T10"/>
      <c r="U10"/>
      <c r="V10"/>
      <c r="W10"/>
      <c r="X10" s="10" t="s">
        <v>925</v>
      </c>
      <c r="Y10" s="10">
        <v>3</v>
      </c>
      <c r="Z10"/>
      <c r="AA10"/>
    </row>
    <row r="11" s="6" customFormat="1" ht="16.5" customHeight="1" spans="2:27">
      <c r="B11" s="6" t="s">
        <v>926</v>
      </c>
      <c r="C11" s="6">
        <v>1</v>
      </c>
      <c r="D11" s="6">
        <v>5</v>
      </c>
      <c r="E11" s="6">
        <f t="shared" si="2"/>
        <v>4105</v>
      </c>
      <c r="F11" t="s">
        <v>922</v>
      </c>
      <c r="G11">
        <f t="shared" si="0"/>
        <v>2</v>
      </c>
      <c r="H11" s="6">
        <f t="shared" si="1"/>
        <v>1105</v>
      </c>
      <c r="I11" s="4">
        <v>114</v>
      </c>
      <c r="J11" s="9" t="s">
        <v>927</v>
      </c>
      <c r="K11" s="9">
        <v>0</v>
      </c>
      <c r="L11" s="4">
        <v>3</v>
      </c>
      <c r="M11"/>
      <c r="N11"/>
      <c r="O11"/>
      <c r="P11"/>
      <c r="Q11"/>
      <c r="R11"/>
      <c r="S11"/>
      <c r="T11"/>
      <c r="U11"/>
      <c r="V11"/>
      <c r="W11"/>
      <c r="X11" s="10" t="s">
        <v>928</v>
      </c>
      <c r="Y11" s="10">
        <v>6</v>
      </c>
      <c r="Z11"/>
      <c r="AA11"/>
    </row>
    <row r="12" s="6" customFormat="1" ht="16.5" customHeight="1" spans="2:27">
      <c r="B12" s="6" t="s">
        <v>929</v>
      </c>
      <c r="C12" s="6">
        <v>1</v>
      </c>
      <c r="D12" s="6">
        <v>3</v>
      </c>
      <c r="E12" s="6">
        <f t="shared" si="2"/>
        <v>4103</v>
      </c>
      <c r="F12" t="s">
        <v>922</v>
      </c>
      <c r="G12">
        <f t="shared" si="0"/>
        <v>2</v>
      </c>
      <c r="H12" s="6">
        <f t="shared" si="1"/>
        <v>1103</v>
      </c>
      <c r="I12" s="4">
        <v>112</v>
      </c>
      <c r="J12" s="9" t="s">
        <v>930</v>
      </c>
      <c r="K12" s="9">
        <v>0</v>
      </c>
      <c r="L12" s="4">
        <v>6</v>
      </c>
      <c r="M12"/>
      <c r="N12"/>
      <c r="O12"/>
      <c r="P12"/>
      <c r="Q12"/>
      <c r="R12"/>
      <c r="S12"/>
      <c r="T12"/>
      <c r="U12"/>
      <c r="V12"/>
      <c r="W12"/>
      <c r="X12" s="10" t="s">
        <v>931</v>
      </c>
      <c r="Y12" s="10">
        <v>4</v>
      </c>
      <c r="Z12"/>
      <c r="AA12"/>
    </row>
    <row r="13" s="6" customFormat="1" ht="16.5" customHeight="1" spans="2:27">
      <c r="B13" s="6" t="s">
        <v>932</v>
      </c>
      <c r="C13" s="6">
        <v>1</v>
      </c>
      <c r="D13" s="6">
        <v>4</v>
      </c>
      <c r="E13" s="6">
        <f t="shared" si="2"/>
        <v>4104</v>
      </c>
      <c r="F13" t="s">
        <v>922</v>
      </c>
      <c r="G13">
        <f t="shared" si="0"/>
        <v>2</v>
      </c>
      <c r="H13" s="6">
        <f t="shared" si="1"/>
        <v>1104</v>
      </c>
      <c r="I13" s="4">
        <v>111</v>
      </c>
      <c r="J13" s="9" t="s">
        <v>933</v>
      </c>
      <c r="K13" s="9">
        <v>0</v>
      </c>
      <c r="L13" s="4">
        <v>3</v>
      </c>
      <c r="M13"/>
      <c r="N13"/>
      <c r="O13"/>
      <c r="P13"/>
      <c r="Q13"/>
      <c r="R13"/>
      <c r="S13"/>
      <c r="T13"/>
      <c r="U13"/>
      <c r="V13"/>
      <c r="W13"/>
      <c r="X13" s="10" t="s">
        <v>934</v>
      </c>
      <c r="Y13" s="10">
        <v>5</v>
      </c>
      <c r="Z13"/>
      <c r="AA13"/>
    </row>
    <row r="14" s="7" customFormat="1" ht="16.5" customHeight="1" spans="2:25">
      <c r="B14" s="6" t="s">
        <v>935</v>
      </c>
      <c r="C14" s="6">
        <v>1</v>
      </c>
      <c r="D14" s="6">
        <v>6</v>
      </c>
      <c r="E14" s="6">
        <f t="shared" si="2"/>
        <v>4106</v>
      </c>
      <c r="F14" t="s">
        <v>922</v>
      </c>
      <c r="G14">
        <f t="shared" si="0"/>
        <v>2</v>
      </c>
      <c r="H14" s="6">
        <f t="shared" si="1"/>
        <v>1106</v>
      </c>
      <c r="I14" s="4">
        <v>114</v>
      </c>
      <c r="J14" s="9">
        <v>7</v>
      </c>
      <c r="K14" s="9">
        <v>0</v>
      </c>
      <c r="L14" s="4">
        <v>2</v>
      </c>
      <c r="X14" s="10" t="s">
        <v>936</v>
      </c>
      <c r="Y14" s="10">
        <v>7</v>
      </c>
    </row>
    <row r="15" s="6" customFormat="1" ht="16.5" customHeight="1" spans="2:27">
      <c r="B15" s="6" t="s">
        <v>937</v>
      </c>
      <c r="C15" s="6">
        <v>1</v>
      </c>
      <c r="D15" s="6">
        <v>7</v>
      </c>
      <c r="E15" s="6">
        <f t="shared" si="2"/>
        <v>4107</v>
      </c>
      <c r="F15" t="s">
        <v>938</v>
      </c>
      <c r="G15">
        <f t="shared" si="0"/>
        <v>30</v>
      </c>
      <c r="H15" s="6">
        <f t="shared" si="1"/>
        <v>1107</v>
      </c>
      <c r="I15" s="4">
        <v>215</v>
      </c>
      <c r="J15" s="9">
        <v>0</v>
      </c>
      <c r="K15" s="9">
        <v>0</v>
      </c>
      <c r="L15" s="4" t="s">
        <v>939</v>
      </c>
      <c r="M15"/>
      <c r="N15"/>
      <c r="O15"/>
      <c r="P15"/>
      <c r="Q15"/>
      <c r="R15"/>
      <c r="S15"/>
      <c r="T15"/>
      <c r="U15"/>
      <c r="V15"/>
      <c r="W15"/>
      <c r="X15" s="10" t="s">
        <v>940</v>
      </c>
      <c r="Y15" s="10">
        <v>8</v>
      </c>
      <c r="Z15"/>
      <c r="AA15"/>
    </row>
    <row r="16" s="7" customFormat="1" ht="16.5" customHeight="1" spans="2:25">
      <c r="B16" s="6" t="s">
        <v>941</v>
      </c>
      <c r="C16" s="6">
        <v>1</v>
      </c>
      <c r="D16" s="6">
        <v>8</v>
      </c>
      <c r="E16" s="6">
        <f t="shared" si="2"/>
        <v>4108</v>
      </c>
      <c r="F16" t="s">
        <v>942</v>
      </c>
      <c r="G16">
        <f t="shared" si="0"/>
        <v>24</v>
      </c>
      <c r="H16" s="6">
        <f t="shared" si="1"/>
        <v>1108</v>
      </c>
      <c r="I16" s="4">
        <v>122</v>
      </c>
      <c r="J16" s="9" t="s">
        <v>933</v>
      </c>
      <c r="K16" s="9">
        <v>0</v>
      </c>
      <c r="L16" s="4" t="s">
        <v>930</v>
      </c>
      <c r="X16" s="10" t="s">
        <v>943</v>
      </c>
      <c r="Y16" s="10">
        <v>9</v>
      </c>
    </row>
    <row r="17" s="7" customFormat="1" ht="16.5" customHeight="1" spans="2:25">
      <c r="B17" s="6" t="s">
        <v>944</v>
      </c>
      <c r="C17" s="6">
        <v>1</v>
      </c>
      <c r="D17" s="6">
        <v>9</v>
      </c>
      <c r="E17" s="6">
        <f t="shared" si="2"/>
        <v>4109</v>
      </c>
      <c r="F17" s="7" t="s">
        <v>945</v>
      </c>
      <c r="G17">
        <f t="shared" si="0"/>
        <v>17</v>
      </c>
      <c r="H17" s="6">
        <f t="shared" si="1"/>
        <v>1109</v>
      </c>
      <c r="I17" s="4">
        <v>201</v>
      </c>
      <c r="J17" s="9">
        <v>503</v>
      </c>
      <c r="K17" s="9">
        <v>0</v>
      </c>
      <c r="L17" s="4" t="s">
        <v>946</v>
      </c>
      <c r="X17" s="10" t="s">
        <v>785</v>
      </c>
      <c r="Y17" s="10">
        <v>10</v>
      </c>
    </row>
    <row r="18" s="7" customFormat="1" ht="16.5" customHeight="1" spans="2:25">
      <c r="B18" s="6" t="s">
        <v>947</v>
      </c>
      <c r="C18" s="6">
        <v>1</v>
      </c>
      <c r="D18" s="6">
        <v>10</v>
      </c>
      <c r="E18" s="6">
        <f t="shared" si="2"/>
        <v>4110</v>
      </c>
      <c r="F18" s="7" t="s">
        <v>945</v>
      </c>
      <c r="G18">
        <f t="shared" si="0"/>
        <v>17</v>
      </c>
      <c r="H18" s="6">
        <f t="shared" si="1"/>
        <v>1110</v>
      </c>
      <c r="I18" s="4">
        <v>201</v>
      </c>
      <c r="J18" s="9">
        <v>503</v>
      </c>
      <c r="K18" s="9">
        <v>0</v>
      </c>
      <c r="L18" s="4">
        <v>10</v>
      </c>
      <c r="X18" s="10" t="s">
        <v>948</v>
      </c>
      <c r="Y18" s="10">
        <v>11</v>
      </c>
    </row>
    <row r="19" s="7" customFormat="1" ht="16.5" customHeight="1" spans="2:25">
      <c r="B19" s="6" t="s">
        <v>949</v>
      </c>
      <c r="C19" s="6">
        <v>1</v>
      </c>
      <c r="D19" s="6">
        <v>11</v>
      </c>
      <c r="E19" s="6">
        <f t="shared" si="2"/>
        <v>4111</v>
      </c>
      <c r="F19" s="7" t="s">
        <v>945</v>
      </c>
      <c r="G19">
        <f t="shared" si="0"/>
        <v>17</v>
      </c>
      <c r="H19" s="6">
        <f t="shared" si="1"/>
        <v>1111</v>
      </c>
      <c r="I19" s="4">
        <v>201</v>
      </c>
      <c r="J19" s="9">
        <v>503</v>
      </c>
      <c r="K19" s="9">
        <v>0</v>
      </c>
      <c r="L19" s="4">
        <v>15</v>
      </c>
      <c r="X19" s="10" t="s">
        <v>950</v>
      </c>
      <c r="Y19" s="10">
        <v>12</v>
      </c>
    </row>
    <row r="20" s="7" customFormat="1" ht="16.5" customHeight="1" spans="2:25">
      <c r="B20" s="6" t="s">
        <v>951</v>
      </c>
      <c r="C20" s="6">
        <v>1</v>
      </c>
      <c r="D20" s="6">
        <v>12</v>
      </c>
      <c r="E20" s="6">
        <f t="shared" si="2"/>
        <v>4112</v>
      </c>
      <c r="F20" s="7" t="s">
        <v>742</v>
      </c>
      <c r="G20">
        <f t="shared" si="0"/>
        <v>21</v>
      </c>
      <c r="H20" s="6">
        <f t="shared" si="1"/>
        <v>1112</v>
      </c>
      <c r="I20" s="4">
        <v>201</v>
      </c>
      <c r="J20" s="9">
        <v>501</v>
      </c>
      <c r="K20" s="9">
        <v>0</v>
      </c>
      <c r="L20" s="4" t="s">
        <v>946</v>
      </c>
      <c r="X20" s="10" t="s">
        <v>952</v>
      </c>
      <c r="Y20" s="10">
        <v>13</v>
      </c>
    </row>
    <row r="21" s="7" customFormat="1" ht="16.5" customHeight="1" spans="2:25">
      <c r="B21" s="6" t="s">
        <v>953</v>
      </c>
      <c r="C21" s="6">
        <v>1</v>
      </c>
      <c r="D21" s="6">
        <v>13</v>
      </c>
      <c r="E21" s="6">
        <f t="shared" si="2"/>
        <v>4113</v>
      </c>
      <c r="F21" s="7" t="s">
        <v>742</v>
      </c>
      <c r="G21">
        <f t="shared" si="0"/>
        <v>21</v>
      </c>
      <c r="H21" s="6">
        <f t="shared" si="1"/>
        <v>1113</v>
      </c>
      <c r="I21" s="4">
        <v>201</v>
      </c>
      <c r="J21" s="9">
        <v>501</v>
      </c>
      <c r="K21" s="9">
        <v>0</v>
      </c>
      <c r="L21" s="4">
        <v>10</v>
      </c>
      <c r="X21" s="10" t="s">
        <v>954</v>
      </c>
      <c r="Y21" s="10">
        <v>14</v>
      </c>
    </row>
    <row r="22" s="7" customFormat="1" ht="16.5" customHeight="1" spans="2:25">
      <c r="B22" s="6" t="s">
        <v>955</v>
      </c>
      <c r="C22" s="6">
        <v>1</v>
      </c>
      <c r="D22" s="6">
        <v>14</v>
      </c>
      <c r="E22" s="6">
        <f t="shared" si="2"/>
        <v>4114</v>
      </c>
      <c r="F22" s="7" t="s">
        <v>742</v>
      </c>
      <c r="G22">
        <f t="shared" si="0"/>
        <v>21</v>
      </c>
      <c r="H22" s="6">
        <f t="shared" si="1"/>
        <v>1114</v>
      </c>
      <c r="I22" s="4">
        <v>201</v>
      </c>
      <c r="J22" s="9">
        <v>501</v>
      </c>
      <c r="K22" s="9">
        <v>0</v>
      </c>
      <c r="L22" s="4">
        <v>15</v>
      </c>
      <c r="X22" s="10" t="s">
        <v>956</v>
      </c>
      <c r="Y22" s="10">
        <v>15</v>
      </c>
    </row>
    <row r="23" s="6" customFormat="1" ht="16.5" customHeight="1" spans="2:27">
      <c r="B23" s="6" t="s">
        <v>957</v>
      </c>
      <c r="C23" s="6">
        <v>1</v>
      </c>
      <c r="D23" s="6">
        <v>15</v>
      </c>
      <c r="E23" s="6">
        <f t="shared" si="2"/>
        <v>4115</v>
      </c>
      <c r="F23" t="s">
        <v>952</v>
      </c>
      <c r="G23">
        <f t="shared" si="0"/>
        <v>13</v>
      </c>
      <c r="H23" s="6">
        <f t="shared" si="1"/>
        <v>1115</v>
      </c>
      <c r="I23" s="4">
        <v>108</v>
      </c>
      <c r="J23" s="9">
        <v>0</v>
      </c>
      <c r="K23" s="9">
        <v>0</v>
      </c>
      <c r="L23" s="4">
        <v>2</v>
      </c>
      <c r="M23"/>
      <c r="N23"/>
      <c r="O23"/>
      <c r="P23"/>
      <c r="Q23"/>
      <c r="R23"/>
      <c r="S23"/>
      <c r="T23"/>
      <c r="U23"/>
      <c r="V23"/>
      <c r="W23"/>
      <c r="X23" s="10" t="s">
        <v>387</v>
      </c>
      <c r="Y23" s="10">
        <v>16</v>
      </c>
      <c r="Z23"/>
      <c r="AA23"/>
    </row>
    <row r="24" s="6" customFormat="1" ht="16.5" customHeight="1" spans="2:27">
      <c r="B24" s="6" t="s">
        <v>958</v>
      </c>
      <c r="C24" s="6">
        <v>2</v>
      </c>
      <c r="D24" s="6">
        <v>1</v>
      </c>
      <c r="E24" s="6">
        <f t="shared" si="2"/>
        <v>4201</v>
      </c>
      <c r="F24" t="s">
        <v>921</v>
      </c>
      <c r="G24">
        <f t="shared" si="0"/>
        <v>1</v>
      </c>
      <c r="H24" s="6">
        <f t="shared" si="1"/>
        <v>1201</v>
      </c>
      <c r="I24" s="4">
        <v>133</v>
      </c>
      <c r="J24" s="9">
        <v>0</v>
      </c>
      <c r="K24" s="9">
        <v>0</v>
      </c>
      <c r="L24" s="4">
        <v>2</v>
      </c>
      <c r="M24"/>
      <c r="N24"/>
      <c r="O24"/>
      <c r="P24"/>
      <c r="Q24"/>
      <c r="R24"/>
      <c r="S24"/>
      <c r="T24"/>
      <c r="U24"/>
      <c r="V24"/>
      <c r="W24"/>
      <c r="X24" s="10" t="s">
        <v>945</v>
      </c>
      <c r="Y24" s="10">
        <v>17</v>
      </c>
      <c r="Z24"/>
      <c r="AA24"/>
    </row>
    <row r="25" s="6" customFormat="1" ht="16.5" customHeight="1" spans="2:27">
      <c r="B25" s="7" t="s">
        <v>959</v>
      </c>
      <c r="C25" s="6">
        <v>2</v>
      </c>
      <c r="D25" s="6">
        <v>2</v>
      </c>
      <c r="E25" s="6">
        <f t="shared" si="2"/>
        <v>4202</v>
      </c>
      <c r="F25" t="s">
        <v>922</v>
      </c>
      <c r="G25">
        <f t="shared" si="0"/>
        <v>2</v>
      </c>
      <c r="H25" s="6">
        <f t="shared" si="1"/>
        <v>1202</v>
      </c>
      <c r="I25" s="4">
        <v>112</v>
      </c>
      <c r="J25" s="9" t="s">
        <v>960</v>
      </c>
      <c r="K25" s="9">
        <v>0</v>
      </c>
      <c r="L25" s="4">
        <v>6</v>
      </c>
      <c r="M25"/>
      <c r="N25"/>
      <c r="O25"/>
      <c r="P25"/>
      <c r="Q25"/>
      <c r="R25"/>
      <c r="S25"/>
      <c r="T25"/>
      <c r="U25"/>
      <c r="V25"/>
      <c r="W25"/>
      <c r="X25" s="10" t="s">
        <v>961</v>
      </c>
      <c r="Y25" s="10">
        <v>18</v>
      </c>
      <c r="Z25"/>
      <c r="AA25"/>
    </row>
    <row r="26" s="6" customFormat="1" ht="16.5" customHeight="1" spans="2:27">
      <c r="B26" s="6" t="s">
        <v>962</v>
      </c>
      <c r="C26" s="6">
        <v>2</v>
      </c>
      <c r="D26" s="6">
        <v>3</v>
      </c>
      <c r="E26" s="6">
        <f t="shared" si="2"/>
        <v>4203</v>
      </c>
      <c r="F26" t="s">
        <v>922</v>
      </c>
      <c r="G26">
        <f t="shared" si="0"/>
        <v>2</v>
      </c>
      <c r="H26" s="6">
        <f t="shared" si="1"/>
        <v>1203</v>
      </c>
      <c r="I26" s="4">
        <v>112</v>
      </c>
      <c r="J26" s="9" t="s">
        <v>963</v>
      </c>
      <c r="K26" s="9">
        <v>0</v>
      </c>
      <c r="L26" s="4">
        <v>3</v>
      </c>
      <c r="M26"/>
      <c r="N26"/>
      <c r="O26"/>
      <c r="P26"/>
      <c r="Q26"/>
      <c r="R26"/>
      <c r="S26"/>
      <c r="T26"/>
      <c r="U26"/>
      <c r="V26"/>
      <c r="W26"/>
      <c r="X26" s="10" t="s">
        <v>348</v>
      </c>
      <c r="Y26" s="10">
        <v>19</v>
      </c>
      <c r="Z26"/>
      <c r="AA26"/>
    </row>
    <row r="27" s="6" customFormat="1" ht="16.5" customHeight="1" spans="2:27">
      <c r="B27" s="6" t="s">
        <v>964</v>
      </c>
      <c r="C27" s="6">
        <v>2</v>
      </c>
      <c r="D27" s="6">
        <v>4</v>
      </c>
      <c r="E27" s="6">
        <f t="shared" si="2"/>
        <v>4204</v>
      </c>
      <c r="F27" t="s">
        <v>922</v>
      </c>
      <c r="G27">
        <f t="shared" si="0"/>
        <v>2</v>
      </c>
      <c r="H27" s="6">
        <f t="shared" si="1"/>
        <v>1204</v>
      </c>
      <c r="I27" s="4">
        <v>111</v>
      </c>
      <c r="J27" s="9" t="s">
        <v>933</v>
      </c>
      <c r="K27" s="9">
        <v>0</v>
      </c>
      <c r="L27" s="4">
        <v>6</v>
      </c>
      <c r="M27"/>
      <c r="N27"/>
      <c r="O27"/>
      <c r="P27"/>
      <c r="Q27"/>
      <c r="R27"/>
      <c r="S27"/>
      <c r="T27"/>
      <c r="U27"/>
      <c r="V27"/>
      <c r="W27"/>
      <c r="X27" s="10" t="s">
        <v>965</v>
      </c>
      <c r="Y27" s="10">
        <v>20</v>
      </c>
      <c r="Z27"/>
      <c r="AA27"/>
    </row>
    <row r="28" s="6" customFormat="1" ht="16.5" customHeight="1" spans="2:27">
      <c r="B28" s="6" t="s">
        <v>966</v>
      </c>
      <c r="C28" s="6">
        <v>2</v>
      </c>
      <c r="D28" s="6">
        <v>5</v>
      </c>
      <c r="E28" s="6">
        <f t="shared" si="2"/>
        <v>4205</v>
      </c>
      <c r="F28" t="s">
        <v>922</v>
      </c>
      <c r="G28">
        <f t="shared" si="0"/>
        <v>2</v>
      </c>
      <c r="H28" s="6">
        <f t="shared" si="1"/>
        <v>1205</v>
      </c>
      <c r="I28" s="4">
        <v>114</v>
      </c>
      <c r="J28" s="9">
        <v>7</v>
      </c>
      <c r="K28" s="9">
        <v>0</v>
      </c>
      <c r="L28" s="4">
        <v>3</v>
      </c>
      <c r="M28"/>
      <c r="N28"/>
      <c r="O28"/>
      <c r="P28"/>
      <c r="Q28"/>
      <c r="R28"/>
      <c r="S28"/>
      <c r="T28"/>
      <c r="U28"/>
      <c r="V28"/>
      <c r="W28"/>
      <c r="X28" s="10" t="s">
        <v>742</v>
      </c>
      <c r="Y28" s="10">
        <v>21</v>
      </c>
      <c r="Z28"/>
      <c r="AA28"/>
    </row>
    <row r="29" s="6" customFormat="1" ht="16.5" customHeight="1" spans="2:27">
      <c r="B29" s="6" t="s">
        <v>967</v>
      </c>
      <c r="C29" s="6">
        <v>2</v>
      </c>
      <c r="D29" s="6">
        <v>6</v>
      </c>
      <c r="E29" s="6">
        <f t="shared" si="2"/>
        <v>4206</v>
      </c>
      <c r="F29" t="s">
        <v>938</v>
      </c>
      <c r="G29">
        <f t="shared" si="0"/>
        <v>30</v>
      </c>
      <c r="H29" s="6">
        <f t="shared" si="1"/>
        <v>1206</v>
      </c>
      <c r="I29" s="4">
        <v>215</v>
      </c>
      <c r="J29" s="9">
        <v>0</v>
      </c>
      <c r="K29" s="9">
        <v>0</v>
      </c>
      <c r="L29" s="4">
        <v>6</v>
      </c>
      <c r="M29"/>
      <c r="N29"/>
      <c r="O29"/>
      <c r="P29"/>
      <c r="Q29"/>
      <c r="R29"/>
      <c r="S29"/>
      <c r="T29"/>
      <c r="U29"/>
      <c r="V29"/>
      <c r="W29"/>
      <c r="X29" s="10" t="s">
        <v>968</v>
      </c>
      <c r="Y29" s="10">
        <v>22</v>
      </c>
      <c r="Z29"/>
      <c r="AA29"/>
    </row>
    <row r="30" s="6" customFormat="1" ht="16.5" customHeight="1" spans="2:27">
      <c r="B30" s="6" t="s">
        <v>969</v>
      </c>
      <c r="C30" s="6">
        <v>2</v>
      </c>
      <c r="D30" s="6">
        <v>7</v>
      </c>
      <c r="E30" s="6">
        <f t="shared" si="2"/>
        <v>4207</v>
      </c>
      <c r="F30" t="s">
        <v>942</v>
      </c>
      <c r="G30">
        <f t="shared" si="0"/>
        <v>24</v>
      </c>
      <c r="H30" s="6">
        <f t="shared" si="1"/>
        <v>1207</v>
      </c>
      <c r="I30" s="4">
        <v>122</v>
      </c>
      <c r="J30" s="9" t="s">
        <v>933</v>
      </c>
      <c r="K30" s="9">
        <v>0</v>
      </c>
      <c r="L30" s="4">
        <v>40</v>
      </c>
      <c r="M30"/>
      <c r="N30"/>
      <c r="O30"/>
      <c r="P30"/>
      <c r="Q30"/>
      <c r="R30"/>
      <c r="S30"/>
      <c r="T30"/>
      <c r="U30"/>
      <c r="V30"/>
      <c r="W30"/>
      <c r="X30" s="10" t="s">
        <v>970</v>
      </c>
      <c r="Y30" s="10">
        <v>23</v>
      </c>
      <c r="Z30"/>
      <c r="AA30"/>
    </row>
    <row r="31" s="6" customFormat="1" ht="16.5" customHeight="1" spans="2:25">
      <c r="B31" s="6" t="s">
        <v>971</v>
      </c>
      <c r="C31" s="6">
        <v>2</v>
      </c>
      <c r="D31" s="6">
        <v>8</v>
      </c>
      <c r="E31" s="6">
        <f t="shared" si="2"/>
        <v>4208</v>
      </c>
      <c r="F31" s="7" t="s">
        <v>945</v>
      </c>
      <c r="G31">
        <f t="shared" si="0"/>
        <v>17</v>
      </c>
      <c r="H31" s="6">
        <f t="shared" si="1"/>
        <v>1208</v>
      </c>
      <c r="I31" s="4">
        <v>201</v>
      </c>
      <c r="J31" s="9">
        <v>503</v>
      </c>
      <c r="K31" s="9">
        <v>0</v>
      </c>
      <c r="L31" s="4">
        <v>20</v>
      </c>
      <c r="M31"/>
      <c r="N31"/>
      <c r="O31"/>
      <c r="P31"/>
      <c r="Q31"/>
      <c r="R31"/>
      <c r="S31"/>
      <c r="T31"/>
      <c r="V31"/>
      <c r="W31"/>
      <c r="X31" s="10" t="s">
        <v>942</v>
      </c>
      <c r="Y31" s="10">
        <v>24</v>
      </c>
    </row>
    <row r="32" s="6" customFormat="1" ht="16.5" customHeight="1" spans="2:25">
      <c r="B32" s="6" t="s">
        <v>972</v>
      </c>
      <c r="C32" s="6">
        <v>2</v>
      </c>
      <c r="D32" s="6">
        <v>9</v>
      </c>
      <c r="E32" s="6">
        <f t="shared" si="2"/>
        <v>4209</v>
      </c>
      <c r="F32" s="7" t="s">
        <v>945</v>
      </c>
      <c r="G32">
        <f t="shared" si="0"/>
        <v>17</v>
      </c>
      <c r="H32" s="6">
        <f t="shared" si="1"/>
        <v>1209</v>
      </c>
      <c r="I32" s="4">
        <v>201</v>
      </c>
      <c r="J32" s="9">
        <v>503</v>
      </c>
      <c r="K32" s="9">
        <v>0</v>
      </c>
      <c r="L32" s="4">
        <v>25</v>
      </c>
      <c r="M32"/>
      <c r="N32"/>
      <c r="O32"/>
      <c r="P32"/>
      <c r="Q32"/>
      <c r="R32"/>
      <c r="S32"/>
      <c r="T32" s="7"/>
      <c r="V32"/>
      <c r="W32"/>
      <c r="X32" s="10" t="s">
        <v>973</v>
      </c>
      <c r="Y32" s="10">
        <v>25</v>
      </c>
    </row>
    <row r="33" s="6" customFormat="1" ht="16.5" customHeight="1" spans="2:25">
      <c r="B33" s="6" t="s">
        <v>974</v>
      </c>
      <c r="C33" s="6">
        <v>2</v>
      </c>
      <c r="D33" s="6">
        <v>10</v>
      </c>
      <c r="E33" s="6">
        <f t="shared" si="2"/>
        <v>4210</v>
      </c>
      <c r="F33" s="7" t="s">
        <v>742</v>
      </c>
      <c r="G33">
        <f t="shared" si="0"/>
        <v>21</v>
      </c>
      <c r="H33" s="6">
        <f t="shared" si="1"/>
        <v>1210</v>
      </c>
      <c r="I33" s="4">
        <v>201</v>
      </c>
      <c r="J33" s="9">
        <v>501</v>
      </c>
      <c r="K33" s="9">
        <v>0</v>
      </c>
      <c r="L33" s="4">
        <v>20</v>
      </c>
      <c r="M33"/>
      <c r="N33" s="7"/>
      <c r="O33" s="7"/>
      <c r="P33"/>
      <c r="Q33"/>
      <c r="R33"/>
      <c r="S33" s="7"/>
      <c r="T33" s="7"/>
      <c r="U33" s="7"/>
      <c r="V33"/>
      <c r="W33"/>
      <c r="X33" s="10" t="s">
        <v>975</v>
      </c>
      <c r="Y33" s="10">
        <v>26</v>
      </c>
    </row>
    <row r="34" s="7" customFormat="1" ht="16.5" customHeight="1" spans="2:25">
      <c r="B34" s="6" t="s">
        <v>976</v>
      </c>
      <c r="C34" s="6">
        <v>2</v>
      </c>
      <c r="D34" s="6">
        <v>11</v>
      </c>
      <c r="E34" s="6">
        <f t="shared" si="2"/>
        <v>4211</v>
      </c>
      <c r="F34" s="7" t="s">
        <v>742</v>
      </c>
      <c r="G34">
        <f t="shared" si="0"/>
        <v>21</v>
      </c>
      <c r="H34" s="6">
        <f t="shared" si="1"/>
        <v>1211</v>
      </c>
      <c r="I34" s="4">
        <v>201</v>
      </c>
      <c r="J34" s="9">
        <v>501</v>
      </c>
      <c r="K34" s="9">
        <v>0</v>
      </c>
      <c r="L34" s="4">
        <v>30</v>
      </c>
      <c r="X34" s="11" t="s">
        <v>977</v>
      </c>
      <c r="Y34" s="11">
        <v>27</v>
      </c>
    </row>
    <row r="35" s="7" customFormat="1" ht="16.5" customHeight="1" spans="2:25">
      <c r="B35" s="6" t="s">
        <v>978</v>
      </c>
      <c r="C35" s="6">
        <v>2</v>
      </c>
      <c r="D35" s="6">
        <v>12</v>
      </c>
      <c r="E35" s="6">
        <f t="shared" si="2"/>
        <v>4212</v>
      </c>
      <c r="F35" s="7" t="s">
        <v>961</v>
      </c>
      <c r="G35">
        <f t="shared" si="0"/>
        <v>18</v>
      </c>
      <c r="H35" s="6">
        <f t="shared" si="1"/>
        <v>1212</v>
      </c>
      <c r="I35" s="4">
        <v>201</v>
      </c>
      <c r="J35" s="9">
        <v>502</v>
      </c>
      <c r="K35" s="9">
        <v>0</v>
      </c>
      <c r="L35" s="4" t="s">
        <v>924</v>
      </c>
      <c r="X35" s="12" t="s">
        <v>979</v>
      </c>
      <c r="Y35" s="11">
        <v>28</v>
      </c>
    </row>
    <row r="36" s="7" customFormat="1" ht="16.5" customHeight="1" spans="2:25">
      <c r="B36" s="6" t="s">
        <v>980</v>
      </c>
      <c r="C36" s="6">
        <v>2</v>
      </c>
      <c r="D36" s="6">
        <v>13</v>
      </c>
      <c r="E36" s="6">
        <f t="shared" si="2"/>
        <v>4213</v>
      </c>
      <c r="F36" s="7" t="s">
        <v>961</v>
      </c>
      <c r="G36">
        <f t="shared" si="0"/>
        <v>18</v>
      </c>
      <c r="H36" s="6">
        <f t="shared" si="1"/>
        <v>1213</v>
      </c>
      <c r="I36" s="4">
        <v>201</v>
      </c>
      <c r="J36" s="9">
        <v>502</v>
      </c>
      <c r="K36" s="9">
        <v>0</v>
      </c>
      <c r="L36" s="4">
        <v>20</v>
      </c>
      <c r="X36" s="11" t="s">
        <v>981</v>
      </c>
      <c r="Y36" s="11">
        <v>29</v>
      </c>
    </row>
    <row r="37" s="7" customFormat="1" ht="16.5" customHeight="1" spans="2:25">
      <c r="B37" s="6" t="s">
        <v>982</v>
      </c>
      <c r="C37" s="6">
        <v>2</v>
      </c>
      <c r="D37" s="6">
        <v>14</v>
      </c>
      <c r="E37" s="6">
        <f t="shared" si="2"/>
        <v>4214</v>
      </c>
      <c r="F37" t="s">
        <v>952</v>
      </c>
      <c r="G37">
        <f t="shared" si="0"/>
        <v>13</v>
      </c>
      <c r="H37" s="6">
        <f t="shared" si="1"/>
        <v>1214</v>
      </c>
      <c r="I37" s="4">
        <v>108</v>
      </c>
      <c r="J37" s="9">
        <v>0</v>
      </c>
      <c r="K37" s="9">
        <v>0</v>
      </c>
      <c r="L37" s="4">
        <v>4</v>
      </c>
      <c r="X37" s="11" t="s">
        <v>938</v>
      </c>
      <c r="Y37" s="11">
        <v>30</v>
      </c>
    </row>
    <row r="38" ht="16.5" customHeight="1" spans="1:25">
      <c r="A38" s="1"/>
      <c r="B38" s="6" t="s">
        <v>983</v>
      </c>
      <c r="C38" s="6">
        <v>2</v>
      </c>
      <c r="D38" s="6">
        <v>15</v>
      </c>
      <c r="E38" s="6">
        <f t="shared" si="2"/>
        <v>4215</v>
      </c>
      <c r="F38" t="s">
        <v>387</v>
      </c>
      <c r="G38">
        <f t="shared" si="0"/>
        <v>16</v>
      </c>
      <c r="H38" s="6">
        <f t="shared" si="1"/>
        <v>1215</v>
      </c>
      <c r="I38" s="4">
        <v>213</v>
      </c>
      <c r="J38" s="9">
        <v>0</v>
      </c>
      <c r="K38" s="9">
        <v>0</v>
      </c>
      <c r="L38" s="4">
        <v>30</v>
      </c>
      <c r="X38" s="10" t="s">
        <v>984</v>
      </c>
      <c r="Y38" s="11">
        <v>31</v>
      </c>
    </row>
    <row r="39" ht="16.5" customHeight="1" spans="1:25">
      <c r="A39" s="1"/>
      <c r="B39" s="6" t="s">
        <v>985</v>
      </c>
      <c r="C39" s="6">
        <v>2</v>
      </c>
      <c r="D39" s="6">
        <v>16</v>
      </c>
      <c r="E39" s="6">
        <f t="shared" si="2"/>
        <v>4216</v>
      </c>
      <c r="F39" t="s">
        <v>348</v>
      </c>
      <c r="G39">
        <f t="shared" si="0"/>
        <v>19</v>
      </c>
      <c r="H39" s="6">
        <f t="shared" si="1"/>
        <v>1216</v>
      </c>
      <c r="I39" s="4">
        <v>211</v>
      </c>
      <c r="J39" s="9">
        <v>0</v>
      </c>
      <c r="K39" s="9">
        <v>0</v>
      </c>
      <c r="L39" s="4" t="s">
        <v>986</v>
      </c>
      <c r="X39" s="10" t="s">
        <v>987</v>
      </c>
      <c r="Y39" s="11">
        <v>32</v>
      </c>
    </row>
    <row r="40" ht="16.5" customHeight="1" spans="1:25">
      <c r="A40" s="1"/>
      <c r="B40" s="6" t="s">
        <v>988</v>
      </c>
      <c r="C40" s="6">
        <v>2</v>
      </c>
      <c r="D40" s="6">
        <v>17</v>
      </c>
      <c r="E40" s="6">
        <f t="shared" si="2"/>
        <v>4217</v>
      </c>
      <c r="F40" t="s">
        <v>348</v>
      </c>
      <c r="G40">
        <f t="shared" si="0"/>
        <v>19</v>
      </c>
      <c r="H40" s="6">
        <f t="shared" si="1"/>
        <v>1217</v>
      </c>
      <c r="I40" s="4">
        <v>211</v>
      </c>
      <c r="J40" s="9">
        <v>0</v>
      </c>
      <c r="K40" s="9">
        <v>0</v>
      </c>
      <c r="L40" s="4">
        <v>3</v>
      </c>
      <c r="X40" s="10" t="s">
        <v>989</v>
      </c>
      <c r="Y40" s="10">
        <v>33</v>
      </c>
    </row>
    <row r="41" ht="16.5" customHeight="1" spans="1:25">
      <c r="A41" s="1"/>
      <c r="B41" s="6" t="s">
        <v>990</v>
      </c>
      <c r="C41" s="6">
        <v>2</v>
      </c>
      <c r="D41" s="6">
        <v>18</v>
      </c>
      <c r="E41" s="6">
        <f t="shared" si="2"/>
        <v>4218</v>
      </c>
      <c r="F41" t="s">
        <v>785</v>
      </c>
      <c r="G41">
        <f t="shared" si="0"/>
        <v>10</v>
      </c>
      <c r="H41" s="6">
        <f t="shared" si="1"/>
        <v>1218</v>
      </c>
      <c r="I41" s="4">
        <v>214</v>
      </c>
      <c r="J41" s="9">
        <v>0</v>
      </c>
      <c r="K41" s="9">
        <v>0</v>
      </c>
      <c r="L41" s="4">
        <v>5</v>
      </c>
      <c r="X41" s="10" t="s">
        <v>991</v>
      </c>
      <c r="Y41" s="10">
        <v>34</v>
      </c>
    </row>
    <row r="42" ht="16.5" customHeight="1" spans="1:25">
      <c r="A42" s="1"/>
      <c r="B42" s="6" t="s">
        <v>121</v>
      </c>
      <c r="C42" s="6">
        <v>2</v>
      </c>
      <c r="D42" s="6">
        <v>19</v>
      </c>
      <c r="E42" s="6">
        <f t="shared" si="2"/>
        <v>4219</v>
      </c>
      <c r="F42" t="s">
        <v>977</v>
      </c>
      <c r="G42">
        <f t="shared" si="0"/>
        <v>27</v>
      </c>
      <c r="H42" s="6">
        <f t="shared" si="1"/>
        <v>1219</v>
      </c>
      <c r="I42" s="4">
        <v>217</v>
      </c>
      <c r="J42" s="9">
        <v>0</v>
      </c>
      <c r="K42" s="9">
        <v>0</v>
      </c>
      <c r="L42" s="4" t="s">
        <v>986</v>
      </c>
      <c r="X42" s="10" t="s">
        <v>992</v>
      </c>
      <c r="Y42" s="10">
        <v>35</v>
      </c>
    </row>
    <row r="43" ht="16.5" customHeight="1" spans="1:25">
      <c r="A43" s="1"/>
      <c r="B43" s="6" t="s">
        <v>993</v>
      </c>
      <c r="C43" s="6">
        <v>2</v>
      </c>
      <c r="D43" s="6">
        <v>20</v>
      </c>
      <c r="E43" s="6">
        <f t="shared" si="2"/>
        <v>4220</v>
      </c>
      <c r="F43" t="s">
        <v>956</v>
      </c>
      <c r="G43">
        <f t="shared" si="0"/>
        <v>15</v>
      </c>
      <c r="H43" s="6">
        <f t="shared" si="1"/>
        <v>1220</v>
      </c>
      <c r="I43" s="4">
        <v>210</v>
      </c>
      <c r="J43" s="9">
        <v>0</v>
      </c>
      <c r="K43" s="9">
        <v>0</v>
      </c>
      <c r="L43" s="4" t="s">
        <v>939</v>
      </c>
      <c r="X43" s="10" t="s">
        <v>994</v>
      </c>
      <c r="Y43" s="10">
        <v>36</v>
      </c>
    </row>
    <row r="44" ht="16.5" customHeight="1" spans="1:25">
      <c r="A44" s="1"/>
      <c r="B44" s="6" t="s">
        <v>995</v>
      </c>
      <c r="C44" s="6">
        <v>2</v>
      </c>
      <c r="D44" s="6">
        <v>21</v>
      </c>
      <c r="E44" s="6">
        <f t="shared" si="2"/>
        <v>4221</v>
      </c>
      <c r="F44" t="s">
        <v>934</v>
      </c>
      <c r="G44">
        <f t="shared" si="0"/>
        <v>5</v>
      </c>
      <c r="H44" s="6">
        <f t="shared" si="1"/>
        <v>1221</v>
      </c>
      <c r="I44" s="4">
        <v>127</v>
      </c>
      <c r="J44" s="9">
        <v>0</v>
      </c>
      <c r="K44" s="9">
        <v>0</v>
      </c>
      <c r="L44" s="4" t="s">
        <v>996</v>
      </c>
      <c r="X44" s="10" t="s">
        <v>997</v>
      </c>
      <c r="Y44" s="10">
        <v>37</v>
      </c>
    </row>
    <row r="45" ht="16.5" customHeight="1" spans="1:12">
      <c r="A45" s="1"/>
      <c r="B45" s="6" t="s">
        <v>998</v>
      </c>
      <c r="C45" s="6">
        <v>2</v>
      </c>
      <c r="D45" s="6">
        <v>22</v>
      </c>
      <c r="E45" s="6">
        <f t="shared" si="2"/>
        <v>4222</v>
      </c>
      <c r="F45" t="s">
        <v>934</v>
      </c>
      <c r="G45">
        <f t="shared" si="0"/>
        <v>5</v>
      </c>
      <c r="H45" s="6">
        <f t="shared" si="1"/>
        <v>1222</v>
      </c>
      <c r="I45" s="4">
        <v>220</v>
      </c>
      <c r="J45" s="9">
        <v>0</v>
      </c>
      <c r="K45" s="9">
        <v>0</v>
      </c>
      <c r="L45" s="4" t="s">
        <v>946</v>
      </c>
    </row>
    <row r="46" ht="16.5" customHeight="1" spans="1:12">
      <c r="A46" s="1"/>
      <c r="B46" s="6" t="s">
        <v>999</v>
      </c>
      <c r="C46" s="6">
        <v>2</v>
      </c>
      <c r="D46" s="6">
        <v>23</v>
      </c>
      <c r="E46" s="6">
        <f t="shared" si="2"/>
        <v>4223</v>
      </c>
      <c r="F46" t="s">
        <v>922</v>
      </c>
      <c r="G46">
        <f t="shared" si="0"/>
        <v>2</v>
      </c>
      <c r="H46" s="6">
        <f t="shared" si="1"/>
        <v>1223</v>
      </c>
      <c r="I46" s="4">
        <v>116</v>
      </c>
      <c r="J46" s="9">
        <v>0</v>
      </c>
      <c r="K46" s="9">
        <v>0</v>
      </c>
      <c r="L46" s="4">
        <v>5</v>
      </c>
    </row>
    <row r="47" ht="16.5" customHeight="1" spans="1:12">
      <c r="A47" s="1"/>
      <c r="B47" s="6" t="s">
        <v>1000</v>
      </c>
      <c r="C47" s="6">
        <v>2</v>
      </c>
      <c r="D47" s="6">
        <v>24</v>
      </c>
      <c r="E47" s="6">
        <f t="shared" si="2"/>
        <v>4224</v>
      </c>
      <c r="F47" t="s">
        <v>961</v>
      </c>
      <c r="G47">
        <f t="shared" si="0"/>
        <v>18</v>
      </c>
      <c r="H47" s="6">
        <f t="shared" si="1"/>
        <v>1224</v>
      </c>
      <c r="I47" s="4">
        <v>117</v>
      </c>
      <c r="J47" s="9" t="s">
        <v>933</v>
      </c>
      <c r="K47" s="9">
        <v>0</v>
      </c>
      <c r="L47" s="4">
        <v>7</v>
      </c>
    </row>
    <row r="48" ht="16.5" customHeight="1" spans="1:12">
      <c r="A48" s="1"/>
      <c r="B48" s="6" t="s">
        <v>1001</v>
      </c>
      <c r="C48" s="6">
        <v>2</v>
      </c>
      <c r="D48" s="6">
        <v>25</v>
      </c>
      <c r="E48" s="6">
        <f t="shared" si="2"/>
        <v>4225</v>
      </c>
      <c r="F48" t="s">
        <v>961</v>
      </c>
      <c r="G48">
        <f t="shared" si="0"/>
        <v>18</v>
      </c>
      <c r="H48" s="6">
        <f t="shared" si="1"/>
        <v>1225</v>
      </c>
      <c r="I48" s="4">
        <v>117</v>
      </c>
      <c r="J48" s="9" t="s">
        <v>933</v>
      </c>
      <c r="K48" s="9">
        <v>0</v>
      </c>
      <c r="L48" s="4">
        <v>14</v>
      </c>
    </row>
    <row r="49" ht="16.5" customHeight="1" spans="1:12">
      <c r="A49" s="1"/>
      <c r="B49" s="6" t="s">
        <v>1002</v>
      </c>
      <c r="C49" s="6">
        <v>3</v>
      </c>
      <c r="D49" s="6">
        <v>1</v>
      </c>
      <c r="E49" s="6">
        <f t="shared" si="2"/>
        <v>4301</v>
      </c>
      <c r="F49" t="s">
        <v>921</v>
      </c>
      <c r="G49">
        <f t="shared" si="0"/>
        <v>1</v>
      </c>
      <c r="H49" s="6">
        <f t="shared" si="1"/>
        <v>1301</v>
      </c>
      <c r="I49" s="4">
        <v>133</v>
      </c>
      <c r="J49" s="9">
        <v>0</v>
      </c>
      <c r="K49" s="9">
        <v>0</v>
      </c>
      <c r="L49" s="4">
        <v>3</v>
      </c>
    </row>
    <row r="50" ht="16.5" customHeight="1" spans="1:12">
      <c r="A50" s="1"/>
      <c r="B50" s="7" t="s">
        <v>1003</v>
      </c>
      <c r="C50" s="6">
        <v>3</v>
      </c>
      <c r="D50" s="6">
        <v>2</v>
      </c>
      <c r="E50" s="6">
        <f t="shared" si="2"/>
        <v>4302</v>
      </c>
      <c r="F50" t="s">
        <v>922</v>
      </c>
      <c r="G50">
        <f t="shared" si="0"/>
        <v>2</v>
      </c>
      <c r="H50" s="6">
        <f t="shared" si="1"/>
        <v>1302</v>
      </c>
      <c r="I50" s="4">
        <v>112</v>
      </c>
      <c r="J50" s="9" t="s">
        <v>1004</v>
      </c>
      <c r="K50" s="9">
        <v>0</v>
      </c>
      <c r="L50" s="4">
        <v>3</v>
      </c>
    </row>
    <row r="51" ht="16.5" customHeight="1" spans="1:12">
      <c r="A51" s="1"/>
      <c r="B51" s="6" t="s">
        <v>1005</v>
      </c>
      <c r="C51" s="6">
        <v>3</v>
      </c>
      <c r="D51" s="6">
        <v>3</v>
      </c>
      <c r="E51" s="6">
        <f t="shared" si="2"/>
        <v>4303</v>
      </c>
      <c r="F51" t="s">
        <v>922</v>
      </c>
      <c r="G51">
        <f t="shared" si="0"/>
        <v>2</v>
      </c>
      <c r="H51" s="6">
        <f t="shared" si="1"/>
        <v>1303</v>
      </c>
      <c r="I51" s="4">
        <v>111</v>
      </c>
      <c r="J51" s="9" t="s">
        <v>939</v>
      </c>
      <c r="K51" s="9">
        <v>0</v>
      </c>
      <c r="L51" s="4">
        <v>3</v>
      </c>
    </row>
    <row r="52" ht="16.5" customHeight="1" spans="1:12">
      <c r="A52" s="1"/>
      <c r="B52" s="6" t="s">
        <v>1006</v>
      </c>
      <c r="C52" s="6">
        <v>3</v>
      </c>
      <c r="D52" s="6">
        <v>4</v>
      </c>
      <c r="E52" s="6">
        <f t="shared" si="2"/>
        <v>4304</v>
      </c>
      <c r="F52" t="s">
        <v>922</v>
      </c>
      <c r="G52">
        <f t="shared" si="0"/>
        <v>2</v>
      </c>
      <c r="H52" s="6">
        <f t="shared" si="1"/>
        <v>1304</v>
      </c>
      <c r="I52" s="4">
        <v>111</v>
      </c>
      <c r="J52" s="9" t="s">
        <v>939</v>
      </c>
      <c r="K52" s="9">
        <v>0</v>
      </c>
      <c r="L52" s="4">
        <v>6</v>
      </c>
    </row>
    <row r="53" ht="16.5" customHeight="1" spans="1:12">
      <c r="A53" s="1"/>
      <c r="B53" s="6" t="s">
        <v>1007</v>
      </c>
      <c r="C53" s="6">
        <v>3</v>
      </c>
      <c r="D53" s="6">
        <v>5</v>
      </c>
      <c r="E53" s="6">
        <f t="shared" si="2"/>
        <v>4305</v>
      </c>
      <c r="F53" t="s">
        <v>922</v>
      </c>
      <c r="G53">
        <f t="shared" si="0"/>
        <v>2</v>
      </c>
      <c r="H53" s="6">
        <f t="shared" si="1"/>
        <v>1305</v>
      </c>
      <c r="I53" s="4">
        <v>114</v>
      </c>
      <c r="J53" s="9">
        <v>7</v>
      </c>
      <c r="K53" s="9">
        <v>0</v>
      </c>
      <c r="L53" s="4">
        <v>4</v>
      </c>
    </row>
    <row r="54" ht="16.5" customHeight="1" spans="1:12">
      <c r="A54" s="1"/>
      <c r="B54" s="6" t="s">
        <v>1008</v>
      </c>
      <c r="C54" s="6">
        <v>3</v>
      </c>
      <c r="D54" s="6">
        <v>6</v>
      </c>
      <c r="E54" s="6">
        <f t="shared" si="2"/>
        <v>4306</v>
      </c>
      <c r="F54" t="s">
        <v>938</v>
      </c>
      <c r="G54">
        <f t="shared" si="0"/>
        <v>30</v>
      </c>
      <c r="H54" s="6">
        <f t="shared" si="1"/>
        <v>1306</v>
      </c>
      <c r="I54" s="4">
        <v>215</v>
      </c>
      <c r="J54" s="9">
        <v>0</v>
      </c>
      <c r="K54" s="9">
        <v>0</v>
      </c>
      <c r="L54" s="4">
        <v>9</v>
      </c>
    </row>
    <row r="55" ht="16.5" customHeight="1" spans="1:12">
      <c r="A55" s="1"/>
      <c r="B55" s="6" t="s">
        <v>1009</v>
      </c>
      <c r="C55" s="6">
        <v>3</v>
      </c>
      <c r="D55" s="6">
        <v>7</v>
      </c>
      <c r="E55" s="6">
        <f t="shared" si="2"/>
        <v>4307</v>
      </c>
      <c r="F55" t="s">
        <v>942</v>
      </c>
      <c r="G55">
        <f t="shared" si="0"/>
        <v>24</v>
      </c>
      <c r="H55" s="6">
        <f t="shared" si="1"/>
        <v>1307</v>
      </c>
      <c r="I55" s="4">
        <v>122</v>
      </c>
      <c r="J55" s="9" t="s">
        <v>933</v>
      </c>
      <c r="K55" s="9">
        <v>0</v>
      </c>
      <c r="L55" s="4">
        <v>60</v>
      </c>
    </row>
    <row r="56" ht="16.5" customHeight="1" spans="1:12">
      <c r="A56" s="1"/>
      <c r="B56" s="6" t="s">
        <v>1010</v>
      </c>
      <c r="C56" s="6">
        <v>3</v>
      </c>
      <c r="D56" s="6">
        <v>8</v>
      </c>
      <c r="E56" s="6">
        <f t="shared" si="2"/>
        <v>4308</v>
      </c>
      <c r="F56" s="7" t="s">
        <v>945</v>
      </c>
      <c r="G56">
        <f t="shared" si="0"/>
        <v>17</v>
      </c>
      <c r="H56" s="6">
        <f t="shared" si="1"/>
        <v>1308</v>
      </c>
      <c r="I56" s="4">
        <v>201</v>
      </c>
      <c r="J56" s="9">
        <v>503</v>
      </c>
      <c r="K56" s="9">
        <v>0</v>
      </c>
      <c r="L56" s="4">
        <v>30</v>
      </c>
    </row>
    <row r="57" ht="16.5" customHeight="1" spans="1:12">
      <c r="A57" s="1"/>
      <c r="B57" s="6" t="s">
        <v>1011</v>
      </c>
      <c r="C57" s="6">
        <v>3</v>
      </c>
      <c r="D57" s="6">
        <v>9</v>
      </c>
      <c r="E57" s="6">
        <f t="shared" si="2"/>
        <v>4309</v>
      </c>
      <c r="F57" s="7" t="s">
        <v>945</v>
      </c>
      <c r="G57">
        <f t="shared" si="0"/>
        <v>17</v>
      </c>
      <c r="H57" s="6">
        <f t="shared" si="1"/>
        <v>1309</v>
      </c>
      <c r="I57" s="4">
        <v>201</v>
      </c>
      <c r="J57" s="9">
        <v>503</v>
      </c>
      <c r="K57" s="9">
        <v>0</v>
      </c>
      <c r="L57" s="4">
        <v>40</v>
      </c>
    </row>
    <row r="58" ht="16.5" customHeight="1" spans="1:12">
      <c r="A58" s="1"/>
      <c r="B58" s="6" t="s">
        <v>1012</v>
      </c>
      <c r="C58" s="6">
        <v>3</v>
      </c>
      <c r="D58" s="6">
        <v>10</v>
      </c>
      <c r="E58" s="6">
        <f t="shared" si="2"/>
        <v>4310</v>
      </c>
      <c r="F58" s="7" t="s">
        <v>742</v>
      </c>
      <c r="G58">
        <f t="shared" si="0"/>
        <v>21</v>
      </c>
      <c r="H58" s="6">
        <f t="shared" si="1"/>
        <v>1310</v>
      </c>
      <c r="I58" s="4">
        <v>201</v>
      </c>
      <c r="J58" s="9">
        <v>501</v>
      </c>
      <c r="K58" s="9">
        <v>0</v>
      </c>
      <c r="L58" s="4">
        <v>40</v>
      </c>
    </row>
    <row r="59" ht="16.5" customHeight="1" spans="1:12">
      <c r="A59" s="1"/>
      <c r="B59" s="6" t="s">
        <v>1013</v>
      </c>
      <c r="C59" s="6">
        <v>3</v>
      </c>
      <c r="D59" s="6">
        <v>11</v>
      </c>
      <c r="E59" s="6">
        <f t="shared" si="2"/>
        <v>4311</v>
      </c>
      <c r="F59" s="7" t="s">
        <v>742</v>
      </c>
      <c r="G59">
        <f t="shared" si="0"/>
        <v>21</v>
      </c>
      <c r="H59" s="6">
        <f t="shared" si="1"/>
        <v>1311</v>
      </c>
      <c r="I59" s="4">
        <v>201</v>
      </c>
      <c r="J59" s="9">
        <v>501</v>
      </c>
      <c r="K59" s="9">
        <v>0</v>
      </c>
      <c r="L59" s="4">
        <v>60</v>
      </c>
    </row>
    <row r="60" ht="16.5" customHeight="1" spans="1:12">
      <c r="A60" s="1"/>
      <c r="B60" s="6" t="s">
        <v>1014</v>
      </c>
      <c r="C60" s="6">
        <v>3</v>
      </c>
      <c r="D60" s="6">
        <v>12</v>
      </c>
      <c r="E60" s="6">
        <f t="shared" si="2"/>
        <v>4312</v>
      </c>
      <c r="F60" s="7" t="s">
        <v>961</v>
      </c>
      <c r="G60">
        <f t="shared" si="0"/>
        <v>18</v>
      </c>
      <c r="H60" s="6">
        <f t="shared" si="1"/>
        <v>1312</v>
      </c>
      <c r="I60" s="4">
        <v>201</v>
      </c>
      <c r="J60" s="9">
        <v>502</v>
      </c>
      <c r="K60" s="9">
        <v>0</v>
      </c>
      <c r="L60" s="4">
        <v>30</v>
      </c>
    </row>
    <row r="61" ht="16.5" customHeight="1" spans="1:12">
      <c r="A61" s="1"/>
      <c r="B61" s="6" t="s">
        <v>1015</v>
      </c>
      <c r="C61" s="6">
        <v>3</v>
      </c>
      <c r="D61" s="6">
        <v>13</v>
      </c>
      <c r="E61" s="6">
        <f t="shared" si="2"/>
        <v>4313</v>
      </c>
      <c r="F61" s="7" t="s">
        <v>961</v>
      </c>
      <c r="G61">
        <f t="shared" si="0"/>
        <v>18</v>
      </c>
      <c r="H61" s="6">
        <f t="shared" si="1"/>
        <v>1313</v>
      </c>
      <c r="I61" s="4">
        <v>201</v>
      </c>
      <c r="J61" s="9">
        <v>502</v>
      </c>
      <c r="K61" s="9">
        <v>0</v>
      </c>
      <c r="L61" s="4">
        <v>40</v>
      </c>
    </row>
    <row r="62" ht="16.5" customHeight="1" spans="1:12">
      <c r="A62" s="1"/>
      <c r="B62" s="6" t="s">
        <v>1016</v>
      </c>
      <c r="C62" s="6">
        <v>3</v>
      </c>
      <c r="D62" s="6">
        <v>14</v>
      </c>
      <c r="E62" s="6">
        <f t="shared" si="2"/>
        <v>4314</v>
      </c>
      <c r="F62" t="s">
        <v>952</v>
      </c>
      <c r="G62">
        <f t="shared" si="0"/>
        <v>13</v>
      </c>
      <c r="H62" s="6">
        <f t="shared" si="1"/>
        <v>1314</v>
      </c>
      <c r="I62" s="4">
        <v>108</v>
      </c>
      <c r="J62" s="9">
        <v>0</v>
      </c>
      <c r="K62" s="9">
        <v>0</v>
      </c>
      <c r="L62" s="4">
        <v>8</v>
      </c>
    </row>
    <row r="63" ht="16.5" customHeight="1" spans="1:12">
      <c r="A63" s="1"/>
      <c r="B63" s="6" t="s">
        <v>109</v>
      </c>
      <c r="C63" s="6">
        <v>3</v>
      </c>
      <c r="D63" s="6">
        <v>15</v>
      </c>
      <c r="E63" s="6">
        <f t="shared" si="2"/>
        <v>4315</v>
      </c>
      <c r="F63" t="s">
        <v>387</v>
      </c>
      <c r="G63">
        <f t="shared" si="0"/>
        <v>16</v>
      </c>
      <c r="H63" s="6">
        <f t="shared" si="1"/>
        <v>1315</v>
      </c>
      <c r="I63" s="4">
        <v>213</v>
      </c>
      <c r="J63" s="9">
        <v>0</v>
      </c>
      <c r="K63" s="9">
        <v>0</v>
      </c>
      <c r="L63" s="4">
        <v>60</v>
      </c>
    </row>
    <row r="64" ht="16.5" customHeight="1" spans="1:12">
      <c r="A64" s="1"/>
      <c r="B64" s="6" t="s">
        <v>1017</v>
      </c>
      <c r="C64" s="6">
        <v>3</v>
      </c>
      <c r="D64" s="6">
        <v>16</v>
      </c>
      <c r="E64" s="6">
        <f t="shared" si="2"/>
        <v>4316</v>
      </c>
      <c r="F64" t="s">
        <v>348</v>
      </c>
      <c r="G64">
        <f t="shared" si="0"/>
        <v>19</v>
      </c>
      <c r="H64" s="6">
        <f t="shared" si="1"/>
        <v>1316</v>
      </c>
      <c r="I64" s="4">
        <v>211</v>
      </c>
      <c r="J64" s="9">
        <v>0</v>
      </c>
      <c r="K64" s="9">
        <v>0</v>
      </c>
      <c r="L64" s="4">
        <v>5</v>
      </c>
    </row>
    <row r="65" ht="16.5" customHeight="1" spans="1:12">
      <c r="A65" s="1"/>
      <c r="B65" s="6" t="s">
        <v>1018</v>
      </c>
      <c r="C65" s="6">
        <v>3</v>
      </c>
      <c r="D65" s="6">
        <v>17</v>
      </c>
      <c r="E65" s="6">
        <f t="shared" si="2"/>
        <v>4317</v>
      </c>
      <c r="F65" t="s">
        <v>785</v>
      </c>
      <c r="G65">
        <f t="shared" si="0"/>
        <v>10</v>
      </c>
      <c r="H65" s="6">
        <f t="shared" si="1"/>
        <v>1317</v>
      </c>
      <c r="I65" s="4">
        <v>214</v>
      </c>
      <c r="J65" s="9">
        <v>0</v>
      </c>
      <c r="K65" s="9">
        <v>0</v>
      </c>
      <c r="L65" s="4" t="s">
        <v>924</v>
      </c>
    </row>
    <row r="66" ht="16.5" customHeight="1" spans="1:12">
      <c r="A66" s="1"/>
      <c r="B66" s="6" t="s">
        <v>1019</v>
      </c>
      <c r="C66" s="6">
        <v>3</v>
      </c>
      <c r="D66" s="6">
        <v>18</v>
      </c>
      <c r="E66" s="6">
        <f t="shared" si="2"/>
        <v>4318</v>
      </c>
      <c r="F66" t="s">
        <v>956</v>
      </c>
      <c r="G66">
        <f t="shared" si="0"/>
        <v>15</v>
      </c>
      <c r="H66" s="6">
        <f t="shared" si="1"/>
        <v>1318</v>
      </c>
      <c r="I66" s="4">
        <v>210</v>
      </c>
      <c r="J66" s="9">
        <v>0</v>
      </c>
      <c r="K66" s="9">
        <v>0</v>
      </c>
      <c r="L66" s="4">
        <v>6</v>
      </c>
    </row>
    <row r="67" ht="16.5" customHeight="1" spans="1:12">
      <c r="A67" s="1"/>
      <c r="B67" s="6" t="s">
        <v>1020</v>
      </c>
      <c r="C67" s="6">
        <v>3</v>
      </c>
      <c r="D67" s="6">
        <v>19</v>
      </c>
      <c r="E67" s="6">
        <f t="shared" si="2"/>
        <v>4319</v>
      </c>
      <c r="F67" t="s">
        <v>934</v>
      </c>
      <c r="G67">
        <f t="shared" si="0"/>
        <v>5</v>
      </c>
      <c r="H67" s="6">
        <f t="shared" si="1"/>
        <v>1319</v>
      </c>
      <c r="I67" s="4">
        <v>127</v>
      </c>
      <c r="J67" s="9">
        <v>0</v>
      </c>
      <c r="K67" s="9">
        <v>0</v>
      </c>
      <c r="L67" s="4">
        <v>9</v>
      </c>
    </row>
    <row r="68" ht="16.5" customHeight="1" spans="1:12">
      <c r="A68" s="1"/>
      <c r="B68" s="6" t="s">
        <v>1021</v>
      </c>
      <c r="C68" s="6">
        <v>3</v>
      </c>
      <c r="D68" s="6">
        <v>20</v>
      </c>
      <c r="E68" s="6">
        <f t="shared" si="2"/>
        <v>4320</v>
      </c>
      <c r="F68" t="s">
        <v>934</v>
      </c>
      <c r="G68">
        <f t="shared" si="0"/>
        <v>5</v>
      </c>
      <c r="H68" s="6">
        <f t="shared" si="1"/>
        <v>1320</v>
      </c>
      <c r="I68" s="4">
        <v>220</v>
      </c>
      <c r="J68" s="9">
        <v>0</v>
      </c>
      <c r="K68" s="9">
        <v>0</v>
      </c>
      <c r="L68" s="4">
        <v>10</v>
      </c>
    </row>
    <row r="69" ht="16.5" customHeight="1" spans="1:12">
      <c r="A69" s="1"/>
      <c r="B69" s="6" t="s">
        <v>1022</v>
      </c>
      <c r="C69" s="6">
        <v>3</v>
      </c>
      <c r="D69" s="6">
        <v>21</v>
      </c>
      <c r="E69" s="6">
        <f t="shared" si="2"/>
        <v>4321</v>
      </c>
      <c r="F69" t="s">
        <v>922</v>
      </c>
      <c r="G69">
        <f t="shared" si="0"/>
        <v>2</v>
      </c>
      <c r="H69" s="6">
        <f t="shared" si="1"/>
        <v>1321</v>
      </c>
      <c r="I69" s="4">
        <v>116</v>
      </c>
      <c r="J69" s="9">
        <v>0</v>
      </c>
      <c r="K69" s="9">
        <v>0</v>
      </c>
      <c r="L69" s="4">
        <v>5</v>
      </c>
    </row>
    <row r="70" ht="16.5" customHeight="1" spans="1:12">
      <c r="A70" s="1"/>
      <c r="B70" s="6" t="s">
        <v>1023</v>
      </c>
      <c r="C70" s="6">
        <v>3</v>
      </c>
      <c r="D70" s="6">
        <v>22</v>
      </c>
      <c r="E70" s="6">
        <f t="shared" si="2"/>
        <v>4322</v>
      </c>
      <c r="F70" t="s">
        <v>961</v>
      </c>
      <c r="G70">
        <f t="shared" si="0"/>
        <v>18</v>
      </c>
      <c r="H70" s="6">
        <f t="shared" si="1"/>
        <v>1322</v>
      </c>
      <c r="I70" s="4">
        <v>117</v>
      </c>
      <c r="J70" s="9" t="s">
        <v>933</v>
      </c>
      <c r="K70" s="9">
        <v>0</v>
      </c>
      <c r="L70" s="4">
        <v>21</v>
      </c>
    </row>
    <row r="71" ht="16.5" customHeight="1" spans="1:12">
      <c r="A71" s="1"/>
      <c r="B71" s="7" t="s">
        <v>1024</v>
      </c>
      <c r="C71" s="6">
        <v>3</v>
      </c>
      <c r="D71" s="6">
        <v>23</v>
      </c>
      <c r="E71" s="6">
        <f t="shared" si="2"/>
        <v>4323</v>
      </c>
      <c r="F71" t="s">
        <v>961</v>
      </c>
      <c r="G71">
        <f t="shared" si="0"/>
        <v>18</v>
      </c>
      <c r="H71" s="6">
        <f t="shared" si="1"/>
        <v>1323</v>
      </c>
      <c r="I71" s="13">
        <v>135</v>
      </c>
      <c r="J71" s="9" t="s">
        <v>933</v>
      </c>
      <c r="K71" s="9" t="s">
        <v>946</v>
      </c>
      <c r="L71" s="4">
        <v>7</v>
      </c>
    </row>
    <row r="72" ht="16.5" customHeight="1" spans="1:12">
      <c r="A72" s="1"/>
      <c r="B72" s="6" t="s">
        <v>1025</v>
      </c>
      <c r="C72" s="6">
        <v>4</v>
      </c>
      <c r="D72" s="6">
        <v>1</v>
      </c>
      <c r="E72" s="6">
        <f t="shared" si="2"/>
        <v>4401</v>
      </c>
      <c r="F72" t="s">
        <v>921</v>
      </c>
      <c r="G72">
        <f t="shared" si="0"/>
        <v>1</v>
      </c>
      <c r="H72" s="6">
        <f t="shared" si="1"/>
        <v>1401</v>
      </c>
      <c r="I72" s="4">
        <v>133</v>
      </c>
      <c r="J72" s="9">
        <v>0</v>
      </c>
      <c r="K72" s="9">
        <v>0</v>
      </c>
      <c r="L72" s="4">
        <v>4</v>
      </c>
    </row>
    <row r="73" ht="16.5" customHeight="1" spans="1:12">
      <c r="A73" s="1"/>
      <c r="B73" s="7" t="s">
        <v>1026</v>
      </c>
      <c r="C73" s="6">
        <v>4</v>
      </c>
      <c r="D73" s="6">
        <v>2</v>
      </c>
      <c r="E73" s="6">
        <f t="shared" si="2"/>
        <v>4402</v>
      </c>
      <c r="F73" t="s">
        <v>922</v>
      </c>
      <c r="G73">
        <f t="shared" ref="G73:G136" si="3">VLOOKUP(F73,$X$8:$Y$44,2,FALSE)</f>
        <v>2</v>
      </c>
      <c r="H73" s="6">
        <f t="shared" ref="H73:H136" si="4">1000+C73*100+D73</f>
        <v>1402</v>
      </c>
      <c r="I73" s="4">
        <v>112</v>
      </c>
      <c r="J73" s="9" t="s">
        <v>1027</v>
      </c>
      <c r="K73" s="9">
        <v>0</v>
      </c>
      <c r="L73" s="4">
        <v>3</v>
      </c>
    </row>
    <row r="74" ht="16.5" customHeight="1" spans="1:12">
      <c r="A74" s="1"/>
      <c r="B74" s="7" t="s">
        <v>1028</v>
      </c>
      <c r="C74" s="6">
        <v>4</v>
      </c>
      <c r="D74" s="6">
        <v>3</v>
      </c>
      <c r="E74" s="6">
        <f t="shared" ref="E74:E137" si="5">4000+C74*100+D74</f>
        <v>4403</v>
      </c>
      <c r="F74" t="s">
        <v>922</v>
      </c>
      <c r="G74">
        <f t="shared" si="3"/>
        <v>2</v>
      </c>
      <c r="H74" s="6">
        <f t="shared" si="4"/>
        <v>1403</v>
      </c>
      <c r="I74" s="4">
        <v>112</v>
      </c>
      <c r="J74" s="9" t="s">
        <v>1027</v>
      </c>
      <c r="K74" s="9">
        <v>0</v>
      </c>
      <c r="L74" s="4">
        <v>6</v>
      </c>
    </row>
    <row r="75" ht="16.5" customHeight="1" spans="1:12">
      <c r="A75" s="1"/>
      <c r="B75" s="6" t="s">
        <v>1029</v>
      </c>
      <c r="C75" s="6">
        <v>4</v>
      </c>
      <c r="D75" s="6">
        <v>4</v>
      </c>
      <c r="E75" s="6">
        <f t="shared" si="5"/>
        <v>4404</v>
      </c>
      <c r="F75" t="s">
        <v>922</v>
      </c>
      <c r="G75">
        <f t="shared" si="3"/>
        <v>2</v>
      </c>
      <c r="H75" s="6">
        <f t="shared" si="4"/>
        <v>1404</v>
      </c>
      <c r="I75" s="4">
        <v>111</v>
      </c>
      <c r="J75" s="9" t="s">
        <v>927</v>
      </c>
      <c r="K75" s="9">
        <v>0</v>
      </c>
      <c r="L75" s="4">
        <v>1</v>
      </c>
    </row>
    <row r="76" ht="16.5" customHeight="1" spans="1:12">
      <c r="A76" s="1"/>
      <c r="B76" s="6" t="s">
        <v>1030</v>
      </c>
      <c r="C76" s="6">
        <v>4</v>
      </c>
      <c r="D76" s="6">
        <v>5</v>
      </c>
      <c r="E76" s="6">
        <f t="shared" si="5"/>
        <v>4405</v>
      </c>
      <c r="F76" t="s">
        <v>922</v>
      </c>
      <c r="G76">
        <f t="shared" si="3"/>
        <v>2</v>
      </c>
      <c r="H76" s="6">
        <f t="shared" si="4"/>
        <v>1405</v>
      </c>
      <c r="I76" s="4">
        <v>114</v>
      </c>
      <c r="J76" s="9">
        <v>7</v>
      </c>
      <c r="K76" s="9">
        <v>0</v>
      </c>
      <c r="L76" s="4">
        <v>5</v>
      </c>
    </row>
    <row r="77" ht="16.5" customHeight="1" spans="1:12">
      <c r="A77" s="1"/>
      <c r="B77" s="6" t="s">
        <v>1031</v>
      </c>
      <c r="C77" s="6">
        <v>4</v>
      </c>
      <c r="D77" s="6">
        <v>6</v>
      </c>
      <c r="E77" s="6">
        <f t="shared" si="5"/>
        <v>4406</v>
      </c>
      <c r="F77" t="s">
        <v>938</v>
      </c>
      <c r="G77">
        <f t="shared" si="3"/>
        <v>30</v>
      </c>
      <c r="H77" s="6">
        <f t="shared" si="4"/>
        <v>1406</v>
      </c>
      <c r="I77" s="4">
        <v>215</v>
      </c>
      <c r="J77" s="9">
        <v>0</v>
      </c>
      <c r="K77" s="9">
        <v>0</v>
      </c>
      <c r="L77" s="4">
        <v>12</v>
      </c>
    </row>
    <row r="78" ht="16.5" customHeight="1" spans="1:12">
      <c r="A78" s="1"/>
      <c r="B78" s="6" t="s">
        <v>1032</v>
      </c>
      <c r="C78" s="6">
        <v>4</v>
      </c>
      <c r="D78" s="6">
        <v>7</v>
      </c>
      <c r="E78" s="6">
        <f t="shared" si="5"/>
        <v>4407</v>
      </c>
      <c r="F78" t="s">
        <v>942</v>
      </c>
      <c r="G78">
        <f t="shared" si="3"/>
        <v>24</v>
      </c>
      <c r="H78" s="6">
        <f t="shared" si="4"/>
        <v>1407</v>
      </c>
      <c r="I78" s="4">
        <v>122</v>
      </c>
      <c r="J78" s="9" t="s">
        <v>933</v>
      </c>
      <c r="K78" s="9">
        <v>0</v>
      </c>
      <c r="L78" s="4">
        <v>80</v>
      </c>
    </row>
    <row r="79" ht="16.5" customHeight="1" spans="1:12">
      <c r="A79" s="1"/>
      <c r="B79" s="6" t="s">
        <v>1033</v>
      </c>
      <c r="C79" s="6">
        <v>4</v>
      </c>
      <c r="D79" s="6">
        <v>8</v>
      </c>
      <c r="E79" s="6">
        <f t="shared" si="5"/>
        <v>4408</v>
      </c>
      <c r="F79" s="7" t="s">
        <v>945</v>
      </c>
      <c r="G79">
        <f t="shared" si="3"/>
        <v>17</v>
      </c>
      <c r="H79" s="6">
        <f t="shared" si="4"/>
        <v>1408</v>
      </c>
      <c r="I79" s="4">
        <v>201</v>
      </c>
      <c r="J79" s="9">
        <v>503</v>
      </c>
      <c r="K79" s="9">
        <v>0</v>
      </c>
      <c r="L79" s="4">
        <v>50</v>
      </c>
    </row>
    <row r="80" ht="16.5" customHeight="1" spans="1:12">
      <c r="A80" s="1"/>
      <c r="B80" s="6" t="s">
        <v>1034</v>
      </c>
      <c r="C80" s="6">
        <v>4</v>
      </c>
      <c r="D80" s="6">
        <v>9</v>
      </c>
      <c r="E80" s="6">
        <f t="shared" si="5"/>
        <v>4409</v>
      </c>
      <c r="F80" s="7" t="s">
        <v>945</v>
      </c>
      <c r="G80">
        <f t="shared" si="3"/>
        <v>17</v>
      </c>
      <c r="H80" s="6">
        <f t="shared" si="4"/>
        <v>1409</v>
      </c>
      <c r="I80" s="4">
        <v>201</v>
      </c>
      <c r="J80" s="9">
        <v>503</v>
      </c>
      <c r="K80" s="9">
        <v>0</v>
      </c>
      <c r="L80" s="4">
        <v>60</v>
      </c>
    </row>
    <row r="81" ht="16.5" customHeight="1" spans="1:12">
      <c r="A81" s="1"/>
      <c r="B81" s="6" t="s">
        <v>1035</v>
      </c>
      <c r="C81" s="6">
        <v>4</v>
      </c>
      <c r="D81" s="6">
        <v>10</v>
      </c>
      <c r="E81" s="6">
        <f t="shared" si="5"/>
        <v>4410</v>
      </c>
      <c r="F81" s="7" t="s">
        <v>742</v>
      </c>
      <c r="G81">
        <f t="shared" si="3"/>
        <v>21</v>
      </c>
      <c r="H81" s="6">
        <f t="shared" si="4"/>
        <v>1410</v>
      </c>
      <c r="I81" s="4">
        <v>201</v>
      </c>
      <c r="J81" s="9">
        <v>501</v>
      </c>
      <c r="K81" s="9">
        <v>0</v>
      </c>
      <c r="L81" s="4">
        <v>70</v>
      </c>
    </row>
    <row r="82" ht="16.5" customHeight="1" spans="1:12">
      <c r="A82" s="1"/>
      <c r="B82" s="6" t="s">
        <v>1036</v>
      </c>
      <c r="C82" s="6">
        <v>4</v>
      </c>
      <c r="D82" s="6">
        <v>11</v>
      </c>
      <c r="E82" s="6">
        <f t="shared" si="5"/>
        <v>4411</v>
      </c>
      <c r="F82" s="7" t="s">
        <v>742</v>
      </c>
      <c r="G82">
        <f t="shared" si="3"/>
        <v>21</v>
      </c>
      <c r="H82" s="6">
        <f t="shared" si="4"/>
        <v>1411</v>
      </c>
      <c r="I82" s="4">
        <v>201</v>
      </c>
      <c r="J82" s="9">
        <v>501</v>
      </c>
      <c r="K82" s="9">
        <v>0</v>
      </c>
      <c r="L82" s="4">
        <v>80</v>
      </c>
    </row>
    <row r="83" ht="16.5" customHeight="1" spans="1:12">
      <c r="A83" s="1"/>
      <c r="B83" s="6" t="s">
        <v>1037</v>
      </c>
      <c r="C83" s="6">
        <v>4</v>
      </c>
      <c r="D83" s="6">
        <v>12</v>
      </c>
      <c r="E83" s="6">
        <f t="shared" si="5"/>
        <v>4412</v>
      </c>
      <c r="F83" s="7" t="s">
        <v>961</v>
      </c>
      <c r="G83">
        <f t="shared" si="3"/>
        <v>18</v>
      </c>
      <c r="H83" s="6">
        <f t="shared" si="4"/>
        <v>1412</v>
      </c>
      <c r="I83" s="4">
        <v>201</v>
      </c>
      <c r="J83" s="9">
        <v>502</v>
      </c>
      <c r="K83" s="9">
        <v>0</v>
      </c>
      <c r="L83" s="4">
        <v>50</v>
      </c>
    </row>
    <row r="84" ht="16.5" customHeight="1" spans="1:12">
      <c r="A84" s="1"/>
      <c r="B84" s="6" t="s">
        <v>1038</v>
      </c>
      <c r="C84" s="6">
        <v>4</v>
      </c>
      <c r="D84" s="6">
        <v>13</v>
      </c>
      <c r="E84" s="6">
        <f t="shared" si="5"/>
        <v>4413</v>
      </c>
      <c r="F84" s="7" t="s">
        <v>961</v>
      </c>
      <c r="G84">
        <f t="shared" si="3"/>
        <v>18</v>
      </c>
      <c r="H84" s="6">
        <f t="shared" si="4"/>
        <v>1413</v>
      </c>
      <c r="I84" s="4">
        <v>201</v>
      </c>
      <c r="J84" s="9">
        <v>502</v>
      </c>
      <c r="K84" s="9">
        <v>0</v>
      </c>
      <c r="L84" s="4">
        <v>60</v>
      </c>
    </row>
    <row r="85" ht="16.5" customHeight="1" spans="1:12">
      <c r="A85" s="1"/>
      <c r="B85" s="6" t="s">
        <v>1039</v>
      </c>
      <c r="C85" s="6">
        <v>4</v>
      </c>
      <c r="D85" s="6">
        <v>14</v>
      </c>
      <c r="E85" s="6">
        <f t="shared" si="5"/>
        <v>4414</v>
      </c>
      <c r="F85" t="s">
        <v>952</v>
      </c>
      <c r="G85">
        <f t="shared" si="3"/>
        <v>13</v>
      </c>
      <c r="H85" s="6">
        <f t="shared" si="4"/>
        <v>1414</v>
      </c>
      <c r="I85" s="4">
        <v>108</v>
      </c>
      <c r="J85" s="9">
        <v>0</v>
      </c>
      <c r="K85" s="9">
        <v>0</v>
      </c>
      <c r="L85" s="4">
        <v>12</v>
      </c>
    </row>
    <row r="86" ht="16.5" customHeight="1" spans="1:12">
      <c r="A86" s="1"/>
      <c r="B86" s="6" t="s">
        <v>120</v>
      </c>
      <c r="C86" s="6">
        <v>4</v>
      </c>
      <c r="D86" s="6">
        <v>15</v>
      </c>
      <c r="E86" s="6">
        <f t="shared" si="5"/>
        <v>4415</v>
      </c>
      <c r="F86" t="s">
        <v>387</v>
      </c>
      <c r="G86">
        <f t="shared" si="3"/>
        <v>16</v>
      </c>
      <c r="H86" s="6">
        <f t="shared" si="4"/>
        <v>1415</v>
      </c>
      <c r="I86" s="4">
        <v>213</v>
      </c>
      <c r="J86" s="9">
        <v>0</v>
      </c>
      <c r="K86" s="9">
        <v>0</v>
      </c>
      <c r="L86" s="4">
        <v>80</v>
      </c>
    </row>
    <row r="87" ht="16.5" customHeight="1" spans="1:12">
      <c r="A87" s="1"/>
      <c r="B87" s="6" t="s">
        <v>1040</v>
      </c>
      <c r="C87" s="6">
        <v>4</v>
      </c>
      <c r="D87" s="6">
        <v>16</v>
      </c>
      <c r="E87" s="6">
        <f t="shared" si="5"/>
        <v>4416</v>
      </c>
      <c r="F87" t="s">
        <v>348</v>
      </c>
      <c r="G87">
        <f t="shared" si="3"/>
        <v>19</v>
      </c>
      <c r="H87" s="6">
        <f t="shared" si="4"/>
        <v>1416</v>
      </c>
      <c r="I87" s="4">
        <v>211</v>
      </c>
      <c r="J87" s="9">
        <v>0</v>
      </c>
      <c r="K87" s="9">
        <v>0</v>
      </c>
      <c r="L87" s="4">
        <v>10</v>
      </c>
    </row>
    <row r="88" ht="16.5" customHeight="1" spans="1:12">
      <c r="A88" s="1"/>
      <c r="B88" s="6" t="s">
        <v>1041</v>
      </c>
      <c r="C88" s="6">
        <v>4</v>
      </c>
      <c r="D88" s="6">
        <v>17</v>
      </c>
      <c r="E88" s="6">
        <f t="shared" si="5"/>
        <v>4417</v>
      </c>
      <c r="F88" t="s">
        <v>785</v>
      </c>
      <c r="G88">
        <f t="shared" si="3"/>
        <v>10</v>
      </c>
      <c r="H88" s="6">
        <f t="shared" si="4"/>
        <v>1417</v>
      </c>
      <c r="I88" s="4">
        <v>214</v>
      </c>
      <c r="J88" s="9">
        <v>0</v>
      </c>
      <c r="K88" s="9">
        <v>0</v>
      </c>
      <c r="L88" s="4">
        <v>15</v>
      </c>
    </row>
    <row r="89" ht="16.5" customHeight="1" spans="1:12">
      <c r="A89" s="1"/>
      <c r="B89" s="6" t="s">
        <v>146</v>
      </c>
      <c r="C89" s="6">
        <v>4</v>
      </c>
      <c r="D89" s="6">
        <v>18</v>
      </c>
      <c r="E89" s="6">
        <f t="shared" si="5"/>
        <v>4418</v>
      </c>
      <c r="F89" t="s">
        <v>977</v>
      </c>
      <c r="G89">
        <f t="shared" si="3"/>
        <v>27</v>
      </c>
      <c r="H89" s="6">
        <f t="shared" si="4"/>
        <v>1418</v>
      </c>
      <c r="I89" s="4">
        <v>217</v>
      </c>
      <c r="J89" s="9">
        <v>0</v>
      </c>
      <c r="K89" s="9">
        <v>0</v>
      </c>
      <c r="L89" s="4">
        <v>2</v>
      </c>
    </row>
    <row r="90" ht="16.5" customHeight="1" spans="1:12">
      <c r="A90" s="1"/>
      <c r="B90" s="6" t="s">
        <v>1042</v>
      </c>
      <c r="C90" s="6">
        <v>4</v>
      </c>
      <c r="D90" s="6">
        <v>19</v>
      </c>
      <c r="E90" s="6">
        <f t="shared" si="5"/>
        <v>4419</v>
      </c>
      <c r="F90" t="s">
        <v>956</v>
      </c>
      <c r="G90">
        <f t="shared" si="3"/>
        <v>15</v>
      </c>
      <c r="H90" s="6">
        <f t="shared" si="4"/>
        <v>1419</v>
      </c>
      <c r="I90" s="4">
        <v>210</v>
      </c>
      <c r="J90" s="9">
        <v>0</v>
      </c>
      <c r="K90" s="9">
        <v>0</v>
      </c>
      <c r="L90" s="4">
        <v>9</v>
      </c>
    </row>
    <row r="91" ht="16.5" customHeight="1" spans="1:12">
      <c r="A91" s="1"/>
      <c r="B91" s="6" t="s">
        <v>1043</v>
      </c>
      <c r="C91" s="6">
        <v>4</v>
      </c>
      <c r="D91" s="6">
        <v>20</v>
      </c>
      <c r="E91" s="6">
        <f t="shared" si="5"/>
        <v>4420</v>
      </c>
      <c r="F91" t="s">
        <v>934</v>
      </c>
      <c r="G91">
        <f t="shared" si="3"/>
        <v>5</v>
      </c>
      <c r="H91" s="6">
        <f t="shared" si="4"/>
        <v>1420</v>
      </c>
      <c r="I91" s="4">
        <v>127</v>
      </c>
      <c r="J91" s="9">
        <v>0</v>
      </c>
      <c r="K91" s="9">
        <v>0</v>
      </c>
      <c r="L91" s="4">
        <v>12</v>
      </c>
    </row>
    <row r="92" ht="16.5" customHeight="1" spans="1:12">
      <c r="A92" s="1"/>
      <c r="B92" s="6" t="s">
        <v>1044</v>
      </c>
      <c r="C92" s="6">
        <v>4</v>
      </c>
      <c r="D92" s="6">
        <v>21</v>
      </c>
      <c r="E92" s="6">
        <f t="shared" si="5"/>
        <v>4421</v>
      </c>
      <c r="F92" t="s">
        <v>934</v>
      </c>
      <c r="G92">
        <f t="shared" si="3"/>
        <v>5</v>
      </c>
      <c r="H92" s="6">
        <f t="shared" si="4"/>
        <v>1421</v>
      </c>
      <c r="I92" s="4">
        <v>220</v>
      </c>
      <c r="J92" s="9">
        <v>0</v>
      </c>
      <c r="K92" s="9">
        <v>0</v>
      </c>
      <c r="L92" s="4">
        <v>15</v>
      </c>
    </row>
    <row r="93" ht="16.5" customHeight="1" spans="1:12">
      <c r="A93" s="1"/>
      <c r="B93" s="6" t="s">
        <v>1045</v>
      </c>
      <c r="C93" s="6">
        <v>4</v>
      </c>
      <c r="D93" s="6">
        <v>22</v>
      </c>
      <c r="E93" s="6">
        <f t="shared" si="5"/>
        <v>4422</v>
      </c>
      <c r="F93" t="s">
        <v>922</v>
      </c>
      <c r="G93">
        <f t="shared" si="3"/>
        <v>2</v>
      </c>
      <c r="H93" s="6">
        <f t="shared" si="4"/>
        <v>1422</v>
      </c>
      <c r="I93" s="4">
        <v>116</v>
      </c>
      <c r="J93" s="9">
        <v>0</v>
      </c>
      <c r="K93" s="9">
        <v>0</v>
      </c>
      <c r="L93" s="4">
        <v>5</v>
      </c>
    </row>
    <row r="94" ht="16.5" customHeight="1" spans="1:12">
      <c r="A94" s="1"/>
      <c r="B94" s="6" t="s">
        <v>1046</v>
      </c>
      <c r="C94" s="6">
        <v>4</v>
      </c>
      <c r="D94" s="6">
        <v>23</v>
      </c>
      <c r="E94" s="6">
        <f t="shared" si="5"/>
        <v>4423</v>
      </c>
      <c r="F94" t="s">
        <v>961</v>
      </c>
      <c r="G94">
        <f t="shared" si="3"/>
        <v>18</v>
      </c>
      <c r="H94" s="6">
        <f t="shared" si="4"/>
        <v>1423</v>
      </c>
      <c r="I94" s="4">
        <v>117</v>
      </c>
      <c r="J94" s="9" t="s">
        <v>933</v>
      </c>
      <c r="K94" s="9">
        <v>0</v>
      </c>
      <c r="L94" s="4">
        <v>42</v>
      </c>
    </row>
    <row r="95" ht="16.5" customHeight="1" spans="1:12">
      <c r="A95" s="1"/>
      <c r="B95" s="7" t="s">
        <v>1047</v>
      </c>
      <c r="C95" s="6">
        <v>4</v>
      </c>
      <c r="D95" s="6">
        <v>24</v>
      </c>
      <c r="E95" s="6">
        <f t="shared" si="5"/>
        <v>4424</v>
      </c>
      <c r="F95" t="s">
        <v>961</v>
      </c>
      <c r="G95">
        <f t="shared" si="3"/>
        <v>18</v>
      </c>
      <c r="H95" s="6">
        <f t="shared" si="4"/>
        <v>1424</v>
      </c>
      <c r="I95" s="13">
        <v>135</v>
      </c>
      <c r="J95" s="9" t="s">
        <v>933</v>
      </c>
      <c r="K95" s="9" t="s">
        <v>924</v>
      </c>
      <c r="L95" s="4">
        <v>7</v>
      </c>
    </row>
    <row r="96" ht="16.5" customHeight="1" spans="1:12">
      <c r="A96" s="1"/>
      <c r="B96" s="6" t="s">
        <v>1048</v>
      </c>
      <c r="C96" s="6">
        <v>5</v>
      </c>
      <c r="D96" s="6">
        <v>1</v>
      </c>
      <c r="E96" s="6">
        <f t="shared" si="5"/>
        <v>4501</v>
      </c>
      <c r="F96" t="s">
        <v>921</v>
      </c>
      <c r="G96">
        <f t="shared" si="3"/>
        <v>1</v>
      </c>
      <c r="H96" s="6">
        <f t="shared" si="4"/>
        <v>1501</v>
      </c>
      <c r="I96" s="4">
        <v>133</v>
      </c>
      <c r="J96" s="9">
        <v>0</v>
      </c>
      <c r="K96" s="9">
        <v>0</v>
      </c>
      <c r="L96" s="4">
        <v>5</v>
      </c>
    </row>
    <row r="97" ht="16.5" customHeight="1" spans="1:12">
      <c r="A97" s="1"/>
      <c r="B97" s="6" t="s">
        <v>1049</v>
      </c>
      <c r="C97" s="6">
        <v>5</v>
      </c>
      <c r="D97" s="6">
        <v>2</v>
      </c>
      <c r="E97" s="6">
        <f t="shared" si="5"/>
        <v>4502</v>
      </c>
      <c r="F97" t="s">
        <v>922</v>
      </c>
      <c r="G97">
        <f t="shared" si="3"/>
        <v>2</v>
      </c>
      <c r="H97" s="6">
        <f t="shared" si="4"/>
        <v>1502</v>
      </c>
      <c r="I97" s="4">
        <v>112</v>
      </c>
      <c r="J97" s="9" t="s">
        <v>1050</v>
      </c>
      <c r="K97" s="9">
        <v>0</v>
      </c>
      <c r="L97" s="4">
        <v>3</v>
      </c>
    </row>
    <row r="98" ht="16.5" customHeight="1" spans="1:12">
      <c r="A98" s="1"/>
      <c r="B98" s="6" t="s">
        <v>1051</v>
      </c>
      <c r="C98" s="6">
        <v>5</v>
      </c>
      <c r="D98" s="6">
        <v>3</v>
      </c>
      <c r="E98" s="6">
        <f t="shared" si="5"/>
        <v>4503</v>
      </c>
      <c r="F98" t="s">
        <v>922</v>
      </c>
      <c r="G98">
        <f t="shared" si="3"/>
        <v>2</v>
      </c>
      <c r="H98" s="6">
        <f t="shared" si="4"/>
        <v>1503</v>
      </c>
      <c r="I98" s="4">
        <v>111</v>
      </c>
      <c r="J98" s="9" t="s">
        <v>927</v>
      </c>
      <c r="K98" s="9">
        <v>0</v>
      </c>
      <c r="L98" s="4">
        <v>2</v>
      </c>
    </row>
    <row r="99" ht="16.5" customHeight="1" spans="1:12">
      <c r="A99" s="1"/>
      <c r="B99" s="6" t="s">
        <v>1052</v>
      </c>
      <c r="C99" s="6">
        <v>5</v>
      </c>
      <c r="D99" s="6">
        <v>4</v>
      </c>
      <c r="E99" s="6">
        <f t="shared" si="5"/>
        <v>4504</v>
      </c>
      <c r="F99" t="s">
        <v>922</v>
      </c>
      <c r="G99">
        <f t="shared" si="3"/>
        <v>2</v>
      </c>
      <c r="H99" s="6">
        <f t="shared" si="4"/>
        <v>1504</v>
      </c>
      <c r="I99" s="4">
        <v>114</v>
      </c>
      <c r="J99" s="9">
        <v>7</v>
      </c>
      <c r="K99" s="9">
        <v>0</v>
      </c>
      <c r="L99" s="4">
        <v>6</v>
      </c>
    </row>
    <row r="100" ht="16.5" customHeight="1" spans="1:12">
      <c r="A100" s="1"/>
      <c r="B100" s="6" t="s">
        <v>1053</v>
      </c>
      <c r="C100" s="6">
        <v>5</v>
      </c>
      <c r="D100" s="6">
        <v>5</v>
      </c>
      <c r="E100" s="6">
        <f t="shared" si="5"/>
        <v>4505</v>
      </c>
      <c r="F100" t="s">
        <v>938</v>
      </c>
      <c r="G100">
        <f t="shared" si="3"/>
        <v>30</v>
      </c>
      <c r="H100" s="6">
        <f t="shared" si="4"/>
        <v>1505</v>
      </c>
      <c r="I100" s="4">
        <v>215</v>
      </c>
      <c r="J100" s="9">
        <v>0</v>
      </c>
      <c r="K100" s="9">
        <v>0</v>
      </c>
      <c r="L100" s="4">
        <v>15</v>
      </c>
    </row>
    <row r="101" ht="16.5" customHeight="1" spans="1:12">
      <c r="A101" s="1"/>
      <c r="B101" s="6" t="s">
        <v>1054</v>
      </c>
      <c r="C101" s="6">
        <v>5</v>
      </c>
      <c r="D101" s="6">
        <v>6</v>
      </c>
      <c r="E101" s="6">
        <f t="shared" si="5"/>
        <v>4506</v>
      </c>
      <c r="F101" t="s">
        <v>942</v>
      </c>
      <c r="G101">
        <f t="shared" si="3"/>
        <v>24</v>
      </c>
      <c r="H101" s="6">
        <f t="shared" si="4"/>
        <v>1506</v>
      </c>
      <c r="I101" s="4">
        <v>122</v>
      </c>
      <c r="J101" s="9" t="s">
        <v>933</v>
      </c>
      <c r="K101" s="9">
        <v>0</v>
      </c>
      <c r="L101" s="4">
        <v>100</v>
      </c>
    </row>
    <row r="102" ht="16.5" customHeight="1" spans="1:12">
      <c r="A102" s="1"/>
      <c r="B102" s="6" t="s">
        <v>1055</v>
      </c>
      <c r="C102" s="6">
        <v>5</v>
      </c>
      <c r="D102" s="6">
        <v>7</v>
      </c>
      <c r="E102" s="6">
        <f t="shared" si="5"/>
        <v>4507</v>
      </c>
      <c r="F102" s="7" t="s">
        <v>945</v>
      </c>
      <c r="G102">
        <f t="shared" si="3"/>
        <v>17</v>
      </c>
      <c r="H102" s="6">
        <f t="shared" si="4"/>
        <v>1507</v>
      </c>
      <c r="I102" s="4">
        <v>201</v>
      </c>
      <c r="J102" s="9">
        <v>503</v>
      </c>
      <c r="K102" s="9">
        <v>0</v>
      </c>
      <c r="L102" s="4">
        <v>70</v>
      </c>
    </row>
    <row r="103" ht="16.5" customHeight="1" spans="1:12">
      <c r="A103" s="1"/>
      <c r="B103" s="6" t="s">
        <v>1056</v>
      </c>
      <c r="C103" s="6">
        <v>5</v>
      </c>
      <c r="D103" s="6">
        <v>8</v>
      </c>
      <c r="E103" s="6">
        <f t="shared" si="5"/>
        <v>4508</v>
      </c>
      <c r="F103" s="7" t="s">
        <v>945</v>
      </c>
      <c r="G103">
        <f t="shared" si="3"/>
        <v>17</v>
      </c>
      <c r="H103" s="6">
        <f t="shared" si="4"/>
        <v>1508</v>
      </c>
      <c r="I103" s="4">
        <v>201</v>
      </c>
      <c r="J103" s="9">
        <v>503</v>
      </c>
      <c r="K103" s="9">
        <v>0</v>
      </c>
      <c r="L103" s="4">
        <v>80</v>
      </c>
    </row>
    <row r="104" ht="16.5" customHeight="1" spans="1:12">
      <c r="A104" s="1"/>
      <c r="B104" s="6" t="s">
        <v>1057</v>
      </c>
      <c r="C104" s="6">
        <v>5</v>
      </c>
      <c r="D104" s="6">
        <v>9</v>
      </c>
      <c r="E104" s="6">
        <f t="shared" si="5"/>
        <v>4509</v>
      </c>
      <c r="F104" s="7" t="s">
        <v>742</v>
      </c>
      <c r="G104">
        <f t="shared" si="3"/>
        <v>21</v>
      </c>
      <c r="H104" s="6">
        <f t="shared" si="4"/>
        <v>1509</v>
      </c>
      <c r="I104" s="4">
        <v>201</v>
      </c>
      <c r="J104" s="9">
        <v>501</v>
      </c>
      <c r="K104" s="9">
        <v>0</v>
      </c>
      <c r="L104" s="4">
        <v>90</v>
      </c>
    </row>
    <row r="105" ht="16.5" customHeight="1" spans="1:12">
      <c r="A105" s="1"/>
      <c r="B105" s="6" t="s">
        <v>1058</v>
      </c>
      <c r="C105" s="6">
        <v>5</v>
      </c>
      <c r="D105" s="6">
        <v>10</v>
      </c>
      <c r="E105" s="6">
        <f t="shared" si="5"/>
        <v>4510</v>
      </c>
      <c r="F105" s="7" t="s">
        <v>742</v>
      </c>
      <c r="G105">
        <f t="shared" si="3"/>
        <v>21</v>
      </c>
      <c r="H105" s="6">
        <f t="shared" si="4"/>
        <v>1510</v>
      </c>
      <c r="I105" s="4">
        <v>201</v>
      </c>
      <c r="J105" s="9">
        <v>501</v>
      </c>
      <c r="K105" s="9">
        <v>0</v>
      </c>
      <c r="L105" s="4">
        <v>100</v>
      </c>
    </row>
    <row r="106" ht="16.5" customHeight="1" spans="1:12">
      <c r="A106" s="1"/>
      <c r="B106" s="6" t="s">
        <v>1059</v>
      </c>
      <c r="C106" s="6">
        <v>5</v>
      </c>
      <c r="D106" s="6">
        <v>11</v>
      </c>
      <c r="E106" s="6">
        <f t="shared" si="5"/>
        <v>4511</v>
      </c>
      <c r="F106" s="7" t="s">
        <v>961</v>
      </c>
      <c r="G106">
        <f t="shared" si="3"/>
        <v>18</v>
      </c>
      <c r="H106" s="6">
        <f t="shared" si="4"/>
        <v>1511</v>
      </c>
      <c r="I106" s="4">
        <v>201</v>
      </c>
      <c r="J106" s="9">
        <v>502</v>
      </c>
      <c r="K106" s="9">
        <v>0</v>
      </c>
      <c r="L106" s="4">
        <v>70</v>
      </c>
    </row>
    <row r="107" ht="16.5" customHeight="1" spans="1:12">
      <c r="A107" s="1"/>
      <c r="B107" s="6" t="s">
        <v>1060</v>
      </c>
      <c r="C107" s="6">
        <v>5</v>
      </c>
      <c r="D107" s="6">
        <v>12</v>
      </c>
      <c r="E107" s="6">
        <f t="shared" si="5"/>
        <v>4512</v>
      </c>
      <c r="F107" s="7" t="s">
        <v>961</v>
      </c>
      <c r="G107">
        <f t="shared" si="3"/>
        <v>18</v>
      </c>
      <c r="H107" s="6">
        <f t="shared" si="4"/>
        <v>1512</v>
      </c>
      <c r="I107" s="4">
        <v>201</v>
      </c>
      <c r="J107" s="9">
        <v>502</v>
      </c>
      <c r="K107" s="9">
        <v>0</v>
      </c>
      <c r="L107" s="4">
        <v>90</v>
      </c>
    </row>
    <row r="108" ht="16.5" customHeight="1" spans="1:12">
      <c r="A108" s="1"/>
      <c r="B108" s="6" t="s">
        <v>1061</v>
      </c>
      <c r="C108" s="6">
        <v>5</v>
      </c>
      <c r="D108" s="6">
        <v>13</v>
      </c>
      <c r="E108" s="6">
        <f t="shared" si="5"/>
        <v>4513</v>
      </c>
      <c r="F108" t="s">
        <v>952</v>
      </c>
      <c r="G108">
        <f t="shared" si="3"/>
        <v>13</v>
      </c>
      <c r="H108" s="6">
        <f t="shared" si="4"/>
        <v>1513</v>
      </c>
      <c r="I108" s="4">
        <v>108</v>
      </c>
      <c r="J108" s="9">
        <v>0</v>
      </c>
      <c r="K108" s="9">
        <v>0</v>
      </c>
      <c r="L108" s="4">
        <v>16</v>
      </c>
    </row>
    <row r="109" ht="16.5" customHeight="1" spans="1:12">
      <c r="A109" s="1"/>
      <c r="B109" s="6" t="s">
        <v>1062</v>
      </c>
      <c r="C109" s="6">
        <v>5</v>
      </c>
      <c r="D109" s="6">
        <v>14</v>
      </c>
      <c r="E109" s="6">
        <f t="shared" si="5"/>
        <v>4514</v>
      </c>
      <c r="F109" t="s">
        <v>387</v>
      </c>
      <c r="G109">
        <f t="shared" si="3"/>
        <v>16</v>
      </c>
      <c r="H109" s="6">
        <f t="shared" si="4"/>
        <v>1514</v>
      </c>
      <c r="I109" s="4">
        <v>213</v>
      </c>
      <c r="J109" s="9">
        <v>0</v>
      </c>
      <c r="K109" s="9">
        <v>0</v>
      </c>
      <c r="L109" s="4">
        <v>110</v>
      </c>
    </row>
    <row r="110" ht="16.5" customHeight="1" spans="1:12">
      <c r="A110" s="1"/>
      <c r="B110" s="6" t="s">
        <v>1063</v>
      </c>
      <c r="C110" s="6">
        <v>5</v>
      </c>
      <c r="D110" s="6">
        <v>15</v>
      </c>
      <c r="E110" s="6">
        <f t="shared" si="5"/>
        <v>4515</v>
      </c>
      <c r="F110" t="s">
        <v>348</v>
      </c>
      <c r="G110">
        <f t="shared" si="3"/>
        <v>19</v>
      </c>
      <c r="H110" s="6">
        <f t="shared" si="4"/>
        <v>1515</v>
      </c>
      <c r="I110" s="4">
        <v>211</v>
      </c>
      <c r="J110" s="9">
        <v>0</v>
      </c>
      <c r="K110" s="9">
        <v>0</v>
      </c>
      <c r="L110" s="4">
        <v>15</v>
      </c>
    </row>
    <row r="111" ht="16.5" customHeight="1" spans="1:12">
      <c r="A111" s="1"/>
      <c r="B111" s="6" t="s">
        <v>1064</v>
      </c>
      <c r="C111" s="6">
        <v>5</v>
      </c>
      <c r="D111" s="6">
        <v>16</v>
      </c>
      <c r="E111" s="6">
        <f t="shared" si="5"/>
        <v>4516</v>
      </c>
      <c r="F111" t="s">
        <v>785</v>
      </c>
      <c r="G111">
        <f t="shared" si="3"/>
        <v>10</v>
      </c>
      <c r="H111" s="6">
        <f t="shared" si="4"/>
        <v>1516</v>
      </c>
      <c r="I111" s="4">
        <v>214</v>
      </c>
      <c r="J111" s="9">
        <v>0</v>
      </c>
      <c r="K111" s="9">
        <v>0</v>
      </c>
      <c r="L111" s="4">
        <v>20</v>
      </c>
    </row>
    <row r="112" ht="16.5" customHeight="1" spans="1:12">
      <c r="A112" s="1"/>
      <c r="B112" s="6" t="s">
        <v>1065</v>
      </c>
      <c r="C112" s="6">
        <v>5</v>
      </c>
      <c r="D112" s="6">
        <v>17</v>
      </c>
      <c r="E112" s="6">
        <f t="shared" si="5"/>
        <v>4517</v>
      </c>
      <c r="F112" t="s">
        <v>956</v>
      </c>
      <c r="G112">
        <f t="shared" si="3"/>
        <v>15</v>
      </c>
      <c r="H112" s="6">
        <f t="shared" si="4"/>
        <v>1517</v>
      </c>
      <c r="I112" s="4">
        <v>210</v>
      </c>
      <c r="J112" s="9">
        <v>0</v>
      </c>
      <c r="K112" s="9">
        <v>0</v>
      </c>
      <c r="L112" s="4">
        <v>12</v>
      </c>
    </row>
    <row r="113" ht="16.5" customHeight="1" spans="1:12">
      <c r="A113" s="1"/>
      <c r="B113" s="6" t="s">
        <v>1066</v>
      </c>
      <c r="C113" s="6">
        <v>5</v>
      </c>
      <c r="D113" s="6">
        <v>18</v>
      </c>
      <c r="E113" s="6">
        <f t="shared" si="5"/>
        <v>4518</v>
      </c>
      <c r="F113" t="s">
        <v>934</v>
      </c>
      <c r="G113">
        <f t="shared" si="3"/>
        <v>5</v>
      </c>
      <c r="H113" s="6">
        <f t="shared" si="4"/>
        <v>1518</v>
      </c>
      <c r="I113" s="4">
        <v>127</v>
      </c>
      <c r="J113" s="9">
        <v>0</v>
      </c>
      <c r="K113" s="9">
        <v>0</v>
      </c>
      <c r="L113" s="4">
        <v>15</v>
      </c>
    </row>
    <row r="114" ht="16.5" customHeight="1" spans="1:12">
      <c r="A114" s="1"/>
      <c r="B114" s="6" t="s">
        <v>1067</v>
      </c>
      <c r="C114" s="6">
        <v>5</v>
      </c>
      <c r="D114" s="6">
        <v>19</v>
      </c>
      <c r="E114" s="6">
        <f t="shared" si="5"/>
        <v>4519</v>
      </c>
      <c r="F114" t="s">
        <v>934</v>
      </c>
      <c r="G114">
        <f t="shared" si="3"/>
        <v>5</v>
      </c>
      <c r="H114" s="6">
        <f t="shared" si="4"/>
        <v>1519</v>
      </c>
      <c r="I114" s="4">
        <v>220</v>
      </c>
      <c r="J114" s="9">
        <v>0</v>
      </c>
      <c r="K114" s="9">
        <v>0</v>
      </c>
      <c r="L114" s="4">
        <v>20</v>
      </c>
    </row>
    <row r="115" ht="16.5" customHeight="1" spans="1:12">
      <c r="A115" s="1"/>
      <c r="B115" s="6" t="s">
        <v>1068</v>
      </c>
      <c r="C115" s="6">
        <v>5</v>
      </c>
      <c r="D115" s="6">
        <v>20</v>
      </c>
      <c r="E115" s="6">
        <f t="shared" si="5"/>
        <v>4520</v>
      </c>
      <c r="F115" t="s">
        <v>961</v>
      </c>
      <c r="G115">
        <f t="shared" si="3"/>
        <v>18</v>
      </c>
      <c r="H115" s="6">
        <f t="shared" si="4"/>
        <v>1520</v>
      </c>
      <c r="I115" s="4">
        <v>117</v>
      </c>
      <c r="J115" s="9" t="s">
        <v>939</v>
      </c>
      <c r="K115" s="9">
        <v>0</v>
      </c>
      <c r="L115" s="4">
        <v>21</v>
      </c>
    </row>
    <row r="116" ht="16.5" customHeight="1" spans="1:12">
      <c r="A116" s="1"/>
      <c r="B116" s="7" t="s">
        <v>1069</v>
      </c>
      <c r="C116" s="6">
        <v>5</v>
      </c>
      <c r="D116" s="6">
        <v>21</v>
      </c>
      <c r="E116" s="6">
        <f t="shared" si="5"/>
        <v>4521</v>
      </c>
      <c r="F116" t="s">
        <v>961</v>
      </c>
      <c r="G116">
        <f t="shared" si="3"/>
        <v>18</v>
      </c>
      <c r="H116" s="6">
        <f t="shared" si="4"/>
        <v>1521</v>
      </c>
      <c r="I116" s="13">
        <v>135</v>
      </c>
      <c r="J116" s="9" t="s">
        <v>939</v>
      </c>
      <c r="K116" s="9" t="s">
        <v>946</v>
      </c>
      <c r="L116" s="4">
        <v>7</v>
      </c>
    </row>
    <row r="117" ht="16.5" customHeight="1" spans="1:12">
      <c r="A117" s="1"/>
      <c r="B117" s="6" t="s">
        <v>1070</v>
      </c>
      <c r="C117" s="6">
        <v>6</v>
      </c>
      <c r="D117" s="6">
        <v>1</v>
      </c>
      <c r="E117" s="6">
        <f t="shared" si="5"/>
        <v>4601</v>
      </c>
      <c r="F117" t="s">
        <v>921</v>
      </c>
      <c r="G117">
        <f t="shared" si="3"/>
        <v>1</v>
      </c>
      <c r="H117" s="6">
        <f t="shared" si="4"/>
        <v>1601</v>
      </c>
      <c r="I117" s="4">
        <v>133</v>
      </c>
      <c r="J117" s="9">
        <v>0</v>
      </c>
      <c r="K117" s="9">
        <v>0</v>
      </c>
      <c r="L117" s="4">
        <v>6</v>
      </c>
    </row>
    <row r="118" ht="16.5" customHeight="1" spans="1:12">
      <c r="A118" s="1"/>
      <c r="B118" s="6" t="s">
        <v>1071</v>
      </c>
      <c r="C118" s="6">
        <v>6</v>
      </c>
      <c r="D118" s="6">
        <v>2</v>
      </c>
      <c r="E118" s="6">
        <f t="shared" si="5"/>
        <v>4602</v>
      </c>
      <c r="F118" t="s">
        <v>922</v>
      </c>
      <c r="G118">
        <f t="shared" si="3"/>
        <v>2</v>
      </c>
      <c r="H118" s="6">
        <f t="shared" si="4"/>
        <v>1602</v>
      </c>
      <c r="I118" s="4">
        <v>112</v>
      </c>
      <c r="J118" s="9" t="s">
        <v>1050</v>
      </c>
      <c r="K118" s="9">
        <v>0</v>
      </c>
      <c r="L118" s="4">
        <v>6</v>
      </c>
    </row>
    <row r="119" ht="16.5" customHeight="1" spans="1:12">
      <c r="A119" s="1"/>
      <c r="B119" s="6" t="s">
        <v>1072</v>
      </c>
      <c r="C119" s="6">
        <v>6</v>
      </c>
      <c r="D119" s="6">
        <v>3</v>
      </c>
      <c r="E119" s="6">
        <f t="shared" si="5"/>
        <v>4603</v>
      </c>
      <c r="F119" t="s">
        <v>922</v>
      </c>
      <c r="G119">
        <f t="shared" si="3"/>
        <v>2</v>
      </c>
      <c r="H119" s="6">
        <f t="shared" si="4"/>
        <v>1603</v>
      </c>
      <c r="I119" s="4">
        <v>111</v>
      </c>
      <c r="J119" s="9" t="s">
        <v>927</v>
      </c>
      <c r="K119" s="9">
        <v>0</v>
      </c>
      <c r="L119" s="4">
        <v>3</v>
      </c>
    </row>
    <row r="120" ht="16.5" customHeight="1" spans="1:12">
      <c r="A120" s="1"/>
      <c r="B120" s="6" t="s">
        <v>1073</v>
      </c>
      <c r="C120" s="6">
        <v>6</v>
      </c>
      <c r="D120" s="6">
        <v>4</v>
      </c>
      <c r="E120" s="6">
        <f t="shared" si="5"/>
        <v>4604</v>
      </c>
      <c r="F120" t="s">
        <v>922</v>
      </c>
      <c r="G120">
        <f t="shared" si="3"/>
        <v>2</v>
      </c>
      <c r="H120" s="6">
        <f t="shared" si="4"/>
        <v>1604</v>
      </c>
      <c r="I120" s="4">
        <v>114</v>
      </c>
      <c r="J120" s="9">
        <v>7</v>
      </c>
      <c r="K120" s="9">
        <v>0</v>
      </c>
      <c r="L120" s="4">
        <v>8</v>
      </c>
    </row>
    <row r="121" ht="16.5" customHeight="1" spans="1:12">
      <c r="A121" s="1"/>
      <c r="B121" s="6" t="s">
        <v>1074</v>
      </c>
      <c r="C121" s="6">
        <v>6</v>
      </c>
      <c r="D121" s="6">
        <v>5</v>
      </c>
      <c r="E121" s="6">
        <f t="shared" si="5"/>
        <v>4605</v>
      </c>
      <c r="F121" t="s">
        <v>938</v>
      </c>
      <c r="G121">
        <f t="shared" si="3"/>
        <v>30</v>
      </c>
      <c r="H121" s="6">
        <f t="shared" si="4"/>
        <v>1605</v>
      </c>
      <c r="I121" s="4">
        <v>215</v>
      </c>
      <c r="J121" s="9">
        <v>0</v>
      </c>
      <c r="K121" s="9">
        <v>0</v>
      </c>
      <c r="L121" s="4">
        <v>18</v>
      </c>
    </row>
    <row r="122" ht="16.5" customHeight="1" spans="1:12">
      <c r="A122" s="1"/>
      <c r="B122" s="6" t="s">
        <v>1075</v>
      </c>
      <c r="C122" s="6">
        <v>6</v>
      </c>
      <c r="D122" s="6">
        <v>6</v>
      </c>
      <c r="E122" s="6">
        <f t="shared" si="5"/>
        <v>4606</v>
      </c>
      <c r="F122" t="s">
        <v>942</v>
      </c>
      <c r="G122">
        <f t="shared" si="3"/>
        <v>24</v>
      </c>
      <c r="H122" s="6">
        <f t="shared" si="4"/>
        <v>1606</v>
      </c>
      <c r="I122" s="4">
        <v>122</v>
      </c>
      <c r="J122" s="9" t="s">
        <v>933</v>
      </c>
      <c r="K122" s="9">
        <v>0</v>
      </c>
      <c r="L122" s="4">
        <v>120</v>
      </c>
    </row>
    <row r="123" ht="16.5" customHeight="1" spans="1:12">
      <c r="A123" s="1"/>
      <c r="B123" s="6" t="s">
        <v>1076</v>
      </c>
      <c r="C123" s="6">
        <v>6</v>
      </c>
      <c r="D123" s="6">
        <v>7</v>
      </c>
      <c r="E123" s="6">
        <f t="shared" si="5"/>
        <v>4607</v>
      </c>
      <c r="F123" s="7" t="s">
        <v>945</v>
      </c>
      <c r="G123">
        <f t="shared" si="3"/>
        <v>17</v>
      </c>
      <c r="H123" s="6">
        <f t="shared" si="4"/>
        <v>1607</v>
      </c>
      <c r="I123" s="4">
        <v>201</v>
      </c>
      <c r="J123" s="9">
        <v>503</v>
      </c>
      <c r="K123" s="9">
        <v>0</v>
      </c>
      <c r="L123" s="4">
        <v>90</v>
      </c>
    </row>
    <row r="124" ht="16.5" customHeight="1" spans="1:12">
      <c r="A124" s="1"/>
      <c r="B124" s="6" t="s">
        <v>1077</v>
      </c>
      <c r="C124" s="6">
        <v>6</v>
      </c>
      <c r="D124" s="6">
        <v>8</v>
      </c>
      <c r="E124" s="6">
        <f t="shared" si="5"/>
        <v>4608</v>
      </c>
      <c r="F124" s="7" t="s">
        <v>945</v>
      </c>
      <c r="G124">
        <f t="shared" si="3"/>
        <v>17</v>
      </c>
      <c r="H124" s="6">
        <f t="shared" si="4"/>
        <v>1608</v>
      </c>
      <c r="I124" s="4">
        <v>201</v>
      </c>
      <c r="J124" s="9">
        <v>503</v>
      </c>
      <c r="K124" s="9">
        <v>0</v>
      </c>
      <c r="L124" s="4">
        <v>100</v>
      </c>
    </row>
    <row r="125" ht="16.5" customHeight="1" spans="1:12">
      <c r="A125" s="1"/>
      <c r="B125" s="6" t="s">
        <v>1078</v>
      </c>
      <c r="C125" s="6">
        <v>6</v>
      </c>
      <c r="D125" s="6">
        <v>9</v>
      </c>
      <c r="E125" s="6">
        <f t="shared" si="5"/>
        <v>4609</v>
      </c>
      <c r="F125" s="7" t="s">
        <v>742</v>
      </c>
      <c r="G125">
        <f t="shared" si="3"/>
        <v>21</v>
      </c>
      <c r="H125" s="6">
        <f t="shared" si="4"/>
        <v>1609</v>
      </c>
      <c r="I125" s="4">
        <v>201</v>
      </c>
      <c r="J125" s="9">
        <v>501</v>
      </c>
      <c r="K125" s="9">
        <v>0</v>
      </c>
      <c r="L125" s="4">
        <v>110</v>
      </c>
    </row>
    <row r="126" ht="16.5" customHeight="1" spans="1:12">
      <c r="A126" s="1"/>
      <c r="B126" s="6" t="s">
        <v>1079</v>
      </c>
      <c r="C126" s="6">
        <v>6</v>
      </c>
      <c r="D126" s="6">
        <v>10</v>
      </c>
      <c r="E126" s="6">
        <f t="shared" si="5"/>
        <v>4610</v>
      </c>
      <c r="F126" s="7" t="s">
        <v>742</v>
      </c>
      <c r="G126">
        <f t="shared" si="3"/>
        <v>21</v>
      </c>
      <c r="H126" s="6">
        <f t="shared" si="4"/>
        <v>1610</v>
      </c>
      <c r="I126" s="4">
        <v>201</v>
      </c>
      <c r="J126" s="9">
        <v>501</v>
      </c>
      <c r="K126" s="9">
        <v>0</v>
      </c>
      <c r="L126" s="4">
        <v>120</v>
      </c>
    </row>
    <row r="127" ht="16.5" customHeight="1" spans="1:12">
      <c r="A127" s="1"/>
      <c r="B127" s="6" t="s">
        <v>1080</v>
      </c>
      <c r="C127" s="6">
        <v>6</v>
      </c>
      <c r="D127" s="6">
        <v>11</v>
      </c>
      <c r="E127" s="6">
        <f t="shared" si="5"/>
        <v>4611</v>
      </c>
      <c r="F127" s="7" t="s">
        <v>961</v>
      </c>
      <c r="G127">
        <f t="shared" si="3"/>
        <v>18</v>
      </c>
      <c r="H127" s="6">
        <f t="shared" si="4"/>
        <v>1611</v>
      </c>
      <c r="I127" s="4">
        <v>201</v>
      </c>
      <c r="J127" s="9">
        <v>502</v>
      </c>
      <c r="K127" s="9">
        <v>0</v>
      </c>
      <c r="L127" s="4">
        <v>110</v>
      </c>
    </row>
    <row r="128" ht="16.5" customHeight="1" spans="1:12">
      <c r="A128" s="1"/>
      <c r="B128" s="6" t="s">
        <v>1081</v>
      </c>
      <c r="C128" s="6">
        <v>6</v>
      </c>
      <c r="D128" s="6">
        <v>12</v>
      </c>
      <c r="E128" s="6">
        <f t="shared" si="5"/>
        <v>4612</v>
      </c>
      <c r="F128" s="7" t="s">
        <v>961</v>
      </c>
      <c r="G128">
        <f t="shared" si="3"/>
        <v>18</v>
      </c>
      <c r="H128" s="6">
        <f t="shared" si="4"/>
        <v>1612</v>
      </c>
      <c r="I128" s="4">
        <v>201</v>
      </c>
      <c r="J128" s="9">
        <v>502</v>
      </c>
      <c r="K128" s="9">
        <v>0</v>
      </c>
      <c r="L128" s="4">
        <v>120</v>
      </c>
    </row>
    <row r="129" ht="16.5" customHeight="1" spans="1:12">
      <c r="A129" s="1"/>
      <c r="B129" s="6" t="s">
        <v>1082</v>
      </c>
      <c r="C129" s="6">
        <v>6</v>
      </c>
      <c r="D129" s="6">
        <v>13</v>
      </c>
      <c r="E129" s="6">
        <f t="shared" si="5"/>
        <v>4613</v>
      </c>
      <c r="F129" t="s">
        <v>952</v>
      </c>
      <c r="G129">
        <f t="shared" si="3"/>
        <v>13</v>
      </c>
      <c r="H129" s="6">
        <f t="shared" si="4"/>
        <v>1613</v>
      </c>
      <c r="I129" s="4">
        <v>108</v>
      </c>
      <c r="J129" s="9">
        <v>0</v>
      </c>
      <c r="K129" s="9">
        <v>0</v>
      </c>
      <c r="L129" s="4">
        <v>20</v>
      </c>
    </row>
    <row r="130" ht="16.5" customHeight="1" spans="1:12">
      <c r="A130" s="1"/>
      <c r="B130" s="6" t="s">
        <v>157</v>
      </c>
      <c r="C130" s="6">
        <v>6</v>
      </c>
      <c r="D130" s="6">
        <v>14</v>
      </c>
      <c r="E130" s="6">
        <f t="shared" si="5"/>
        <v>4614</v>
      </c>
      <c r="F130" t="s">
        <v>387</v>
      </c>
      <c r="G130">
        <f t="shared" si="3"/>
        <v>16</v>
      </c>
      <c r="H130" s="6">
        <f t="shared" si="4"/>
        <v>1614</v>
      </c>
      <c r="I130" s="4">
        <v>213</v>
      </c>
      <c r="J130" s="9">
        <v>0</v>
      </c>
      <c r="K130" s="9">
        <v>0</v>
      </c>
      <c r="L130" s="4">
        <v>140</v>
      </c>
    </row>
    <row r="131" ht="16.5" customHeight="1" spans="1:12">
      <c r="A131" s="1"/>
      <c r="B131" s="6" t="s">
        <v>1083</v>
      </c>
      <c r="C131" s="6">
        <v>6</v>
      </c>
      <c r="D131" s="6">
        <v>15</v>
      </c>
      <c r="E131" s="6">
        <f t="shared" si="5"/>
        <v>4615</v>
      </c>
      <c r="F131" t="s">
        <v>348</v>
      </c>
      <c r="G131">
        <f t="shared" si="3"/>
        <v>19</v>
      </c>
      <c r="H131" s="6">
        <f t="shared" si="4"/>
        <v>1615</v>
      </c>
      <c r="I131" s="4">
        <v>211</v>
      </c>
      <c r="J131" s="9">
        <v>0</v>
      </c>
      <c r="K131" s="9">
        <v>0</v>
      </c>
      <c r="L131" s="4">
        <v>20</v>
      </c>
    </row>
    <row r="132" ht="16.5" customHeight="1" spans="1:12">
      <c r="A132" s="1"/>
      <c r="B132" s="6" t="s">
        <v>1084</v>
      </c>
      <c r="C132" s="6">
        <v>6</v>
      </c>
      <c r="D132" s="6">
        <v>16</v>
      </c>
      <c r="E132" s="6">
        <f t="shared" si="5"/>
        <v>4616</v>
      </c>
      <c r="F132" t="s">
        <v>785</v>
      </c>
      <c r="G132">
        <f t="shared" si="3"/>
        <v>10</v>
      </c>
      <c r="H132" s="6">
        <f t="shared" si="4"/>
        <v>1616</v>
      </c>
      <c r="I132" s="4">
        <v>214</v>
      </c>
      <c r="J132" s="9">
        <v>0</v>
      </c>
      <c r="K132" s="9">
        <v>0</v>
      </c>
      <c r="L132" s="4">
        <v>25</v>
      </c>
    </row>
    <row r="133" ht="16.5" customHeight="1" spans="1:12">
      <c r="A133" s="1"/>
      <c r="B133" s="6" t="s">
        <v>168</v>
      </c>
      <c r="C133" s="6">
        <v>6</v>
      </c>
      <c r="D133" s="6">
        <v>17</v>
      </c>
      <c r="E133" s="6">
        <f t="shared" si="5"/>
        <v>4617</v>
      </c>
      <c r="F133" t="s">
        <v>977</v>
      </c>
      <c r="G133">
        <f t="shared" si="3"/>
        <v>27</v>
      </c>
      <c r="H133" s="6">
        <f t="shared" si="4"/>
        <v>1617</v>
      </c>
      <c r="I133" s="4">
        <v>217</v>
      </c>
      <c r="J133" s="9">
        <v>0</v>
      </c>
      <c r="K133" s="9">
        <v>0</v>
      </c>
      <c r="L133" s="4">
        <v>3</v>
      </c>
    </row>
    <row r="134" ht="16.5" customHeight="1" spans="1:12">
      <c r="A134" s="1"/>
      <c r="B134" s="6" t="s">
        <v>1085</v>
      </c>
      <c r="C134" s="6">
        <v>6</v>
      </c>
      <c r="D134" s="6">
        <v>18</v>
      </c>
      <c r="E134" s="6">
        <f t="shared" si="5"/>
        <v>4618</v>
      </c>
      <c r="F134" t="s">
        <v>956</v>
      </c>
      <c r="G134">
        <f t="shared" si="3"/>
        <v>15</v>
      </c>
      <c r="H134" s="6">
        <f t="shared" si="4"/>
        <v>1618</v>
      </c>
      <c r="I134" s="4">
        <v>210</v>
      </c>
      <c r="J134" s="9">
        <v>0</v>
      </c>
      <c r="K134" s="9">
        <v>0</v>
      </c>
      <c r="L134" s="4">
        <v>15</v>
      </c>
    </row>
    <row r="135" ht="16.5" customHeight="1" spans="1:12">
      <c r="A135" s="1"/>
      <c r="B135" s="6" t="s">
        <v>1086</v>
      </c>
      <c r="C135" s="6">
        <v>6</v>
      </c>
      <c r="D135" s="6">
        <v>19</v>
      </c>
      <c r="E135" s="6">
        <f t="shared" si="5"/>
        <v>4619</v>
      </c>
      <c r="F135" t="s">
        <v>934</v>
      </c>
      <c r="G135">
        <f t="shared" si="3"/>
        <v>5</v>
      </c>
      <c r="H135" s="6">
        <f t="shared" si="4"/>
        <v>1619</v>
      </c>
      <c r="I135" s="4">
        <v>127</v>
      </c>
      <c r="J135" s="9">
        <v>0</v>
      </c>
      <c r="K135" s="9">
        <v>0</v>
      </c>
      <c r="L135" s="4">
        <v>18</v>
      </c>
    </row>
    <row r="136" ht="16.5" customHeight="1" spans="1:12">
      <c r="A136" s="1"/>
      <c r="B136" s="6" t="s">
        <v>1087</v>
      </c>
      <c r="C136" s="6">
        <v>6</v>
      </c>
      <c r="D136" s="6">
        <v>20</v>
      </c>
      <c r="E136" s="6">
        <f t="shared" si="5"/>
        <v>4620</v>
      </c>
      <c r="F136" t="s">
        <v>934</v>
      </c>
      <c r="G136">
        <f t="shared" si="3"/>
        <v>5</v>
      </c>
      <c r="H136" s="6">
        <f t="shared" si="4"/>
        <v>1620</v>
      </c>
      <c r="I136" s="4">
        <v>220</v>
      </c>
      <c r="J136" s="9">
        <v>0</v>
      </c>
      <c r="K136" s="9">
        <v>0</v>
      </c>
      <c r="L136" s="4">
        <v>25</v>
      </c>
    </row>
    <row r="137" ht="16.5" customHeight="1" spans="1:12">
      <c r="A137" s="1"/>
      <c r="B137" s="6" t="s">
        <v>1088</v>
      </c>
      <c r="C137" s="6">
        <v>6</v>
      </c>
      <c r="D137" s="6">
        <v>21</v>
      </c>
      <c r="E137" s="6">
        <f t="shared" si="5"/>
        <v>4621</v>
      </c>
      <c r="F137" t="s">
        <v>961</v>
      </c>
      <c r="G137">
        <f t="shared" ref="G137:G181" si="6">VLOOKUP(F137,$X$8:$Y$44,2,FALSE)</f>
        <v>18</v>
      </c>
      <c r="H137" s="6">
        <f t="shared" ref="H137:H181" si="7">1000+C137*100+D137</f>
        <v>1621</v>
      </c>
      <c r="I137" s="4">
        <v>117</v>
      </c>
      <c r="J137" s="9" t="s">
        <v>939</v>
      </c>
      <c r="K137" s="9">
        <v>0</v>
      </c>
      <c r="L137" s="4">
        <v>42</v>
      </c>
    </row>
    <row r="138" ht="16.5" customHeight="1" spans="1:12">
      <c r="A138" s="1"/>
      <c r="B138" s="7" t="s">
        <v>1089</v>
      </c>
      <c r="C138" s="6">
        <v>6</v>
      </c>
      <c r="D138" s="6">
        <v>22</v>
      </c>
      <c r="E138" s="6">
        <f t="shared" ref="E138:E181" si="8">4000+C138*100+D138</f>
        <v>4622</v>
      </c>
      <c r="F138" t="s">
        <v>961</v>
      </c>
      <c r="G138">
        <f t="shared" si="6"/>
        <v>18</v>
      </c>
      <c r="H138" s="6">
        <f t="shared" si="7"/>
        <v>1622</v>
      </c>
      <c r="I138" s="13">
        <v>135</v>
      </c>
      <c r="J138" s="9" t="s">
        <v>939</v>
      </c>
      <c r="K138" s="9" t="s">
        <v>924</v>
      </c>
      <c r="L138" s="4">
        <v>7</v>
      </c>
    </row>
    <row r="139" ht="16.5" customHeight="1" spans="1:12">
      <c r="A139" s="1"/>
      <c r="B139" s="6" t="s">
        <v>1090</v>
      </c>
      <c r="C139" s="6">
        <v>7</v>
      </c>
      <c r="D139" s="6">
        <v>1</v>
      </c>
      <c r="E139" s="6">
        <f t="shared" si="8"/>
        <v>4701</v>
      </c>
      <c r="F139" t="s">
        <v>921</v>
      </c>
      <c r="G139">
        <f t="shared" si="6"/>
        <v>1</v>
      </c>
      <c r="H139" s="6">
        <f t="shared" si="7"/>
        <v>1701</v>
      </c>
      <c r="I139" s="4">
        <v>133</v>
      </c>
      <c r="J139" s="9">
        <v>0</v>
      </c>
      <c r="K139" s="9">
        <v>0</v>
      </c>
      <c r="L139" s="4">
        <v>7</v>
      </c>
    </row>
    <row r="140" ht="16.5" customHeight="1" spans="1:12">
      <c r="A140" s="1"/>
      <c r="B140" s="6" t="s">
        <v>1091</v>
      </c>
      <c r="C140" s="6">
        <v>7</v>
      </c>
      <c r="D140" s="6">
        <v>2</v>
      </c>
      <c r="E140" s="6">
        <f t="shared" si="8"/>
        <v>4702</v>
      </c>
      <c r="F140" t="s">
        <v>922</v>
      </c>
      <c r="G140">
        <f t="shared" si="6"/>
        <v>2</v>
      </c>
      <c r="H140" s="6">
        <f t="shared" si="7"/>
        <v>1702</v>
      </c>
      <c r="I140" s="4">
        <v>112</v>
      </c>
      <c r="J140" s="9" t="s">
        <v>1092</v>
      </c>
      <c r="K140" s="9">
        <v>0</v>
      </c>
      <c r="L140" s="4">
        <v>3</v>
      </c>
    </row>
    <row r="141" ht="16.5" customHeight="1" spans="1:12">
      <c r="A141" s="1"/>
      <c r="B141" s="6" t="s">
        <v>1093</v>
      </c>
      <c r="C141" s="6">
        <v>7</v>
      </c>
      <c r="D141" s="6">
        <v>3</v>
      </c>
      <c r="E141" s="6">
        <f t="shared" si="8"/>
        <v>4703</v>
      </c>
      <c r="F141" t="s">
        <v>922</v>
      </c>
      <c r="G141">
        <f t="shared" si="6"/>
        <v>2</v>
      </c>
      <c r="H141" s="6">
        <f t="shared" si="7"/>
        <v>1703</v>
      </c>
      <c r="I141" s="4">
        <v>111</v>
      </c>
      <c r="J141" s="9" t="s">
        <v>927</v>
      </c>
      <c r="K141" s="9">
        <v>0</v>
      </c>
      <c r="L141" s="4">
        <v>6</v>
      </c>
    </row>
    <row r="142" ht="16.5" customHeight="1" spans="1:12">
      <c r="A142" s="1"/>
      <c r="B142" s="6" t="s">
        <v>1094</v>
      </c>
      <c r="C142" s="6">
        <v>7</v>
      </c>
      <c r="D142" s="6">
        <v>4</v>
      </c>
      <c r="E142" s="6">
        <f t="shared" si="8"/>
        <v>4704</v>
      </c>
      <c r="F142" t="s">
        <v>922</v>
      </c>
      <c r="G142">
        <f t="shared" si="6"/>
        <v>2</v>
      </c>
      <c r="H142" s="6">
        <f t="shared" si="7"/>
        <v>1704</v>
      </c>
      <c r="I142" s="4">
        <v>114</v>
      </c>
      <c r="J142" s="9">
        <v>7</v>
      </c>
      <c r="K142" s="9">
        <v>0</v>
      </c>
      <c r="L142" s="4">
        <v>10</v>
      </c>
    </row>
    <row r="143" ht="16.5" customHeight="1" spans="1:12">
      <c r="A143" s="1"/>
      <c r="B143" s="6" t="s">
        <v>1095</v>
      </c>
      <c r="C143" s="6">
        <v>7</v>
      </c>
      <c r="D143" s="6">
        <v>5</v>
      </c>
      <c r="E143" s="6">
        <f t="shared" si="8"/>
        <v>4705</v>
      </c>
      <c r="F143" t="s">
        <v>938</v>
      </c>
      <c r="G143">
        <f t="shared" si="6"/>
        <v>30</v>
      </c>
      <c r="H143" s="6">
        <f t="shared" si="7"/>
        <v>1705</v>
      </c>
      <c r="I143" s="4">
        <v>215</v>
      </c>
      <c r="J143" s="9">
        <v>0</v>
      </c>
      <c r="K143" s="9">
        <v>0</v>
      </c>
      <c r="L143" s="4">
        <v>21</v>
      </c>
    </row>
    <row r="144" ht="16.5" customHeight="1" spans="1:12">
      <c r="A144" s="1"/>
      <c r="B144" s="6" t="s">
        <v>1096</v>
      </c>
      <c r="C144" s="6">
        <v>7</v>
      </c>
      <c r="D144" s="6">
        <v>6</v>
      </c>
      <c r="E144" s="6">
        <f t="shared" si="8"/>
        <v>4706</v>
      </c>
      <c r="F144" t="s">
        <v>942</v>
      </c>
      <c r="G144">
        <f t="shared" si="6"/>
        <v>24</v>
      </c>
      <c r="H144" s="6">
        <f t="shared" si="7"/>
        <v>1706</v>
      </c>
      <c r="I144" s="4">
        <v>122</v>
      </c>
      <c r="J144" s="9" t="s">
        <v>933</v>
      </c>
      <c r="K144" s="9">
        <v>0</v>
      </c>
      <c r="L144" s="4">
        <v>140</v>
      </c>
    </row>
    <row r="145" ht="16.5" customHeight="1" spans="1:12">
      <c r="A145" s="1"/>
      <c r="B145" s="6" t="s">
        <v>1097</v>
      </c>
      <c r="C145" s="6">
        <v>7</v>
      </c>
      <c r="D145" s="6">
        <v>7</v>
      </c>
      <c r="E145" s="6">
        <f t="shared" si="8"/>
        <v>4707</v>
      </c>
      <c r="F145" s="7" t="s">
        <v>945</v>
      </c>
      <c r="G145">
        <f t="shared" si="6"/>
        <v>17</v>
      </c>
      <c r="H145" s="6">
        <f t="shared" si="7"/>
        <v>1707</v>
      </c>
      <c r="I145" s="4">
        <v>201</v>
      </c>
      <c r="J145" s="9">
        <v>503</v>
      </c>
      <c r="K145" s="9">
        <v>0</v>
      </c>
      <c r="L145" s="4">
        <v>110</v>
      </c>
    </row>
    <row r="146" ht="16.5" customHeight="1" spans="1:12">
      <c r="A146" s="1"/>
      <c r="B146" s="6" t="s">
        <v>1098</v>
      </c>
      <c r="C146" s="6">
        <v>7</v>
      </c>
      <c r="D146" s="6">
        <v>8</v>
      </c>
      <c r="E146" s="6">
        <f t="shared" si="8"/>
        <v>4708</v>
      </c>
      <c r="F146" s="7" t="s">
        <v>945</v>
      </c>
      <c r="G146">
        <f t="shared" si="6"/>
        <v>17</v>
      </c>
      <c r="H146" s="6">
        <f t="shared" si="7"/>
        <v>1708</v>
      </c>
      <c r="I146" s="4">
        <v>201</v>
      </c>
      <c r="J146" s="9">
        <v>503</v>
      </c>
      <c r="K146" s="9">
        <v>0</v>
      </c>
      <c r="L146" s="4">
        <v>120</v>
      </c>
    </row>
    <row r="147" ht="16.5" customHeight="1" spans="1:12">
      <c r="A147" s="1"/>
      <c r="B147" s="6" t="s">
        <v>1099</v>
      </c>
      <c r="C147" s="6">
        <v>7</v>
      </c>
      <c r="D147" s="6">
        <v>9</v>
      </c>
      <c r="E147" s="6">
        <f t="shared" si="8"/>
        <v>4709</v>
      </c>
      <c r="F147" s="7" t="s">
        <v>742</v>
      </c>
      <c r="G147">
        <f t="shared" si="6"/>
        <v>21</v>
      </c>
      <c r="H147" s="6">
        <f t="shared" si="7"/>
        <v>1709</v>
      </c>
      <c r="I147" s="4">
        <v>201</v>
      </c>
      <c r="J147" s="9">
        <v>501</v>
      </c>
      <c r="K147" s="9">
        <v>0</v>
      </c>
      <c r="L147" s="4">
        <v>130</v>
      </c>
    </row>
    <row r="148" ht="16.5" customHeight="1" spans="1:12">
      <c r="A148" s="1"/>
      <c r="B148" s="6" t="s">
        <v>1100</v>
      </c>
      <c r="C148" s="6">
        <v>7</v>
      </c>
      <c r="D148" s="6">
        <v>10</v>
      </c>
      <c r="E148" s="6">
        <f t="shared" si="8"/>
        <v>4710</v>
      </c>
      <c r="F148" s="7" t="s">
        <v>742</v>
      </c>
      <c r="G148">
        <f t="shared" si="6"/>
        <v>21</v>
      </c>
      <c r="H148" s="6">
        <f t="shared" si="7"/>
        <v>1710</v>
      </c>
      <c r="I148" s="4">
        <v>201</v>
      </c>
      <c r="J148" s="9">
        <v>501</v>
      </c>
      <c r="K148" s="9">
        <v>0</v>
      </c>
      <c r="L148" s="4">
        <v>140</v>
      </c>
    </row>
    <row r="149" ht="16.5" customHeight="1" spans="1:12">
      <c r="A149" s="1"/>
      <c r="B149" s="6" t="s">
        <v>1101</v>
      </c>
      <c r="C149" s="6">
        <v>7</v>
      </c>
      <c r="D149" s="6">
        <v>11</v>
      </c>
      <c r="E149" s="6">
        <f t="shared" si="8"/>
        <v>4711</v>
      </c>
      <c r="F149" s="7" t="s">
        <v>961</v>
      </c>
      <c r="G149">
        <f t="shared" si="6"/>
        <v>18</v>
      </c>
      <c r="H149" s="6">
        <f t="shared" si="7"/>
        <v>1711</v>
      </c>
      <c r="I149" s="4">
        <v>201</v>
      </c>
      <c r="J149" s="9">
        <v>502</v>
      </c>
      <c r="K149" s="9">
        <v>0</v>
      </c>
      <c r="L149" s="4">
        <v>140</v>
      </c>
    </row>
    <row r="150" ht="16.5" customHeight="1" spans="1:12">
      <c r="A150" s="1"/>
      <c r="B150" s="6" t="s">
        <v>1102</v>
      </c>
      <c r="C150" s="6">
        <v>7</v>
      </c>
      <c r="D150" s="6">
        <v>12</v>
      </c>
      <c r="E150" s="6">
        <f t="shared" si="8"/>
        <v>4712</v>
      </c>
      <c r="F150" s="7" t="s">
        <v>961</v>
      </c>
      <c r="G150">
        <f t="shared" si="6"/>
        <v>18</v>
      </c>
      <c r="H150" s="6">
        <f t="shared" si="7"/>
        <v>1712</v>
      </c>
      <c r="I150" s="4">
        <v>201</v>
      </c>
      <c r="J150" s="9">
        <v>502</v>
      </c>
      <c r="K150" s="9">
        <v>0</v>
      </c>
      <c r="L150" s="4">
        <v>160</v>
      </c>
    </row>
    <row r="151" ht="16.5" customHeight="1" spans="1:12">
      <c r="A151" s="1"/>
      <c r="B151" s="6" t="s">
        <v>1103</v>
      </c>
      <c r="C151" s="6">
        <v>7</v>
      </c>
      <c r="D151" s="6">
        <v>13</v>
      </c>
      <c r="E151" s="6">
        <f t="shared" si="8"/>
        <v>4713</v>
      </c>
      <c r="F151" t="s">
        <v>952</v>
      </c>
      <c r="G151">
        <f t="shared" si="6"/>
        <v>13</v>
      </c>
      <c r="H151" s="6">
        <f t="shared" si="7"/>
        <v>1713</v>
      </c>
      <c r="I151" s="4">
        <v>108</v>
      </c>
      <c r="J151" s="9">
        <v>0</v>
      </c>
      <c r="K151" s="9">
        <v>0</v>
      </c>
      <c r="L151" s="4">
        <v>24</v>
      </c>
    </row>
    <row r="152" ht="16.5" customHeight="1" spans="1:12">
      <c r="A152" s="1"/>
      <c r="B152" s="6" t="s">
        <v>167</v>
      </c>
      <c r="C152" s="6">
        <v>7</v>
      </c>
      <c r="D152" s="6">
        <v>14</v>
      </c>
      <c r="E152" s="6">
        <f t="shared" si="8"/>
        <v>4714</v>
      </c>
      <c r="F152" t="s">
        <v>387</v>
      </c>
      <c r="G152">
        <f t="shared" si="6"/>
        <v>16</v>
      </c>
      <c r="H152" s="6">
        <f t="shared" si="7"/>
        <v>1714</v>
      </c>
      <c r="I152" s="4">
        <v>213</v>
      </c>
      <c r="J152" s="9">
        <v>0</v>
      </c>
      <c r="K152" s="9">
        <v>0</v>
      </c>
      <c r="L152" s="4">
        <v>160</v>
      </c>
    </row>
    <row r="153" ht="16.5" customHeight="1" spans="1:12">
      <c r="A153" s="1"/>
      <c r="B153" s="6" t="s">
        <v>1104</v>
      </c>
      <c r="C153" s="6">
        <v>7</v>
      </c>
      <c r="D153" s="6">
        <v>15</v>
      </c>
      <c r="E153" s="6">
        <f t="shared" si="8"/>
        <v>4715</v>
      </c>
      <c r="F153" t="s">
        <v>348</v>
      </c>
      <c r="G153">
        <f t="shared" si="6"/>
        <v>19</v>
      </c>
      <c r="H153" s="6">
        <f t="shared" si="7"/>
        <v>1715</v>
      </c>
      <c r="I153" s="4">
        <v>211</v>
      </c>
      <c r="J153" s="9">
        <v>0</v>
      </c>
      <c r="K153" s="9">
        <v>0</v>
      </c>
      <c r="L153" s="4">
        <v>25</v>
      </c>
    </row>
    <row r="154" ht="16.5" customHeight="1" spans="1:12">
      <c r="A154" s="1"/>
      <c r="B154" s="6" t="s">
        <v>1105</v>
      </c>
      <c r="C154" s="6">
        <v>7</v>
      </c>
      <c r="D154" s="6">
        <v>16</v>
      </c>
      <c r="E154" s="6">
        <f t="shared" si="8"/>
        <v>4716</v>
      </c>
      <c r="F154" t="s">
        <v>785</v>
      </c>
      <c r="G154">
        <f t="shared" si="6"/>
        <v>10</v>
      </c>
      <c r="H154" s="6">
        <f t="shared" si="7"/>
        <v>1716</v>
      </c>
      <c r="I154" s="4">
        <v>214</v>
      </c>
      <c r="J154" s="9">
        <v>0</v>
      </c>
      <c r="K154" s="9">
        <v>0</v>
      </c>
      <c r="L154" s="4">
        <v>30</v>
      </c>
    </row>
    <row r="155" ht="16.5" customHeight="1" spans="1:12">
      <c r="A155" s="1"/>
      <c r="B155" s="6" t="s">
        <v>1106</v>
      </c>
      <c r="C155" s="6">
        <v>7</v>
      </c>
      <c r="D155" s="6">
        <v>17</v>
      </c>
      <c r="E155" s="6">
        <f t="shared" si="8"/>
        <v>4717</v>
      </c>
      <c r="F155" t="s">
        <v>956</v>
      </c>
      <c r="G155">
        <f t="shared" si="6"/>
        <v>15</v>
      </c>
      <c r="H155" s="6">
        <f t="shared" si="7"/>
        <v>1717</v>
      </c>
      <c r="I155" s="4">
        <v>210</v>
      </c>
      <c r="J155" s="9">
        <v>0</v>
      </c>
      <c r="K155" s="9">
        <v>0</v>
      </c>
      <c r="L155" s="4">
        <v>18</v>
      </c>
    </row>
    <row r="156" ht="16.5" customHeight="1" spans="1:12">
      <c r="A156" s="1"/>
      <c r="B156" s="6" t="s">
        <v>1107</v>
      </c>
      <c r="C156" s="6">
        <v>7</v>
      </c>
      <c r="D156" s="6">
        <v>18</v>
      </c>
      <c r="E156" s="6">
        <f t="shared" si="8"/>
        <v>4718</v>
      </c>
      <c r="F156" t="s">
        <v>934</v>
      </c>
      <c r="G156">
        <f t="shared" si="6"/>
        <v>5</v>
      </c>
      <c r="H156" s="6">
        <f t="shared" si="7"/>
        <v>1718</v>
      </c>
      <c r="I156" s="4">
        <v>127</v>
      </c>
      <c r="J156" s="9">
        <v>0</v>
      </c>
      <c r="K156" s="9">
        <v>0</v>
      </c>
      <c r="L156" s="4">
        <v>21</v>
      </c>
    </row>
    <row r="157" ht="16.5" customHeight="1" spans="1:12">
      <c r="A157" s="1"/>
      <c r="B157" s="6" t="s">
        <v>1108</v>
      </c>
      <c r="C157" s="6">
        <v>7</v>
      </c>
      <c r="D157" s="6">
        <v>19</v>
      </c>
      <c r="E157" s="6">
        <f t="shared" si="8"/>
        <v>4719</v>
      </c>
      <c r="F157" t="s">
        <v>934</v>
      </c>
      <c r="G157">
        <f t="shared" si="6"/>
        <v>5</v>
      </c>
      <c r="H157" s="6">
        <f t="shared" si="7"/>
        <v>1719</v>
      </c>
      <c r="I157" s="4">
        <v>220</v>
      </c>
      <c r="J157" s="9">
        <v>0</v>
      </c>
      <c r="K157" s="9">
        <v>0</v>
      </c>
      <c r="L157" s="4">
        <v>30</v>
      </c>
    </row>
    <row r="158" ht="16.5" customHeight="1" spans="1:12">
      <c r="A158" s="1"/>
      <c r="B158" s="6" t="s">
        <v>1109</v>
      </c>
      <c r="C158" s="6">
        <v>7</v>
      </c>
      <c r="D158" s="6">
        <v>20</v>
      </c>
      <c r="E158" s="6">
        <f t="shared" si="8"/>
        <v>4720</v>
      </c>
      <c r="F158" t="s">
        <v>961</v>
      </c>
      <c r="G158">
        <f t="shared" si="6"/>
        <v>18</v>
      </c>
      <c r="H158" s="6">
        <f t="shared" si="7"/>
        <v>1720</v>
      </c>
      <c r="I158" s="4">
        <v>117</v>
      </c>
      <c r="J158" s="9" t="s">
        <v>939</v>
      </c>
      <c r="K158" s="9">
        <v>0</v>
      </c>
      <c r="L158" s="4">
        <v>63</v>
      </c>
    </row>
    <row r="159" ht="16.5" customHeight="1" spans="1:12">
      <c r="A159" s="1"/>
      <c r="B159" s="7" t="s">
        <v>1110</v>
      </c>
      <c r="C159" s="6">
        <v>7</v>
      </c>
      <c r="D159" s="6">
        <v>21</v>
      </c>
      <c r="E159" s="6">
        <f t="shared" si="8"/>
        <v>4721</v>
      </c>
      <c r="F159" t="s">
        <v>961</v>
      </c>
      <c r="G159">
        <f t="shared" si="6"/>
        <v>18</v>
      </c>
      <c r="H159" s="6">
        <f t="shared" si="7"/>
        <v>1721</v>
      </c>
      <c r="I159" s="13">
        <v>135</v>
      </c>
      <c r="J159" s="9" t="s">
        <v>939</v>
      </c>
      <c r="K159" s="9" t="s">
        <v>924</v>
      </c>
      <c r="L159" s="4">
        <v>21</v>
      </c>
    </row>
    <row r="160" ht="16.5" customHeight="1" spans="1:12">
      <c r="A160" s="1"/>
      <c r="B160" s="6" t="s">
        <v>1111</v>
      </c>
      <c r="C160" s="6">
        <v>8</v>
      </c>
      <c r="D160" s="6">
        <v>1</v>
      </c>
      <c r="E160" s="6">
        <f t="shared" si="8"/>
        <v>4801</v>
      </c>
      <c r="F160" t="s">
        <v>921</v>
      </c>
      <c r="G160">
        <f t="shared" si="6"/>
        <v>1</v>
      </c>
      <c r="H160" s="6">
        <f t="shared" si="7"/>
        <v>1801</v>
      </c>
      <c r="I160" s="4">
        <v>133</v>
      </c>
      <c r="J160" s="9">
        <v>0</v>
      </c>
      <c r="K160" s="9">
        <v>0</v>
      </c>
      <c r="L160" s="4">
        <v>8</v>
      </c>
    </row>
    <row r="161" ht="16.5" customHeight="1" spans="1:12">
      <c r="A161" s="1"/>
      <c r="B161" s="6" t="s">
        <v>1112</v>
      </c>
      <c r="C161" s="6">
        <v>8</v>
      </c>
      <c r="D161" s="6">
        <v>2</v>
      </c>
      <c r="E161" s="6">
        <f t="shared" si="8"/>
        <v>4802</v>
      </c>
      <c r="F161" t="s">
        <v>922</v>
      </c>
      <c r="G161">
        <f t="shared" si="6"/>
        <v>2</v>
      </c>
      <c r="H161" s="6">
        <f t="shared" si="7"/>
        <v>1802</v>
      </c>
      <c r="I161" s="4">
        <v>112</v>
      </c>
      <c r="J161" s="9" t="s">
        <v>1092</v>
      </c>
      <c r="K161" s="9">
        <v>0</v>
      </c>
      <c r="L161" s="4">
        <v>6</v>
      </c>
    </row>
    <row r="162" ht="16.5" customHeight="1" spans="2:12">
      <c r="B162" s="6" t="s">
        <v>1113</v>
      </c>
      <c r="C162" s="6">
        <v>8</v>
      </c>
      <c r="D162" s="6">
        <v>3</v>
      </c>
      <c r="E162" s="6">
        <f t="shared" si="8"/>
        <v>4803</v>
      </c>
      <c r="F162" t="s">
        <v>922</v>
      </c>
      <c r="G162">
        <f t="shared" si="6"/>
        <v>2</v>
      </c>
      <c r="H162" s="6">
        <f t="shared" si="7"/>
        <v>1803</v>
      </c>
      <c r="I162" s="4">
        <v>111</v>
      </c>
      <c r="J162" s="9" t="s">
        <v>946</v>
      </c>
      <c r="K162" s="9">
        <v>0</v>
      </c>
      <c r="L162" s="4">
        <v>1</v>
      </c>
    </row>
    <row r="163" ht="16.5" customHeight="1" spans="2:12">
      <c r="B163" s="6" t="s">
        <v>1114</v>
      </c>
      <c r="C163" s="6">
        <v>8</v>
      </c>
      <c r="D163" s="6">
        <v>4</v>
      </c>
      <c r="E163" s="6">
        <f t="shared" si="8"/>
        <v>4804</v>
      </c>
      <c r="F163" t="s">
        <v>922</v>
      </c>
      <c r="G163">
        <f t="shared" si="6"/>
        <v>2</v>
      </c>
      <c r="H163" s="6">
        <f t="shared" si="7"/>
        <v>1804</v>
      </c>
      <c r="I163" s="4">
        <v>114</v>
      </c>
      <c r="J163" s="9">
        <v>7</v>
      </c>
      <c r="K163" s="9">
        <v>0</v>
      </c>
      <c r="L163" s="4">
        <v>12</v>
      </c>
    </row>
    <row r="164" ht="16.5" customHeight="1" spans="2:12">
      <c r="B164" s="6" t="s">
        <v>1115</v>
      </c>
      <c r="C164" s="6">
        <v>8</v>
      </c>
      <c r="D164" s="6">
        <v>5</v>
      </c>
      <c r="E164" s="6">
        <f t="shared" si="8"/>
        <v>4805</v>
      </c>
      <c r="F164" t="s">
        <v>938</v>
      </c>
      <c r="G164">
        <f t="shared" si="6"/>
        <v>30</v>
      </c>
      <c r="H164" s="6">
        <f t="shared" si="7"/>
        <v>1805</v>
      </c>
      <c r="I164" s="4">
        <v>215</v>
      </c>
      <c r="J164" s="9">
        <v>0</v>
      </c>
      <c r="K164" s="9">
        <v>0</v>
      </c>
      <c r="L164" s="4">
        <v>24</v>
      </c>
    </row>
    <row r="165" ht="16.5" customHeight="1" spans="2:12">
      <c r="B165" s="6" t="s">
        <v>1116</v>
      </c>
      <c r="C165" s="6">
        <v>8</v>
      </c>
      <c r="D165" s="6">
        <v>6</v>
      </c>
      <c r="E165" s="6">
        <f t="shared" si="8"/>
        <v>4806</v>
      </c>
      <c r="F165" t="s">
        <v>942</v>
      </c>
      <c r="G165">
        <f t="shared" si="6"/>
        <v>24</v>
      </c>
      <c r="H165" s="6">
        <f t="shared" si="7"/>
        <v>1806</v>
      </c>
      <c r="I165" s="4">
        <v>122</v>
      </c>
      <c r="J165" s="9" t="s">
        <v>933</v>
      </c>
      <c r="K165" s="9">
        <v>0</v>
      </c>
      <c r="L165" s="4">
        <v>160</v>
      </c>
    </row>
    <row r="166" ht="16.5" customHeight="1" spans="2:12">
      <c r="B166" s="6" t="s">
        <v>1117</v>
      </c>
      <c r="C166" s="6">
        <v>8</v>
      </c>
      <c r="D166" s="6">
        <v>7</v>
      </c>
      <c r="E166" s="6">
        <f t="shared" si="8"/>
        <v>4807</v>
      </c>
      <c r="F166" s="7" t="s">
        <v>945</v>
      </c>
      <c r="G166">
        <f t="shared" si="6"/>
        <v>17</v>
      </c>
      <c r="H166" s="6">
        <f t="shared" si="7"/>
        <v>1807</v>
      </c>
      <c r="I166" s="4">
        <v>201</v>
      </c>
      <c r="J166" s="9">
        <v>503</v>
      </c>
      <c r="K166" s="9">
        <v>0</v>
      </c>
      <c r="L166" s="4">
        <v>130</v>
      </c>
    </row>
    <row r="167" ht="16.5" customHeight="1" spans="2:12">
      <c r="B167" s="6" t="s">
        <v>1118</v>
      </c>
      <c r="C167" s="6">
        <v>8</v>
      </c>
      <c r="D167" s="6">
        <v>8</v>
      </c>
      <c r="E167" s="6">
        <f t="shared" si="8"/>
        <v>4808</v>
      </c>
      <c r="F167" s="7" t="s">
        <v>945</v>
      </c>
      <c r="G167">
        <f t="shared" si="6"/>
        <v>17</v>
      </c>
      <c r="H167" s="6">
        <f t="shared" si="7"/>
        <v>1808</v>
      </c>
      <c r="I167" s="4">
        <v>201</v>
      </c>
      <c r="J167" s="9">
        <v>503</v>
      </c>
      <c r="K167" s="9">
        <v>0</v>
      </c>
      <c r="L167" s="4">
        <v>140</v>
      </c>
    </row>
    <row r="168" ht="16.5" customHeight="1" spans="2:12">
      <c r="B168" s="6" t="s">
        <v>1119</v>
      </c>
      <c r="C168" s="6">
        <v>8</v>
      </c>
      <c r="D168" s="6">
        <v>9</v>
      </c>
      <c r="E168" s="6">
        <f t="shared" si="8"/>
        <v>4809</v>
      </c>
      <c r="F168" s="7" t="s">
        <v>742</v>
      </c>
      <c r="G168">
        <f t="shared" si="6"/>
        <v>21</v>
      </c>
      <c r="H168" s="6">
        <f t="shared" si="7"/>
        <v>1809</v>
      </c>
      <c r="I168" s="4">
        <v>201</v>
      </c>
      <c r="J168" s="9">
        <v>501</v>
      </c>
      <c r="K168" s="9">
        <v>0</v>
      </c>
      <c r="L168" s="4">
        <v>150</v>
      </c>
    </row>
    <row r="169" ht="16.5" customHeight="1" spans="2:12">
      <c r="B169" s="6" t="s">
        <v>1120</v>
      </c>
      <c r="C169" s="6">
        <v>8</v>
      </c>
      <c r="D169" s="6">
        <v>10</v>
      </c>
      <c r="E169" s="6">
        <f t="shared" si="8"/>
        <v>4810</v>
      </c>
      <c r="F169" s="7" t="s">
        <v>742</v>
      </c>
      <c r="G169">
        <f t="shared" si="6"/>
        <v>21</v>
      </c>
      <c r="H169" s="6">
        <f t="shared" si="7"/>
        <v>1810</v>
      </c>
      <c r="I169" s="4">
        <v>201</v>
      </c>
      <c r="J169" s="9">
        <v>501</v>
      </c>
      <c r="K169" s="9">
        <v>0</v>
      </c>
      <c r="L169" s="4">
        <v>160</v>
      </c>
    </row>
    <row r="170" ht="16.5" customHeight="1" spans="2:12">
      <c r="B170" s="6" t="s">
        <v>1121</v>
      </c>
      <c r="C170" s="6">
        <v>8</v>
      </c>
      <c r="D170" s="6">
        <v>11</v>
      </c>
      <c r="E170" s="6">
        <f t="shared" si="8"/>
        <v>4811</v>
      </c>
      <c r="F170" s="7" t="s">
        <v>961</v>
      </c>
      <c r="G170">
        <f t="shared" si="6"/>
        <v>18</v>
      </c>
      <c r="H170" s="6">
        <f t="shared" si="7"/>
        <v>1811</v>
      </c>
      <c r="I170" s="4">
        <v>201</v>
      </c>
      <c r="J170" s="9">
        <v>502</v>
      </c>
      <c r="K170" s="9">
        <v>0</v>
      </c>
      <c r="L170" s="4">
        <v>170</v>
      </c>
    </row>
    <row r="171" ht="16.5" customHeight="1" spans="2:12">
      <c r="B171" s="6" t="s">
        <v>1122</v>
      </c>
      <c r="C171" s="6">
        <v>8</v>
      </c>
      <c r="D171" s="6">
        <v>12</v>
      </c>
      <c r="E171" s="6">
        <f t="shared" si="8"/>
        <v>4812</v>
      </c>
      <c r="F171" s="7" t="s">
        <v>961</v>
      </c>
      <c r="G171">
        <f t="shared" si="6"/>
        <v>18</v>
      </c>
      <c r="H171" s="6">
        <f t="shared" si="7"/>
        <v>1812</v>
      </c>
      <c r="I171" s="4">
        <v>201</v>
      </c>
      <c r="J171" s="9">
        <v>502</v>
      </c>
      <c r="K171" s="9">
        <v>0</v>
      </c>
      <c r="L171" s="4">
        <v>190</v>
      </c>
    </row>
    <row r="172" ht="16.5" customHeight="1" spans="2:12">
      <c r="B172" s="6" t="s">
        <v>1123</v>
      </c>
      <c r="C172" s="6">
        <v>8</v>
      </c>
      <c r="D172" s="6">
        <v>13</v>
      </c>
      <c r="E172" s="6">
        <f t="shared" si="8"/>
        <v>4813</v>
      </c>
      <c r="F172" t="s">
        <v>952</v>
      </c>
      <c r="G172">
        <f t="shared" si="6"/>
        <v>13</v>
      </c>
      <c r="H172" s="6">
        <f t="shared" si="7"/>
        <v>1813</v>
      </c>
      <c r="I172" s="4">
        <v>108</v>
      </c>
      <c r="J172" s="9">
        <v>0</v>
      </c>
      <c r="K172" s="9">
        <v>0</v>
      </c>
      <c r="L172" s="4">
        <v>28</v>
      </c>
    </row>
    <row r="173" ht="16.5" customHeight="1" spans="2:12">
      <c r="B173" s="6" t="s">
        <v>187</v>
      </c>
      <c r="C173" s="6">
        <v>8</v>
      </c>
      <c r="D173" s="6">
        <v>14</v>
      </c>
      <c r="E173" s="6">
        <f t="shared" si="8"/>
        <v>4814</v>
      </c>
      <c r="F173" t="s">
        <v>387</v>
      </c>
      <c r="G173">
        <f t="shared" si="6"/>
        <v>16</v>
      </c>
      <c r="H173" s="6">
        <f t="shared" si="7"/>
        <v>1814</v>
      </c>
      <c r="I173" s="4">
        <v>213</v>
      </c>
      <c r="J173" s="9">
        <v>0</v>
      </c>
      <c r="K173" s="9">
        <v>0</v>
      </c>
      <c r="L173" s="4">
        <v>200</v>
      </c>
    </row>
    <row r="174" ht="16.5" customHeight="1" spans="2:12">
      <c r="B174" s="6" t="s">
        <v>917</v>
      </c>
      <c r="C174" s="6">
        <v>8</v>
      </c>
      <c r="D174" s="6">
        <v>15</v>
      </c>
      <c r="E174" s="6">
        <f t="shared" si="8"/>
        <v>4815</v>
      </c>
      <c r="F174" t="s">
        <v>348</v>
      </c>
      <c r="G174">
        <f t="shared" si="6"/>
        <v>19</v>
      </c>
      <c r="H174" s="6">
        <f t="shared" si="7"/>
        <v>1815</v>
      </c>
      <c r="I174" s="4">
        <v>211</v>
      </c>
      <c r="J174" s="9">
        <v>0</v>
      </c>
      <c r="K174" s="9">
        <v>0</v>
      </c>
      <c r="L174" s="4">
        <v>30</v>
      </c>
    </row>
    <row r="175" ht="16.5" customHeight="1" spans="2:12">
      <c r="B175" s="6" t="s">
        <v>1124</v>
      </c>
      <c r="C175" s="6">
        <v>8</v>
      </c>
      <c r="D175" s="6">
        <v>16</v>
      </c>
      <c r="E175" s="6">
        <f t="shared" si="8"/>
        <v>4816</v>
      </c>
      <c r="F175" t="s">
        <v>785</v>
      </c>
      <c r="G175">
        <f t="shared" si="6"/>
        <v>10</v>
      </c>
      <c r="H175" s="6">
        <f t="shared" si="7"/>
        <v>1816</v>
      </c>
      <c r="I175" s="4">
        <v>214</v>
      </c>
      <c r="J175" s="9">
        <v>0</v>
      </c>
      <c r="K175" s="9">
        <v>0</v>
      </c>
      <c r="L175" s="4">
        <v>35</v>
      </c>
    </row>
    <row r="176" ht="16.5" customHeight="1" spans="2:12">
      <c r="B176" s="6" t="s">
        <v>188</v>
      </c>
      <c r="C176" s="6">
        <v>8</v>
      </c>
      <c r="D176" s="6">
        <v>17</v>
      </c>
      <c r="E176" s="6">
        <f t="shared" si="8"/>
        <v>4817</v>
      </c>
      <c r="F176" t="s">
        <v>977</v>
      </c>
      <c r="G176">
        <f t="shared" si="6"/>
        <v>27</v>
      </c>
      <c r="H176" s="6">
        <f t="shared" si="7"/>
        <v>1817</v>
      </c>
      <c r="I176" s="4">
        <v>217</v>
      </c>
      <c r="J176" s="9">
        <v>0</v>
      </c>
      <c r="K176" s="9">
        <v>0</v>
      </c>
      <c r="L176" s="4">
        <v>4</v>
      </c>
    </row>
    <row r="177" ht="16.5" customHeight="1" spans="2:12">
      <c r="B177" s="6" t="s">
        <v>1125</v>
      </c>
      <c r="C177" s="6">
        <v>8</v>
      </c>
      <c r="D177" s="6">
        <v>18</v>
      </c>
      <c r="E177" s="6">
        <f t="shared" si="8"/>
        <v>4818</v>
      </c>
      <c r="F177" t="s">
        <v>956</v>
      </c>
      <c r="G177">
        <f t="shared" si="6"/>
        <v>15</v>
      </c>
      <c r="H177" s="6">
        <f t="shared" si="7"/>
        <v>1818</v>
      </c>
      <c r="I177" s="4">
        <v>210</v>
      </c>
      <c r="J177" s="9">
        <v>0</v>
      </c>
      <c r="K177" s="9">
        <v>0</v>
      </c>
      <c r="L177" s="4">
        <v>21</v>
      </c>
    </row>
    <row r="178" ht="16.5" customHeight="1" spans="2:12">
      <c r="B178" s="6" t="s">
        <v>1126</v>
      </c>
      <c r="C178" s="6">
        <v>8</v>
      </c>
      <c r="D178" s="6">
        <v>19</v>
      </c>
      <c r="E178" s="6">
        <f t="shared" si="8"/>
        <v>4819</v>
      </c>
      <c r="F178" t="s">
        <v>934</v>
      </c>
      <c r="G178">
        <f t="shared" si="6"/>
        <v>5</v>
      </c>
      <c r="H178" s="6">
        <f t="shared" si="7"/>
        <v>1819</v>
      </c>
      <c r="I178" s="4">
        <v>127</v>
      </c>
      <c r="J178" s="9">
        <v>0</v>
      </c>
      <c r="K178" s="9">
        <v>0</v>
      </c>
      <c r="L178" s="4">
        <v>24</v>
      </c>
    </row>
    <row r="179" ht="16.5" customHeight="1" spans="2:12">
      <c r="B179" s="6" t="s">
        <v>1127</v>
      </c>
      <c r="C179" s="6">
        <v>8</v>
      </c>
      <c r="D179" s="6">
        <v>20</v>
      </c>
      <c r="E179" s="6">
        <f t="shared" si="8"/>
        <v>4820</v>
      </c>
      <c r="F179" t="s">
        <v>934</v>
      </c>
      <c r="G179">
        <f t="shared" si="6"/>
        <v>5</v>
      </c>
      <c r="H179" s="6">
        <f t="shared" si="7"/>
        <v>1820</v>
      </c>
      <c r="I179" s="4">
        <v>220</v>
      </c>
      <c r="J179" s="9">
        <v>0</v>
      </c>
      <c r="K179" s="9">
        <v>0</v>
      </c>
      <c r="L179" s="4">
        <v>35</v>
      </c>
    </row>
    <row r="180" ht="16.5" customHeight="1" spans="2:12">
      <c r="B180" s="6" t="s">
        <v>1128</v>
      </c>
      <c r="C180" s="6">
        <v>8</v>
      </c>
      <c r="D180" s="6">
        <v>21</v>
      </c>
      <c r="E180" s="6">
        <f t="shared" si="8"/>
        <v>4821</v>
      </c>
      <c r="F180" t="s">
        <v>961</v>
      </c>
      <c r="G180">
        <f t="shared" si="6"/>
        <v>18</v>
      </c>
      <c r="H180" s="6">
        <f t="shared" si="7"/>
        <v>1821</v>
      </c>
      <c r="I180" s="4">
        <v>117</v>
      </c>
      <c r="J180" s="9" t="s">
        <v>939</v>
      </c>
      <c r="K180" s="9">
        <v>0</v>
      </c>
      <c r="L180" s="4">
        <v>84</v>
      </c>
    </row>
    <row r="181" ht="16.5" customHeight="1" spans="2:12">
      <c r="B181" s="7" t="s">
        <v>1129</v>
      </c>
      <c r="C181" s="6">
        <v>8</v>
      </c>
      <c r="D181" s="6">
        <v>22</v>
      </c>
      <c r="E181" s="6">
        <f t="shared" si="8"/>
        <v>4822</v>
      </c>
      <c r="F181" t="s">
        <v>961</v>
      </c>
      <c r="G181">
        <f t="shared" si="6"/>
        <v>18</v>
      </c>
      <c r="H181" s="6">
        <f t="shared" si="7"/>
        <v>1822</v>
      </c>
      <c r="I181" s="13">
        <v>135</v>
      </c>
      <c r="J181" s="9" t="s">
        <v>939</v>
      </c>
      <c r="K181" s="9" t="s">
        <v>924</v>
      </c>
      <c r="L181" s="4">
        <v>42</v>
      </c>
    </row>
    <row r="182" ht="16.5" customHeight="1" spans="2:12">
      <c r="B182" s="7"/>
      <c r="C182" s="6"/>
      <c r="D182" s="6"/>
      <c r="E182" s="6"/>
      <c r="H182" s="6"/>
      <c r="I182" s="13"/>
      <c r="J182" s="9"/>
      <c r="K182" s="9"/>
      <c r="L182" s="4"/>
    </row>
    <row r="183" s="6" customFormat="1" ht="16.5" customHeight="1" spans="1:25">
      <c r="A183" s="6" t="s">
        <v>918</v>
      </c>
      <c r="C183" s="6" t="s">
        <v>25</v>
      </c>
      <c r="D183"/>
      <c r="E183" s="6" t="s">
        <v>919</v>
      </c>
      <c r="F183"/>
      <c r="G183" s="6" t="s">
        <v>29</v>
      </c>
      <c r="H183" s="6" t="s">
        <v>30</v>
      </c>
      <c r="I183" s="6" t="s">
        <v>920</v>
      </c>
      <c r="W183"/>
      <c r="X183" s="10" t="s">
        <v>921</v>
      </c>
      <c r="Y183" s="10">
        <v>1</v>
      </c>
    </row>
    <row r="184" ht="16.5" customHeight="1" spans="2:12">
      <c r="B184" s="14" t="s">
        <v>611</v>
      </c>
      <c r="C184" s="6">
        <v>1</v>
      </c>
      <c r="D184" s="6">
        <f t="shared" ref="D184:D247" si="9">IF(C184=C183,D183+1,1)</f>
        <v>1</v>
      </c>
      <c r="E184" s="6">
        <f t="shared" ref="E184:E247" si="10">40000+C184*100+D184</f>
        <v>40101</v>
      </c>
      <c r="F184" s="6" t="s">
        <v>921</v>
      </c>
      <c r="G184" s="6">
        <f t="shared" ref="G184:G247" si="11">VLOOKUP(F184,$X$8:$Y$44,2,FALSE)</f>
        <v>1</v>
      </c>
      <c r="H184" s="6">
        <f t="shared" ref="H184:H247" si="12">10000+C184*100+D184</f>
        <v>10101</v>
      </c>
      <c r="I184" s="6">
        <v>133</v>
      </c>
      <c r="J184" s="6">
        <v>0</v>
      </c>
      <c r="K184" s="6">
        <v>0</v>
      </c>
      <c r="L184" s="6">
        <v>1</v>
      </c>
    </row>
    <row r="185" ht="16.5" customHeight="1" spans="2:12">
      <c r="B185" s="15" t="s">
        <v>929</v>
      </c>
      <c r="C185" s="6">
        <v>1</v>
      </c>
      <c r="D185" s="6">
        <f t="shared" si="9"/>
        <v>2</v>
      </c>
      <c r="E185" s="6">
        <f t="shared" si="10"/>
        <v>40102</v>
      </c>
      <c r="F185" s="6" t="s">
        <v>922</v>
      </c>
      <c r="G185" s="6">
        <f t="shared" si="11"/>
        <v>2</v>
      </c>
      <c r="H185" s="6">
        <f t="shared" si="12"/>
        <v>10102</v>
      </c>
      <c r="I185" s="6">
        <v>112</v>
      </c>
      <c r="J185" s="6" t="s">
        <v>930</v>
      </c>
      <c r="K185" s="6">
        <v>0</v>
      </c>
      <c r="L185" s="6">
        <v>6</v>
      </c>
    </row>
    <row r="186" ht="16.5" customHeight="1" spans="2:12">
      <c r="B186" s="15" t="s">
        <v>932</v>
      </c>
      <c r="C186" s="6">
        <v>1</v>
      </c>
      <c r="D186" s="6">
        <f t="shared" si="9"/>
        <v>3</v>
      </c>
      <c r="E186" s="6">
        <f t="shared" si="10"/>
        <v>40103</v>
      </c>
      <c r="F186" s="6" t="s">
        <v>922</v>
      </c>
      <c r="G186" s="6">
        <f t="shared" si="11"/>
        <v>2</v>
      </c>
      <c r="H186" s="6">
        <f t="shared" si="12"/>
        <v>10103</v>
      </c>
      <c r="I186" s="6">
        <v>111</v>
      </c>
      <c r="J186" s="6" t="s">
        <v>933</v>
      </c>
      <c r="K186" s="6">
        <v>0</v>
      </c>
      <c r="L186" s="6">
        <v>3</v>
      </c>
    </row>
    <row r="187" ht="16.5" customHeight="1" spans="2:12">
      <c r="B187" s="14" t="s">
        <v>926</v>
      </c>
      <c r="C187" s="6">
        <v>1</v>
      </c>
      <c r="D187" s="6">
        <f t="shared" si="9"/>
        <v>4</v>
      </c>
      <c r="E187" s="6">
        <f t="shared" si="10"/>
        <v>40104</v>
      </c>
      <c r="F187" s="6" t="s">
        <v>922</v>
      </c>
      <c r="G187" s="6">
        <f t="shared" si="11"/>
        <v>2</v>
      </c>
      <c r="H187" s="6">
        <f t="shared" si="12"/>
        <v>10104</v>
      </c>
      <c r="I187" s="6">
        <v>114</v>
      </c>
      <c r="J187" s="6" t="s">
        <v>927</v>
      </c>
      <c r="K187" s="6">
        <v>0</v>
      </c>
      <c r="L187" s="6">
        <v>3</v>
      </c>
    </row>
    <row r="188" ht="16.5" customHeight="1" spans="2:12">
      <c r="B188" s="14" t="s">
        <v>1130</v>
      </c>
      <c r="C188" s="6">
        <v>1</v>
      </c>
      <c r="D188" s="6">
        <f t="shared" si="9"/>
        <v>5</v>
      </c>
      <c r="E188" s="6">
        <f t="shared" si="10"/>
        <v>40105</v>
      </c>
      <c r="F188" s="6" t="s">
        <v>1131</v>
      </c>
      <c r="G188" s="6">
        <v>52</v>
      </c>
      <c r="H188" s="6">
        <f t="shared" si="12"/>
        <v>10105</v>
      </c>
      <c r="I188" s="6">
        <v>122</v>
      </c>
      <c r="J188" s="6" t="s">
        <v>933</v>
      </c>
      <c r="K188" s="6">
        <v>0</v>
      </c>
      <c r="L188" s="6">
        <v>30</v>
      </c>
    </row>
    <row r="189" ht="16.5" customHeight="1" spans="2:12">
      <c r="B189" s="14" t="s">
        <v>947</v>
      </c>
      <c r="C189" s="6">
        <v>1</v>
      </c>
      <c r="D189" s="6">
        <f t="shared" si="9"/>
        <v>6</v>
      </c>
      <c r="E189" s="6">
        <f t="shared" si="10"/>
        <v>40106</v>
      </c>
      <c r="F189" s="6" t="s">
        <v>945</v>
      </c>
      <c r="G189" s="6">
        <f t="shared" si="11"/>
        <v>17</v>
      </c>
      <c r="H189" s="6">
        <f t="shared" si="12"/>
        <v>10106</v>
      </c>
      <c r="I189" s="6">
        <v>201</v>
      </c>
      <c r="J189" s="6">
        <v>503</v>
      </c>
      <c r="K189" s="6">
        <v>0</v>
      </c>
      <c r="L189" s="6">
        <v>10</v>
      </c>
    </row>
    <row r="190" ht="16.5" customHeight="1" spans="2:12">
      <c r="B190" s="14" t="s">
        <v>953</v>
      </c>
      <c r="C190" s="6">
        <v>1</v>
      </c>
      <c r="D190" s="6">
        <f t="shared" si="9"/>
        <v>7</v>
      </c>
      <c r="E190" s="6">
        <f t="shared" si="10"/>
        <v>40107</v>
      </c>
      <c r="F190" s="6" t="s">
        <v>742</v>
      </c>
      <c r="G190" s="6">
        <f t="shared" si="11"/>
        <v>21</v>
      </c>
      <c r="H190" s="6">
        <f t="shared" si="12"/>
        <v>10107</v>
      </c>
      <c r="I190" s="6">
        <v>201</v>
      </c>
      <c r="J190" s="6">
        <v>501</v>
      </c>
      <c r="K190" s="6">
        <v>0</v>
      </c>
      <c r="L190" s="6">
        <v>10</v>
      </c>
    </row>
    <row r="191" ht="16.5" customHeight="1" spans="2:12">
      <c r="B191" s="14" t="s">
        <v>957</v>
      </c>
      <c r="C191" s="6">
        <v>1</v>
      </c>
      <c r="D191" s="6">
        <f t="shared" si="9"/>
        <v>8</v>
      </c>
      <c r="E191" s="6">
        <f t="shared" si="10"/>
        <v>40108</v>
      </c>
      <c r="F191" s="6" t="s">
        <v>952</v>
      </c>
      <c r="G191" s="6">
        <f t="shared" si="11"/>
        <v>13</v>
      </c>
      <c r="H191" s="6">
        <f t="shared" si="12"/>
        <v>10108</v>
      </c>
      <c r="I191" s="6">
        <v>108</v>
      </c>
      <c r="J191" s="6">
        <v>0</v>
      </c>
      <c r="K191" s="6">
        <v>0</v>
      </c>
      <c r="L191" s="6">
        <v>2</v>
      </c>
    </row>
    <row r="192" ht="16.5" customHeight="1" spans="2:12">
      <c r="B192" s="14" t="s">
        <v>958</v>
      </c>
      <c r="C192" s="6">
        <v>2</v>
      </c>
      <c r="D192" s="6">
        <f t="shared" si="9"/>
        <v>1</v>
      </c>
      <c r="E192" s="6">
        <f t="shared" si="10"/>
        <v>40201</v>
      </c>
      <c r="F192" s="6" t="s">
        <v>921</v>
      </c>
      <c r="G192" s="6">
        <f t="shared" si="11"/>
        <v>1</v>
      </c>
      <c r="H192" s="6">
        <f t="shared" si="12"/>
        <v>10201</v>
      </c>
      <c r="I192" s="6">
        <v>133</v>
      </c>
      <c r="J192" s="6">
        <v>0</v>
      </c>
      <c r="K192" s="6">
        <v>0</v>
      </c>
      <c r="L192" s="6">
        <v>2</v>
      </c>
    </row>
    <row r="193" ht="16.5" customHeight="1" spans="2:12">
      <c r="B193" s="15" t="s">
        <v>1132</v>
      </c>
      <c r="C193" s="6">
        <v>2</v>
      </c>
      <c r="D193" s="6">
        <f t="shared" si="9"/>
        <v>2</v>
      </c>
      <c r="E193" s="6">
        <f t="shared" si="10"/>
        <v>40202</v>
      </c>
      <c r="F193" s="6" t="s">
        <v>922</v>
      </c>
      <c r="G193" s="6">
        <f t="shared" si="11"/>
        <v>2</v>
      </c>
      <c r="H193" s="6">
        <f t="shared" si="12"/>
        <v>10202</v>
      </c>
      <c r="I193" s="6">
        <v>112</v>
      </c>
      <c r="J193" s="6" t="s">
        <v>963</v>
      </c>
      <c r="K193" s="6">
        <v>0</v>
      </c>
      <c r="L193" s="6">
        <v>1</v>
      </c>
    </row>
    <row r="194" ht="16.5" customHeight="1" spans="2:12">
      <c r="B194" s="15" t="s">
        <v>1133</v>
      </c>
      <c r="C194" s="6">
        <v>2</v>
      </c>
      <c r="D194" s="6">
        <f t="shared" si="9"/>
        <v>3</v>
      </c>
      <c r="E194" s="6">
        <f t="shared" si="10"/>
        <v>40203</v>
      </c>
      <c r="F194" s="6" t="s">
        <v>961</v>
      </c>
      <c r="G194" s="6">
        <f t="shared" si="11"/>
        <v>18</v>
      </c>
      <c r="H194" s="6">
        <f t="shared" si="12"/>
        <v>10203</v>
      </c>
      <c r="I194" s="6">
        <v>116</v>
      </c>
      <c r="J194" s="6">
        <v>0</v>
      </c>
      <c r="K194" s="6">
        <v>0</v>
      </c>
      <c r="L194" s="6">
        <v>5</v>
      </c>
    </row>
    <row r="195" ht="16.5" customHeight="1" spans="2:12">
      <c r="B195" s="14" t="s">
        <v>964</v>
      </c>
      <c r="C195" s="6">
        <v>2</v>
      </c>
      <c r="D195" s="6">
        <f t="shared" si="9"/>
        <v>4</v>
      </c>
      <c r="E195" s="6">
        <f t="shared" si="10"/>
        <v>40204</v>
      </c>
      <c r="F195" s="6" t="s">
        <v>922</v>
      </c>
      <c r="G195" s="6">
        <f t="shared" si="11"/>
        <v>2</v>
      </c>
      <c r="H195" s="6">
        <f t="shared" si="12"/>
        <v>10204</v>
      </c>
      <c r="I195" s="6">
        <v>111</v>
      </c>
      <c r="J195" s="6" t="s">
        <v>933</v>
      </c>
      <c r="K195" s="6">
        <v>0</v>
      </c>
      <c r="L195" s="6">
        <v>6</v>
      </c>
    </row>
    <row r="196" ht="16.5" customHeight="1" spans="2:12">
      <c r="B196" s="14" t="s">
        <v>966</v>
      </c>
      <c r="C196" s="6">
        <v>2</v>
      </c>
      <c r="D196" s="6">
        <f t="shared" si="9"/>
        <v>5</v>
      </c>
      <c r="E196" s="6">
        <f t="shared" si="10"/>
        <v>40205</v>
      </c>
      <c r="F196" s="6" t="s">
        <v>922</v>
      </c>
      <c r="G196" s="6">
        <f t="shared" si="11"/>
        <v>2</v>
      </c>
      <c r="H196" s="6">
        <f t="shared" si="12"/>
        <v>10205</v>
      </c>
      <c r="I196" s="6">
        <v>114</v>
      </c>
      <c r="J196" s="6">
        <v>7</v>
      </c>
      <c r="K196" s="6">
        <v>0</v>
      </c>
      <c r="L196" s="6">
        <v>3</v>
      </c>
    </row>
    <row r="197" ht="16.5" customHeight="1" spans="2:12">
      <c r="B197" s="14" t="s">
        <v>969</v>
      </c>
      <c r="C197" s="6">
        <v>2</v>
      </c>
      <c r="D197" s="6">
        <f t="shared" si="9"/>
        <v>6</v>
      </c>
      <c r="E197" s="6">
        <f t="shared" si="10"/>
        <v>40206</v>
      </c>
      <c r="F197" s="6" t="s">
        <v>1131</v>
      </c>
      <c r="G197" s="6">
        <v>52</v>
      </c>
      <c r="H197" s="6">
        <f t="shared" si="12"/>
        <v>10206</v>
      </c>
      <c r="I197" s="6">
        <v>122</v>
      </c>
      <c r="J197" s="6" t="s">
        <v>933</v>
      </c>
      <c r="K197" s="6">
        <v>0</v>
      </c>
      <c r="L197" s="6">
        <v>40</v>
      </c>
    </row>
    <row r="198" ht="16.5" customHeight="1" spans="2:12">
      <c r="B198" s="14" t="s">
        <v>974</v>
      </c>
      <c r="C198" s="6">
        <v>2</v>
      </c>
      <c r="D198" s="6">
        <f t="shared" si="9"/>
        <v>7</v>
      </c>
      <c r="E198" s="6">
        <f t="shared" si="10"/>
        <v>40207</v>
      </c>
      <c r="F198" s="6" t="s">
        <v>742</v>
      </c>
      <c r="G198" s="6">
        <f t="shared" si="11"/>
        <v>21</v>
      </c>
      <c r="H198" s="6">
        <f t="shared" si="12"/>
        <v>10207</v>
      </c>
      <c r="I198" s="6">
        <v>201</v>
      </c>
      <c r="J198" s="6">
        <v>501</v>
      </c>
      <c r="K198" s="6">
        <v>0</v>
      </c>
      <c r="L198" s="6">
        <v>30</v>
      </c>
    </row>
    <row r="199" ht="16.5" customHeight="1" spans="2:12">
      <c r="B199" s="14" t="s">
        <v>978</v>
      </c>
      <c r="C199" s="6">
        <v>2</v>
      </c>
      <c r="D199" s="6">
        <f t="shared" si="9"/>
        <v>8</v>
      </c>
      <c r="E199" s="6">
        <f t="shared" si="10"/>
        <v>40208</v>
      </c>
      <c r="F199" s="6" t="s">
        <v>961</v>
      </c>
      <c r="G199" s="6">
        <f t="shared" si="11"/>
        <v>18</v>
      </c>
      <c r="H199" s="6">
        <f t="shared" si="12"/>
        <v>10208</v>
      </c>
      <c r="I199" s="6">
        <v>201</v>
      </c>
      <c r="J199" s="6">
        <v>502</v>
      </c>
      <c r="K199" s="6">
        <v>0</v>
      </c>
      <c r="L199" s="6">
        <v>20</v>
      </c>
    </row>
    <row r="200" ht="16.5" customHeight="1" spans="2:12">
      <c r="B200" s="14" t="s">
        <v>86</v>
      </c>
      <c r="C200" s="6">
        <v>2</v>
      </c>
      <c r="D200" s="6">
        <f t="shared" si="9"/>
        <v>9</v>
      </c>
      <c r="E200" s="6">
        <f t="shared" si="10"/>
        <v>40209</v>
      </c>
      <c r="F200" s="6" t="s">
        <v>387</v>
      </c>
      <c r="G200" s="6">
        <f t="shared" si="11"/>
        <v>16</v>
      </c>
      <c r="H200" s="6">
        <f t="shared" si="12"/>
        <v>10209</v>
      </c>
      <c r="I200" s="6">
        <v>213</v>
      </c>
      <c r="J200" s="6">
        <v>0</v>
      </c>
      <c r="K200" s="6">
        <v>0</v>
      </c>
      <c r="L200" s="6">
        <v>30</v>
      </c>
    </row>
    <row r="201" ht="16.5" customHeight="1" spans="2:12">
      <c r="B201" s="14" t="s">
        <v>988</v>
      </c>
      <c r="C201" s="6">
        <v>2</v>
      </c>
      <c r="D201" s="6">
        <f t="shared" si="9"/>
        <v>10</v>
      </c>
      <c r="E201" s="6">
        <f t="shared" si="10"/>
        <v>40210</v>
      </c>
      <c r="F201" s="6" t="s">
        <v>348</v>
      </c>
      <c r="G201" s="6">
        <f t="shared" si="11"/>
        <v>19</v>
      </c>
      <c r="H201" s="6">
        <f t="shared" si="12"/>
        <v>10210</v>
      </c>
      <c r="I201" s="6">
        <v>211</v>
      </c>
      <c r="J201" s="6">
        <v>0</v>
      </c>
      <c r="K201" s="6">
        <v>0</v>
      </c>
      <c r="L201" s="6">
        <v>3</v>
      </c>
    </row>
    <row r="202" ht="16.5" customHeight="1" spans="2:12">
      <c r="B202" s="14" t="s">
        <v>1134</v>
      </c>
      <c r="C202" s="6">
        <v>2</v>
      </c>
      <c r="D202" s="6">
        <f t="shared" si="9"/>
        <v>11</v>
      </c>
      <c r="E202" s="6">
        <f t="shared" si="10"/>
        <v>40211</v>
      </c>
      <c r="F202" s="6" t="s">
        <v>785</v>
      </c>
      <c r="G202" s="6">
        <f t="shared" si="11"/>
        <v>10</v>
      </c>
      <c r="H202" s="6">
        <f t="shared" si="12"/>
        <v>10211</v>
      </c>
      <c r="I202" s="6">
        <v>214</v>
      </c>
      <c r="J202" s="6">
        <v>0</v>
      </c>
      <c r="K202" s="6">
        <v>0</v>
      </c>
      <c r="L202" s="6">
        <v>5</v>
      </c>
    </row>
    <row r="203" ht="16.5" customHeight="1" spans="2:12">
      <c r="B203" s="14" t="s">
        <v>998</v>
      </c>
      <c r="C203" s="6">
        <v>2</v>
      </c>
      <c r="D203" s="6">
        <f t="shared" si="9"/>
        <v>12</v>
      </c>
      <c r="E203" s="6">
        <f t="shared" si="10"/>
        <v>40212</v>
      </c>
      <c r="F203" s="6" t="s">
        <v>934</v>
      </c>
      <c r="G203" s="6">
        <f t="shared" si="11"/>
        <v>5</v>
      </c>
      <c r="H203" s="6">
        <f t="shared" si="12"/>
        <v>10212</v>
      </c>
      <c r="I203" s="6">
        <v>220</v>
      </c>
      <c r="J203" s="6">
        <v>0</v>
      </c>
      <c r="K203" s="6">
        <v>0</v>
      </c>
      <c r="L203" s="6" t="s">
        <v>946</v>
      </c>
    </row>
    <row r="204" ht="16.5" customHeight="1" spans="2:12">
      <c r="B204" s="14" t="s">
        <v>1135</v>
      </c>
      <c r="C204" s="6">
        <v>2</v>
      </c>
      <c r="D204" s="6">
        <f t="shared" si="9"/>
        <v>13</v>
      </c>
      <c r="E204" s="6">
        <f t="shared" si="10"/>
        <v>40213</v>
      </c>
      <c r="F204" s="6" t="s">
        <v>922</v>
      </c>
      <c r="G204" s="6">
        <f t="shared" si="11"/>
        <v>2</v>
      </c>
      <c r="H204" s="6">
        <f t="shared" si="12"/>
        <v>10213</v>
      </c>
      <c r="I204" s="6">
        <v>135</v>
      </c>
      <c r="J204" s="6" t="s">
        <v>986</v>
      </c>
      <c r="K204" s="6" t="s">
        <v>939</v>
      </c>
      <c r="L204" s="6">
        <v>1</v>
      </c>
    </row>
    <row r="205" ht="16.5" customHeight="1" spans="2:12">
      <c r="B205" s="14" t="s">
        <v>1002</v>
      </c>
      <c r="C205" s="6">
        <v>3</v>
      </c>
      <c r="D205" s="6">
        <f t="shared" si="9"/>
        <v>1</v>
      </c>
      <c r="E205" s="6">
        <f t="shared" si="10"/>
        <v>40301</v>
      </c>
      <c r="F205" s="6" t="s">
        <v>921</v>
      </c>
      <c r="G205" s="6">
        <f t="shared" si="11"/>
        <v>1</v>
      </c>
      <c r="H205" s="6">
        <f t="shared" si="12"/>
        <v>10301</v>
      </c>
      <c r="I205" s="6">
        <v>133</v>
      </c>
      <c r="J205" s="6">
        <v>0</v>
      </c>
      <c r="K205" s="6">
        <v>0</v>
      </c>
      <c r="L205" s="6">
        <v>3</v>
      </c>
    </row>
    <row r="206" ht="16.5" customHeight="1" spans="2:12">
      <c r="B206" s="15" t="s">
        <v>1007</v>
      </c>
      <c r="C206" s="6">
        <v>3</v>
      </c>
      <c r="D206" s="6">
        <f t="shared" si="9"/>
        <v>2</v>
      </c>
      <c r="E206" s="6">
        <f t="shared" si="10"/>
        <v>40302</v>
      </c>
      <c r="F206" s="6" t="s">
        <v>922</v>
      </c>
      <c r="G206" s="6">
        <f t="shared" si="11"/>
        <v>2</v>
      </c>
      <c r="H206" s="6">
        <f t="shared" si="12"/>
        <v>10302</v>
      </c>
      <c r="I206" s="6">
        <v>114</v>
      </c>
      <c r="J206" s="6">
        <v>7</v>
      </c>
      <c r="K206" s="6">
        <v>0</v>
      </c>
      <c r="L206" s="6">
        <v>4</v>
      </c>
    </row>
    <row r="207" ht="16.5" customHeight="1" spans="2:12">
      <c r="B207" s="15" t="s">
        <v>1136</v>
      </c>
      <c r="C207" s="6">
        <v>3</v>
      </c>
      <c r="D207" s="6">
        <f t="shared" si="9"/>
        <v>3</v>
      </c>
      <c r="E207" s="6">
        <f t="shared" si="10"/>
        <v>40303</v>
      </c>
      <c r="F207" s="6" t="s">
        <v>961</v>
      </c>
      <c r="G207" s="6">
        <f t="shared" si="11"/>
        <v>18</v>
      </c>
      <c r="H207" s="6">
        <f t="shared" si="12"/>
        <v>10303</v>
      </c>
      <c r="I207" s="6">
        <v>117</v>
      </c>
      <c r="J207" s="6" t="s">
        <v>933</v>
      </c>
      <c r="K207" s="6">
        <v>0</v>
      </c>
      <c r="L207" s="6">
        <v>21</v>
      </c>
    </row>
    <row r="208" ht="16.5" customHeight="1" spans="2:12">
      <c r="B208" s="14" t="s">
        <v>1137</v>
      </c>
      <c r="C208" s="6">
        <v>3</v>
      </c>
      <c r="D208" s="6">
        <f t="shared" si="9"/>
        <v>4</v>
      </c>
      <c r="E208" s="6">
        <f t="shared" si="10"/>
        <v>40304</v>
      </c>
      <c r="F208" s="6" t="s">
        <v>922</v>
      </c>
      <c r="G208" s="6">
        <f t="shared" si="11"/>
        <v>2</v>
      </c>
      <c r="H208" s="6">
        <f t="shared" si="12"/>
        <v>10304</v>
      </c>
      <c r="I208" s="6">
        <v>111</v>
      </c>
      <c r="J208" s="6" t="s">
        <v>939</v>
      </c>
      <c r="K208" s="6">
        <v>0</v>
      </c>
      <c r="L208" s="6">
        <v>1</v>
      </c>
    </row>
    <row r="209" ht="16.5" customHeight="1" spans="2:12">
      <c r="B209" s="14" t="s">
        <v>1009</v>
      </c>
      <c r="C209" s="6">
        <v>3</v>
      </c>
      <c r="D209" s="6">
        <f t="shared" si="9"/>
        <v>5</v>
      </c>
      <c r="E209" s="6">
        <f t="shared" si="10"/>
        <v>40305</v>
      </c>
      <c r="F209" s="6" t="s">
        <v>1131</v>
      </c>
      <c r="G209" s="6">
        <v>52</v>
      </c>
      <c r="H209" s="6">
        <f t="shared" si="12"/>
        <v>10305</v>
      </c>
      <c r="I209" s="6">
        <v>122</v>
      </c>
      <c r="J209" s="6" t="s">
        <v>933</v>
      </c>
      <c r="K209" s="6">
        <v>0</v>
      </c>
      <c r="L209" s="6">
        <v>60</v>
      </c>
    </row>
    <row r="210" ht="16.5" customHeight="1" spans="2:12">
      <c r="B210" s="14" t="s">
        <v>971</v>
      </c>
      <c r="C210" s="6">
        <v>3</v>
      </c>
      <c r="D210" s="6">
        <f t="shared" si="9"/>
        <v>6</v>
      </c>
      <c r="E210" s="6">
        <f t="shared" si="10"/>
        <v>40306</v>
      </c>
      <c r="F210" s="6" t="s">
        <v>945</v>
      </c>
      <c r="G210" s="6">
        <f t="shared" si="11"/>
        <v>17</v>
      </c>
      <c r="H210" s="6">
        <f t="shared" si="12"/>
        <v>10306</v>
      </c>
      <c r="I210" s="6">
        <v>201</v>
      </c>
      <c r="J210" s="6">
        <v>503</v>
      </c>
      <c r="K210" s="6">
        <v>0</v>
      </c>
      <c r="L210" s="6">
        <v>40</v>
      </c>
    </row>
    <row r="211" ht="16.5" customHeight="1" spans="2:12">
      <c r="B211" s="14" t="s">
        <v>980</v>
      </c>
      <c r="C211" s="6">
        <v>3</v>
      </c>
      <c r="D211" s="6">
        <f t="shared" si="9"/>
        <v>7</v>
      </c>
      <c r="E211" s="6">
        <f t="shared" si="10"/>
        <v>40307</v>
      </c>
      <c r="F211" s="6" t="s">
        <v>961</v>
      </c>
      <c r="G211" s="6">
        <f t="shared" si="11"/>
        <v>18</v>
      </c>
      <c r="H211" s="6">
        <f t="shared" si="12"/>
        <v>10307</v>
      </c>
      <c r="I211" s="6">
        <v>201</v>
      </c>
      <c r="J211" s="6">
        <v>502</v>
      </c>
      <c r="K211" s="6">
        <v>0</v>
      </c>
      <c r="L211" s="6">
        <v>40</v>
      </c>
    </row>
    <row r="212" ht="16.5" customHeight="1" spans="2:12">
      <c r="B212" s="14" t="s">
        <v>983</v>
      </c>
      <c r="C212" s="6">
        <v>3</v>
      </c>
      <c r="D212" s="6">
        <f t="shared" si="9"/>
        <v>8</v>
      </c>
      <c r="E212" s="6">
        <f t="shared" si="10"/>
        <v>40308</v>
      </c>
      <c r="F212" s="6" t="s">
        <v>387</v>
      </c>
      <c r="G212" s="6">
        <f t="shared" si="11"/>
        <v>16</v>
      </c>
      <c r="H212" s="6">
        <f t="shared" si="12"/>
        <v>10308</v>
      </c>
      <c r="I212" s="6">
        <v>213</v>
      </c>
      <c r="J212" s="6">
        <v>0</v>
      </c>
      <c r="K212" s="6">
        <v>0</v>
      </c>
      <c r="L212" s="6">
        <v>60</v>
      </c>
    </row>
    <row r="213" ht="16.5" customHeight="1" spans="2:12">
      <c r="B213" s="14" t="s">
        <v>1138</v>
      </c>
      <c r="C213" s="6">
        <v>3</v>
      </c>
      <c r="D213" s="6">
        <f t="shared" si="9"/>
        <v>9</v>
      </c>
      <c r="E213" s="6">
        <f t="shared" si="10"/>
        <v>40309</v>
      </c>
      <c r="F213" s="6" t="s">
        <v>348</v>
      </c>
      <c r="G213" s="6">
        <f t="shared" si="11"/>
        <v>19</v>
      </c>
      <c r="H213" s="6">
        <f t="shared" si="12"/>
        <v>10309</v>
      </c>
      <c r="I213" s="6">
        <v>211</v>
      </c>
      <c r="J213" s="6">
        <v>0</v>
      </c>
      <c r="K213" s="6">
        <v>0</v>
      </c>
      <c r="L213" s="6">
        <v>6</v>
      </c>
    </row>
    <row r="214" ht="16.5" customHeight="1" spans="2:12">
      <c r="B214" s="14" t="s">
        <v>1139</v>
      </c>
      <c r="C214" s="6">
        <v>3</v>
      </c>
      <c r="D214" s="6">
        <f t="shared" si="9"/>
        <v>10</v>
      </c>
      <c r="E214" s="6">
        <f t="shared" si="10"/>
        <v>40310</v>
      </c>
      <c r="F214" s="6" t="s">
        <v>785</v>
      </c>
      <c r="G214" s="6">
        <f t="shared" si="11"/>
        <v>10</v>
      </c>
      <c r="H214" s="6">
        <f t="shared" si="12"/>
        <v>10310</v>
      </c>
      <c r="I214" s="6">
        <v>214</v>
      </c>
      <c r="J214" s="6">
        <v>0</v>
      </c>
      <c r="K214" s="6">
        <v>0</v>
      </c>
      <c r="L214" s="6">
        <v>10</v>
      </c>
    </row>
    <row r="215" ht="16.5" customHeight="1" spans="2:12">
      <c r="B215" s="14" t="s">
        <v>1021</v>
      </c>
      <c r="C215" s="6">
        <v>3</v>
      </c>
      <c r="D215" s="6">
        <f t="shared" si="9"/>
        <v>11</v>
      </c>
      <c r="E215" s="6">
        <f t="shared" si="10"/>
        <v>40311</v>
      </c>
      <c r="F215" s="6" t="s">
        <v>934</v>
      </c>
      <c r="G215" s="6">
        <f t="shared" si="11"/>
        <v>5</v>
      </c>
      <c r="H215" s="6">
        <f t="shared" si="12"/>
        <v>10311</v>
      </c>
      <c r="I215" s="6">
        <v>220</v>
      </c>
      <c r="J215" s="6">
        <v>0</v>
      </c>
      <c r="K215" s="6">
        <v>0</v>
      </c>
      <c r="L215" s="6">
        <v>10</v>
      </c>
    </row>
    <row r="216" ht="16.5" customHeight="1" spans="2:12">
      <c r="B216" s="14" t="s">
        <v>1025</v>
      </c>
      <c r="C216" s="6">
        <v>4</v>
      </c>
      <c r="D216" s="6">
        <f t="shared" si="9"/>
        <v>1</v>
      </c>
      <c r="E216" s="6">
        <f t="shared" si="10"/>
        <v>40401</v>
      </c>
      <c r="F216" s="6" t="s">
        <v>921</v>
      </c>
      <c r="G216" s="6">
        <f t="shared" si="11"/>
        <v>1</v>
      </c>
      <c r="H216" s="6">
        <f t="shared" si="12"/>
        <v>10401</v>
      </c>
      <c r="I216" s="6">
        <v>133</v>
      </c>
      <c r="J216" s="6">
        <v>0</v>
      </c>
      <c r="K216" s="6">
        <v>0</v>
      </c>
      <c r="L216" s="6">
        <v>4</v>
      </c>
    </row>
    <row r="217" ht="16.5" customHeight="1" spans="2:12">
      <c r="B217" s="15" t="s">
        <v>1032</v>
      </c>
      <c r="C217" s="6">
        <v>4</v>
      </c>
      <c r="D217" s="6">
        <f t="shared" si="9"/>
        <v>2</v>
      </c>
      <c r="E217" s="6">
        <f t="shared" si="10"/>
        <v>40402</v>
      </c>
      <c r="F217" s="6" t="s">
        <v>1131</v>
      </c>
      <c r="G217" s="6">
        <v>52</v>
      </c>
      <c r="H217" s="6">
        <f t="shared" si="12"/>
        <v>10402</v>
      </c>
      <c r="I217" s="6">
        <v>122</v>
      </c>
      <c r="J217" s="6" t="s">
        <v>933</v>
      </c>
      <c r="K217" s="6">
        <v>0</v>
      </c>
      <c r="L217" s="6">
        <v>80</v>
      </c>
    </row>
    <row r="218" ht="16.5" customHeight="1" spans="2:12">
      <c r="B218" s="15" t="s">
        <v>98</v>
      </c>
      <c r="C218" s="6">
        <v>4</v>
      </c>
      <c r="D218" s="6">
        <f t="shared" si="9"/>
        <v>3</v>
      </c>
      <c r="E218" s="6">
        <f t="shared" si="10"/>
        <v>40403</v>
      </c>
      <c r="F218" s="6" t="s">
        <v>387</v>
      </c>
      <c r="G218" s="6">
        <f t="shared" si="11"/>
        <v>16</v>
      </c>
      <c r="H218" s="6">
        <f t="shared" si="12"/>
        <v>10403</v>
      </c>
      <c r="I218" s="6">
        <v>213</v>
      </c>
      <c r="J218" s="6">
        <v>0</v>
      </c>
      <c r="K218" s="6">
        <v>0</v>
      </c>
      <c r="L218" s="6">
        <v>80</v>
      </c>
    </row>
    <row r="219" ht="16.5" customHeight="1" spans="2:12">
      <c r="B219" s="14" t="s">
        <v>1140</v>
      </c>
      <c r="C219" s="6">
        <v>4</v>
      </c>
      <c r="D219" s="6">
        <f t="shared" si="9"/>
        <v>4</v>
      </c>
      <c r="E219" s="6">
        <f t="shared" si="10"/>
        <v>40404</v>
      </c>
      <c r="F219" s="6" t="s">
        <v>922</v>
      </c>
      <c r="G219" s="6">
        <f t="shared" si="11"/>
        <v>2</v>
      </c>
      <c r="H219" s="6">
        <f t="shared" si="12"/>
        <v>10404</v>
      </c>
      <c r="I219" s="6">
        <v>112</v>
      </c>
      <c r="J219" s="6" t="s">
        <v>963</v>
      </c>
      <c r="K219" s="6">
        <v>0</v>
      </c>
      <c r="L219" s="6">
        <v>6</v>
      </c>
    </row>
    <row r="220" ht="16.5" customHeight="1" spans="2:12">
      <c r="B220" s="14" t="s">
        <v>1030</v>
      </c>
      <c r="C220" s="6">
        <v>4</v>
      </c>
      <c r="D220" s="6">
        <f t="shared" si="9"/>
        <v>5</v>
      </c>
      <c r="E220" s="6">
        <f t="shared" si="10"/>
        <v>40405</v>
      </c>
      <c r="F220" s="6" t="s">
        <v>922</v>
      </c>
      <c r="G220" s="6">
        <f t="shared" si="11"/>
        <v>2</v>
      </c>
      <c r="H220" s="6">
        <f t="shared" si="12"/>
        <v>10405</v>
      </c>
      <c r="I220" s="6">
        <v>114</v>
      </c>
      <c r="J220" s="6">
        <v>7</v>
      </c>
      <c r="K220" s="6">
        <v>0</v>
      </c>
      <c r="L220" s="6">
        <v>5</v>
      </c>
    </row>
    <row r="221" ht="16.5" customHeight="1" spans="2:12">
      <c r="B221" s="14" t="s">
        <v>1141</v>
      </c>
      <c r="C221" s="6">
        <v>4</v>
      </c>
      <c r="D221" s="6">
        <f t="shared" si="9"/>
        <v>6</v>
      </c>
      <c r="E221" s="6">
        <f t="shared" si="10"/>
        <v>40406</v>
      </c>
      <c r="F221" s="6" t="s">
        <v>348</v>
      </c>
      <c r="G221" s="6">
        <f t="shared" si="11"/>
        <v>19</v>
      </c>
      <c r="H221" s="6">
        <f t="shared" si="12"/>
        <v>10406</v>
      </c>
      <c r="I221" s="6">
        <v>211</v>
      </c>
      <c r="J221" s="6">
        <v>0</v>
      </c>
      <c r="K221" s="6">
        <v>0</v>
      </c>
      <c r="L221" s="6">
        <v>9</v>
      </c>
    </row>
    <row r="222" ht="16.5" customHeight="1" spans="2:12">
      <c r="B222" s="14" t="s">
        <v>1142</v>
      </c>
      <c r="C222" s="6">
        <v>4</v>
      </c>
      <c r="D222" s="6">
        <f t="shared" si="9"/>
        <v>7</v>
      </c>
      <c r="E222" s="6">
        <f t="shared" si="10"/>
        <v>40407</v>
      </c>
      <c r="F222" s="6" t="s">
        <v>785</v>
      </c>
      <c r="G222" s="6">
        <f t="shared" si="11"/>
        <v>10</v>
      </c>
      <c r="H222" s="6">
        <f t="shared" si="12"/>
        <v>10407</v>
      </c>
      <c r="I222" s="6">
        <v>214</v>
      </c>
      <c r="J222" s="6">
        <v>0</v>
      </c>
      <c r="K222" s="6">
        <v>0</v>
      </c>
      <c r="L222" s="6">
        <v>15</v>
      </c>
    </row>
    <row r="223" ht="16.5" customHeight="1" spans="2:12">
      <c r="B223" s="14" t="s">
        <v>1044</v>
      </c>
      <c r="C223" s="6">
        <v>4</v>
      </c>
      <c r="D223" s="6">
        <f t="shared" si="9"/>
        <v>8</v>
      </c>
      <c r="E223" s="6">
        <f t="shared" si="10"/>
        <v>40408</v>
      </c>
      <c r="F223" s="6" t="s">
        <v>934</v>
      </c>
      <c r="G223" s="6">
        <f t="shared" si="11"/>
        <v>5</v>
      </c>
      <c r="H223" s="6">
        <f t="shared" si="12"/>
        <v>10408</v>
      </c>
      <c r="I223" s="6">
        <v>220</v>
      </c>
      <c r="J223" s="6">
        <v>0</v>
      </c>
      <c r="K223" s="6">
        <v>0</v>
      </c>
      <c r="L223" s="6">
        <v>15</v>
      </c>
    </row>
    <row r="224" ht="16.5" customHeight="1" spans="2:12">
      <c r="B224" s="14" t="s">
        <v>1046</v>
      </c>
      <c r="C224" s="6">
        <v>4</v>
      </c>
      <c r="D224" s="6">
        <f t="shared" si="9"/>
        <v>9</v>
      </c>
      <c r="E224" s="6">
        <f t="shared" si="10"/>
        <v>40409</v>
      </c>
      <c r="F224" s="6" t="s">
        <v>961</v>
      </c>
      <c r="G224" s="6">
        <f t="shared" si="11"/>
        <v>18</v>
      </c>
      <c r="H224" s="6">
        <f t="shared" si="12"/>
        <v>10409</v>
      </c>
      <c r="I224" s="6">
        <v>117</v>
      </c>
      <c r="J224" s="6" t="s">
        <v>933</v>
      </c>
      <c r="K224" s="6">
        <v>0</v>
      </c>
      <c r="L224" s="6">
        <v>42</v>
      </c>
    </row>
    <row r="225" ht="16.5" customHeight="1" spans="2:12">
      <c r="B225" s="14" t="s">
        <v>1048</v>
      </c>
      <c r="C225" s="6">
        <v>5</v>
      </c>
      <c r="D225" s="6">
        <f t="shared" si="9"/>
        <v>1</v>
      </c>
      <c r="E225" s="6">
        <f t="shared" si="10"/>
        <v>40501</v>
      </c>
      <c r="F225" s="6" t="s">
        <v>921</v>
      </c>
      <c r="G225" s="6">
        <f t="shared" si="11"/>
        <v>1</v>
      </c>
      <c r="H225" s="6">
        <f t="shared" si="12"/>
        <v>10501</v>
      </c>
      <c r="I225" s="6">
        <v>133</v>
      </c>
      <c r="J225" s="6">
        <v>0</v>
      </c>
      <c r="K225" s="6">
        <v>0</v>
      </c>
      <c r="L225" s="6">
        <v>5</v>
      </c>
    </row>
    <row r="226" ht="16.5" customHeight="1" spans="2:12">
      <c r="B226" s="15" t="s">
        <v>1143</v>
      </c>
      <c r="C226" s="6">
        <v>5</v>
      </c>
      <c r="D226" s="6">
        <f t="shared" si="9"/>
        <v>2</v>
      </c>
      <c r="E226" s="6">
        <f t="shared" si="10"/>
        <v>40502</v>
      </c>
      <c r="F226" s="6" t="s">
        <v>348</v>
      </c>
      <c r="G226" s="6">
        <f t="shared" si="11"/>
        <v>19</v>
      </c>
      <c r="H226" s="6">
        <f t="shared" si="12"/>
        <v>10502</v>
      </c>
      <c r="I226" s="6">
        <v>211</v>
      </c>
      <c r="J226" s="6">
        <v>0</v>
      </c>
      <c r="K226" s="6">
        <v>0</v>
      </c>
      <c r="L226" s="6">
        <v>12</v>
      </c>
    </row>
    <row r="227" ht="16.5" customHeight="1" spans="2:12">
      <c r="B227" s="15" t="s">
        <v>1144</v>
      </c>
      <c r="C227" s="6">
        <v>5</v>
      </c>
      <c r="D227" s="6">
        <f t="shared" si="9"/>
        <v>3</v>
      </c>
      <c r="E227" s="6">
        <f t="shared" si="10"/>
        <v>40503</v>
      </c>
      <c r="F227" s="6" t="s">
        <v>961</v>
      </c>
      <c r="G227" s="6">
        <f t="shared" si="11"/>
        <v>18</v>
      </c>
      <c r="H227" s="6">
        <f t="shared" si="12"/>
        <v>10503</v>
      </c>
      <c r="I227" s="6">
        <v>135</v>
      </c>
      <c r="J227" s="6" t="s">
        <v>986</v>
      </c>
      <c r="K227" s="6" t="s">
        <v>939</v>
      </c>
      <c r="L227" s="6">
        <v>7</v>
      </c>
    </row>
    <row r="228" ht="16.5" customHeight="1" spans="2:12">
      <c r="B228" s="14" t="s">
        <v>1006</v>
      </c>
      <c r="C228" s="6">
        <v>5</v>
      </c>
      <c r="D228" s="6">
        <f t="shared" si="9"/>
        <v>4</v>
      </c>
      <c r="E228" s="6">
        <f t="shared" si="10"/>
        <v>40504</v>
      </c>
      <c r="F228" s="6" t="s">
        <v>922</v>
      </c>
      <c r="G228" s="6">
        <f t="shared" si="11"/>
        <v>2</v>
      </c>
      <c r="H228" s="6">
        <f t="shared" si="12"/>
        <v>10504</v>
      </c>
      <c r="I228" s="6">
        <v>111</v>
      </c>
      <c r="J228" s="6" t="s">
        <v>939</v>
      </c>
      <c r="K228" s="6">
        <v>0</v>
      </c>
      <c r="L228" s="6">
        <v>6</v>
      </c>
    </row>
    <row r="229" ht="16.5" customHeight="1" spans="2:12">
      <c r="B229" s="14" t="s">
        <v>1052</v>
      </c>
      <c r="C229" s="6">
        <v>5</v>
      </c>
      <c r="D229" s="6">
        <f t="shared" si="9"/>
        <v>5</v>
      </c>
      <c r="E229" s="6">
        <f t="shared" si="10"/>
        <v>40505</v>
      </c>
      <c r="F229" s="6" t="s">
        <v>922</v>
      </c>
      <c r="G229" s="6">
        <f t="shared" si="11"/>
        <v>2</v>
      </c>
      <c r="H229" s="6">
        <f t="shared" si="12"/>
        <v>10505</v>
      </c>
      <c r="I229" s="6">
        <v>114</v>
      </c>
      <c r="J229" s="6">
        <v>7</v>
      </c>
      <c r="K229" s="6">
        <v>0</v>
      </c>
      <c r="L229" s="6">
        <v>6</v>
      </c>
    </row>
    <row r="230" ht="16.5" customHeight="1" spans="2:12">
      <c r="B230" s="14" t="s">
        <v>1054</v>
      </c>
      <c r="C230" s="6">
        <v>5</v>
      </c>
      <c r="D230" s="6">
        <f t="shared" si="9"/>
        <v>6</v>
      </c>
      <c r="E230" s="6">
        <f t="shared" si="10"/>
        <v>40506</v>
      </c>
      <c r="F230" s="6" t="s">
        <v>1131</v>
      </c>
      <c r="G230" s="6">
        <v>52</v>
      </c>
      <c r="H230" s="6">
        <f t="shared" si="12"/>
        <v>10506</v>
      </c>
      <c r="I230" s="6">
        <v>122</v>
      </c>
      <c r="J230" s="6" t="s">
        <v>933</v>
      </c>
      <c r="K230" s="6">
        <v>0</v>
      </c>
      <c r="L230" s="6">
        <v>100</v>
      </c>
    </row>
    <row r="231" ht="16.5" customHeight="1" spans="2:12">
      <c r="B231" s="14" t="s">
        <v>109</v>
      </c>
      <c r="C231" s="6">
        <v>5</v>
      </c>
      <c r="D231" s="6">
        <f t="shared" si="9"/>
        <v>7</v>
      </c>
      <c r="E231" s="6">
        <f t="shared" si="10"/>
        <v>40507</v>
      </c>
      <c r="F231" s="6" t="s">
        <v>387</v>
      </c>
      <c r="G231" s="6">
        <f t="shared" si="11"/>
        <v>16</v>
      </c>
      <c r="H231" s="6">
        <f t="shared" si="12"/>
        <v>10507</v>
      </c>
      <c r="I231" s="6">
        <v>213</v>
      </c>
      <c r="J231" s="6">
        <v>0</v>
      </c>
      <c r="K231" s="6">
        <v>0</v>
      </c>
      <c r="L231" s="6">
        <v>110</v>
      </c>
    </row>
    <row r="232" ht="16.5" customHeight="1" spans="2:12">
      <c r="B232" s="14" t="s">
        <v>1145</v>
      </c>
      <c r="C232" s="6">
        <v>5</v>
      </c>
      <c r="D232" s="6">
        <f t="shared" si="9"/>
        <v>8</v>
      </c>
      <c r="E232" s="6">
        <f t="shared" si="10"/>
        <v>40508</v>
      </c>
      <c r="F232" s="6" t="s">
        <v>785</v>
      </c>
      <c r="G232" s="6">
        <f t="shared" si="11"/>
        <v>10</v>
      </c>
      <c r="H232" s="6">
        <f t="shared" si="12"/>
        <v>10508</v>
      </c>
      <c r="I232" s="6">
        <v>214</v>
      </c>
      <c r="J232" s="6">
        <v>0</v>
      </c>
      <c r="K232" s="6">
        <v>0</v>
      </c>
      <c r="L232" s="6">
        <v>20</v>
      </c>
    </row>
    <row r="233" ht="16.5" customHeight="1" spans="2:12">
      <c r="B233" s="14" t="s">
        <v>121</v>
      </c>
      <c r="C233" s="6">
        <v>5</v>
      </c>
      <c r="D233" s="6">
        <f t="shared" si="9"/>
        <v>9</v>
      </c>
      <c r="E233" s="6">
        <f t="shared" si="10"/>
        <v>40509</v>
      </c>
      <c r="F233" s="6" t="s">
        <v>977</v>
      </c>
      <c r="G233" s="6">
        <f t="shared" si="11"/>
        <v>27</v>
      </c>
      <c r="H233" s="6">
        <f t="shared" si="12"/>
        <v>10509</v>
      </c>
      <c r="I233" s="6">
        <v>217</v>
      </c>
      <c r="J233" s="6">
        <v>0</v>
      </c>
      <c r="K233" s="6">
        <v>0</v>
      </c>
      <c r="L233" s="6" t="s">
        <v>986</v>
      </c>
    </row>
    <row r="234" ht="16.5" customHeight="1" spans="2:12">
      <c r="B234" s="14" t="s">
        <v>1067</v>
      </c>
      <c r="C234" s="6">
        <v>5</v>
      </c>
      <c r="D234" s="6">
        <f t="shared" si="9"/>
        <v>10</v>
      </c>
      <c r="E234" s="6">
        <f t="shared" si="10"/>
        <v>40510</v>
      </c>
      <c r="F234" s="6" t="s">
        <v>934</v>
      </c>
      <c r="G234" s="6">
        <f t="shared" si="11"/>
        <v>5</v>
      </c>
      <c r="H234" s="6">
        <f t="shared" si="12"/>
        <v>10510</v>
      </c>
      <c r="I234" s="6">
        <v>220</v>
      </c>
      <c r="J234" s="6">
        <v>0</v>
      </c>
      <c r="K234" s="6">
        <v>0</v>
      </c>
      <c r="L234" s="6">
        <v>20</v>
      </c>
    </row>
    <row r="235" ht="16.5" customHeight="1" spans="2:12">
      <c r="B235" s="14" t="s">
        <v>1146</v>
      </c>
      <c r="C235" s="6">
        <v>5</v>
      </c>
      <c r="D235" s="6">
        <f t="shared" si="9"/>
        <v>11</v>
      </c>
      <c r="E235" s="6">
        <f t="shared" si="10"/>
        <v>40511</v>
      </c>
      <c r="F235" s="6" t="s">
        <v>922</v>
      </c>
      <c r="G235" s="6">
        <f t="shared" si="11"/>
        <v>2</v>
      </c>
      <c r="H235" s="6">
        <f t="shared" si="12"/>
        <v>10511</v>
      </c>
      <c r="I235" s="6">
        <v>135</v>
      </c>
      <c r="J235" s="6" t="s">
        <v>986</v>
      </c>
      <c r="K235" s="6" t="s">
        <v>996</v>
      </c>
      <c r="L235" s="6">
        <v>1</v>
      </c>
    </row>
    <row r="236" ht="16.5" customHeight="1" spans="2:12">
      <c r="B236" s="14" t="s">
        <v>1070</v>
      </c>
      <c r="C236" s="6">
        <v>6</v>
      </c>
      <c r="D236" s="6">
        <f t="shared" si="9"/>
        <v>1</v>
      </c>
      <c r="E236" s="6">
        <f t="shared" si="10"/>
        <v>40601</v>
      </c>
      <c r="F236" s="6" t="s">
        <v>921</v>
      </c>
      <c r="G236" s="6">
        <f t="shared" si="11"/>
        <v>1</v>
      </c>
      <c r="H236" s="6">
        <f t="shared" si="12"/>
        <v>10601</v>
      </c>
      <c r="I236" s="6">
        <v>133</v>
      </c>
      <c r="J236" s="6">
        <v>0</v>
      </c>
      <c r="K236" s="6">
        <v>0</v>
      </c>
      <c r="L236" s="6">
        <v>6</v>
      </c>
    </row>
    <row r="237" ht="16.5" customHeight="1" spans="2:12">
      <c r="B237" s="15" t="s">
        <v>1147</v>
      </c>
      <c r="C237" s="6">
        <v>6</v>
      </c>
      <c r="D237" s="6">
        <f t="shared" si="9"/>
        <v>2</v>
      </c>
      <c r="E237" s="6">
        <f t="shared" si="10"/>
        <v>40602</v>
      </c>
      <c r="F237" s="6" t="s">
        <v>922</v>
      </c>
      <c r="G237" s="6">
        <f t="shared" si="11"/>
        <v>2</v>
      </c>
      <c r="H237" s="6">
        <f t="shared" si="12"/>
        <v>10602</v>
      </c>
      <c r="I237" s="6">
        <v>112</v>
      </c>
      <c r="J237" s="6" t="s">
        <v>1004</v>
      </c>
      <c r="K237" s="6">
        <v>0</v>
      </c>
      <c r="L237" s="6">
        <v>1</v>
      </c>
    </row>
    <row r="238" ht="16.5" customHeight="1" spans="2:12">
      <c r="B238" s="15" t="s">
        <v>1148</v>
      </c>
      <c r="C238" s="6">
        <v>6</v>
      </c>
      <c r="D238" s="6">
        <f t="shared" si="9"/>
        <v>3</v>
      </c>
      <c r="E238" s="6">
        <f t="shared" si="10"/>
        <v>40603</v>
      </c>
      <c r="F238" s="6" t="s">
        <v>961</v>
      </c>
      <c r="G238" s="6">
        <f t="shared" si="11"/>
        <v>18</v>
      </c>
      <c r="H238" s="6">
        <f t="shared" si="12"/>
        <v>10603</v>
      </c>
      <c r="I238" s="6">
        <v>135</v>
      </c>
      <c r="J238" s="6" t="s">
        <v>986</v>
      </c>
      <c r="K238" s="6" t="s">
        <v>996</v>
      </c>
      <c r="L238" s="6">
        <v>7</v>
      </c>
    </row>
    <row r="239" ht="16.5" customHeight="1" spans="2:12">
      <c r="B239" s="14" t="s">
        <v>1073</v>
      </c>
      <c r="C239" s="6">
        <v>6</v>
      </c>
      <c r="D239" s="6">
        <f t="shared" si="9"/>
        <v>4</v>
      </c>
      <c r="E239" s="6">
        <f t="shared" si="10"/>
        <v>40604</v>
      </c>
      <c r="F239" s="6" t="s">
        <v>922</v>
      </c>
      <c r="G239" s="6">
        <f t="shared" si="11"/>
        <v>2</v>
      </c>
      <c r="H239" s="6">
        <f t="shared" si="12"/>
        <v>10604</v>
      </c>
      <c r="I239" s="6">
        <v>114</v>
      </c>
      <c r="J239" s="6">
        <v>7</v>
      </c>
      <c r="K239" s="6">
        <v>0</v>
      </c>
      <c r="L239" s="6">
        <v>8</v>
      </c>
    </row>
    <row r="240" ht="16.5" customHeight="1" spans="2:12">
      <c r="B240" s="14" t="s">
        <v>1075</v>
      </c>
      <c r="C240" s="6">
        <v>6</v>
      </c>
      <c r="D240" s="6">
        <f t="shared" si="9"/>
        <v>5</v>
      </c>
      <c r="E240" s="6">
        <f t="shared" si="10"/>
        <v>40605</v>
      </c>
      <c r="F240" s="6" t="s">
        <v>1131</v>
      </c>
      <c r="G240" s="6">
        <v>52</v>
      </c>
      <c r="H240" s="6">
        <f t="shared" si="12"/>
        <v>10605</v>
      </c>
      <c r="I240" s="6">
        <v>122</v>
      </c>
      <c r="J240" s="6" t="s">
        <v>933</v>
      </c>
      <c r="K240" s="6">
        <v>0</v>
      </c>
      <c r="L240" s="6">
        <v>120</v>
      </c>
    </row>
    <row r="241" ht="16.5" customHeight="1" spans="2:12">
      <c r="B241" s="14" t="s">
        <v>120</v>
      </c>
      <c r="C241" s="6">
        <v>6</v>
      </c>
      <c r="D241" s="6">
        <f t="shared" si="9"/>
        <v>6</v>
      </c>
      <c r="E241" s="6">
        <f t="shared" si="10"/>
        <v>40606</v>
      </c>
      <c r="F241" s="6" t="s">
        <v>387</v>
      </c>
      <c r="G241" s="6">
        <f t="shared" si="11"/>
        <v>16</v>
      </c>
      <c r="H241" s="6">
        <f t="shared" si="12"/>
        <v>10606</v>
      </c>
      <c r="I241" s="6">
        <v>213</v>
      </c>
      <c r="J241" s="6">
        <v>0</v>
      </c>
      <c r="K241" s="6">
        <v>0</v>
      </c>
      <c r="L241" s="6">
        <v>140</v>
      </c>
    </row>
    <row r="242" ht="16.5" customHeight="1" spans="2:12">
      <c r="B242" s="14" t="s">
        <v>1063</v>
      </c>
      <c r="C242" s="6">
        <v>6</v>
      </c>
      <c r="D242" s="6">
        <f t="shared" si="9"/>
        <v>7</v>
      </c>
      <c r="E242" s="6">
        <f t="shared" si="10"/>
        <v>40607</v>
      </c>
      <c r="F242" s="6" t="s">
        <v>348</v>
      </c>
      <c r="G242" s="6">
        <f t="shared" si="11"/>
        <v>19</v>
      </c>
      <c r="H242" s="6">
        <f t="shared" si="12"/>
        <v>10607</v>
      </c>
      <c r="I242" s="6">
        <v>211</v>
      </c>
      <c r="J242" s="6">
        <v>0</v>
      </c>
      <c r="K242" s="6">
        <v>0</v>
      </c>
      <c r="L242" s="6">
        <v>15</v>
      </c>
    </row>
    <row r="243" ht="16.5" customHeight="1" spans="2:12">
      <c r="B243" s="14" t="s">
        <v>1041</v>
      </c>
      <c r="C243" s="6">
        <v>6</v>
      </c>
      <c r="D243" s="6">
        <f t="shared" si="9"/>
        <v>8</v>
      </c>
      <c r="E243" s="6">
        <f t="shared" si="10"/>
        <v>40608</v>
      </c>
      <c r="F243" s="6" t="s">
        <v>785</v>
      </c>
      <c r="G243" s="6">
        <f t="shared" si="11"/>
        <v>10</v>
      </c>
      <c r="H243" s="6">
        <f t="shared" si="12"/>
        <v>10608</v>
      </c>
      <c r="I243" s="6">
        <v>214</v>
      </c>
      <c r="J243" s="6">
        <v>0</v>
      </c>
      <c r="K243" s="6">
        <v>0</v>
      </c>
      <c r="L243" s="6">
        <v>25</v>
      </c>
    </row>
    <row r="244" ht="16.5" customHeight="1" spans="2:12">
      <c r="B244" s="14" t="s">
        <v>1087</v>
      </c>
      <c r="C244" s="6">
        <v>6</v>
      </c>
      <c r="D244" s="6">
        <f t="shared" si="9"/>
        <v>9</v>
      </c>
      <c r="E244" s="6">
        <f t="shared" si="10"/>
        <v>40609</v>
      </c>
      <c r="F244" s="6" t="s">
        <v>934</v>
      </c>
      <c r="G244" s="6">
        <f t="shared" si="11"/>
        <v>5</v>
      </c>
      <c r="H244" s="6">
        <f t="shared" si="12"/>
        <v>10609</v>
      </c>
      <c r="I244" s="6">
        <v>220</v>
      </c>
      <c r="J244" s="6">
        <v>0</v>
      </c>
      <c r="K244" s="6">
        <v>0</v>
      </c>
      <c r="L244" s="6">
        <v>25</v>
      </c>
    </row>
    <row r="245" ht="16.5" customHeight="1" spans="2:12">
      <c r="B245" s="14" t="s">
        <v>1090</v>
      </c>
      <c r="C245" s="6">
        <v>7</v>
      </c>
      <c r="D245" s="6">
        <f t="shared" si="9"/>
        <v>1</v>
      </c>
      <c r="E245" s="6">
        <f t="shared" si="10"/>
        <v>40701</v>
      </c>
      <c r="F245" s="6" t="s">
        <v>921</v>
      </c>
      <c r="G245" s="6">
        <f t="shared" si="11"/>
        <v>1</v>
      </c>
      <c r="H245" s="6">
        <f t="shared" si="12"/>
        <v>10701</v>
      </c>
      <c r="I245" s="6">
        <v>133</v>
      </c>
      <c r="J245" s="6">
        <v>0</v>
      </c>
      <c r="K245" s="6">
        <v>0</v>
      </c>
      <c r="L245" s="6">
        <v>7</v>
      </c>
    </row>
    <row r="246" ht="16.5" customHeight="1" spans="2:12">
      <c r="B246" s="15" t="s">
        <v>146</v>
      </c>
      <c r="C246" s="6">
        <v>7</v>
      </c>
      <c r="D246" s="6">
        <f t="shared" si="9"/>
        <v>2</v>
      </c>
      <c r="E246" s="6">
        <f t="shared" si="10"/>
        <v>40702</v>
      </c>
      <c r="F246" s="6" t="s">
        <v>977</v>
      </c>
      <c r="G246" s="6">
        <f t="shared" si="11"/>
        <v>27</v>
      </c>
      <c r="H246" s="6">
        <f t="shared" si="12"/>
        <v>10702</v>
      </c>
      <c r="I246" s="6">
        <v>217</v>
      </c>
      <c r="J246" s="6">
        <v>0</v>
      </c>
      <c r="K246" s="6">
        <v>0</v>
      </c>
      <c r="L246" s="6">
        <v>2</v>
      </c>
    </row>
    <row r="247" ht="16.5" customHeight="1" spans="2:12">
      <c r="B247" s="15" t="s">
        <v>1149</v>
      </c>
      <c r="C247" s="6">
        <v>7</v>
      </c>
      <c r="D247" s="6">
        <f t="shared" si="9"/>
        <v>3</v>
      </c>
      <c r="E247" s="6">
        <f t="shared" si="10"/>
        <v>40703</v>
      </c>
      <c r="F247" s="6" t="s">
        <v>961</v>
      </c>
      <c r="G247" s="6">
        <f t="shared" si="11"/>
        <v>18</v>
      </c>
      <c r="H247" s="6">
        <f t="shared" si="12"/>
        <v>10703</v>
      </c>
      <c r="I247" s="6">
        <v>117</v>
      </c>
      <c r="J247" s="6" t="s">
        <v>939</v>
      </c>
      <c r="K247" s="6">
        <v>0</v>
      </c>
      <c r="L247" s="6">
        <v>21</v>
      </c>
    </row>
    <row r="248" ht="16.5" customHeight="1" spans="2:12">
      <c r="B248" s="14" t="s">
        <v>1150</v>
      </c>
      <c r="C248" s="6">
        <v>7</v>
      </c>
      <c r="D248" s="6">
        <f t="shared" ref="D248:D311" si="13">IF(C248=C247,D247+1,1)</f>
        <v>4</v>
      </c>
      <c r="E248" s="6">
        <f t="shared" ref="E248:E311" si="14">40000+C248*100+D248</f>
        <v>40704</v>
      </c>
      <c r="F248" s="6" t="s">
        <v>922</v>
      </c>
      <c r="G248" s="6">
        <f t="shared" ref="G248:G311" si="15">VLOOKUP(F248,$X$8:$Y$44,2,FALSE)</f>
        <v>2</v>
      </c>
      <c r="H248" s="6">
        <f t="shared" ref="H248:H311" si="16">10000+C248*100+D248</f>
        <v>10704</v>
      </c>
      <c r="I248" s="6">
        <v>112</v>
      </c>
      <c r="J248" s="6" t="s">
        <v>1004</v>
      </c>
      <c r="K248" s="6">
        <v>0</v>
      </c>
      <c r="L248" s="6">
        <v>6</v>
      </c>
    </row>
    <row r="249" ht="16.5" customHeight="1" spans="2:12">
      <c r="B249" s="14" t="s">
        <v>1094</v>
      </c>
      <c r="C249" s="6">
        <v>7</v>
      </c>
      <c r="D249" s="6">
        <f t="shared" si="13"/>
        <v>5</v>
      </c>
      <c r="E249" s="6">
        <f t="shared" si="14"/>
        <v>40705</v>
      </c>
      <c r="F249" s="6" t="s">
        <v>922</v>
      </c>
      <c r="G249" s="6">
        <f t="shared" si="15"/>
        <v>2</v>
      </c>
      <c r="H249" s="6">
        <f t="shared" si="16"/>
        <v>10705</v>
      </c>
      <c r="I249" s="6">
        <v>114</v>
      </c>
      <c r="J249" s="6">
        <v>7</v>
      </c>
      <c r="K249" s="6">
        <v>0</v>
      </c>
      <c r="L249" s="6">
        <v>10</v>
      </c>
    </row>
    <row r="250" ht="16.5" customHeight="1" spans="2:12">
      <c r="B250" s="14" t="s">
        <v>1096</v>
      </c>
      <c r="C250" s="6">
        <v>7</v>
      </c>
      <c r="D250" s="6">
        <f t="shared" si="13"/>
        <v>6</v>
      </c>
      <c r="E250" s="6">
        <f t="shared" si="14"/>
        <v>40706</v>
      </c>
      <c r="F250" s="6" t="s">
        <v>1131</v>
      </c>
      <c r="G250" s="6">
        <v>52</v>
      </c>
      <c r="H250" s="6">
        <f t="shared" si="16"/>
        <v>10706</v>
      </c>
      <c r="I250" s="6">
        <v>122</v>
      </c>
      <c r="J250" s="6" t="s">
        <v>933</v>
      </c>
      <c r="K250" s="6">
        <v>0</v>
      </c>
      <c r="L250" s="6">
        <v>140</v>
      </c>
    </row>
    <row r="251" ht="16.5" customHeight="1" spans="2:12">
      <c r="B251" s="14" t="s">
        <v>133</v>
      </c>
      <c r="C251" s="6">
        <v>7</v>
      </c>
      <c r="D251" s="6">
        <f t="shared" si="13"/>
        <v>7</v>
      </c>
      <c r="E251" s="6">
        <f t="shared" si="14"/>
        <v>40707</v>
      </c>
      <c r="F251" s="6" t="s">
        <v>387</v>
      </c>
      <c r="G251" s="6">
        <f t="shared" si="15"/>
        <v>16</v>
      </c>
      <c r="H251" s="6">
        <f t="shared" si="16"/>
        <v>10707</v>
      </c>
      <c r="I251" s="6">
        <v>213</v>
      </c>
      <c r="J251" s="6">
        <v>0</v>
      </c>
      <c r="K251" s="6">
        <v>0</v>
      </c>
      <c r="L251" s="6">
        <v>160</v>
      </c>
    </row>
    <row r="252" ht="16.5" customHeight="1" spans="2:12">
      <c r="B252" s="14" t="s">
        <v>1151</v>
      </c>
      <c r="C252" s="6">
        <v>7</v>
      </c>
      <c r="D252" s="6">
        <f t="shared" si="13"/>
        <v>8</v>
      </c>
      <c r="E252" s="6">
        <f t="shared" si="14"/>
        <v>40708</v>
      </c>
      <c r="F252" s="6" t="s">
        <v>348</v>
      </c>
      <c r="G252" s="6">
        <f t="shared" si="15"/>
        <v>19</v>
      </c>
      <c r="H252" s="6">
        <f t="shared" si="16"/>
        <v>10708</v>
      </c>
      <c r="I252" s="6">
        <v>211</v>
      </c>
      <c r="J252" s="6">
        <v>0</v>
      </c>
      <c r="K252" s="6">
        <v>0</v>
      </c>
      <c r="L252" s="6">
        <v>18</v>
      </c>
    </row>
    <row r="253" ht="16.5" customHeight="1" spans="2:12">
      <c r="B253" s="14" t="s">
        <v>1152</v>
      </c>
      <c r="C253" s="6">
        <v>7</v>
      </c>
      <c r="D253" s="6">
        <f t="shared" si="13"/>
        <v>9</v>
      </c>
      <c r="E253" s="6">
        <f t="shared" si="14"/>
        <v>40709</v>
      </c>
      <c r="F253" s="6" t="s">
        <v>785</v>
      </c>
      <c r="G253" s="6">
        <f t="shared" si="15"/>
        <v>10</v>
      </c>
      <c r="H253" s="6">
        <f t="shared" si="16"/>
        <v>10709</v>
      </c>
      <c r="I253" s="6">
        <v>214</v>
      </c>
      <c r="J253" s="6">
        <v>0</v>
      </c>
      <c r="K253" s="6">
        <v>0</v>
      </c>
      <c r="L253" s="6">
        <v>30</v>
      </c>
    </row>
    <row r="254" ht="16.5" customHeight="1" spans="2:12">
      <c r="B254" s="14" t="s">
        <v>1108</v>
      </c>
      <c r="C254" s="6">
        <v>7</v>
      </c>
      <c r="D254" s="6">
        <f t="shared" si="13"/>
        <v>10</v>
      </c>
      <c r="E254" s="6">
        <f t="shared" si="14"/>
        <v>40710</v>
      </c>
      <c r="F254" s="6" t="s">
        <v>934</v>
      </c>
      <c r="G254" s="6">
        <f t="shared" si="15"/>
        <v>5</v>
      </c>
      <c r="H254" s="6">
        <f t="shared" si="16"/>
        <v>10710</v>
      </c>
      <c r="I254" s="6">
        <v>220</v>
      </c>
      <c r="J254" s="6">
        <v>0</v>
      </c>
      <c r="K254" s="6">
        <v>0</v>
      </c>
      <c r="L254" s="6">
        <v>30</v>
      </c>
    </row>
    <row r="255" ht="16.5" customHeight="1" spans="2:12">
      <c r="B255" s="14" t="s">
        <v>1153</v>
      </c>
      <c r="C255" s="6">
        <v>7</v>
      </c>
      <c r="D255" s="6">
        <f t="shared" si="13"/>
        <v>11</v>
      </c>
      <c r="E255" s="6">
        <f t="shared" si="14"/>
        <v>40711</v>
      </c>
      <c r="F255" s="6" t="s">
        <v>922</v>
      </c>
      <c r="G255" s="6">
        <f t="shared" si="15"/>
        <v>2</v>
      </c>
      <c r="H255" s="6">
        <f t="shared" si="16"/>
        <v>10711</v>
      </c>
      <c r="I255" s="6">
        <v>135</v>
      </c>
      <c r="J255" s="6" t="s">
        <v>986</v>
      </c>
      <c r="K255" s="6" t="s">
        <v>1154</v>
      </c>
      <c r="L255" s="6">
        <v>1</v>
      </c>
    </row>
    <row r="256" ht="16.5" customHeight="1" spans="2:12">
      <c r="B256" s="14" t="s">
        <v>1111</v>
      </c>
      <c r="C256" s="6">
        <v>8</v>
      </c>
      <c r="D256" s="6">
        <f t="shared" si="13"/>
        <v>1</v>
      </c>
      <c r="E256" s="6">
        <f t="shared" si="14"/>
        <v>40801</v>
      </c>
      <c r="F256" s="6" t="s">
        <v>921</v>
      </c>
      <c r="G256" s="6">
        <f t="shared" si="15"/>
        <v>1</v>
      </c>
      <c r="H256" s="6">
        <f t="shared" si="16"/>
        <v>10801</v>
      </c>
      <c r="I256" s="6">
        <v>133</v>
      </c>
      <c r="J256" s="6">
        <v>0</v>
      </c>
      <c r="K256" s="6">
        <v>0</v>
      </c>
      <c r="L256" s="6">
        <v>8</v>
      </c>
    </row>
    <row r="257" ht="16.5" customHeight="1" spans="2:12">
      <c r="B257" s="15" t="s">
        <v>1116</v>
      </c>
      <c r="C257" s="6">
        <v>8</v>
      </c>
      <c r="D257" s="6">
        <f t="shared" si="13"/>
        <v>2</v>
      </c>
      <c r="E257" s="6">
        <f t="shared" si="14"/>
        <v>40802</v>
      </c>
      <c r="F257" s="6" t="s">
        <v>1131</v>
      </c>
      <c r="G257" s="6">
        <v>52</v>
      </c>
      <c r="H257" s="6">
        <f t="shared" si="16"/>
        <v>10802</v>
      </c>
      <c r="I257" s="6">
        <v>122</v>
      </c>
      <c r="J257" s="6" t="s">
        <v>933</v>
      </c>
      <c r="K257" s="6">
        <v>0</v>
      </c>
      <c r="L257" s="6">
        <v>160</v>
      </c>
    </row>
    <row r="258" ht="16.5" customHeight="1" spans="2:12">
      <c r="B258" s="15" t="s">
        <v>1155</v>
      </c>
      <c r="C258" s="6">
        <v>8</v>
      </c>
      <c r="D258" s="6">
        <f t="shared" si="13"/>
        <v>3</v>
      </c>
      <c r="E258" s="6">
        <f t="shared" si="14"/>
        <v>40803</v>
      </c>
      <c r="F258" s="6" t="s">
        <v>348</v>
      </c>
      <c r="G258" s="6">
        <f t="shared" si="15"/>
        <v>19</v>
      </c>
      <c r="H258" s="6">
        <f t="shared" si="16"/>
        <v>10803</v>
      </c>
      <c r="I258" s="6">
        <v>211</v>
      </c>
      <c r="J258" s="6">
        <v>0</v>
      </c>
      <c r="K258" s="6">
        <v>0</v>
      </c>
      <c r="L258" s="6">
        <v>21</v>
      </c>
    </row>
    <row r="259" ht="16.5" customHeight="1" spans="2:12">
      <c r="B259" s="14" t="s">
        <v>1072</v>
      </c>
      <c r="C259" s="6">
        <v>8</v>
      </c>
      <c r="D259" s="6">
        <f t="shared" si="13"/>
        <v>4</v>
      </c>
      <c r="E259" s="6">
        <f t="shared" si="14"/>
        <v>40804</v>
      </c>
      <c r="F259" s="6" t="s">
        <v>922</v>
      </c>
      <c r="G259" s="6">
        <f t="shared" si="15"/>
        <v>2</v>
      </c>
      <c r="H259" s="6">
        <f t="shared" si="16"/>
        <v>10804</v>
      </c>
      <c r="I259" s="6">
        <v>111</v>
      </c>
      <c r="J259" s="6" t="s">
        <v>927</v>
      </c>
      <c r="K259" s="6">
        <v>0</v>
      </c>
      <c r="L259" s="6">
        <v>3</v>
      </c>
    </row>
    <row r="260" ht="16.5" customHeight="1" spans="2:12">
      <c r="B260" s="14" t="s">
        <v>1114</v>
      </c>
      <c r="C260" s="6">
        <v>8</v>
      </c>
      <c r="D260" s="6">
        <f t="shared" si="13"/>
        <v>5</v>
      </c>
      <c r="E260" s="6">
        <f t="shared" si="14"/>
        <v>40805</v>
      </c>
      <c r="F260" s="6" t="s">
        <v>922</v>
      </c>
      <c r="G260" s="6">
        <f t="shared" si="15"/>
        <v>2</v>
      </c>
      <c r="H260" s="6">
        <f t="shared" si="16"/>
        <v>10805</v>
      </c>
      <c r="I260" s="6">
        <v>114</v>
      </c>
      <c r="J260" s="6">
        <v>7</v>
      </c>
      <c r="K260" s="6">
        <v>0</v>
      </c>
      <c r="L260" s="6">
        <v>12</v>
      </c>
    </row>
    <row r="261" ht="16.5" customHeight="1" spans="2:12">
      <c r="B261" s="14" t="s">
        <v>145</v>
      </c>
      <c r="C261" s="6">
        <v>8</v>
      </c>
      <c r="D261" s="6">
        <f t="shared" si="13"/>
        <v>6</v>
      </c>
      <c r="E261" s="6">
        <f t="shared" si="14"/>
        <v>40806</v>
      </c>
      <c r="F261" s="6" t="s">
        <v>387</v>
      </c>
      <c r="G261" s="6">
        <f t="shared" si="15"/>
        <v>16</v>
      </c>
      <c r="H261" s="6">
        <f t="shared" si="16"/>
        <v>10806</v>
      </c>
      <c r="I261" s="6">
        <v>213</v>
      </c>
      <c r="J261" s="6">
        <v>0</v>
      </c>
      <c r="K261" s="6">
        <v>0</v>
      </c>
      <c r="L261" s="6">
        <v>180</v>
      </c>
    </row>
    <row r="262" ht="16.5" customHeight="1" spans="2:12">
      <c r="B262" s="14" t="s">
        <v>1156</v>
      </c>
      <c r="C262" s="6">
        <v>8</v>
      </c>
      <c r="D262" s="6">
        <f t="shared" si="13"/>
        <v>7</v>
      </c>
      <c r="E262" s="6">
        <f t="shared" si="14"/>
        <v>40807</v>
      </c>
      <c r="F262" s="6" t="s">
        <v>785</v>
      </c>
      <c r="G262" s="6">
        <f t="shared" si="15"/>
        <v>10</v>
      </c>
      <c r="H262" s="6">
        <f t="shared" si="16"/>
        <v>10807</v>
      </c>
      <c r="I262" s="6">
        <v>214</v>
      </c>
      <c r="J262" s="6">
        <v>0</v>
      </c>
      <c r="K262" s="6">
        <v>0</v>
      </c>
      <c r="L262" s="6">
        <v>35</v>
      </c>
    </row>
    <row r="263" ht="16.5" customHeight="1" spans="2:12">
      <c r="B263" s="14" t="s">
        <v>1127</v>
      </c>
      <c r="C263" s="6">
        <v>8</v>
      </c>
      <c r="D263" s="6">
        <f t="shared" si="13"/>
        <v>8</v>
      </c>
      <c r="E263" s="6">
        <f t="shared" si="14"/>
        <v>40808</v>
      </c>
      <c r="F263" s="6" t="s">
        <v>934</v>
      </c>
      <c r="G263" s="6">
        <f t="shared" si="15"/>
        <v>5</v>
      </c>
      <c r="H263" s="6">
        <f t="shared" si="16"/>
        <v>10808</v>
      </c>
      <c r="I263" s="6">
        <v>220</v>
      </c>
      <c r="J263" s="6">
        <v>0</v>
      </c>
      <c r="K263" s="6">
        <v>0</v>
      </c>
      <c r="L263" s="6">
        <v>35</v>
      </c>
    </row>
    <row r="264" ht="16.5" customHeight="1" spans="2:12">
      <c r="B264" s="14" t="s">
        <v>1157</v>
      </c>
      <c r="C264" s="6">
        <v>8</v>
      </c>
      <c r="D264" s="6">
        <f t="shared" si="13"/>
        <v>9</v>
      </c>
      <c r="E264" s="6">
        <f t="shared" si="14"/>
        <v>40809</v>
      </c>
      <c r="F264" s="6" t="s">
        <v>961</v>
      </c>
      <c r="G264" s="6">
        <f t="shared" si="15"/>
        <v>18</v>
      </c>
      <c r="H264" s="6">
        <f t="shared" si="16"/>
        <v>10809</v>
      </c>
      <c r="I264" s="6">
        <v>117</v>
      </c>
      <c r="J264" s="6" t="s">
        <v>939</v>
      </c>
      <c r="K264" s="6">
        <v>0</v>
      </c>
      <c r="L264" s="6">
        <v>42</v>
      </c>
    </row>
    <row r="265" ht="16.5" customHeight="1" spans="2:12">
      <c r="B265" s="14" t="s">
        <v>1158</v>
      </c>
      <c r="C265" s="6">
        <v>9</v>
      </c>
      <c r="D265" s="6">
        <f t="shared" si="13"/>
        <v>1</v>
      </c>
      <c r="E265" s="6">
        <f t="shared" si="14"/>
        <v>40901</v>
      </c>
      <c r="F265" s="6" t="s">
        <v>921</v>
      </c>
      <c r="G265" s="6">
        <f t="shared" si="15"/>
        <v>1</v>
      </c>
      <c r="H265" s="6">
        <f t="shared" si="16"/>
        <v>10901</v>
      </c>
      <c r="I265" s="6">
        <v>133</v>
      </c>
      <c r="J265" s="6">
        <v>0</v>
      </c>
      <c r="K265" s="6">
        <v>0</v>
      </c>
      <c r="L265" s="6">
        <v>9</v>
      </c>
    </row>
    <row r="266" ht="16.5" customHeight="1" spans="2:12">
      <c r="B266" s="15" t="s">
        <v>1093</v>
      </c>
      <c r="C266" s="6">
        <v>9</v>
      </c>
      <c r="D266" s="6">
        <f t="shared" si="13"/>
        <v>2</v>
      </c>
      <c r="E266" s="6">
        <f t="shared" si="14"/>
        <v>40902</v>
      </c>
      <c r="F266" s="6" t="s">
        <v>922</v>
      </c>
      <c r="G266" s="6">
        <f t="shared" si="15"/>
        <v>2</v>
      </c>
      <c r="H266" s="6">
        <f t="shared" si="16"/>
        <v>10902</v>
      </c>
      <c r="I266" s="6">
        <v>111</v>
      </c>
      <c r="J266" s="6" t="s">
        <v>927</v>
      </c>
      <c r="K266" s="6">
        <v>0</v>
      </c>
      <c r="L266" s="6">
        <v>6</v>
      </c>
    </row>
    <row r="267" ht="16.5" customHeight="1" spans="2:12">
      <c r="B267" s="15" t="s">
        <v>157</v>
      </c>
      <c r="C267" s="6">
        <v>9</v>
      </c>
      <c r="D267" s="6">
        <f t="shared" si="13"/>
        <v>3</v>
      </c>
      <c r="E267" s="6">
        <f t="shared" si="14"/>
        <v>40903</v>
      </c>
      <c r="F267" s="6" t="s">
        <v>387</v>
      </c>
      <c r="G267" s="6">
        <f t="shared" si="15"/>
        <v>16</v>
      </c>
      <c r="H267" s="6">
        <f t="shared" si="16"/>
        <v>10903</v>
      </c>
      <c r="I267" s="6">
        <v>213</v>
      </c>
      <c r="J267" s="6">
        <v>0</v>
      </c>
      <c r="K267" s="6">
        <v>0</v>
      </c>
      <c r="L267" s="6">
        <v>200</v>
      </c>
    </row>
    <row r="268" ht="16.5" customHeight="1" spans="2:12">
      <c r="B268" s="14" t="s">
        <v>1159</v>
      </c>
      <c r="C268" s="6">
        <v>9</v>
      </c>
      <c r="D268" s="6">
        <f t="shared" si="13"/>
        <v>4</v>
      </c>
      <c r="E268" s="6">
        <f t="shared" si="14"/>
        <v>40904</v>
      </c>
      <c r="F268" s="6" t="s">
        <v>922</v>
      </c>
      <c r="G268" s="6">
        <f t="shared" si="15"/>
        <v>2</v>
      </c>
      <c r="H268" s="6">
        <f t="shared" si="16"/>
        <v>10904</v>
      </c>
      <c r="I268" s="6">
        <v>114</v>
      </c>
      <c r="J268" s="6">
        <v>7</v>
      </c>
      <c r="K268" s="6">
        <v>0</v>
      </c>
      <c r="L268" s="6">
        <v>14</v>
      </c>
    </row>
    <row r="269" ht="16.5" customHeight="1" spans="2:12">
      <c r="B269" s="14" t="s">
        <v>1160</v>
      </c>
      <c r="C269" s="6">
        <v>9</v>
      </c>
      <c r="D269" s="6">
        <f t="shared" si="13"/>
        <v>5</v>
      </c>
      <c r="E269" s="6">
        <f t="shared" si="14"/>
        <v>40905</v>
      </c>
      <c r="F269" s="6" t="s">
        <v>942</v>
      </c>
      <c r="G269" s="6">
        <f t="shared" si="15"/>
        <v>24</v>
      </c>
      <c r="H269" s="6">
        <f t="shared" si="16"/>
        <v>10905</v>
      </c>
      <c r="I269" s="6">
        <v>122</v>
      </c>
      <c r="J269" s="6" t="s">
        <v>933</v>
      </c>
      <c r="K269" s="6">
        <v>0</v>
      </c>
      <c r="L269" s="6">
        <v>180</v>
      </c>
    </row>
    <row r="270" ht="16.5" customHeight="1" spans="2:12">
      <c r="B270" s="14" t="s">
        <v>1161</v>
      </c>
      <c r="C270" s="6">
        <v>9</v>
      </c>
      <c r="D270" s="6">
        <f t="shared" si="13"/>
        <v>6</v>
      </c>
      <c r="E270" s="6">
        <f t="shared" si="14"/>
        <v>40906</v>
      </c>
      <c r="F270" s="6" t="s">
        <v>348</v>
      </c>
      <c r="G270" s="6">
        <f t="shared" si="15"/>
        <v>19</v>
      </c>
      <c r="H270" s="6">
        <f t="shared" si="16"/>
        <v>10906</v>
      </c>
      <c r="I270" s="6">
        <v>211</v>
      </c>
      <c r="J270" s="6">
        <v>0</v>
      </c>
      <c r="K270" s="6">
        <v>0</v>
      </c>
      <c r="L270" s="6">
        <v>24</v>
      </c>
    </row>
    <row r="271" ht="16.5" customHeight="1" spans="2:12">
      <c r="B271" s="14" t="s">
        <v>1162</v>
      </c>
      <c r="C271" s="6">
        <v>9</v>
      </c>
      <c r="D271" s="6">
        <f t="shared" si="13"/>
        <v>7</v>
      </c>
      <c r="E271" s="6">
        <f t="shared" si="14"/>
        <v>40907</v>
      </c>
      <c r="F271" s="6" t="s">
        <v>785</v>
      </c>
      <c r="G271" s="6">
        <f t="shared" si="15"/>
        <v>10</v>
      </c>
      <c r="H271" s="6">
        <f t="shared" si="16"/>
        <v>10907</v>
      </c>
      <c r="I271" s="6">
        <v>214</v>
      </c>
      <c r="J271" s="6">
        <v>0</v>
      </c>
      <c r="K271" s="6">
        <v>0</v>
      </c>
      <c r="L271" s="6">
        <v>40</v>
      </c>
    </row>
    <row r="272" ht="16.5" customHeight="1" spans="2:12">
      <c r="B272" s="14" t="s">
        <v>168</v>
      </c>
      <c r="C272" s="6">
        <v>9</v>
      </c>
      <c r="D272" s="6">
        <f t="shared" si="13"/>
        <v>8</v>
      </c>
      <c r="E272" s="6">
        <f t="shared" si="14"/>
        <v>40908</v>
      </c>
      <c r="F272" s="6" t="s">
        <v>977</v>
      </c>
      <c r="G272" s="6">
        <f t="shared" si="15"/>
        <v>27</v>
      </c>
      <c r="H272" s="6">
        <f t="shared" si="16"/>
        <v>10908</v>
      </c>
      <c r="I272" s="6">
        <v>217</v>
      </c>
      <c r="J272" s="6">
        <v>0</v>
      </c>
      <c r="K272" s="6">
        <v>0</v>
      </c>
      <c r="L272" s="6">
        <v>3</v>
      </c>
    </row>
    <row r="273" ht="16.5" customHeight="1" spans="2:12">
      <c r="B273" s="14" t="s">
        <v>1163</v>
      </c>
      <c r="C273" s="6">
        <v>9</v>
      </c>
      <c r="D273" s="6">
        <f t="shared" si="13"/>
        <v>9</v>
      </c>
      <c r="E273" s="6">
        <f t="shared" si="14"/>
        <v>40909</v>
      </c>
      <c r="F273" s="6" t="s">
        <v>934</v>
      </c>
      <c r="G273" s="6">
        <f t="shared" si="15"/>
        <v>5</v>
      </c>
      <c r="H273" s="6">
        <f t="shared" si="16"/>
        <v>10909</v>
      </c>
      <c r="I273" s="6">
        <v>220</v>
      </c>
      <c r="J273" s="6">
        <v>0</v>
      </c>
      <c r="K273" s="6">
        <v>0</v>
      </c>
      <c r="L273" s="6">
        <v>40</v>
      </c>
    </row>
    <row r="274" ht="16.5" customHeight="1" spans="2:12">
      <c r="B274" s="14" t="s">
        <v>1164</v>
      </c>
      <c r="C274" s="6">
        <v>9</v>
      </c>
      <c r="D274" s="6">
        <f t="shared" si="13"/>
        <v>10</v>
      </c>
      <c r="E274" s="6">
        <f t="shared" si="14"/>
        <v>40910</v>
      </c>
      <c r="F274" s="6" t="s">
        <v>922</v>
      </c>
      <c r="G274" s="6">
        <f t="shared" si="15"/>
        <v>2</v>
      </c>
      <c r="H274" s="6">
        <f t="shared" si="16"/>
        <v>10910</v>
      </c>
      <c r="I274" s="6">
        <v>135</v>
      </c>
      <c r="J274" s="6" t="s">
        <v>986</v>
      </c>
      <c r="K274" s="6" t="s">
        <v>1154</v>
      </c>
      <c r="L274" s="6">
        <v>21</v>
      </c>
    </row>
    <row r="275" ht="16.5" customHeight="1" spans="2:12">
      <c r="B275" s="14" t="s">
        <v>170</v>
      </c>
      <c r="C275" s="6">
        <v>10</v>
      </c>
      <c r="D275" s="6">
        <f t="shared" si="13"/>
        <v>1</v>
      </c>
      <c r="E275" s="6">
        <f t="shared" si="14"/>
        <v>41001</v>
      </c>
      <c r="F275" s="6" t="s">
        <v>921</v>
      </c>
      <c r="G275" s="6">
        <f t="shared" si="15"/>
        <v>1</v>
      </c>
      <c r="H275" s="6">
        <f t="shared" si="16"/>
        <v>11001</v>
      </c>
      <c r="I275" s="6">
        <v>133</v>
      </c>
      <c r="J275" s="6">
        <v>0</v>
      </c>
      <c r="K275" s="6">
        <v>0</v>
      </c>
      <c r="L275" s="6">
        <v>10</v>
      </c>
    </row>
    <row r="276" ht="16.5" customHeight="1" spans="2:12">
      <c r="B276" s="15" t="s">
        <v>1165</v>
      </c>
      <c r="C276" s="6">
        <v>10</v>
      </c>
      <c r="D276" s="6">
        <f t="shared" si="13"/>
        <v>2</v>
      </c>
      <c r="E276" s="6">
        <f t="shared" si="14"/>
        <v>41002</v>
      </c>
      <c r="F276" s="6" t="s">
        <v>785</v>
      </c>
      <c r="G276" s="6">
        <f t="shared" si="15"/>
        <v>10</v>
      </c>
      <c r="H276" s="6">
        <f t="shared" si="16"/>
        <v>11002</v>
      </c>
      <c r="I276" s="6">
        <v>214</v>
      </c>
      <c r="J276" s="6">
        <v>0</v>
      </c>
      <c r="K276" s="6">
        <v>0</v>
      </c>
      <c r="L276" s="6">
        <v>45</v>
      </c>
    </row>
    <row r="277" ht="16.5" customHeight="1" spans="2:12">
      <c r="B277" s="15" t="s">
        <v>1166</v>
      </c>
      <c r="C277" s="6">
        <v>10</v>
      </c>
      <c r="D277" s="6">
        <f t="shared" si="13"/>
        <v>3</v>
      </c>
      <c r="E277" s="6">
        <f t="shared" si="14"/>
        <v>41003</v>
      </c>
      <c r="F277" s="6" t="s">
        <v>961</v>
      </c>
      <c r="G277" s="6">
        <f t="shared" si="15"/>
        <v>18</v>
      </c>
      <c r="H277" s="6">
        <f t="shared" si="16"/>
        <v>11003</v>
      </c>
      <c r="I277" s="6">
        <v>117</v>
      </c>
      <c r="J277" s="6" t="s">
        <v>927</v>
      </c>
      <c r="K277" s="6">
        <v>0</v>
      </c>
      <c r="L277" s="6">
        <v>7</v>
      </c>
    </row>
    <row r="278" ht="16.5" customHeight="1" spans="2:12">
      <c r="B278" s="14" t="s">
        <v>1167</v>
      </c>
      <c r="C278" s="6">
        <v>10</v>
      </c>
      <c r="D278" s="6">
        <f t="shared" si="13"/>
        <v>4</v>
      </c>
      <c r="E278" s="6">
        <f t="shared" si="14"/>
        <v>41004</v>
      </c>
      <c r="F278" s="6" t="s">
        <v>922</v>
      </c>
      <c r="G278" s="6">
        <f t="shared" si="15"/>
        <v>2</v>
      </c>
      <c r="H278" s="6">
        <f t="shared" si="16"/>
        <v>11004</v>
      </c>
      <c r="I278" s="6">
        <v>112</v>
      </c>
      <c r="J278" s="6" t="s">
        <v>1027</v>
      </c>
      <c r="K278" s="6">
        <v>0</v>
      </c>
      <c r="L278" s="6">
        <v>1</v>
      </c>
    </row>
    <row r="279" ht="16.5" customHeight="1" spans="2:12">
      <c r="B279" s="14" t="s">
        <v>1168</v>
      </c>
      <c r="C279" s="6">
        <v>10</v>
      </c>
      <c r="D279" s="6">
        <f t="shared" si="13"/>
        <v>5</v>
      </c>
      <c r="E279" s="6">
        <f t="shared" si="14"/>
        <v>41005</v>
      </c>
      <c r="F279" s="6" t="s">
        <v>922</v>
      </c>
      <c r="G279" s="6">
        <f t="shared" si="15"/>
        <v>2</v>
      </c>
      <c r="H279" s="6">
        <f t="shared" si="16"/>
        <v>11005</v>
      </c>
      <c r="I279" s="6">
        <v>114</v>
      </c>
      <c r="J279" s="6">
        <v>7</v>
      </c>
      <c r="K279" s="6">
        <v>0</v>
      </c>
      <c r="L279" s="6">
        <v>16</v>
      </c>
    </row>
    <row r="280" ht="16.5" customHeight="1" spans="2:12">
      <c r="B280" s="14" t="s">
        <v>1169</v>
      </c>
      <c r="C280" s="6">
        <v>10</v>
      </c>
      <c r="D280" s="6">
        <f t="shared" si="13"/>
        <v>6</v>
      </c>
      <c r="E280" s="6">
        <f t="shared" si="14"/>
        <v>41006</v>
      </c>
      <c r="F280" s="6" t="s">
        <v>942</v>
      </c>
      <c r="G280" s="6">
        <f t="shared" si="15"/>
        <v>24</v>
      </c>
      <c r="H280" s="6">
        <f t="shared" si="16"/>
        <v>11006</v>
      </c>
      <c r="I280" s="6">
        <v>122</v>
      </c>
      <c r="J280" s="6" t="s">
        <v>933</v>
      </c>
      <c r="K280" s="6">
        <v>0</v>
      </c>
      <c r="L280" s="6">
        <v>200</v>
      </c>
    </row>
    <row r="281" ht="16.5" customHeight="1" spans="2:12">
      <c r="B281" s="14" t="s">
        <v>167</v>
      </c>
      <c r="C281" s="6">
        <v>10</v>
      </c>
      <c r="D281" s="6">
        <f t="shared" si="13"/>
        <v>7</v>
      </c>
      <c r="E281" s="6">
        <f t="shared" si="14"/>
        <v>41007</v>
      </c>
      <c r="F281" s="6" t="s">
        <v>387</v>
      </c>
      <c r="G281" s="6">
        <f t="shared" si="15"/>
        <v>16</v>
      </c>
      <c r="H281" s="6">
        <f t="shared" si="16"/>
        <v>11007</v>
      </c>
      <c r="I281" s="6">
        <v>213</v>
      </c>
      <c r="J281" s="6">
        <v>0</v>
      </c>
      <c r="K281" s="6">
        <v>0</v>
      </c>
      <c r="L281" s="6">
        <v>220</v>
      </c>
    </row>
    <row r="282" ht="16.5" customHeight="1" spans="2:12">
      <c r="B282" s="14" t="s">
        <v>1170</v>
      </c>
      <c r="C282" s="6">
        <v>10</v>
      </c>
      <c r="D282" s="6">
        <f t="shared" si="13"/>
        <v>8</v>
      </c>
      <c r="E282" s="6">
        <f t="shared" si="14"/>
        <v>41008</v>
      </c>
      <c r="F282" s="6" t="s">
        <v>348</v>
      </c>
      <c r="G282" s="6">
        <f t="shared" si="15"/>
        <v>19</v>
      </c>
      <c r="H282" s="6">
        <f t="shared" si="16"/>
        <v>11008</v>
      </c>
      <c r="I282" s="6">
        <v>211</v>
      </c>
      <c r="J282" s="6">
        <v>0</v>
      </c>
      <c r="K282" s="6">
        <v>0</v>
      </c>
      <c r="L282" s="6">
        <v>27</v>
      </c>
    </row>
    <row r="283" ht="16.5" customHeight="1" spans="2:12">
      <c r="B283" s="14" t="s">
        <v>1171</v>
      </c>
      <c r="C283" s="6">
        <v>10</v>
      </c>
      <c r="D283" s="6">
        <f t="shared" si="13"/>
        <v>9</v>
      </c>
      <c r="E283" s="6">
        <f t="shared" si="14"/>
        <v>41009</v>
      </c>
      <c r="F283" s="6" t="s">
        <v>934</v>
      </c>
      <c r="G283" s="6">
        <f t="shared" si="15"/>
        <v>5</v>
      </c>
      <c r="H283" s="6">
        <f t="shared" si="16"/>
        <v>11009</v>
      </c>
      <c r="I283" s="6">
        <v>220</v>
      </c>
      <c r="J283" s="6">
        <v>0</v>
      </c>
      <c r="K283" s="6">
        <v>0</v>
      </c>
      <c r="L283" s="6">
        <v>45</v>
      </c>
    </row>
    <row r="284" ht="16.5" customHeight="1" spans="2:12">
      <c r="B284" s="14" t="s">
        <v>180</v>
      </c>
      <c r="C284" s="6">
        <v>11</v>
      </c>
      <c r="D284" s="6">
        <f t="shared" si="13"/>
        <v>1</v>
      </c>
      <c r="E284" s="6">
        <f t="shared" si="14"/>
        <v>41101</v>
      </c>
      <c r="F284" s="6" t="s">
        <v>921</v>
      </c>
      <c r="G284" s="6">
        <f t="shared" si="15"/>
        <v>1</v>
      </c>
      <c r="H284" s="6">
        <f t="shared" si="16"/>
        <v>11101</v>
      </c>
      <c r="I284" s="6">
        <v>133</v>
      </c>
      <c r="J284" s="6">
        <v>0</v>
      </c>
      <c r="K284" s="6">
        <v>0</v>
      </c>
      <c r="L284" s="6">
        <v>11</v>
      </c>
    </row>
    <row r="285" ht="16.5" customHeight="1" spans="2:12">
      <c r="B285" s="15" t="s">
        <v>1026</v>
      </c>
      <c r="C285" s="6">
        <v>11</v>
      </c>
      <c r="D285" s="6">
        <f t="shared" si="13"/>
        <v>2</v>
      </c>
      <c r="E285" s="6">
        <f t="shared" si="14"/>
        <v>41102</v>
      </c>
      <c r="F285" s="6" t="s">
        <v>922</v>
      </c>
      <c r="G285" s="6">
        <f t="shared" si="15"/>
        <v>2</v>
      </c>
      <c r="H285" s="6">
        <f t="shared" si="16"/>
        <v>11102</v>
      </c>
      <c r="I285" s="6">
        <v>112</v>
      </c>
      <c r="J285" s="6" t="s">
        <v>1027</v>
      </c>
      <c r="K285" s="6">
        <v>0</v>
      </c>
      <c r="L285" s="6">
        <v>3</v>
      </c>
    </row>
    <row r="286" ht="16.5" customHeight="1" spans="2:12">
      <c r="B286" s="15" t="s">
        <v>917</v>
      </c>
      <c r="C286" s="6">
        <v>11</v>
      </c>
      <c r="D286" s="6">
        <f t="shared" si="13"/>
        <v>3</v>
      </c>
      <c r="E286" s="6">
        <f t="shared" si="14"/>
        <v>41103</v>
      </c>
      <c r="F286" s="6" t="s">
        <v>348</v>
      </c>
      <c r="G286" s="6">
        <f t="shared" si="15"/>
        <v>19</v>
      </c>
      <c r="H286" s="6">
        <f t="shared" si="16"/>
        <v>11103</v>
      </c>
      <c r="I286" s="6">
        <v>211</v>
      </c>
      <c r="J286" s="6">
        <v>0</v>
      </c>
      <c r="K286" s="6">
        <v>0</v>
      </c>
      <c r="L286" s="6">
        <v>30</v>
      </c>
    </row>
    <row r="287" ht="16.5" customHeight="1" spans="2:12">
      <c r="B287" s="14" t="s">
        <v>1172</v>
      </c>
      <c r="C287" s="6">
        <v>11</v>
      </c>
      <c r="D287" s="6">
        <f t="shared" si="13"/>
        <v>4</v>
      </c>
      <c r="E287" s="6">
        <f t="shared" si="14"/>
        <v>41104</v>
      </c>
      <c r="F287" s="6" t="s">
        <v>922</v>
      </c>
      <c r="G287" s="6">
        <f t="shared" si="15"/>
        <v>2</v>
      </c>
      <c r="H287" s="6">
        <f t="shared" si="16"/>
        <v>11104</v>
      </c>
      <c r="I287" s="6">
        <v>114</v>
      </c>
      <c r="J287" s="6">
        <v>7</v>
      </c>
      <c r="K287" s="6">
        <v>0</v>
      </c>
      <c r="L287" s="6">
        <v>18</v>
      </c>
    </row>
    <row r="288" ht="16.5" customHeight="1" spans="2:12">
      <c r="B288" s="14" t="s">
        <v>1173</v>
      </c>
      <c r="C288" s="6">
        <v>11</v>
      </c>
      <c r="D288" s="6">
        <f t="shared" si="13"/>
        <v>5</v>
      </c>
      <c r="E288" s="6">
        <f t="shared" si="14"/>
        <v>41105</v>
      </c>
      <c r="F288" s="6" t="s">
        <v>942</v>
      </c>
      <c r="G288" s="6">
        <f t="shared" si="15"/>
        <v>24</v>
      </c>
      <c r="H288" s="6">
        <f t="shared" si="16"/>
        <v>11105</v>
      </c>
      <c r="I288" s="6">
        <v>122</v>
      </c>
      <c r="J288" s="6" t="s">
        <v>933</v>
      </c>
      <c r="K288" s="6">
        <v>0</v>
      </c>
      <c r="L288" s="6">
        <v>220</v>
      </c>
    </row>
    <row r="289" ht="16.5" customHeight="1" spans="2:12">
      <c r="B289" s="14" t="s">
        <v>178</v>
      </c>
      <c r="C289" s="6">
        <v>11</v>
      </c>
      <c r="D289" s="6">
        <f t="shared" si="13"/>
        <v>6</v>
      </c>
      <c r="E289" s="6">
        <f t="shared" si="14"/>
        <v>41106</v>
      </c>
      <c r="F289" s="6" t="s">
        <v>387</v>
      </c>
      <c r="G289" s="6">
        <f t="shared" si="15"/>
        <v>16</v>
      </c>
      <c r="H289" s="6">
        <f t="shared" si="16"/>
        <v>11106</v>
      </c>
      <c r="I289" s="6">
        <v>213</v>
      </c>
      <c r="J289" s="6">
        <v>0</v>
      </c>
      <c r="K289" s="6">
        <v>0</v>
      </c>
      <c r="L289" s="6">
        <v>240</v>
      </c>
    </row>
    <row r="290" ht="16.5" customHeight="1" spans="2:12">
      <c r="B290" s="14" t="s">
        <v>1105</v>
      </c>
      <c r="C290" s="6">
        <v>11</v>
      </c>
      <c r="D290" s="6">
        <f t="shared" si="13"/>
        <v>7</v>
      </c>
      <c r="E290" s="6">
        <f t="shared" si="14"/>
        <v>41107</v>
      </c>
      <c r="F290" s="6" t="s">
        <v>785</v>
      </c>
      <c r="G290" s="6">
        <f t="shared" si="15"/>
        <v>10</v>
      </c>
      <c r="H290" s="6">
        <f t="shared" si="16"/>
        <v>11107</v>
      </c>
      <c r="I290" s="6">
        <v>214</v>
      </c>
      <c r="J290" s="6">
        <v>0</v>
      </c>
      <c r="K290" s="6">
        <v>0</v>
      </c>
      <c r="L290" s="6">
        <v>50</v>
      </c>
    </row>
    <row r="291" ht="16.5" customHeight="1" spans="2:12">
      <c r="B291" s="14" t="s">
        <v>188</v>
      </c>
      <c r="C291" s="6">
        <v>11</v>
      </c>
      <c r="D291" s="6">
        <f t="shared" si="13"/>
        <v>8</v>
      </c>
      <c r="E291" s="6">
        <f t="shared" si="14"/>
        <v>41108</v>
      </c>
      <c r="F291" s="6" t="s">
        <v>977</v>
      </c>
      <c r="G291" s="6">
        <f t="shared" si="15"/>
        <v>27</v>
      </c>
      <c r="H291" s="6">
        <f t="shared" si="16"/>
        <v>11108</v>
      </c>
      <c r="I291" s="6">
        <v>217</v>
      </c>
      <c r="J291" s="6">
        <v>0</v>
      </c>
      <c r="K291" s="6">
        <v>0</v>
      </c>
      <c r="L291" s="6">
        <v>4</v>
      </c>
    </row>
    <row r="292" ht="16.5" customHeight="1" spans="2:12">
      <c r="B292" s="14" t="s">
        <v>1174</v>
      </c>
      <c r="C292" s="6">
        <v>11</v>
      </c>
      <c r="D292" s="6">
        <f t="shared" si="13"/>
        <v>9</v>
      </c>
      <c r="E292" s="6">
        <f t="shared" si="14"/>
        <v>41109</v>
      </c>
      <c r="F292" s="6" t="s">
        <v>934</v>
      </c>
      <c r="G292" s="6">
        <f t="shared" si="15"/>
        <v>5</v>
      </c>
      <c r="H292" s="6">
        <f t="shared" si="16"/>
        <v>11109</v>
      </c>
      <c r="I292" s="6">
        <v>220</v>
      </c>
      <c r="J292" s="6">
        <v>0</v>
      </c>
      <c r="K292" s="6">
        <v>0</v>
      </c>
      <c r="L292" s="6">
        <v>50</v>
      </c>
    </row>
    <row r="293" ht="16.5" customHeight="1" spans="2:12">
      <c r="B293" s="14" t="s">
        <v>1175</v>
      </c>
      <c r="C293" s="6">
        <v>11</v>
      </c>
      <c r="D293" s="6">
        <f t="shared" si="13"/>
        <v>10</v>
      </c>
      <c r="E293" s="6">
        <f t="shared" si="14"/>
        <v>41110</v>
      </c>
      <c r="F293" s="6" t="s">
        <v>922</v>
      </c>
      <c r="G293" s="6">
        <f t="shared" si="15"/>
        <v>2</v>
      </c>
      <c r="H293" s="6">
        <f t="shared" si="16"/>
        <v>11110</v>
      </c>
      <c r="I293" s="6">
        <v>135</v>
      </c>
      <c r="J293" s="6" t="s">
        <v>986</v>
      </c>
      <c r="K293" s="6" t="s">
        <v>1176</v>
      </c>
      <c r="L293" s="6">
        <v>1</v>
      </c>
    </row>
    <row r="294" ht="16.5" customHeight="1" spans="2:12">
      <c r="B294" s="14" t="s">
        <v>190</v>
      </c>
      <c r="C294" s="6">
        <v>12</v>
      </c>
      <c r="D294" s="6">
        <f t="shared" si="13"/>
        <v>1</v>
      </c>
      <c r="E294" s="6">
        <f t="shared" si="14"/>
        <v>41201</v>
      </c>
      <c r="F294" s="6" t="s">
        <v>921</v>
      </c>
      <c r="G294" s="6">
        <f t="shared" si="15"/>
        <v>1</v>
      </c>
      <c r="H294" s="6">
        <f t="shared" si="16"/>
        <v>11201</v>
      </c>
      <c r="I294" s="6">
        <v>133</v>
      </c>
      <c r="J294" s="6">
        <v>0</v>
      </c>
      <c r="K294" s="6">
        <v>0</v>
      </c>
      <c r="L294" s="6">
        <v>12</v>
      </c>
    </row>
    <row r="295" ht="16.5" customHeight="1" spans="2:12">
      <c r="B295" s="15" t="s">
        <v>1028</v>
      </c>
      <c r="C295" s="6">
        <v>12</v>
      </c>
      <c r="D295" s="6">
        <f t="shared" si="13"/>
        <v>2</v>
      </c>
      <c r="E295" s="6">
        <f t="shared" si="14"/>
        <v>41202</v>
      </c>
      <c r="F295" s="6" t="s">
        <v>922</v>
      </c>
      <c r="G295" s="6">
        <f t="shared" si="15"/>
        <v>2</v>
      </c>
      <c r="H295" s="6">
        <f t="shared" si="16"/>
        <v>11202</v>
      </c>
      <c r="I295" s="6">
        <v>112</v>
      </c>
      <c r="J295" s="6" t="s">
        <v>1027</v>
      </c>
      <c r="K295" s="6">
        <v>0</v>
      </c>
      <c r="L295" s="6">
        <v>6</v>
      </c>
    </row>
    <row r="296" ht="16.5" customHeight="1" spans="2:12">
      <c r="B296" s="15" t="s">
        <v>1177</v>
      </c>
      <c r="C296" s="6">
        <v>12</v>
      </c>
      <c r="D296" s="6">
        <f t="shared" si="13"/>
        <v>3</v>
      </c>
      <c r="E296" s="6">
        <f t="shared" si="14"/>
        <v>41203</v>
      </c>
      <c r="F296" s="6" t="s">
        <v>922</v>
      </c>
      <c r="G296" s="6">
        <f t="shared" si="15"/>
        <v>2</v>
      </c>
      <c r="H296" s="6">
        <f t="shared" si="16"/>
        <v>11203</v>
      </c>
      <c r="I296" s="6">
        <v>135</v>
      </c>
      <c r="J296" s="6" t="s">
        <v>986</v>
      </c>
      <c r="K296" s="6" t="s">
        <v>1176</v>
      </c>
      <c r="L296" s="6">
        <v>21</v>
      </c>
    </row>
    <row r="297" ht="16.5" customHeight="1" spans="2:12">
      <c r="B297" s="14" t="s">
        <v>1178</v>
      </c>
      <c r="C297" s="6">
        <v>12</v>
      </c>
      <c r="D297" s="6">
        <f t="shared" si="13"/>
        <v>4</v>
      </c>
      <c r="E297" s="6">
        <f t="shared" si="14"/>
        <v>41204</v>
      </c>
      <c r="F297" s="6" t="s">
        <v>922</v>
      </c>
      <c r="G297" s="6">
        <f t="shared" si="15"/>
        <v>2</v>
      </c>
      <c r="H297" s="6">
        <f t="shared" si="16"/>
        <v>11204</v>
      </c>
      <c r="I297" s="6">
        <v>114</v>
      </c>
      <c r="J297" s="6">
        <v>7</v>
      </c>
      <c r="K297" s="6">
        <v>0</v>
      </c>
      <c r="L297" s="6">
        <v>20</v>
      </c>
    </row>
    <row r="298" ht="16.5" customHeight="1" spans="2:12">
      <c r="B298" s="14" t="s">
        <v>1179</v>
      </c>
      <c r="C298" s="6">
        <v>12</v>
      </c>
      <c r="D298" s="6">
        <f t="shared" si="13"/>
        <v>5</v>
      </c>
      <c r="E298" s="6">
        <f t="shared" si="14"/>
        <v>41205</v>
      </c>
      <c r="F298" s="6" t="s">
        <v>942</v>
      </c>
      <c r="G298" s="6">
        <f t="shared" si="15"/>
        <v>24</v>
      </c>
      <c r="H298" s="6">
        <f t="shared" si="16"/>
        <v>11205</v>
      </c>
      <c r="I298" s="6">
        <v>122</v>
      </c>
      <c r="J298" s="6" t="s">
        <v>933</v>
      </c>
      <c r="K298" s="6">
        <v>0</v>
      </c>
      <c r="L298" s="6">
        <v>240</v>
      </c>
    </row>
    <row r="299" ht="16.5" customHeight="1" spans="2:12">
      <c r="B299" s="14" t="s">
        <v>187</v>
      </c>
      <c r="C299" s="6">
        <v>12</v>
      </c>
      <c r="D299" s="6">
        <f t="shared" si="13"/>
        <v>6</v>
      </c>
      <c r="E299" s="6">
        <f t="shared" si="14"/>
        <v>41206</v>
      </c>
      <c r="F299" s="6" t="s">
        <v>387</v>
      </c>
      <c r="G299" s="6">
        <f t="shared" si="15"/>
        <v>16</v>
      </c>
      <c r="H299" s="6">
        <f t="shared" si="16"/>
        <v>11206</v>
      </c>
      <c r="I299" s="6">
        <v>213</v>
      </c>
      <c r="J299" s="6">
        <v>0</v>
      </c>
      <c r="K299" s="6">
        <v>0</v>
      </c>
      <c r="L299" s="6">
        <v>260</v>
      </c>
    </row>
    <row r="300" ht="16.5" customHeight="1" spans="2:12">
      <c r="B300" s="14" t="s">
        <v>1180</v>
      </c>
      <c r="C300" s="6">
        <v>12</v>
      </c>
      <c r="D300" s="6">
        <f t="shared" si="13"/>
        <v>7</v>
      </c>
      <c r="E300" s="6">
        <f t="shared" si="14"/>
        <v>41207</v>
      </c>
      <c r="F300" s="6" t="s">
        <v>348</v>
      </c>
      <c r="G300" s="6">
        <f t="shared" si="15"/>
        <v>19</v>
      </c>
      <c r="H300" s="6">
        <f t="shared" si="16"/>
        <v>11207</v>
      </c>
      <c r="I300" s="6">
        <v>211</v>
      </c>
      <c r="J300" s="6">
        <v>0</v>
      </c>
      <c r="K300" s="6">
        <v>0</v>
      </c>
      <c r="L300" s="6">
        <v>33</v>
      </c>
    </row>
    <row r="301" ht="16.5" customHeight="1" spans="2:12">
      <c r="B301" s="14" t="s">
        <v>1181</v>
      </c>
      <c r="C301" s="6">
        <v>12</v>
      </c>
      <c r="D301" s="6">
        <f t="shared" si="13"/>
        <v>8</v>
      </c>
      <c r="E301" s="6">
        <f t="shared" si="14"/>
        <v>41208</v>
      </c>
      <c r="F301" s="6" t="s">
        <v>785</v>
      </c>
      <c r="G301" s="6">
        <f t="shared" si="15"/>
        <v>10</v>
      </c>
      <c r="H301" s="6">
        <f t="shared" si="16"/>
        <v>11208</v>
      </c>
      <c r="I301" s="6">
        <v>214</v>
      </c>
      <c r="J301" s="6">
        <v>0</v>
      </c>
      <c r="K301" s="6">
        <v>0</v>
      </c>
      <c r="L301" s="6">
        <v>55</v>
      </c>
    </row>
    <row r="302" ht="16.5" customHeight="1" spans="2:12">
      <c r="B302" s="14" t="s">
        <v>1182</v>
      </c>
      <c r="C302" s="6">
        <v>12</v>
      </c>
      <c r="D302" s="6">
        <f t="shared" si="13"/>
        <v>9</v>
      </c>
      <c r="E302" s="6">
        <f t="shared" si="14"/>
        <v>41209</v>
      </c>
      <c r="F302" s="6" t="s">
        <v>934</v>
      </c>
      <c r="G302" s="6">
        <f t="shared" si="15"/>
        <v>5</v>
      </c>
      <c r="H302" s="6">
        <f t="shared" si="16"/>
        <v>11209</v>
      </c>
      <c r="I302" s="6">
        <v>220</v>
      </c>
      <c r="J302" s="6">
        <v>0</v>
      </c>
      <c r="K302" s="6">
        <v>0</v>
      </c>
      <c r="L302" s="6">
        <v>55</v>
      </c>
    </row>
    <row r="303" ht="16.5" customHeight="1" spans="2:12">
      <c r="B303" s="14" t="s">
        <v>200</v>
      </c>
      <c r="C303" s="6">
        <v>13</v>
      </c>
      <c r="D303" s="6">
        <f t="shared" si="13"/>
        <v>1</v>
      </c>
      <c r="E303" s="6">
        <f t="shared" si="14"/>
        <v>41301</v>
      </c>
      <c r="F303" s="6" t="s">
        <v>921</v>
      </c>
      <c r="G303" s="6">
        <f t="shared" si="15"/>
        <v>1</v>
      </c>
      <c r="H303" s="6">
        <f t="shared" si="16"/>
        <v>11301</v>
      </c>
      <c r="I303" s="6">
        <v>133</v>
      </c>
      <c r="J303" s="6">
        <v>0</v>
      </c>
      <c r="K303" s="6">
        <v>0</v>
      </c>
      <c r="L303" s="6">
        <v>13</v>
      </c>
    </row>
    <row r="304" ht="16.5" customHeight="1" spans="2:12">
      <c r="B304" s="15" t="s">
        <v>1183</v>
      </c>
      <c r="C304" s="6">
        <v>13</v>
      </c>
      <c r="D304" s="6">
        <f t="shared" si="13"/>
        <v>2</v>
      </c>
      <c r="E304" s="6">
        <f t="shared" si="14"/>
        <v>41302</v>
      </c>
      <c r="F304" s="6" t="s">
        <v>922</v>
      </c>
      <c r="G304" s="6">
        <f t="shared" si="15"/>
        <v>2</v>
      </c>
      <c r="H304" s="6">
        <f t="shared" si="16"/>
        <v>11302</v>
      </c>
      <c r="I304" s="6">
        <v>112</v>
      </c>
      <c r="J304" s="6" t="s">
        <v>1050</v>
      </c>
      <c r="K304" s="6">
        <v>0</v>
      </c>
      <c r="L304" s="6">
        <v>1</v>
      </c>
    </row>
    <row r="305" ht="16.5" customHeight="1" spans="2:12">
      <c r="B305" s="15" t="s">
        <v>1184</v>
      </c>
      <c r="C305" s="6">
        <v>13</v>
      </c>
      <c r="D305" s="6">
        <f t="shared" si="13"/>
        <v>3</v>
      </c>
      <c r="E305" s="6">
        <f t="shared" si="14"/>
        <v>41303</v>
      </c>
      <c r="F305" s="6" t="s">
        <v>961</v>
      </c>
      <c r="G305" s="6">
        <f t="shared" si="15"/>
        <v>18</v>
      </c>
      <c r="H305" s="6">
        <f t="shared" si="16"/>
        <v>11303</v>
      </c>
      <c r="I305" s="6">
        <v>117</v>
      </c>
      <c r="J305" s="6" t="s">
        <v>946</v>
      </c>
      <c r="K305" s="6">
        <v>0</v>
      </c>
      <c r="L305" s="6">
        <v>7</v>
      </c>
    </row>
    <row r="306" ht="16.5" customHeight="1" spans="2:12">
      <c r="B306" s="14" t="s">
        <v>1185</v>
      </c>
      <c r="C306" s="6">
        <v>13</v>
      </c>
      <c r="D306" s="6">
        <f t="shared" si="13"/>
        <v>4</v>
      </c>
      <c r="E306" s="6">
        <f t="shared" si="14"/>
        <v>41304</v>
      </c>
      <c r="F306" s="6" t="s">
        <v>922</v>
      </c>
      <c r="G306" s="6">
        <f t="shared" si="15"/>
        <v>2</v>
      </c>
      <c r="H306" s="6">
        <f t="shared" si="16"/>
        <v>11304</v>
      </c>
      <c r="I306" s="6">
        <v>114</v>
      </c>
      <c r="J306" s="6">
        <v>7</v>
      </c>
      <c r="K306" s="6">
        <v>0</v>
      </c>
      <c r="L306" s="6">
        <v>22</v>
      </c>
    </row>
    <row r="307" ht="16.5" customHeight="1" spans="2:12">
      <c r="B307" s="14" t="s">
        <v>1186</v>
      </c>
      <c r="C307" s="6">
        <v>13</v>
      </c>
      <c r="D307" s="6">
        <f t="shared" si="13"/>
        <v>5</v>
      </c>
      <c r="E307" s="6">
        <f t="shared" si="14"/>
        <v>41305</v>
      </c>
      <c r="F307" s="6" t="s">
        <v>942</v>
      </c>
      <c r="G307" s="6">
        <f t="shared" si="15"/>
        <v>24</v>
      </c>
      <c r="H307" s="6">
        <f t="shared" si="16"/>
        <v>11305</v>
      </c>
      <c r="I307" s="6">
        <v>122</v>
      </c>
      <c r="J307" s="6" t="s">
        <v>933</v>
      </c>
      <c r="K307" s="6">
        <v>0</v>
      </c>
      <c r="L307" s="6">
        <v>260</v>
      </c>
    </row>
    <row r="308" ht="16.5" customHeight="1" spans="2:12">
      <c r="B308" s="14" t="s">
        <v>207</v>
      </c>
      <c r="C308" s="6">
        <v>13</v>
      </c>
      <c r="D308" s="6">
        <f t="shared" si="13"/>
        <v>6</v>
      </c>
      <c r="E308" s="6">
        <f t="shared" si="14"/>
        <v>41306</v>
      </c>
      <c r="F308" s="6" t="s">
        <v>387</v>
      </c>
      <c r="G308" s="6">
        <f t="shared" si="15"/>
        <v>16</v>
      </c>
      <c r="H308" s="6">
        <f t="shared" si="16"/>
        <v>11306</v>
      </c>
      <c r="I308" s="6">
        <v>213</v>
      </c>
      <c r="J308" s="6">
        <v>0</v>
      </c>
      <c r="K308" s="6">
        <v>0</v>
      </c>
      <c r="L308" s="6">
        <v>280</v>
      </c>
    </row>
    <row r="309" ht="16.5" customHeight="1" spans="2:12">
      <c r="B309" s="14" t="s">
        <v>1187</v>
      </c>
      <c r="C309" s="6">
        <v>13</v>
      </c>
      <c r="D309" s="6">
        <f t="shared" si="13"/>
        <v>7</v>
      </c>
      <c r="E309" s="6">
        <f t="shared" si="14"/>
        <v>41307</v>
      </c>
      <c r="F309" s="6" t="s">
        <v>348</v>
      </c>
      <c r="G309" s="6">
        <f t="shared" si="15"/>
        <v>19</v>
      </c>
      <c r="H309" s="6">
        <f t="shared" si="16"/>
        <v>11307</v>
      </c>
      <c r="I309" s="6">
        <v>211</v>
      </c>
      <c r="J309" s="6">
        <v>0</v>
      </c>
      <c r="K309" s="6">
        <v>0</v>
      </c>
      <c r="L309" s="6">
        <v>36</v>
      </c>
    </row>
    <row r="310" ht="16.5" customHeight="1" spans="2:12">
      <c r="B310" s="14" t="s">
        <v>1188</v>
      </c>
      <c r="C310" s="6">
        <v>13</v>
      </c>
      <c r="D310" s="6">
        <f t="shared" si="13"/>
        <v>8</v>
      </c>
      <c r="E310" s="6">
        <f t="shared" si="14"/>
        <v>41308</v>
      </c>
      <c r="F310" s="6" t="s">
        <v>785</v>
      </c>
      <c r="G310" s="6">
        <f t="shared" si="15"/>
        <v>10</v>
      </c>
      <c r="H310" s="6">
        <f t="shared" si="16"/>
        <v>11308</v>
      </c>
      <c r="I310" s="6">
        <v>214</v>
      </c>
      <c r="J310" s="6">
        <v>0</v>
      </c>
      <c r="K310" s="6">
        <v>0</v>
      </c>
      <c r="L310" s="6">
        <v>60</v>
      </c>
    </row>
    <row r="311" ht="16.5" customHeight="1" spans="2:12">
      <c r="B311" s="14" t="s">
        <v>208</v>
      </c>
      <c r="C311" s="6">
        <v>13</v>
      </c>
      <c r="D311" s="6">
        <f t="shared" si="13"/>
        <v>9</v>
      </c>
      <c r="E311" s="6">
        <f t="shared" si="14"/>
        <v>41309</v>
      </c>
      <c r="F311" s="6" t="s">
        <v>977</v>
      </c>
      <c r="G311" s="6">
        <f t="shared" si="15"/>
        <v>27</v>
      </c>
      <c r="H311" s="6">
        <f t="shared" si="16"/>
        <v>11309</v>
      </c>
      <c r="I311" s="6">
        <v>217</v>
      </c>
      <c r="J311" s="6">
        <v>0</v>
      </c>
      <c r="K311" s="6">
        <v>0</v>
      </c>
      <c r="L311" s="6">
        <v>5</v>
      </c>
    </row>
    <row r="312" ht="16.5" customHeight="1" spans="2:12">
      <c r="B312" s="14" t="s">
        <v>1189</v>
      </c>
      <c r="C312" s="6">
        <v>13</v>
      </c>
      <c r="D312" s="6">
        <f t="shared" ref="D312:D321" si="17">IF(C312=C311,D311+1,1)</f>
        <v>10</v>
      </c>
      <c r="E312" s="6">
        <f t="shared" ref="E312:E321" si="18">40000+C312*100+D312</f>
        <v>41310</v>
      </c>
      <c r="F312" s="6" t="s">
        <v>934</v>
      </c>
      <c r="G312" s="6">
        <f t="shared" ref="G312:G321" si="19">VLOOKUP(F312,$X$8:$Y$44,2,FALSE)</f>
        <v>5</v>
      </c>
      <c r="H312" s="6">
        <f t="shared" ref="H312:H321" si="20">10000+C312*100+D312</f>
        <v>11310</v>
      </c>
      <c r="I312" s="6">
        <v>220</v>
      </c>
      <c r="J312" s="6">
        <v>0</v>
      </c>
      <c r="K312" s="6">
        <v>0</v>
      </c>
      <c r="L312" s="6">
        <v>60</v>
      </c>
    </row>
    <row r="313" ht="16.5" customHeight="1" spans="2:12">
      <c r="B313" s="14" t="s">
        <v>210</v>
      </c>
      <c r="C313" s="6">
        <v>14</v>
      </c>
      <c r="D313" s="6">
        <f t="shared" si="17"/>
        <v>1</v>
      </c>
      <c r="E313" s="6">
        <f t="shared" si="18"/>
        <v>41401</v>
      </c>
      <c r="F313" s="6" t="s">
        <v>921</v>
      </c>
      <c r="G313" s="6">
        <f t="shared" si="19"/>
        <v>1</v>
      </c>
      <c r="H313" s="6">
        <f t="shared" si="20"/>
        <v>11401</v>
      </c>
      <c r="I313" s="6">
        <v>133</v>
      </c>
      <c r="J313" s="6">
        <v>0</v>
      </c>
      <c r="K313" s="6">
        <v>0</v>
      </c>
      <c r="L313" s="6">
        <v>14</v>
      </c>
    </row>
    <row r="314" ht="16.5" customHeight="1" spans="2:12">
      <c r="B314" s="15" t="s">
        <v>1113</v>
      </c>
      <c r="C314" s="6">
        <v>14</v>
      </c>
      <c r="D314" s="6">
        <f t="shared" si="17"/>
        <v>2</v>
      </c>
      <c r="E314" s="6">
        <f t="shared" si="18"/>
        <v>41402</v>
      </c>
      <c r="F314" s="6" t="s">
        <v>922</v>
      </c>
      <c r="G314" s="6">
        <f t="shared" si="19"/>
        <v>2</v>
      </c>
      <c r="H314" s="6">
        <f t="shared" si="20"/>
        <v>11402</v>
      </c>
      <c r="I314" s="6">
        <v>111</v>
      </c>
      <c r="J314" s="6" t="s">
        <v>946</v>
      </c>
      <c r="K314" s="6">
        <v>0</v>
      </c>
      <c r="L314" s="6">
        <v>1</v>
      </c>
    </row>
    <row r="315" ht="16.5" customHeight="1" spans="2:12">
      <c r="B315" s="15" t="s">
        <v>1190</v>
      </c>
      <c r="C315" s="6">
        <v>14</v>
      </c>
      <c r="D315" s="6">
        <f t="shared" si="17"/>
        <v>3</v>
      </c>
      <c r="E315" s="6">
        <f t="shared" si="18"/>
        <v>41403</v>
      </c>
      <c r="F315" s="6" t="s">
        <v>922</v>
      </c>
      <c r="G315" s="6">
        <f t="shared" si="19"/>
        <v>2</v>
      </c>
      <c r="H315" s="6">
        <f t="shared" si="20"/>
        <v>11403</v>
      </c>
      <c r="I315" s="6">
        <v>135</v>
      </c>
      <c r="J315" s="6" t="s">
        <v>986</v>
      </c>
      <c r="K315" s="6" t="s">
        <v>1191</v>
      </c>
      <c r="L315" s="6">
        <v>1</v>
      </c>
    </row>
    <row r="316" ht="16.5" customHeight="1" spans="2:12">
      <c r="B316" s="14" t="s">
        <v>1192</v>
      </c>
      <c r="C316" s="6">
        <v>14</v>
      </c>
      <c r="D316" s="6">
        <f t="shared" si="17"/>
        <v>4</v>
      </c>
      <c r="E316" s="6">
        <f t="shared" si="18"/>
        <v>41404</v>
      </c>
      <c r="F316" s="6" t="s">
        <v>922</v>
      </c>
      <c r="G316" s="6">
        <f t="shared" si="19"/>
        <v>2</v>
      </c>
      <c r="H316" s="6">
        <f t="shared" si="20"/>
        <v>11404</v>
      </c>
      <c r="I316" s="6">
        <v>114</v>
      </c>
      <c r="J316" s="6">
        <v>7</v>
      </c>
      <c r="K316" s="6">
        <v>0</v>
      </c>
      <c r="L316" s="6">
        <v>24</v>
      </c>
    </row>
    <row r="317" ht="16.5" customHeight="1" spans="2:12">
      <c r="B317" s="14" t="s">
        <v>1193</v>
      </c>
      <c r="C317" s="6">
        <v>14</v>
      </c>
      <c r="D317" s="6">
        <f t="shared" si="17"/>
        <v>5</v>
      </c>
      <c r="E317" s="6">
        <f t="shared" si="18"/>
        <v>41405</v>
      </c>
      <c r="F317" s="6" t="s">
        <v>942</v>
      </c>
      <c r="G317" s="6">
        <f t="shared" si="19"/>
        <v>24</v>
      </c>
      <c r="H317" s="6">
        <f t="shared" si="20"/>
        <v>11405</v>
      </c>
      <c r="I317" s="6">
        <v>122</v>
      </c>
      <c r="J317" s="6" t="s">
        <v>933</v>
      </c>
      <c r="K317" s="6">
        <v>0</v>
      </c>
      <c r="L317" s="6">
        <v>300</v>
      </c>
    </row>
    <row r="318" ht="16.5" customHeight="1" spans="2:12">
      <c r="B318" s="14" t="s">
        <v>218</v>
      </c>
      <c r="C318" s="6">
        <v>14</v>
      </c>
      <c r="D318" s="6">
        <f t="shared" si="17"/>
        <v>6</v>
      </c>
      <c r="E318" s="6">
        <f t="shared" si="18"/>
        <v>41406</v>
      </c>
      <c r="F318" s="6" t="s">
        <v>387</v>
      </c>
      <c r="G318" s="6">
        <f t="shared" si="19"/>
        <v>16</v>
      </c>
      <c r="H318" s="6">
        <f t="shared" si="20"/>
        <v>11406</v>
      </c>
      <c r="I318" s="6">
        <v>213</v>
      </c>
      <c r="J318" s="6">
        <v>0</v>
      </c>
      <c r="K318" s="6">
        <v>0</v>
      </c>
      <c r="L318" s="6">
        <v>300</v>
      </c>
    </row>
    <row r="319" ht="16.5" customHeight="1" spans="2:12">
      <c r="B319" s="14" t="s">
        <v>1194</v>
      </c>
      <c r="C319" s="6">
        <v>14</v>
      </c>
      <c r="D319" s="6">
        <f t="shared" si="17"/>
        <v>7</v>
      </c>
      <c r="E319" s="6">
        <f t="shared" si="18"/>
        <v>41407</v>
      </c>
      <c r="F319" s="6" t="s">
        <v>348</v>
      </c>
      <c r="G319" s="6">
        <f t="shared" si="19"/>
        <v>19</v>
      </c>
      <c r="H319" s="6">
        <f t="shared" si="20"/>
        <v>11407</v>
      </c>
      <c r="I319" s="6">
        <v>211</v>
      </c>
      <c r="J319" s="6">
        <v>0</v>
      </c>
      <c r="K319" s="6">
        <v>0</v>
      </c>
      <c r="L319" s="6">
        <v>39</v>
      </c>
    </row>
    <row r="320" ht="16.5" customHeight="1" spans="2:12">
      <c r="B320" s="14" t="s">
        <v>1195</v>
      </c>
      <c r="C320" s="6">
        <v>14</v>
      </c>
      <c r="D320" s="6">
        <f t="shared" si="17"/>
        <v>8</v>
      </c>
      <c r="E320" s="6">
        <f t="shared" si="18"/>
        <v>41408</v>
      </c>
      <c r="F320" s="6" t="s">
        <v>785</v>
      </c>
      <c r="G320" s="6">
        <f t="shared" si="19"/>
        <v>10</v>
      </c>
      <c r="H320" s="6">
        <f t="shared" si="20"/>
        <v>11408</v>
      </c>
      <c r="I320" s="6">
        <v>214</v>
      </c>
      <c r="J320" s="6">
        <v>0</v>
      </c>
      <c r="K320" s="6">
        <v>0</v>
      </c>
      <c r="L320" s="6">
        <v>65</v>
      </c>
    </row>
    <row r="321" ht="16.5" customHeight="1" spans="2:12">
      <c r="B321" s="14" t="s">
        <v>1196</v>
      </c>
      <c r="C321" s="6">
        <v>14</v>
      </c>
      <c r="D321" s="6">
        <f t="shared" si="17"/>
        <v>9</v>
      </c>
      <c r="E321" s="6">
        <f t="shared" si="18"/>
        <v>41409</v>
      </c>
      <c r="F321" s="6" t="s">
        <v>934</v>
      </c>
      <c r="G321" s="6">
        <f t="shared" si="19"/>
        <v>5</v>
      </c>
      <c r="H321" s="6">
        <f t="shared" si="20"/>
        <v>11409</v>
      </c>
      <c r="I321" s="6">
        <v>220</v>
      </c>
      <c r="J321" s="6">
        <v>0</v>
      </c>
      <c r="K321" s="6">
        <v>0</v>
      </c>
      <c r="L321" s="6">
        <v>65</v>
      </c>
    </row>
    <row r="324" s="6" customFormat="1" ht="16.5" customHeight="1" spans="1:25">
      <c r="A324" s="6" t="s">
        <v>918</v>
      </c>
      <c r="C324" s="6" t="s">
        <v>25</v>
      </c>
      <c r="D324"/>
      <c r="E324" s="6" t="s">
        <v>919</v>
      </c>
      <c r="F324"/>
      <c r="G324" s="6" t="s">
        <v>29</v>
      </c>
      <c r="H324" s="6" t="s">
        <v>30</v>
      </c>
      <c r="I324" s="6" t="s">
        <v>920</v>
      </c>
      <c r="W324"/>
      <c r="X324" s="10" t="s">
        <v>921</v>
      </c>
      <c r="Y324" s="10">
        <v>1</v>
      </c>
    </row>
    <row r="325" ht="16.5" customHeight="1" spans="2:7">
      <c r="B325" s="6" t="s">
        <v>1197</v>
      </c>
      <c r="C325">
        <v>1</v>
      </c>
      <c r="D325">
        <v>1</v>
      </c>
      <c r="E325" s="6">
        <f t="shared" ref="E325:E333" si="21">50000+C325*100+D325</f>
        <v>50101</v>
      </c>
      <c r="F325" t="s">
        <v>925</v>
      </c>
      <c r="G325" s="6">
        <f t="shared" ref="G325:G333" si="22">VLOOKUP(F325,$X$8:$Y$44,2,FALSE)</f>
        <v>3</v>
      </c>
    </row>
    <row r="326" ht="16.5" customHeight="1" spans="2:7">
      <c r="B326" s="6" t="s">
        <v>1198</v>
      </c>
      <c r="C326">
        <v>1</v>
      </c>
      <c r="D326">
        <v>2</v>
      </c>
      <c r="E326" s="6">
        <f t="shared" si="21"/>
        <v>50102</v>
      </c>
      <c r="F326" t="s">
        <v>925</v>
      </c>
      <c r="G326" s="6">
        <f t="shared" si="22"/>
        <v>3</v>
      </c>
    </row>
    <row r="327" ht="16.5" customHeight="1" spans="2:7">
      <c r="B327" s="6" t="s">
        <v>1199</v>
      </c>
      <c r="C327">
        <v>1</v>
      </c>
      <c r="D327">
        <v>3</v>
      </c>
      <c r="E327" s="6">
        <f t="shared" si="21"/>
        <v>50103</v>
      </c>
      <c r="F327" t="s">
        <v>925</v>
      </c>
      <c r="G327" s="6">
        <f t="shared" si="22"/>
        <v>3</v>
      </c>
    </row>
    <row r="328" ht="16.5" customHeight="1" spans="2:7">
      <c r="B328" s="6" t="s">
        <v>1200</v>
      </c>
      <c r="C328">
        <v>1</v>
      </c>
      <c r="D328">
        <v>4</v>
      </c>
      <c r="E328" s="6">
        <f t="shared" si="21"/>
        <v>50104</v>
      </c>
      <c r="F328" t="s">
        <v>925</v>
      </c>
      <c r="G328" s="6">
        <f t="shared" si="22"/>
        <v>3</v>
      </c>
    </row>
    <row r="329" ht="16.5" customHeight="1" spans="2:7">
      <c r="B329" s="6" t="s">
        <v>1201</v>
      </c>
      <c r="C329">
        <v>1</v>
      </c>
      <c r="D329">
        <v>5</v>
      </c>
      <c r="E329" s="6">
        <f t="shared" si="21"/>
        <v>50105</v>
      </c>
      <c r="F329" t="s">
        <v>925</v>
      </c>
      <c r="G329" s="6">
        <f t="shared" si="22"/>
        <v>3</v>
      </c>
    </row>
    <row r="330" ht="16.5" customHeight="1" spans="2:7">
      <c r="B330" s="6" t="s">
        <v>1202</v>
      </c>
      <c r="C330">
        <v>1</v>
      </c>
      <c r="D330">
        <v>6</v>
      </c>
      <c r="E330" s="6">
        <f t="shared" si="21"/>
        <v>50106</v>
      </c>
      <c r="F330" t="s">
        <v>925</v>
      </c>
      <c r="G330" s="6">
        <f t="shared" si="22"/>
        <v>3</v>
      </c>
    </row>
    <row r="331" ht="16.5" customHeight="1" spans="2:7">
      <c r="B331" s="6" t="s">
        <v>1203</v>
      </c>
      <c r="C331">
        <v>1</v>
      </c>
      <c r="D331">
        <v>7</v>
      </c>
      <c r="E331" s="6">
        <f t="shared" si="21"/>
        <v>50107</v>
      </c>
      <c r="F331" t="s">
        <v>925</v>
      </c>
      <c r="G331" s="6">
        <f t="shared" si="22"/>
        <v>3</v>
      </c>
    </row>
    <row r="332" ht="16.5" customHeight="1" spans="2:7">
      <c r="B332" s="6" t="s">
        <v>1204</v>
      </c>
      <c r="C332">
        <v>1</v>
      </c>
      <c r="D332">
        <v>8</v>
      </c>
      <c r="E332" s="6">
        <f t="shared" si="21"/>
        <v>50108</v>
      </c>
      <c r="F332" t="s">
        <v>925</v>
      </c>
      <c r="G332" s="6">
        <f t="shared" si="22"/>
        <v>3</v>
      </c>
    </row>
    <row r="333" ht="16.5" customHeight="1" spans="2:7">
      <c r="B333" s="6" t="s">
        <v>1205</v>
      </c>
      <c r="C333">
        <v>1</v>
      </c>
      <c r="D333">
        <v>9</v>
      </c>
      <c r="E333" s="6">
        <f t="shared" si="21"/>
        <v>50109</v>
      </c>
      <c r="F333" t="s">
        <v>925</v>
      </c>
      <c r="G333" s="6">
        <f t="shared" si="22"/>
        <v>3</v>
      </c>
    </row>
    <row r="334" ht="16.5" customHeight="1" spans="2:2">
      <c r="B334" s="6"/>
    </row>
    <row r="335" ht="16.5" customHeight="1" spans="2:7">
      <c r="B335" s="6" t="s">
        <v>330</v>
      </c>
      <c r="C335">
        <v>1</v>
      </c>
      <c r="D335">
        <v>1</v>
      </c>
      <c r="E335" s="6">
        <f t="shared" ref="E335:E344" si="23">60000+C335*100+D335</f>
        <v>60101</v>
      </c>
      <c r="F335" t="s">
        <v>925</v>
      </c>
      <c r="G335" s="6">
        <f t="shared" ref="G335:G344" si="24">VLOOKUP(F335,$X$8:$Y$44,2,FALSE)</f>
        <v>3</v>
      </c>
    </row>
    <row r="336" ht="16.5" customHeight="1" spans="2:7">
      <c r="B336" s="6" t="s">
        <v>331</v>
      </c>
      <c r="C336">
        <v>1</v>
      </c>
      <c r="D336">
        <v>2</v>
      </c>
      <c r="E336" s="6">
        <f t="shared" si="23"/>
        <v>60102</v>
      </c>
      <c r="F336" t="s">
        <v>925</v>
      </c>
      <c r="G336" s="6">
        <f t="shared" si="24"/>
        <v>3</v>
      </c>
    </row>
    <row r="337" ht="16.5" customHeight="1" spans="2:7">
      <c r="B337" s="6" t="s">
        <v>332</v>
      </c>
      <c r="C337">
        <v>1</v>
      </c>
      <c r="D337">
        <v>3</v>
      </c>
      <c r="E337" s="6">
        <f t="shared" si="23"/>
        <v>60103</v>
      </c>
      <c r="F337" t="s">
        <v>925</v>
      </c>
      <c r="G337" s="6">
        <f t="shared" si="24"/>
        <v>3</v>
      </c>
    </row>
    <row r="338" ht="16.5" customHeight="1" spans="2:7">
      <c r="B338" s="6" t="s">
        <v>333</v>
      </c>
      <c r="C338">
        <v>1</v>
      </c>
      <c r="D338">
        <v>4</v>
      </c>
      <c r="E338" s="6">
        <f t="shared" si="23"/>
        <v>60104</v>
      </c>
      <c r="F338" t="s">
        <v>925</v>
      </c>
      <c r="G338" s="6">
        <f t="shared" si="24"/>
        <v>3</v>
      </c>
    </row>
    <row r="339" ht="16.5" customHeight="1" spans="2:7">
      <c r="B339" s="6" t="s">
        <v>334</v>
      </c>
      <c r="C339">
        <v>1</v>
      </c>
      <c r="D339">
        <v>5</v>
      </c>
      <c r="E339" s="6">
        <f t="shared" si="23"/>
        <v>60105</v>
      </c>
      <c r="F339" t="s">
        <v>925</v>
      </c>
      <c r="G339" s="6">
        <f t="shared" si="24"/>
        <v>3</v>
      </c>
    </row>
    <row r="340" ht="16.5" customHeight="1" spans="2:7">
      <c r="B340" s="6" t="s">
        <v>335</v>
      </c>
      <c r="C340">
        <v>1</v>
      </c>
      <c r="D340">
        <v>6</v>
      </c>
      <c r="E340" s="6">
        <f t="shared" si="23"/>
        <v>60106</v>
      </c>
      <c r="F340" t="s">
        <v>925</v>
      </c>
      <c r="G340" s="6">
        <f t="shared" si="24"/>
        <v>3</v>
      </c>
    </row>
    <row r="341" ht="16.5" customHeight="1" spans="2:7">
      <c r="B341" s="6" t="s">
        <v>336</v>
      </c>
      <c r="C341">
        <v>1</v>
      </c>
      <c r="D341">
        <v>7</v>
      </c>
      <c r="E341" s="6">
        <f t="shared" si="23"/>
        <v>60107</v>
      </c>
      <c r="F341" t="s">
        <v>925</v>
      </c>
      <c r="G341" s="6">
        <f t="shared" si="24"/>
        <v>3</v>
      </c>
    </row>
    <row r="342" ht="16.5" customHeight="1" spans="2:7">
      <c r="B342" s="6" t="s">
        <v>337</v>
      </c>
      <c r="C342">
        <v>1</v>
      </c>
      <c r="D342">
        <v>8</v>
      </c>
      <c r="E342" s="6">
        <f t="shared" si="23"/>
        <v>60108</v>
      </c>
      <c r="F342" t="s">
        <v>925</v>
      </c>
      <c r="G342" s="6">
        <f t="shared" si="24"/>
        <v>3</v>
      </c>
    </row>
    <row r="343" ht="16.5" customHeight="1" spans="2:7">
      <c r="B343" s="6" t="s">
        <v>338</v>
      </c>
      <c r="C343">
        <v>1</v>
      </c>
      <c r="D343">
        <v>9</v>
      </c>
      <c r="E343" s="6">
        <f t="shared" si="23"/>
        <v>60109</v>
      </c>
      <c r="F343" t="s">
        <v>925</v>
      </c>
      <c r="G343" s="6">
        <f t="shared" si="24"/>
        <v>3</v>
      </c>
    </row>
    <row r="344" ht="16.5" customHeight="1" spans="2:7">
      <c r="B344" s="6" t="s">
        <v>339</v>
      </c>
      <c r="C344">
        <v>1</v>
      </c>
      <c r="D344">
        <v>10</v>
      </c>
      <c r="E344" s="6">
        <f t="shared" si="23"/>
        <v>60110</v>
      </c>
      <c r="F344" t="s">
        <v>925</v>
      </c>
      <c r="G344" s="6">
        <f t="shared" si="24"/>
        <v>3</v>
      </c>
    </row>
    <row r="345" ht="16.5" customHeight="1" spans="2:2">
      <c r="B345" s="6"/>
    </row>
    <row r="346" ht="16.5" customHeight="1" spans="2:2">
      <c r="B346" s="6"/>
    </row>
    <row r="347" ht="16.5" customHeight="1" spans="2:7">
      <c r="B347" s="6" t="s">
        <v>340</v>
      </c>
      <c r="C347">
        <v>1</v>
      </c>
      <c r="D347">
        <v>1</v>
      </c>
      <c r="E347" s="6">
        <f t="shared" ref="E347:E354" si="25">70000+C347*100+D347</f>
        <v>70101</v>
      </c>
      <c r="F347" t="s">
        <v>925</v>
      </c>
      <c r="G347" s="6">
        <f t="shared" ref="G347:G354" si="26">VLOOKUP(F347,$X$8:$Y$44,2,FALSE)</f>
        <v>3</v>
      </c>
    </row>
    <row r="348" ht="16.5" customHeight="1" spans="2:7">
      <c r="B348" s="6" t="s">
        <v>341</v>
      </c>
      <c r="C348">
        <v>1</v>
      </c>
      <c r="D348">
        <v>2</v>
      </c>
      <c r="E348" s="6">
        <f t="shared" si="25"/>
        <v>70102</v>
      </c>
      <c r="F348" t="s">
        <v>925</v>
      </c>
      <c r="G348" s="6">
        <f t="shared" si="26"/>
        <v>3</v>
      </c>
    </row>
    <row r="349" ht="16.5" customHeight="1" spans="2:7">
      <c r="B349" s="6" t="s">
        <v>342</v>
      </c>
      <c r="C349">
        <v>1</v>
      </c>
      <c r="D349">
        <v>3</v>
      </c>
      <c r="E349" s="6">
        <f t="shared" si="25"/>
        <v>70103</v>
      </c>
      <c r="F349" t="s">
        <v>925</v>
      </c>
      <c r="G349" s="6">
        <f t="shared" si="26"/>
        <v>3</v>
      </c>
    </row>
    <row r="350" ht="16.5" customHeight="1" spans="2:7">
      <c r="B350" s="6" t="s">
        <v>343</v>
      </c>
      <c r="C350">
        <v>1</v>
      </c>
      <c r="D350">
        <v>4</v>
      </c>
      <c r="E350" s="6">
        <f t="shared" si="25"/>
        <v>70104</v>
      </c>
      <c r="F350" t="s">
        <v>925</v>
      </c>
      <c r="G350" s="6">
        <f t="shared" si="26"/>
        <v>3</v>
      </c>
    </row>
    <row r="351" ht="16.5" customHeight="1" spans="2:7">
      <c r="B351" s="6" t="s">
        <v>344</v>
      </c>
      <c r="C351">
        <v>1</v>
      </c>
      <c r="D351">
        <v>5</v>
      </c>
      <c r="E351" s="6">
        <f t="shared" si="25"/>
        <v>70105</v>
      </c>
      <c r="F351" t="s">
        <v>925</v>
      </c>
      <c r="G351" s="6">
        <f t="shared" si="26"/>
        <v>3</v>
      </c>
    </row>
    <row r="352" ht="16.5" customHeight="1" spans="2:7">
      <c r="B352" s="6" t="s">
        <v>345</v>
      </c>
      <c r="C352">
        <v>1</v>
      </c>
      <c r="D352">
        <v>6</v>
      </c>
      <c r="E352" s="6">
        <f t="shared" si="25"/>
        <v>70106</v>
      </c>
      <c r="F352" t="s">
        <v>925</v>
      </c>
      <c r="G352" s="6">
        <f t="shared" si="26"/>
        <v>3</v>
      </c>
    </row>
    <row r="353" ht="16.5" customHeight="1" spans="2:7">
      <c r="B353" s="6" t="s">
        <v>346</v>
      </c>
      <c r="C353">
        <v>1</v>
      </c>
      <c r="D353">
        <v>7</v>
      </c>
      <c r="E353" s="6">
        <f t="shared" si="25"/>
        <v>70107</v>
      </c>
      <c r="F353" t="s">
        <v>925</v>
      </c>
      <c r="G353" s="6">
        <f t="shared" si="26"/>
        <v>3</v>
      </c>
    </row>
    <row r="354" ht="16.5" customHeight="1" spans="2:7">
      <c r="B354" s="6" t="s">
        <v>347</v>
      </c>
      <c r="C354">
        <v>1</v>
      </c>
      <c r="D354">
        <v>8</v>
      </c>
      <c r="E354" s="6">
        <f t="shared" si="25"/>
        <v>70108</v>
      </c>
      <c r="F354" t="s">
        <v>925</v>
      </c>
      <c r="G354" s="6">
        <f t="shared" si="26"/>
        <v>3</v>
      </c>
    </row>
    <row r="355" ht="16.5" customHeight="1" spans="7:7">
      <c r="G355" s="6"/>
    </row>
    <row r="356" ht="16.5" customHeight="1" spans="7:7">
      <c r="G356" s="6"/>
    </row>
    <row r="360" ht="16.5" customHeight="1" spans="2:2">
      <c r="B360" s="6" t="s">
        <v>1206</v>
      </c>
    </row>
    <row r="361" ht="16.5" customHeight="1" spans="2:2">
      <c r="B361" s="6" t="s">
        <v>43</v>
      </c>
    </row>
    <row r="362" ht="16.5" customHeight="1" spans="2:2">
      <c r="B362" s="6" t="s">
        <v>1207</v>
      </c>
    </row>
    <row r="363" ht="16.5" customHeight="1" spans="2:2">
      <c r="B363" s="6" t="s">
        <v>1208</v>
      </c>
    </row>
    <row r="364" ht="16.5" customHeight="1" spans="2:2">
      <c r="B364" s="6" t="s">
        <v>44</v>
      </c>
    </row>
    <row r="365" ht="16.5" customHeight="1" spans="2:2">
      <c r="B365" s="6" t="s">
        <v>1209</v>
      </c>
    </row>
  </sheetData>
  <autoFilter xmlns:etc="http://www.wps.cn/officeDocument/2017/etCustomData" ref="A183:XFD321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340"/>
  <sheetViews>
    <sheetView topLeftCell="A136" workbookViewId="0">
      <selection activeCell="E206" sqref="E206"/>
    </sheetView>
  </sheetViews>
  <sheetFormatPr defaultColWidth="9" defaultRowHeight="13.5" outlineLevelCol="5"/>
  <sheetData>
    <row r="1" spans="1:6">
      <c r="A1" t="s">
        <v>1</v>
      </c>
      <c r="B1" t="s">
        <v>3</v>
      </c>
      <c r="C1" t="s">
        <v>4</v>
      </c>
      <c r="D1" t="s">
        <v>6</v>
      </c>
      <c r="E1" t="s">
        <v>7</v>
      </c>
      <c r="F1" t="s">
        <v>8</v>
      </c>
    </row>
    <row r="2" spans="1:6">
      <c r="A2" t="s">
        <v>1</v>
      </c>
      <c r="B2" t="s">
        <v>3</v>
      </c>
      <c r="C2" t="s">
        <v>4</v>
      </c>
      <c r="D2" t="s">
        <v>6</v>
      </c>
      <c r="E2" t="s">
        <v>7</v>
      </c>
      <c r="F2" t="s">
        <v>8</v>
      </c>
    </row>
    <row r="3" spans="1:6">
      <c r="A3" t="s">
        <v>18</v>
      </c>
      <c r="B3" t="s">
        <v>17</v>
      </c>
      <c r="C3" t="s">
        <v>18</v>
      </c>
      <c r="D3" t="s">
        <v>18</v>
      </c>
      <c r="E3" t="s">
        <v>18</v>
      </c>
      <c r="F3" t="s">
        <v>17</v>
      </c>
    </row>
    <row r="4" spans="1:6">
      <c r="A4" t="s">
        <v>20</v>
      </c>
      <c r="B4" t="s">
        <v>22</v>
      </c>
      <c r="C4" t="s">
        <v>23</v>
      </c>
      <c r="D4" t="s">
        <v>25</v>
      </c>
      <c r="E4" t="s">
        <v>26</v>
      </c>
      <c r="F4" t="s">
        <v>27</v>
      </c>
    </row>
    <row r="5" spans="1:6">
      <c r="A5">
        <v>3</v>
      </c>
      <c r="B5">
        <v>2</v>
      </c>
      <c r="C5">
        <v>3</v>
      </c>
      <c r="D5">
        <v>3</v>
      </c>
      <c r="E5">
        <v>3</v>
      </c>
      <c r="F5">
        <v>2</v>
      </c>
    </row>
    <row r="6" spans="1:6">
      <c r="A6">
        <v>1101</v>
      </c>
      <c r="B6" t="s">
        <v>611</v>
      </c>
      <c r="C6">
        <v>46</v>
      </c>
      <c r="D6">
        <v>1</v>
      </c>
      <c r="E6">
        <v>1101</v>
      </c>
      <c r="F6" t="s">
        <v>1210</v>
      </c>
    </row>
    <row r="7" spans="1:6">
      <c r="A7">
        <v>1102</v>
      </c>
      <c r="B7" t="s">
        <v>1211</v>
      </c>
      <c r="C7">
        <v>46</v>
      </c>
      <c r="D7">
        <v>1</v>
      </c>
      <c r="E7">
        <v>1102</v>
      </c>
      <c r="F7" t="s">
        <v>1212</v>
      </c>
    </row>
    <row r="8" spans="1:6">
      <c r="A8">
        <v>1103</v>
      </c>
      <c r="B8" t="s">
        <v>1213</v>
      </c>
      <c r="C8">
        <v>46</v>
      </c>
      <c r="D8">
        <v>1</v>
      </c>
      <c r="E8">
        <v>1103</v>
      </c>
      <c r="F8" t="s">
        <v>1214</v>
      </c>
    </row>
    <row r="9" spans="1:6">
      <c r="A9">
        <v>1104</v>
      </c>
      <c r="B9" t="s">
        <v>1215</v>
      </c>
      <c r="C9">
        <v>46</v>
      </c>
      <c r="D9">
        <v>1</v>
      </c>
      <c r="E9">
        <v>1104</v>
      </c>
      <c r="F9" t="s">
        <v>1216</v>
      </c>
    </row>
    <row r="10" spans="1:6">
      <c r="A10">
        <v>1105</v>
      </c>
      <c r="B10" t="s">
        <v>1217</v>
      </c>
      <c r="C10">
        <v>46</v>
      </c>
      <c r="D10">
        <v>1</v>
      </c>
      <c r="E10">
        <v>1105</v>
      </c>
      <c r="F10" t="s">
        <v>1218</v>
      </c>
    </row>
    <row r="11" spans="1:6">
      <c r="A11">
        <v>1106</v>
      </c>
      <c r="B11" t="s">
        <v>932</v>
      </c>
      <c r="C11">
        <v>46</v>
      </c>
      <c r="D11">
        <v>1</v>
      </c>
      <c r="E11">
        <v>1106</v>
      </c>
      <c r="F11" t="s">
        <v>1216</v>
      </c>
    </row>
    <row r="12" spans="1:6">
      <c r="A12">
        <v>1107</v>
      </c>
      <c r="B12" t="s">
        <v>1219</v>
      </c>
      <c r="C12">
        <v>46</v>
      </c>
      <c r="D12">
        <v>1</v>
      </c>
      <c r="E12">
        <v>1107</v>
      </c>
      <c r="F12" t="s">
        <v>1220</v>
      </c>
    </row>
    <row r="13" spans="1:6">
      <c r="A13">
        <v>1108</v>
      </c>
      <c r="B13" t="s">
        <v>1221</v>
      </c>
      <c r="C13">
        <v>46</v>
      </c>
      <c r="D13">
        <v>1</v>
      </c>
      <c r="E13">
        <v>1108</v>
      </c>
      <c r="F13" t="s">
        <v>1220</v>
      </c>
    </row>
    <row r="14" spans="1:6">
      <c r="A14">
        <v>1109</v>
      </c>
      <c r="B14" t="s">
        <v>937</v>
      </c>
      <c r="C14">
        <v>46</v>
      </c>
      <c r="D14">
        <v>1</v>
      </c>
      <c r="E14">
        <v>1109</v>
      </c>
      <c r="F14" t="s">
        <v>1220</v>
      </c>
    </row>
    <row r="15" spans="1:6">
      <c r="A15">
        <v>1110</v>
      </c>
      <c r="B15" t="s">
        <v>1222</v>
      </c>
      <c r="C15">
        <v>46</v>
      </c>
      <c r="D15">
        <v>1</v>
      </c>
      <c r="E15">
        <v>1110</v>
      </c>
      <c r="F15" t="s">
        <v>1220</v>
      </c>
    </row>
    <row r="16" spans="1:6">
      <c r="A16">
        <v>1111</v>
      </c>
      <c r="B16" t="s">
        <v>1223</v>
      </c>
      <c r="C16">
        <v>46</v>
      </c>
      <c r="D16">
        <v>1</v>
      </c>
      <c r="E16">
        <v>1111</v>
      </c>
      <c r="F16" t="s">
        <v>1224</v>
      </c>
    </row>
    <row r="17" spans="1:6">
      <c r="A17">
        <v>1112</v>
      </c>
      <c r="B17" t="s">
        <v>1225</v>
      </c>
      <c r="C17">
        <v>46</v>
      </c>
      <c r="D17">
        <v>1</v>
      </c>
      <c r="E17">
        <v>1112</v>
      </c>
      <c r="F17" t="s">
        <v>1226</v>
      </c>
    </row>
    <row r="18" spans="1:6">
      <c r="A18">
        <v>1113</v>
      </c>
      <c r="B18" t="s">
        <v>1227</v>
      </c>
      <c r="C18">
        <v>46</v>
      </c>
      <c r="D18">
        <v>1</v>
      </c>
      <c r="E18">
        <v>1113</v>
      </c>
      <c r="F18" t="s">
        <v>1228</v>
      </c>
    </row>
    <row r="19" spans="1:6">
      <c r="A19">
        <v>1114</v>
      </c>
      <c r="B19" t="s">
        <v>1229</v>
      </c>
      <c r="C19">
        <v>46</v>
      </c>
      <c r="D19">
        <v>1</v>
      </c>
      <c r="E19">
        <v>1114</v>
      </c>
      <c r="F19" t="s">
        <v>1220</v>
      </c>
    </row>
    <row r="20" spans="1:6">
      <c r="A20">
        <v>1115</v>
      </c>
      <c r="B20" t="s">
        <v>947</v>
      </c>
      <c r="C20">
        <v>46</v>
      </c>
      <c r="D20">
        <v>1</v>
      </c>
      <c r="E20">
        <v>1115</v>
      </c>
      <c r="F20" t="s">
        <v>1230</v>
      </c>
    </row>
    <row r="21" spans="1:6">
      <c r="A21">
        <v>1116</v>
      </c>
      <c r="B21" t="s">
        <v>949</v>
      </c>
      <c r="C21">
        <v>46</v>
      </c>
      <c r="D21">
        <v>1</v>
      </c>
      <c r="E21">
        <v>1116</v>
      </c>
      <c r="F21" t="s">
        <v>1231</v>
      </c>
    </row>
    <row r="22" spans="1:6">
      <c r="A22">
        <v>1117</v>
      </c>
      <c r="B22" t="s">
        <v>1232</v>
      </c>
      <c r="C22">
        <v>46</v>
      </c>
      <c r="D22">
        <v>1</v>
      </c>
      <c r="E22">
        <v>1117</v>
      </c>
      <c r="F22" t="s">
        <v>1233</v>
      </c>
    </row>
    <row r="23" spans="1:6">
      <c r="A23">
        <v>1118</v>
      </c>
      <c r="B23" t="s">
        <v>1234</v>
      </c>
      <c r="C23">
        <v>46</v>
      </c>
      <c r="D23">
        <v>1</v>
      </c>
      <c r="E23">
        <v>1118</v>
      </c>
      <c r="F23" t="s">
        <v>1235</v>
      </c>
    </row>
    <row r="24" spans="1:6">
      <c r="A24">
        <v>1119</v>
      </c>
      <c r="B24" t="s">
        <v>1236</v>
      </c>
      <c r="C24">
        <v>46</v>
      </c>
      <c r="D24">
        <v>1</v>
      </c>
      <c r="E24">
        <v>1119</v>
      </c>
      <c r="F24" t="s">
        <v>1220</v>
      </c>
    </row>
    <row r="25" spans="1:6">
      <c r="A25">
        <v>1120</v>
      </c>
      <c r="B25" t="s">
        <v>1237</v>
      </c>
      <c r="C25">
        <v>46</v>
      </c>
      <c r="D25">
        <v>1</v>
      </c>
      <c r="E25">
        <v>1120</v>
      </c>
      <c r="F25" t="s">
        <v>1238</v>
      </c>
    </row>
    <row r="26" spans="1:6">
      <c r="A26">
        <v>1121</v>
      </c>
      <c r="B26" t="s">
        <v>1239</v>
      </c>
      <c r="C26">
        <v>46</v>
      </c>
      <c r="D26">
        <v>1</v>
      </c>
      <c r="E26">
        <v>1121</v>
      </c>
      <c r="F26" t="s">
        <v>1240</v>
      </c>
    </row>
    <row r="27" spans="1:6">
      <c r="A27">
        <v>1122</v>
      </c>
      <c r="B27" t="s">
        <v>926</v>
      </c>
      <c r="C27">
        <v>46</v>
      </c>
      <c r="D27">
        <v>1</v>
      </c>
      <c r="E27">
        <v>1122</v>
      </c>
      <c r="F27" t="s">
        <v>1241</v>
      </c>
    </row>
    <row r="28" spans="1:6">
      <c r="A28">
        <v>1123</v>
      </c>
      <c r="B28" t="s">
        <v>1242</v>
      </c>
      <c r="C28">
        <v>46</v>
      </c>
      <c r="D28">
        <v>1</v>
      </c>
      <c r="E28">
        <v>1123</v>
      </c>
      <c r="F28" t="s">
        <v>1243</v>
      </c>
    </row>
    <row r="29" spans="1:6">
      <c r="A29">
        <v>1124</v>
      </c>
      <c r="B29" t="s">
        <v>1244</v>
      </c>
      <c r="C29">
        <v>46</v>
      </c>
      <c r="D29">
        <v>1</v>
      </c>
      <c r="E29">
        <v>1124</v>
      </c>
      <c r="F29" t="s">
        <v>1245</v>
      </c>
    </row>
    <row r="30" spans="1:6">
      <c r="A30">
        <v>1201</v>
      </c>
      <c r="B30" t="s">
        <v>958</v>
      </c>
      <c r="C30">
        <v>46</v>
      </c>
      <c r="D30">
        <v>2</v>
      </c>
      <c r="E30">
        <v>1201</v>
      </c>
      <c r="F30" t="s">
        <v>1246</v>
      </c>
    </row>
    <row r="31" spans="1:6">
      <c r="A31">
        <v>1202</v>
      </c>
      <c r="B31" t="s">
        <v>1247</v>
      </c>
      <c r="C31">
        <v>46</v>
      </c>
      <c r="D31">
        <v>2</v>
      </c>
      <c r="E31">
        <v>1202</v>
      </c>
      <c r="F31" t="s">
        <v>1230</v>
      </c>
    </row>
    <row r="32" spans="1:6">
      <c r="A32">
        <v>1203</v>
      </c>
      <c r="B32" t="s">
        <v>1248</v>
      </c>
      <c r="C32">
        <v>46</v>
      </c>
      <c r="D32">
        <v>2</v>
      </c>
      <c r="E32">
        <v>1203</v>
      </c>
      <c r="F32" t="s">
        <v>1249</v>
      </c>
    </row>
    <row r="33" spans="1:6">
      <c r="A33">
        <v>1204</v>
      </c>
      <c r="B33" t="s">
        <v>964</v>
      </c>
      <c r="C33">
        <v>46</v>
      </c>
      <c r="D33">
        <v>2</v>
      </c>
      <c r="E33">
        <v>1204</v>
      </c>
      <c r="F33" t="s">
        <v>1250</v>
      </c>
    </row>
    <row r="34" spans="1:6">
      <c r="A34">
        <v>1205</v>
      </c>
      <c r="B34" t="s">
        <v>1251</v>
      </c>
      <c r="C34">
        <v>46</v>
      </c>
      <c r="D34">
        <v>2</v>
      </c>
      <c r="E34">
        <v>1205</v>
      </c>
      <c r="F34" t="s">
        <v>1252</v>
      </c>
    </row>
    <row r="35" spans="1:6">
      <c r="A35">
        <v>1206</v>
      </c>
      <c r="B35" t="s">
        <v>1253</v>
      </c>
      <c r="C35">
        <v>46</v>
      </c>
      <c r="D35">
        <v>2</v>
      </c>
      <c r="E35">
        <v>1206</v>
      </c>
      <c r="F35" t="s">
        <v>1254</v>
      </c>
    </row>
    <row r="36" spans="1:6">
      <c r="A36">
        <v>1207</v>
      </c>
      <c r="B36" t="s">
        <v>1255</v>
      </c>
      <c r="C36">
        <v>46</v>
      </c>
      <c r="D36">
        <v>2</v>
      </c>
      <c r="E36">
        <v>1207</v>
      </c>
      <c r="F36" t="s">
        <v>1256</v>
      </c>
    </row>
    <row r="37" spans="1:6">
      <c r="A37">
        <v>1208</v>
      </c>
      <c r="B37" t="s">
        <v>1257</v>
      </c>
      <c r="C37">
        <v>46</v>
      </c>
      <c r="D37">
        <v>2</v>
      </c>
      <c r="E37">
        <v>1208</v>
      </c>
      <c r="F37" t="s">
        <v>1258</v>
      </c>
    </row>
    <row r="38" spans="1:6">
      <c r="A38">
        <v>1209</v>
      </c>
      <c r="B38" t="s">
        <v>971</v>
      </c>
      <c r="C38">
        <v>46</v>
      </c>
      <c r="D38">
        <v>2</v>
      </c>
      <c r="E38">
        <v>1209</v>
      </c>
      <c r="F38" t="s">
        <v>1259</v>
      </c>
    </row>
    <row r="39" spans="1:6">
      <c r="A39">
        <v>1210</v>
      </c>
      <c r="B39" t="s">
        <v>1260</v>
      </c>
      <c r="C39">
        <v>46</v>
      </c>
      <c r="D39">
        <v>2</v>
      </c>
      <c r="E39">
        <v>1210</v>
      </c>
      <c r="F39" t="s">
        <v>1261</v>
      </c>
    </row>
    <row r="40" spans="1:6">
      <c r="A40">
        <v>1211</v>
      </c>
      <c r="B40" t="s">
        <v>1262</v>
      </c>
      <c r="C40">
        <v>46</v>
      </c>
      <c r="D40">
        <v>2</v>
      </c>
      <c r="E40">
        <v>1211</v>
      </c>
      <c r="F40" t="s">
        <v>1235</v>
      </c>
    </row>
    <row r="41" spans="1:6">
      <c r="A41">
        <v>1212</v>
      </c>
      <c r="B41" t="s">
        <v>978</v>
      </c>
      <c r="C41">
        <v>46</v>
      </c>
      <c r="D41">
        <v>2</v>
      </c>
      <c r="E41">
        <v>1212</v>
      </c>
      <c r="F41" t="s">
        <v>1263</v>
      </c>
    </row>
    <row r="42" spans="1:6">
      <c r="A42">
        <v>1213</v>
      </c>
      <c r="B42" t="s">
        <v>980</v>
      </c>
      <c r="C42">
        <v>46</v>
      </c>
      <c r="D42">
        <v>2</v>
      </c>
      <c r="E42">
        <v>1213</v>
      </c>
      <c r="F42" t="s">
        <v>1264</v>
      </c>
    </row>
    <row r="43" spans="1:6">
      <c r="A43">
        <v>1214</v>
      </c>
      <c r="B43" t="s">
        <v>1014</v>
      </c>
      <c r="C43">
        <v>46</v>
      </c>
      <c r="D43">
        <v>2</v>
      </c>
      <c r="E43">
        <v>1214</v>
      </c>
      <c r="F43" t="s">
        <v>1265</v>
      </c>
    </row>
    <row r="44" spans="1:6">
      <c r="A44">
        <v>1215</v>
      </c>
      <c r="B44" t="s">
        <v>121</v>
      </c>
      <c r="C44">
        <v>46</v>
      </c>
      <c r="D44">
        <v>2</v>
      </c>
      <c r="E44">
        <v>1215</v>
      </c>
      <c r="F44" t="s">
        <v>1238</v>
      </c>
    </row>
    <row r="45" spans="1:6">
      <c r="A45">
        <v>1216</v>
      </c>
      <c r="B45" t="s">
        <v>985</v>
      </c>
      <c r="C45">
        <v>46</v>
      </c>
      <c r="D45">
        <v>2</v>
      </c>
      <c r="E45">
        <v>1216</v>
      </c>
      <c r="F45" t="s">
        <v>1238</v>
      </c>
    </row>
    <row r="46" spans="1:6">
      <c r="A46">
        <v>1217</v>
      </c>
      <c r="B46" t="s">
        <v>1266</v>
      </c>
      <c r="C46">
        <v>46</v>
      </c>
      <c r="D46">
        <v>2</v>
      </c>
      <c r="E46">
        <v>1217</v>
      </c>
      <c r="F46" t="s">
        <v>1238</v>
      </c>
    </row>
    <row r="47" spans="1:6">
      <c r="A47">
        <v>1218</v>
      </c>
      <c r="B47" t="s">
        <v>1267</v>
      </c>
      <c r="C47">
        <v>46</v>
      </c>
      <c r="D47">
        <v>2</v>
      </c>
      <c r="E47">
        <v>1218</v>
      </c>
      <c r="F47" t="s">
        <v>1238</v>
      </c>
    </row>
    <row r="48" spans="1:6">
      <c r="A48">
        <v>1219</v>
      </c>
      <c r="B48" t="s">
        <v>966</v>
      </c>
      <c r="C48">
        <v>46</v>
      </c>
      <c r="D48">
        <v>2</v>
      </c>
      <c r="E48">
        <v>1219</v>
      </c>
      <c r="F48" t="s">
        <v>1268</v>
      </c>
    </row>
    <row r="49" spans="1:6">
      <c r="A49">
        <v>1220</v>
      </c>
      <c r="B49" t="s">
        <v>1269</v>
      </c>
      <c r="C49">
        <v>46</v>
      </c>
      <c r="D49">
        <v>2</v>
      </c>
      <c r="E49">
        <v>1220</v>
      </c>
      <c r="F49" t="s">
        <v>1270</v>
      </c>
    </row>
    <row r="50" spans="1:6">
      <c r="A50">
        <v>1221</v>
      </c>
      <c r="B50" t="s">
        <v>1271</v>
      </c>
      <c r="C50">
        <v>46</v>
      </c>
      <c r="D50">
        <v>2</v>
      </c>
      <c r="E50">
        <v>1221</v>
      </c>
      <c r="F50" t="s">
        <v>1270</v>
      </c>
    </row>
    <row r="51" spans="1:6">
      <c r="A51">
        <v>1222</v>
      </c>
      <c r="B51" t="s">
        <v>1272</v>
      </c>
      <c r="C51">
        <v>46</v>
      </c>
      <c r="D51">
        <v>2</v>
      </c>
      <c r="E51">
        <v>1222</v>
      </c>
      <c r="F51" t="s">
        <v>1263</v>
      </c>
    </row>
    <row r="52" spans="1:6">
      <c r="A52">
        <v>1223</v>
      </c>
      <c r="B52" t="s">
        <v>1018</v>
      </c>
      <c r="C52">
        <v>46</v>
      </c>
      <c r="D52">
        <v>2</v>
      </c>
      <c r="E52">
        <v>1223</v>
      </c>
      <c r="F52" t="s">
        <v>1238</v>
      </c>
    </row>
    <row r="53" spans="1:6">
      <c r="A53">
        <v>1224</v>
      </c>
      <c r="B53" t="s">
        <v>1016</v>
      </c>
      <c r="C53">
        <v>46</v>
      </c>
      <c r="D53">
        <v>2</v>
      </c>
      <c r="E53">
        <v>1224</v>
      </c>
      <c r="F53" t="s">
        <v>1224</v>
      </c>
    </row>
    <row r="54" spans="1:6">
      <c r="A54">
        <v>1225</v>
      </c>
      <c r="B54" t="s">
        <v>967</v>
      </c>
      <c r="C54">
        <v>46</v>
      </c>
      <c r="D54">
        <v>2</v>
      </c>
      <c r="E54">
        <v>1225</v>
      </c>
      <c r="F54" t="s">
        <v>1238</v>
      </c>
    </row>
    <row r="55" spans="1:6">
      <c r="A55">
        <v>1226</v>
      </c>
      <c r="B55" t="s">
        <v>1273</v>
      </c>
      <c r="C55">
        <v>46</v>
      </c>
      <c r="D55">
        <v>2</v>
      </c>
      <c r="E55">
        <v>1226</v>
      </c>
      <c r="F55" t="s">
        <v>1238</v>
      </c>
    </row>
    <row r="56" spans="1:6">
      <c r="A56">
        <v>1227</v>
      </c>
      <c r="B56" t="s">
        <v>1274</v>
      </c>
      <c r="C56">
        <v>46</v>
      </c>
      <c r="D56">
        <v>2</v>
      </c>
      <c r="E56">
        <v>1227</v>
      </c>
      <c r="F56" t="s">
        <v>1238</v>
      </c>
    </row>
    <row r="57" spans="1:6">
      <c r="A57">
        <v>1228</v>
      </c>
      <c r="B57" t="s">
        <v>1275</v>
      </c>
      <c r="C57">
        <v>46</v>
      </c>
      <c r="D57">
        <v>2</v>
      </c>
      <c r="E57">
        <v>1228</v>
      </c>
      <c r="F57" t="s">
        <v>1226</v>
      </c>
    </row>
    <row r="58" spans="1:6">
      <c r="A58">
        <v>1229</v>
      </c>
      <c r="B58" t="s">
        <v>1276</v>
      </c>
      <c r="C58">
        <v>46</v>
      </c>
      <c r="D58">
        <v>2</v>
      </c>
      <c r="E58">
        <v>1229</v>
      </c>
      <c r="F58" t="s">
        <v>1245</v>
      </c>
    </row>
    <row r="59" spans="1:6">
      <c r="A59">
        <v>1230</v>
      </c>
      <c r="B59" t="s">
        <v>995</v>
      </c>
      <c r="C59">
        <v>46</v>
      </c>
      <c r="D59">
        <v>2</v>
      </c>
      <c r="E59">
        <v>1230</v>
      </c>
      <c r="F59" t="s">
        <v>1238</v>
      </c>
    </row>
    <row r="60" spans="1:6">
      <c r="A60">
        <v>1231</v>
      </c>
      <c r="B60" t="s">
        <v>1277</v>
      </c>
      <c r="C60">
        <v>46</v>
      </c>
      <c r="D60">
        <v>2</v>
      </c>
      <c r="E60">
        <v>1231</v>
      </c>
      <c r="F60" t="s">
        <v>1238</v>
      </c>
    </row>
    <row r="61" spans="1:6">
      <c r="A61">
        <v>1301</v>
      </c>
      <c r="B61" t="s">
        <v>1002</v>
      </c>
      <c r="C61">
        <v>46</v>
      </c>
      <c r="D61">
        <v>3</v>
      </c>
      <c r="E61">
        <v>1301</v>
      </c>
      <c r="F61" t="s">
        <v>1246</v>
      </c>
    </row>
    <row r="62" spans="1:6">
      <c r="A62">
        <v>1302</v>
      </c>
      <c r="B62" t="s">
        <v>1278</v>
      </c>
      <c r="C62">
        <v>46</v>
      </c>
      <c r="D62">
        <v>3</v>
      </c>
      <c r="E62">
        <v>1302</v>
      </c>
      <c r="F62" t="s">
        <v>1279</v>
      </c>
    </row>
    <row r="63" spans="1:6">
      <c r="A63">
        <v>1303</v>
      </c>
      <c r="B63" t="s">
        <v>1280</v>
      </c>
      <c r="C63">
        <v>46</v>
      </c>
      <c r="D63">
        <v>3</v>
      </c>
      <c r="E63">
        <v>1303</v>
      </c>
      <c r="F63" t="s">
        <v>1281</v>
      </c>
    </row>
    <row r="64" spans="1:6">
      <c r="A64">
        <v>1304</v>
      </c>
      <c r="B64" t="s">
        <v>1137</v>
      </c>
      <c r="C64">
        <v>46</v>
      </c>
      <c r="D64">
        <v>3</v>
      </c>
      <c r="E64">
        <v>1304</v>
      </c>
      <c r="F64" t="s">
        <v>1279</v>
      </c>
    </row>
    <row r="65" spans="1:6">
      <c r="A65">
        <v>1305</v>
      </c>
      <c r="B65" t="s">
        <v>1282</v>
      </c>
      <c r="C65">
        <v>46</v>
      </c>
      <c r="D65">
        <v>3</v>
      </c>
      <c r="E65">
        <v>1305</v>
      </c>
      <c r="F65" t="s">
        <v>1281</v>
      </c>
    </row>
    <row r="66" spans="1:6">
      <c r="A66">
        <v>1306</v>
      </c>
      <c r="B66" t="s">
        <v>1283</v>
      </c>
      <c r="C66">
        <v>46</v>
      </c>
      <c r="D66">
        <v>3</v>
      </c>
      <c r="E66">
        <v>1306</v>
      </c>
      <c r="F66" t="s">
        <v>1284</v>
      </c>
    </row>
    <row r="67" spans="1:6">
      <c r="A67">
        <v>1307</v>
      </c>
      <c r="B67" t="s">
        <v>1285</v>
      </c>
      <c r="C67">
        <v>46</v>
      </c>
      <c r="D67">
        <v>3</v>
      </c>
      <c r="E67">
        <v>1307</v>
      </c>
      <c r="F67" t="s">
        <v>1254</v>
      </c>
    </row>
    <row r="68" spans="1:6">
      <c r="A68">
        <v>1308</v>
      </c>
      <c r="B68" t="s">
        <v>1286</v>
      </c>
      <c r="C68">
        <v>46</v>
      </c>
      <c r="D68">
        <v>3</v>
      </c>
      <c r="E68">
        <v>1308</v>
      </c>
      <c r="F68" t="s">
        <v>1287</v>
      </c>
    </row>
    <row r="69" spans="1:6">
      <c r="A69">
        <v>1309</v>
      </c>
      <c r="B69" t="s">
        <v>1010</v>
      </c>
      <c r="C69">
        <v>46</v>
      </c>
      <c r="D69">
        <v>3</v>
      </c>
      <c r="E69">
        <v>1309</v>
      </c>
      <c r="F69" t="s">
        <v>1249</v>
      </c>
    </row>
    <row r="70" spans="1:6">
      <c r="A70">
        <v>1310</v>
      </c>
      <c r="B70" t="s">
        <v>1033</v>
      </c>
      <c r="C70">
        <v>46</v>
      </c>
      <c r="D70">
        <v>3</v>
      </c>
      <c r="E70">
        <v>1310</v>
      </c>
      <c r="F70" t="s">
        <v>1288</v>
      </c>
    </row>
    <row r="71" spans="1:6">
      <c r="A71">
        <v>1311</v>
      </c>
      <c r="B71" t="s">
        <v>1055</v>
      </c>
      <c r="C71">
        <v>46</v>
      </c>
      <c r="D71">
        <v>3</v>
      </c>
      <c r="E71">
        <v>1311</v>
      </c>
      <c r="F71" t="s">
        <v>1289</v>
      </c>
    </row>
    <row r="72" spans="1:6">
      <c r="A72">
        <v>1312</v>
      </c>
      <c r="B72" t="s">
        <v>1262</v>
      </c>
      <c r="C72">
        <v>46</v>
      </c>
      <c r="D72">
        <v>3</v>
      </c>
      <c r="E72">
        <v>1312</v>
      </c>
      <c r="F72" t="s">
        <v>1254</v>
      </c>
    </row>
    <row r="73" spans="1:6">
      <c r="A73">
        <v>1313</v>
      </c>
      <c r="B73" t="s">
        <v>1015</v>
      </c>
      <c r="C73">
        <v>46</v>
      </c>
      <c r="D73">
        <v>3</v>
      </c>
      <c r="E73">
        <v>1313</v>
      </c>
      <c r="F73" t="s">
        <v>1290</v>
      </c>
    </row>
    <row r="74" spans="1:6">
      <c r="A74">
        <v>1314</v>
      </c>
      <c r="B74" t="s">
        <v>1017</v>
      </c>
      <c r="C74">
        <v>46</v>
      </c>
      <c r="D74">
        <v>3</v>
      </c>
      <c r="E74">
        <v>1314</v>
      </c>
      <c r="F74" t="s">
        <v>1291</v>
      </c>
    </row>
    <row r="75" spans="1:6">
      <c r="A75">
        <v>1315</v>
      </c>
      <c r="B75" t="s">
        <v>993</v>
      </c>
      <c r="C75">
        <v>46</v>
      </c>
      <c r="D75">
        <v>3</v>
      </c>
      <c r="E75">
        <v>1315</v>
      </c>
      <c r="F75" t="s">
        <v>1291</v>
      </c>
    </row>
    <row r="76" spans="1:6">
      <c r="A76">
        <v>1316</v>
      </c>
      <c r="B76" t="s">
        <v>1292</v>
      </c>
      <c r="C76">
        <v>46</v>
      </c>
      <c r="D76">
        <v>3</v>
      </c>
      <c r="E76">
        <v>1316</v>
      </c>
      <c r="F76" t="s">
        <v>1291</v>
      </c>
    </row>
    <row r="77" spans="1:6">
      <c r="A77">
        <v>1317</v>
      </c>
      <c r="B77" t="s">
        <v>1030</v>
      </c>
      <c r="C77">
        <v>46</v>
      </c>
      <c r="D77">
        <v>3</v>
      </c>
      <c r="E77">
        <v>1317</v>
      </c>
      <c r="F77" t="s">
        <v>1254</v>
      </c>
    </row>
    <row r="78" spans="1:6">
      <c r="A78">
        <v>1318</v>
      </c>
      <c r="B78" t="s">
        <v>1293</v>
      </c>
      <c r="C78">
        <v>46</v>
      </c>
      <c r="D78">
        <v>3</v>
      </c>
      <c r="E78">
        <v>1318</v>
      </c>
      <c r="F78" t="s">
        <v>1294</v>
      </c>
    </row>
    <row r="79" spans="1:6">
      <c r="A79">
        <v>1319</v>
      </c>
      <c r="B79" t="s">
        <v>1041</v>
      </c>
      <c r="C79">
        <v>46</v>
      </c>
      <c r="D79">
        <v>3</v>
      </c>
      <c r="E79">
        <v>1319</v>
      </c>
      <c r="F79" t="s">
        <v>1291</v>
      </c>
    </row>
    <row r="80" spans="1:6">
      <c r="A80">
        <v>1320</v>
      </c>
      <c r="B80" t="s">
        <v>1039</v>
      </c>
      <c r="C80">
        <v>46</v>
      </c>
      <c r="D80">
        <v>3</v>
      </c>
      <c r="E80">
        <v>1320</v>
      </c>
      <c r="F80" t="s">
        <v>1224</v>
      </c>
    </row>
    <row r="81" spans="1:6">
      <c r="A81">
        <v>1321</v>
      </c>
      <c r="B81" t="s">
        <v>1008</v>
      </c>
      <c r="C81">
        <v>46</v>
      </c>
      <c r="D81">
        <v>3</v>
      </c>
      <c r="E81">
        <v>1321</v>
      </c>
      <c r="F81" t="s">
        <v>1291</v>
      </c>
    </row>
    <row r="82" spans="1:6">
      <c r="A82">
        <v>1322</v>
      </c>
      <c r="B82" t="s">
        <v>1295</v>
      </c>
      <c r="C82">
        <v>46</v>
      </c>
      <c r="D82">
        <v>3</v>
      </c>
      <c r="E82">
        <v>1322</v>
      </c>
      <c r="F82" t="s">
        <v>1291</v>
      </c>
    </row>
    <row r="83" spans="1:6">
      <c r="A83">
        <v>1323</v>
      </c>
      <c r="B83" t="s">
        <v>1296</v>
      </c>
      <c r="C83">
        <v>46</v>
      </c>
      <c r="D83">
        <v>3</v>
      </c>
      <c r="E83">
        <v>1323</v>
      </c>
      <c r="F83" t="s">
        <v>1291</v>
      </c>
    </row>
    <row r="84" spans="1:6">
      <c r="A84">
        <v>1324</v>
      </c>
      <c r="B84" t="s">
        <v>1297</v>
      </c>
      <c r="C84">
        <v>46</v>
      </c>
      <c r="D84">
        <v>3</v>
      </c>
      <c r="E84">
        <v>1324</v>
      </c>
      <c r="F84" t="s">
        <v>1226</v>
      </c>
    </row>
    <row r="85" spans="1:6">
      <c r="A85">
        <v>1325</v>
      </c>
      <c r="B85" t="s">
        <v>1298</v>
      </c>
      <c r="C85">
        <v>46</v>
      </c>
      <c r="D85">
        <v>3</v>
      </c>
      <c r="E85">
        <v>1325</v>
      </c>
      <c r="F85" t="s">
        <v>1299</v>
      </c>
    </row>
    <row r="86" spans="1:6">
      <c r="A86">
        <v>1326</v>
      </c>
      <c r="B86" t="s">
        <v>998</v>
      </c>
      <c r="C86">
        <v>46</v>
      </c>
      <c r="D86">
        <v>3</v>
      </c>
      <c r="E86">
        <v>1326</v>
      </c>
      <c r="F86" t="s">
        <v>1291</v>
      </c>
    </row>
    <row r="87" spans="1:6">
      <c r="A87">
        <v>1327</v>
      </c>
      <c r="B87" t="s">
        <v>1300</v>
      </c>
      <c r="C87">
        <v>46</v>
      </c>
      <c r="D87">
        <v>3</v>
      </c>
      <c r="E87">
        <v>1327</v>
      </c>
      <c r="F87" t="s">
        <v>1291</v>
      </c>
    </row>
    <row r="88" spans="1:6">
      <c r="A88">
        <v>1328</v>
      </c>
      <c r="B88" t="s">
        <v>1020</v>
      </c>
      <c r="C88">
        <v>46</v>
      </c>
      <c r="D88">
        <v>3</v>
      </c>
      <c r="E88">
        <v>1328</v>
      </c>
      <c r="F88" t="s">
        <v>1291</v>
      </c>
    </row>
    <row r="89" spans="1:6">
      <c r="A89">
        <v>1329</v>
      </c>
      <c r="B89" t="s">
        <v>1301</v>
      </c>
      <c r="C89">
        <v>46</v>
      </c>
      <c r="D89">
        <v>3</v>
      </c>
      <c r="E89">
        <v>1329</v>
      </c>
      <c r="F89" t="s">
        <v>1291</v>
      </c>
    </row>
    <row r="90" spans="1:6">
      <c r="A90">
        <v>1401</v>
      </c>
      <c r="B90" t="s">
        <v>1302</v>
      </c>
      <c r="C90">
        <v>46</v>
      </c>
      <c r="D90">
        <v>4</v>
      </c>
      <c r="E90">
        <v>1401</v>
      </c>
      <c r="F90" t="s">
        <v>1303</v>
      </c>
    </row>
    <row r="91" spans="1:6">
      <c r="A91">
        <v>1402</v>
      </c>
      <c r="B91" t="s">
        <v>1304</v>
      </c>
      <c r="C91">
        <v>46</v>
      </c>
      <c r="D91">
        <v>4</v>
      </c>
      <c r="E91">
        <v>1402</v>
      </c>
      <c r="F91" t="s">
        <v>1303</v>
      </c>
    </row>
    <row r="92" spans="1:6">
      <c r="A92">
        <v>1403</v>
      </c>
      <c r="B92" t="s">
        <v>117</v>
      </c>
      <c r="C92">
        <v>46</v>
      </c>
      <c r="D92">
        <v>4</v>
      </c>
      <c r="E92">
        <v>1403</v>
      </c>
      <c r="F92" t="s">
        <v>1303</v>
      </c>
    </row>
    <row r="93" spans="1:6">
      <c r="A93">
        <v>1404</v>
      </c>
      <c r="B93" t="s">
        <v>1305</v>
      </c>
      <c r="C93">
        <v>46</v>
      </c>
      <c r="D93">
        <v>4</v>
      </c>
      <c r="E93">
        <v>1404</v>
      </c>
      <c r="F93" t="s">
        <v>1303</v>
      </c>
    </row>
    <row r="94" spans="1:6">
      <c r="A94">
        <v>1405</v>
      </c>
      <c r="B94" t="s">
        <v>1306</v>
      </c>
      <c r="C94">
        <v>46</v>
      </c>
      <c r="D94">
        <v>4</v>
      </c>
      <c r="E94">
        <v>1405</v>
      </c>
      <c r="F94" t="s">
        <v>1303</v>
      </c>
    </row>
    <row r="95" spans="1:6">
      <c r="A95">
        <v>1406</v>
      </c>
      <c r="B95" t="s">
        <v>1307</v>
      </c>
      <c r="C95">
        <v>46</v>
      </c>
      <c r="D95">
        <v>4</v>
      </c>
      <c r="E95">
        <v>1406</v>
      </c>
      <c r="F95" t="s">
        <v>1303</v>
      </c>
    </row>
    <row r="96" spans="1:6">
      <c r="A96">
        <v>1407</v>
      </c>
      <c r="B96" t="s">
        <v>1308</v>
      </c>
      <c r="C96">
        <v>46</v>
      </c>
      <c r="D96">
        <v>4</v>
      </c>
      <c r="E96">
        <v>1407</v>
      </c>
      <c r="F96" t="s">
        <v>1303</v>
      </c>
    </row>
    <row r="97" spans="1:6">
      <c r="A97">
        <v>1408</v>
      </c>
      <c r="B97" t="s">
        <v>1309</v>
      </c>
      <c r="C97">
        <v>46</v>
      </c>
      <c r="D97">
        <v>4</v>
      </c>
      <c r="E97">
        <v>1408</v>
      </c>
      <c r="F97" t="s">
        <v>1303</v>
      </c>
    </row>
    <row r="98" spans="1:6">
      <c r="A98">
        <v>1409</v>
      </c>
      <c r="B98" t="s">
        <v>1310</v>
      </c>
      <c r="C98">
        <v>46</v>
      </c>
      <c r="D98">
        <v>4</v>
      </c>
      <c r="E98">
        <v>1409</v>
      </c>
      <c r="F98" t="s">
        <v>1303</v>
      </c>
    </row>
    <row r="99" spans="1:6">
      <c r="A99">
        <v>1410</v>
      </c>
      <c r="B99" t="s">
        <v>1311</v>
      </c>
      <c r="C99">
        <v>46</v>
      </c>
      <c r="D99">
        <v>4</v>
      </c>
      <c r="E99">
        <v>1410</v>
      </c>
      <c r="F99" t="s">
        <v>1303</v>
      </c>
    </row>
    <row r="100" spans="1:6">
      <c r="A100">
        <v>1411</v>
      </c>
      <c r="B100" t="s">
        <v>1312</v>
      </c>
      <c r="C100">
        <v>46</v>
      </c>
      <c r="D100">
        <v>4</v>
      </c>
      <c r="E100">
        <v>1411</v>
      </c>
      <c r="F100" t="s">
        <v>1303</v>
      </c>
    </row>
    <row r="101" spans="1:6">
      <c r="A101">
        <v>1501</v>
      </c>
      <c r="B101" t="s">
        <v>1313</v>
      </c>
      <c r="C101">
        <v>46</v>
      </c>
      <c r="D101">
        <v>5</v>
      </c>
      <c r="E101">
        <v>1501</v>
      </c>
      <c r="F101" t="s">
        <v>1314</v>
      </c>
    </row>
    <row r="102" spans="1:6">
      <c r="A102">
        <v>1502</v>
      </c>
      <c r="B102" t="s">
        <v>1315</v>
      </c>
      <c r="C102">
        <v>46</v>
      </c>
      <c r="D102">
        <v>5</v>
      </c>
      <c r="E102">
        <v>1502</v>
      </c>
      <c r="F102" t="s">
        <v>1314</v>
      </c>
    </row>
    <row r="103" spans="1:6">
      <c r="A103">
        <v>1503</v>
      </c>
      <c r="B103" t="s">
        <v>130</v>
      </c>
      <c r="C103">
        <v>46</v>
      </c>
      <c r="D103">
        <v>5</v>
      </c>
      <c r="E103">
        <v>1503</v>
      </c>
      <c r="F103" t="s">
        <v>1314</v>
      </c>
    </row>
    <row r="104" spans="1:6">
      <c r="A104">
        <v>1504</v>
      </c>
      <c r="B104" t="s">
        <v>1316</v>
      </c>
      <c r="C104">
        <v>46</v>
      </c>
      <c r="D104">
        <v>5</v>
      </c>
      <c r="E104">
        <v>1504</v>
      </c>
      <c r="F104" t="s">
        <v>1314</v>
      </c>
    </row>
    <row r="105" spans="1:6">
      <c r="A105">
        <v>1505</v>
      </c>
      <c r="B105" t="s">
        <v>1317</v>
      </c>
      <c r="C105">
        <v>46</v>
      </c>
      <c r="D105">
        <v>5</v>
      </c>
      <c r="E105">
        <v>1505</v>
      </c>
      <c r="F105" t="s">
        <v>1314</v>
      </c>
    </row>
    <row r="106" spans="1:6">
      <c r="A106">
        <v>1506</v>
      </c>
      <c r="B106" t="s">
        <v>1318</v>
      </c>
      <c r="C106">
        <v>46</v>
      </c>
      <c r="D106">
        <v>5</v>
      </c>
      <c r="E106">
        <v>1506</v>
      </c>
      <c r="F106" t="s">
        <v>1314</v>
      </c>
    </row>
    <row r="107" spans="1:6">
      <c r="A107">
        <v>1507</v>
      </c>
      <c r="B107" t="s">
        <v>1319</v>
      </c>
      <c r="C107">
        <v>46</v>
      </c>
      <c r="D107">
        <v>5</v>
      </c>
      <c r="E107">
        <v>1507</v>
      </c>
      <c r="F107" t="s">
        <v>1314</v>
      </c>
    </row>
    <row r="108" spans="1:6">
      <c r="A108">
        <v>1508</v>
      </c>
      <c r="B108" t="s">
        <v>1320</v>
      </c>
      <c r="C108">
        <v>46</v>
      </c>
      <c r="D108">
        <v>5</v>
      </c>
      <c r="E108">
        <v>1508</v>
      </c>
      <c r="F108" t="s">
        <v>1314</v>
      </c>
    </row>
    <row r="109" spans="1:6">
      <c r="A109">
        <v>1509</v>
      </c>
      <c r="B109" t="s">
        <v>1321</v>
      </c>
      <c r="C109">
        <v>46</v>
      </c>
      <c r="D109">
        <v>5</v>
      </c>
      <c r="E109">
        <v>1509</v>
      </c>
      <c r="F109" t="s">
        <v>1314</v>
      </c>
    </row>
    <row r="110" spans="1:6">
      <c r="A110">
        <v>1510</v>
      </c>
      <c r="B110" t="s">
        <v>1322</v>
      </c>
      <c r="C110">
        <v>46</v>
      </c>
      <c r="D110">
        <v>5</v>
      </c>
      <c r="E110">
        <v>1510</v>
      </c>
      <c r="F110" t="s">
        <v>1314</v>
      </c>
    </row>
    <row r="111" spans="1:6">
      <c r="A111">
        <v>1511</v>
      </c>
      <c r="B111" t="s">
        <v>1323</v>
      </c>
      <c r="C111">
        <v>46</v>
      </c>
      <c r="D111">
        <v>5</v>
      </c>
      <c r="E111">
        <v>1511</v>
      </c>
      <c r="F111" t="s">
        <v>1314</v>
      </c>
    </row>
    <row r="112" spans="1:6">
      <c r="A112">
        <v>1601</v>
      </c>
      <c r="B112" t="s">
        <v>1324</v>
      </c>
      <c r="C112">
        <v>46</v>
      </c>
      <c r="D112">
        <v>6</v>
      </c>
      <c r="E112">
        <v>1601</v>
      </c>
      <c r="F112" t="s">
        <v>1325</v>
      </c>
    </row>
    <row r="113" spans="1:6">
      <c r="A113">
        <v>1602</v>
      </c>
      <c r="B113" t="s">
        <v>1326</v>
      </c>
      <c r="C113">
        <v>46</v>
      </c>
      <c r="D113">
        <v>6</v>
      </c>
      <c r="E113">
        <v>1602</v>
      </c>
      <c r="F113" t="s">
        <v>1325</v>
      </c>
    </row>
    <row r="114" spans="1:6">
      <c r="A114">
        <v>1603</v>
      </c>
      <c r="B114" t="s">
        <v>142</v>
      </c>
      <c r="C114">
        <v>46</v>
      </c>
      <c r="D114">
        <v>6</v>
      </c>
      <c r="E114">
        <v>1603</v>
      </c>
      <c r="F114" t="s">
        <v>1325</v>
      </c>
    </row>
    <row r="115" spans="1:6">
      <c r="A115">
        <v>1604</v>
      </c>
      <c r="B115" t="s">
        <v>1327</v>
      </c>
      <c r="C115">
        <v>46</v>
      </c>
      <c r="D115">
        <v>6</v>
      </c>
      <c r="E115">
        <v>1604</v>
      </c>
      <c r="F115" t="s">
        <v>1325</v>
      </c>
    </row>
    <row r="116" spans="1:6">
      <c r="A116">
        <v>1605</v>
      </c>
      <c r="B116" t="s">
        <v>1328</v>
      </c>
      <c r="C116">
        <v>46</v>
      </c>
      <c r="D116">
        <v>6</v>
      </c>
      <c r="E116">
        <v>1605</v>
      </c>
      <c r="F116" t="s">
        <v>1325</v>
      </c>
    </row>
    <row r="117" spans="1:6">
      <c r="A117">
        <v>1606</v>
      </c>
      <c r="B117" t="s">
        <v>1329</v>
      </c>
      <c r="C117">
        <v>46</v>
      </c>
      <c r="D117">
        <v>6</v>
      </c>
      <c r="E117">
        <v>1606</v>
      </c>
      <c r="F117" t="s">
        <v>1325</v>
      </c>
    </row>
    <row r="118" spans="1:6">
      <c r="A118">
        <v>1607</v>
      </c>
      <c r="B118" t="s">
        <v>1330</v>
      </c>
      <c r="C118">
        <v>46</v>
      </c>
      <c r="D118">
        <v>6</v>
      </c>
      <c r="E118">
        <v>1607</v>
      </c>
      <c r="F118" t="s">
        <v>1325</v>
      </c>
    </row>
    <row r="119" spans="1:6">
      <c r="A119">
        <v>1608</v>
      </c>
      <c r="B119" t="s">
        <v>1331</v>
      </c>
      <c r="C119">
        <v>46</v>
      </c>
      <c r="D119">
        <v>6</v>
      </c>
      <c r="E119">
        <v>1608</v>
      </c>
      <c r="F119" t="s">
        <v>1325</v>
      </c>
    </row>
    <row r="120" spans="1:6">
      <c r="A120">
        <v>1609</v>
      </c>
      <c r="B120" t="s">
        <v>1332</v>
      </c>
      <c r="C120">
        <v>46</v>
      </c>
      <c r="D120">
        <v>6</v>
      </c>
      <c r="E120">
        <v>1609</v>
      </c>
      <c r="F120" t="s">
        <v>1325</v>
      </c>
    </row>
    <row r="121" spans="1:6">
      <c r="A121">
        <v>1610</v>
      </c>
      <c r="B121" t="s">
        <v>1333</v>
      </c>
      <c r="C121">
        <v>46</v>
      </c>
      <c r="D121">
        <v>6</v>
      </c>
      <c r="E121">
        <v>1610</v>
      </c>
      <c r="F121" t="s">
        <v>1325</v>
      </c>
    </row>
    <row r="122" spans="1:6">
      <c r="A122">
        <v>1611</v>
      </c>
      <c r="B122" t="s">
        <v>1334</v>
      </c>
      <c r="C122">
        <v>46</v>
      </c>
      <c r="D122">
        <v>6</v>
      </c>
      <c r="E122">
        <v>1611</v>
      </c>
      <c r="F122" t="s">
        <v>1325</v>
      </c>
    </row>
    <row r="123" spans="1:6">
      <c r="A123">
        <v>1701</v>
      </c>
      <c r="B123" t="s">
        <v>1335</v>
      </c>
      <c r="C123">
        <v>46</v>
      </c>
      <c r="D123">
        <v>7</v>
      </c>
      <c r="E123">
        <v>1701</v>
      </c>
      <c r="F123" t="s">
        <v>1336</v>
      </c>
    </row>
    <row r="124" spans="1:6">
      <c r="A124">
        <v>1702</v>
      </c>
      <c r="B124" t="s">
        <v>1337</v>
      </c>
      <c r="C124">
        <v>46</v>
      </c>
      <c r="D124">
        <v>7</v>
      </c>
      <c r="E124">
        <v>1702</v>
      </c>
      <c r="F124" t="s">
        <v>1336</v>
      </c>
    </row>
    <row r="125" spans="1:6">
      <c r="A125">
        <v>1703</v>
      </c>
      <c r="B125" t="s">
        <v>154</v>
      </c>
      <c r="C125">
        <v>46</v>
      </c>
      <c r="D125">
        <v>7</v>
      </c>
      <c r="E125">
        <v>1703</v>
      </c>
      <c r="F125" t="s">
        <v>1336</v>
      </c>
    </row>
    <row r="126" spans="1:6">
      <c r="A126">
        <v>1704</v>
      </c>
      <c r="B126" t="s">
        <v>1338</v>
      </c>
      <c r="C126">
        <v>46</v>
      </c>
      <c r="D126">
        <v>7</v>
      </c>
      <c r="E126">
        <v>1704</v>
      </c>
      <c r="F126" t="s">
        <v>1336</v>
      </c>
    </row>
    <row r="127" spans="1:6">
      <c r="A127">
        <v>1705</v>
      </c>
      <c r="B127" t="s">
        <v>1339</v>
      </c>
      <c r="C127">
        <v>46</v>
      </c>
      <c r="D127">
        <v>7</v>
      </c>
      <c r="E127">
        <v>1705</v>
      </c>
      <c r="F127" t="s">
        <v>1336</v>
      </c>
    </row>
    <row r="128" spans="1:6">
      <c r="A128">
        <v>1706</v>
      </c>
      <c r="B128" t="s">
        <v>1340</v>
      </c>
      <c r="C128">
        <v>46</v>
      </c>
      <c r="D128">
        <v>7</v>
      </c>
      <c r="E128">
        <v>1706</v>
      </c>
      <c r="F128" t="s">
        <v>1336</v>
      </c>
    </row>
    <row r="129" spans="1:6">
      <c r="A129">
        <v>1707</v>
      </c>
      <c r="B129" t="s">
        <v>1341</v>
      </c>
      <c r="C129">
        <v>46</v>
      </c>
      <c r="D129">
        <v>7</v>
      </c>
      <c r="E129">
        <v>1707</v>
      </c>
      <c r="F129" t="s">
        <v>1336</v>
      </c>
    </row>
    <row r="130" spans="1:6">
      <c r="A130">
        <v>1708</v>
      </c>
      <c r="B130" t="s">
        <v>1342</v>
      </c>
      <c r="C130">
        <v>46</v>
      </c>
      <c r="D130">
        <v>7</v>
      </c>
      <c r="E130">
        <v>1708</v>
      </c>
      <c r="F130" t="s">
        <v>1336</v>
      </c>
    </row>
    <row r="131" spans="1:6">
      <c r="A131">
        <v>1709</v>
      </c>
      <c r="B131" t="s">
        <v>1343</v>
      </c>
      <c r="C131">
        <v>46</v>
      </c>
      <c r="D131">
        <v>7</v>
      </c>
      <c r="E131">
        <v>1709</v>
      </c>
      <c r="F131" t="s">
        <v>1336</v>
      </c>
    </row>
    <row r="132" spans="1:6">
      <c r="A132">
        <v>1710</v>
      </c>
      <c r="B132" t="s">
        <v>1344</v>
      </c>
      <c r="C132">
        <v>46</v>
      </c>
      <c r="D132">
        <v>7</v>
      </c>
      <c r="E132">
        <v>1710</v>
      </c>
      <c r="F132" t="s">
        <v>1336</v>
      </c>
    </row>
    <row r="133" spans="1:6">
      <c r="A133">
        <v>1711</v>
      </c>
      <c r="B133" t="s">
        <v>1345</v>
      </c>
      <c r="C133">
        <v>46</v>
      </c>
      <c r="D133">
        <v>7</v>
      </c>
      <c r="E133">
        <v>1711</v>
      </c>
      <c r="F133" t="s">
        <v>1336</v>
      </c>
    </row>
    <row r="134" spans="1:6">
      <c r="A134">
        <v>1801</v>
      </c>
      <c r="B134" t="s">
        <v>1346</v>
      </c>
      <c r="C134">
        <v>46</v>
      </c>
      <c r="D134">
        <v>8</v>
      </c>
      <c r="E134">
        <v>1801</v>
      </c>
      <c r="F134" t="s">
        <v>1347</v>
      </c>
    </row>
    <row r="135" spans="1:6">
      <c r="A135">
        <v>1802</v>
      </c>
      <c r="B135" t="s">
        <v>1348</v>
      </c>
      <c r="C135">
        <v>46</v>
      </c>
      <c r="D135">
        <v>8</v>
      </c>
      <c r="E135">
        <v>1802</v>
      </c>
      <c r="F135" t="s">
        <v>1347</v>
      </c>
    </row>
    <row r="136" spans="1:6">
      <c r="A136">
        <v>1803</v>
      </c>
      <c r="B136" t="s">
        <v>164</v>
      </c>
      <c r="C136">
        <v>46</v>
      </c>
      <c r="D136">
        <v>8</v>
      </c>
      <c r="E136">
        <v>1803</v>
      </c>
      <c r="F136" t="s">
        <v>1347</v>
      </c>
    </row>
    <row r="137" spans="1:6">
      <c r="A137">
        <v>1804</v>
      </c>
      <c r="B137" t="s">
        <v>1349</v>
      </c>
      <c r="C137">
        <v>46</v>
      </c>
      <c r="D137">
        <v>8</v>
      </c>
      <c r="E137">
        <v>1804</v>
      </c>
      <c r="F137" t="s">
        <v>1347</v>
      </c>
    </row>
    <row r="138" spans="1:6">
      <c r="A138">
        <v>1805</v>
      </c>
      <c r="B138" t="s">
        <v>1350</v>
      </c>
      <c r="C138">
        <v>46</v>
      </c>
      <c r="D138">
        <v>8</v>
      </c>
      <c r="E138">
        <v>1805</v>
      </c>
      <c r="F138" t="s">
        <v>1347</v>
      </c>
    </row>
    <row r="139" spans="1:6">
      <c r="A139">
        <v>1806</v>
      </c>
      <c r="B139" t="s">
        <v>1351</v>
      </c>
      <c r="C139">
        <v>46</v>
      </c>
      <c r="D139">
        <v>8</v>
      </c>
      <c r="E139">
        <v>1806</v>
      </c>
      <c r="F139" t="s">
        <v>1347</v>
      </c>
    </row>
    <row r="140" spans="1:6">
      <c r="A140">
        <v>1807</v>
      </c>
      <c r="B140" t="s">
        <v>1352</v>
      </c>
      <c r="C140">
        <v>46</v>
      </c>
      <c r="D140">
        <v>8</v>
      </c>
      <c r="E140">
        <v>1807</v>
      </c>
      <c r="F140" t="s">
        <v>1347</v>
      </c>
    </row>
    <row r="141" spans="1:6">
      <c r="A141">
        <v>1808</v>
      </c>
      <c r="B141" t="s">
        <v>1353</v>
      </c>
      <c r="C141">
        <v>46</v>
      </c>
      <c r="D141">
        <v>8</v>
      </c>
      <c r="E141">
        <v>1808</v>
      </c>
      <c r="F141" t="s">
        <v>1347</v>
      </c>
    </row>
    <row r="142" spans="1:6">
      <c r="A142">
        <v>1809</v>
      </c>
      <c r="B142" t="s">
        <v>1354</v>
      </c>
      <c r="C142">
        <v>46</v>
      </c>
      <c r="D142">
        <v>8</v>
      </c>
      <c r="E142">
        <v>1809</v>
      </c>
      <c r="F142" t="s">
        <v>1347</v>
      </c>
    </row>
    <row r="143" spans="1:6">
      <c r="A143">
        <v>1810</v>
      </c>
      <c r="B143" t="s">
        <v>1355</v>
      </c>
      <c r="C143">
        <v>46</v>
      </c>
      <c r="D143">
        <v>8</v>
      </c>
      <c r="E143">
        <v>1810</v>
      </c>
      <c r="F143" t="s">
        <v>1347</v>
      </c>
    </row>
    <row r="144" spans="1:6">
      <c r="A144">
        <v>1811</v>
      </c>
      <c r="B144" t="s">
        <v>1356</v>
      </c>
      <c r="C144">
        <v>46</v>
      </c>
      <c r="D144">
        <v>8</v>
      </c>
      <c r="E144">
        <v>1811</v>
      </c>
      <c r="F144" t="s">
        <v>1347</v>
      </c>
    </row>
    <row r="146" spans="1:6">
      <c r="A146">
        <v>2001</v>
      </c>
      <c r="B146" t="s">
        <v>41</v>
      </c>
      <c r="C146">
        <v>53</v>
      </c>
      <c r="D146">
        <v>0</v>
      </c>
      <c r="E146">
        <v>2001</v>
      </c>
      <c r="F146" t="s">
        <v>1357</v>
      </c>
    </row>
    <row r="147" spans="1:6">
      <c r="A147">
        <v>2002</v>
      </c>
      <c r="B147" t="s">
        <v>42</v>
      </c>
      <c r="C147">
        <v>53</v>
      </c>
      <c r="D147">
        <v>0</v>
      </c>
      <c r="E147">
        <v>2002</v>
      </c>
      <c r="F147" t="s">
        <v>1358</v>
      </c>
    </row>
    <row r="148" spans="1:6">
      <c r="A148">
        <v>2003</v>
      </c>
      <c r="B148" t="s">
        <v>1206</v>
      </c>
      <c r="C148">
        <v>53</v>
      </c>
      <c r="D148">
        <v>0</v>
      </c>
      <c r="E148">
        <v>2003</v>
      </c>
      <c r="F148" t="s">
        <v>1359</v>
      </c>
    </row>
    <row r="149" spans="1:6">
      <c r="A149">
        <v>2004</v>
      </c>
      <c r="B149" t="s">
        <v>1207</v>
      </c>
      <c r="C149">
        <v>53</v>
      </c>
      <c r="D149">
        <v>0</v>
      </c>
      <c r="E149">
        <v>2004</v>
      </c>
      <c r="F149" t="s">
        <v>1360</v>
      </c>
    </row>
    <row r="150" spans="1:6">
      <c r="A150">
        <v>2005</v>
      </c>
      <c r="B150" t="s">
        <v>44</v>
      </c>
      <c r="C150">
        <v>53</v>
      </c>
      <c r="D150">
        <v>0</v>
      </c>
      <c r="E150">
        <v>2005</v>
      </c>
      <c r="F150" t="s">
        <v>1360</v>
      </c>
    </row>
    <row r="151" spans="1:6">
      <c r="A151">
        <v>2006</v>
      </c>
      <c r="B151" t="s">
        <v>45</v>
      </c>
      <c r="C151">
        <v>53</v>
      </c>
      <c r="D151">
        <v>0</v>
      </c>
      <c r="E151">
        <v>2006</v>
      </c>
      <c r="F151" t="s">
        <v>1361</v>
      </c>
    </row>
    <row r="152" spans="1:6">
      <c r="A152">
        <v>2007</v>
      </c>
      <c r="B152" t="s">
        <v>46</v>
      </c>
      <c r="C152">
        <v>53</v>
      </c>
      <c r="D152">
        <v>0</v>
      </c>
      <c r="E152">
        <v>2007</v>
      </c>
      <c r="F152" t="s">
        <v>1362</v>
      </c>
    </row>
    <row r="153" spans="1:6">
      <c r="A153">
        <v>2008</v>
      </c>
      <c r="B153" t="s">
        <v>47</v>
      </c>
      <c r="C153">
        <v>53</v>
      </c>
      <c r="D153">
        <v>0</v>
      </c>
      <c r="E153">
        <v>2008</v>
      </c>
      <c r="F153" t="s">
        <v>1363</v>
      </c>
    </row>
    <row r="154" spans="1:6">
      <c r="A154">
        <v>2009</v>
      </c>
      <c r="B154" t="s">
        <v>1364</v>
      </c>
      <c r="C154">
        <v>53</v>
      </c>
      <c r="D154">
        <v>0</v>
      </c>
      <c r="E154">
        <v>2009</v>
      </c>
      <c r="F154" t="s">
        <v>1365</v>
      </c>
    </row>
    <row r="155" spans="1:6">
      <c r="A155">
        <v>2010</v>
      </c>
      <c r="B155" t="s">
        <v>50</v>
      </c>
      <c r="C155">
        <v>53</v>
      </c>
      <c r="D155">
        <v>0</v>
      </c>
      <c r="E155">
        <v>2010</v>
      </c>
      <c r="F155" t="s">
        <v>1366</v>
      </c>
    </row>
    <row r="156" spans="1:6">
      <c r="A156">
        <v>2011</v>
      </c>
      <c r="B156" t="s">
        <v>1367</v>
      </c>
      <c r="C156">
        <v>53</v>
      </c>
      <c r="D156">
        <v>0</v>
      </c>
      <c r="E156">
        <v>2011</v>
      </c>
      <c r="F156" t="s">
        <v>1368</v>
      </c>
    </row>
    <row r="157" spans="1:6">
      <c r="A157">
        <v>2012</v>
      </c>
      <c r="B157" t="s">
        <v>53</v>
      </c>
      <c r="C157">
        <v>53</v>
      </c>
      <c r="D157">
        <v>0</v>
      </c>
      <c r="E157">
        <v>2012</v>
      </c>
      <c r="F157" t="s">
        <v>1369</v>
      </c>
    </row>
    <row r="158" spans="1:6">
      <c r="A158">
        <v>2013</v>
      </c>
      <c r="B158" t="s">
        <v>1352</v>
      </c>
      <c r="C158">
        <v>53</v>
      </c>
      <c r="D158">
        <v>0</v>
      </c>
      <c r="E158">
        <v>2013</v>
      </c>
      <c r="F158" t="s">
        <v>1370</v>
      </c>
    </row>
    <row r="159" spans="1:6">
      <c r="A159">
        <v>2014</v>
      </c>
      <c r="B159" t="s">
        <v>56</v>
      </c>
      <c r="C159">
        <v>53</v>
      </c>
      <c r="D159">
        <v>0</v>
      </c>
      <c r="E159">
        <v>2014</v>
      </c>
      <c r="F159" t="s">
        <v>1371</v>
      </c>
    </row>
    <row r="160" spans="1:6">
      <c r="A160">
        <v>2015</v>
      </c>
      <c r="B160" t="s">
        <v>1372</v>
      </c>
      <c r="C160">
        <v>53</v>
      </c>
      <c r="D160">
        <v>0</v>
      </c>
      <c r="E160">
        <v>2015</v>
      </c>
      <c r="F160" t="s">
        <v>1373</v>
      </c>
    </row>
    <row r="161" spans="1:6">
      <c r="A161">
        <v>2016</v>
      </c>
      <c r="B161" t="s">
        <v>1374</v>
      </c>
      <c r="C161">
        <v>53</v>
      </c>
      <c r="D161">
        <v>0</v>
      </c>
      <c r="E161">
        <v>2016</v>
      </c>
      <c r="F161" t="s">
        <v>1375</v>
      </c>
    </row>
    <row r="162" spans="1:6">
      <c r="A162">
        <v>3001</v>
      </c>
      <c r="B162" t="s">
        <v>57</v>
      </c>
      <c r="C162">
        <v>55</v>
      </c>
      <c r="D162">
        <v>1</v>
      </c>
      <c r="E162">
        <v>3001</v>
      </c>
      <c r="F162" t="s">
        <v>1376</v>
      </c>
    </row>
    <row r="163" spans="1:6">
      <c r="A163">
        <v>3002</v>
      </c>
      <c r="B163" t="s">
        <v>57</v>
      </c>
      <c r="C163">
        <v>55</v>
      </c>
      <c r="D163">
        <v>1</v>
      </c>
      <c r="E163">
        <v>3002</v>
      </c>
      <c r="F163" t="s">
        <v>1376</v>
      </c>
    </row>
    <row r="164" spans="1:6">
      <c r="A164">
        <v>3003</v>
      </c>
      <c r="B164" t="s">
        <v>57</v>
      </c>
      <c r="C164">
        <v>55</v>
      </c>
      <c r="D164">
        <v>1</v>
      </c>
      <c r="E164">
        <v>3003</v>
      </c>
      <c r="F164" t="s">
        <v>1376</v>
      </c>
    </row>
    <row r="165" spans="1:6">
      <c r="A165">
        <v>3004</v>
      </c>
      <c r="B165" t="s">
        <v>57</v>
      </c>
      <c r="C165">
        <v>55</v>
      </c>
      <c r="D165">
        <v>1</v>
      </c>
      <c r="E165">
        <v>3004</v>
      </c>
      <c r="F165" t="s">
        <v>1376</v>
      </c>
    </row>
    <row r="166" spans="1:6">
      <c r="A166">
        <v>3005</v>
      </c>
      <c r="B166" t="s">
        <v>57</v>
      </c>
      <c r="C166">
        <v>55</v>
      </c>
      <c r="D166">
        <v>1</v>
      </c>
      <c r="E166">
        <v>3005</v>
      </c>
      <c r="F166" t="s">
        <v>1376</v>
      </c>
    </row>
    <row r="167" spans="1:6">
      <c r="A167">
        <v>3006</v>
      </c>
      <c r="B167" t="s">
        <v>57</v>
      </c>
      <c r="C167">
        <v>55</v>
      </c>
      <c r="D167">
        <v>1</v>
      </c>
      <c r="E167">
        <v>3006</v>
      </c>
      <c r="F167" t="s">
        <v>1376</v>
      </c>
    </row>
    <row r="168" spans="1:6">
      <c r="A168">
        <v>3007</v>
      </c>
      <c r="B168" t="s">
        <v>57</v>
      </c>
      <c r="C168">
        <v>55</v>
      </c>
      <c r="D168">
        <v>1</v>
      </c>
      <c r="E168">
        <v>3007</v>
      </c>
      <c r="F168" t="s">
        <v>1376</v>
      </c>
    </row>
    <row r="169" spans="1:6">
      <c r="A169">
        <v>3008</v>
      </c>
      <c r="B169" t="s">
        <v>57</v>
      </c>
      <c r="C169">
        <v>55</v>
      </c>
      <c r="D169">
        <v>1</v>
      </c>
      <c r="E169">
        <v>3008</v>
      </c>
      <c r="F169" t="s">
        <v>1376</v>
      </c>
    </row>
    <row r="170" spans="1:6">
      <c r="A170">
        <v>3009</v>
      </c>
      <c r="B170" t="s">
        <v>57</v>
      </c>
      <c r="C170">
        <v>55</v>
      </c>
      <c r="D170">
        <v>1</v>
      </c>
      <c r="E170">
        <v>3009</v>
      </c>
      <c r="F170" t="s">
        <v>1376</v>
      </c>
    </row>
    <row r="171" spans="1:6">
      <c r="A171">
        <v>3010</v>
      </c>
      <c r="B171" t="s">
        <v>57</v>
      </c>
      <c r="C171">
        <v>55</v>
      </c>
      <c r="D171">
        <v>1</v>
      </c>
      <c r="E171">
        <v>3010</v>
      </c>
      <c r="F171" t="s">
        <v>1376</v>
      </c>
    </row>
    <row r="172" spans="1:6">
      <c r="A172">
        <v>4001</v>
      </c>
      <c r="B172" t="s">
        <v>58</v>
      </c>
      <c r="C172">
        <v>56</v>
      </c>
      <c r="D172">
        <v>1</v>
      </c>
      <c r="E172">
        <v>4001</v>
      </c>
      <c r="F172" t="s">
        <v>1377</v>
      </c>
    </row>
    <row r="173" spans="1:6">
      <c r="A173">
        <v>4002</v>
      </c>
      <c r="B173" t="s">
        <v>59</v>
      </c>
      <c r="C173">
        <v>56</v>
      </c>
      <c r="D173">
        <v>1</v>
      </c>
      <c r="E173">
        <v>4002</v>
      </c>
      <c r="F173" t="s">
        <v>1378</v>
      </c>
    </row>
    <row r="174" spans="1:6">
      <c r="A174">
        <v>4003</v>
      </c>
      <c r="B174" t="s">
        <v>60</v>
      </c>
      <c r="C174">
        <v>56</v>
      </c>
      <c r="D174">
        <v>1</v>
      </c>
      <c r="E174">
        <v>4003</v>
      </c>
      <c r="F174" t="s">
        <v>1379</v>
      </c>
    </row>
    <row r="175" spans="1:6">
      <c r="A175">
        <v>4004</v>
      </c>
      <c r="B175" t="s">
        <v>61</v>
      </c>
      <c r="C175">
        <v>56</v>
      </c>
      <c r="D175">
        <v>1</v>
      </c>
      <c r="E175">
        <v>4004</v>
      </c>
      <c r="F175" t="s">
        <v>1380</v>
      </c>
    </row>
    <row r="176" spans="1:6">
      <c r="A176">
        <v>4005</v>
      </c>
      <c r="B176" t="s">
        <v>62</v>
      </c>
      <c r="C176">
        <v>56</v>
      </c>
      <c r="D176">
        <v>1</v>
      </c>
      <c r="E176">
        <v>4005</v>
      </c>
      <c r="F176" t="s">
        <v>1381</v>
      </c>
    </row>
    <row r="177" spans="1:6">
      <c r="A177">
        <v>4006</v>
      </c>
      <c r="B177" t="s">
        <v>63</v>
      </c>
      <c r="C177">
        <v>56</v>
      </c>
      <c r="D177">
        <v>1</v>
      </c>
      <c r="E177">
        <v>4006</v>
      </c>
      <c r="F177" t="s">
        <v>1382</v>
      </c>
    </row>
    <row r="178" spans="1:6">
      <c r="A178">
        <v>4007</v>
      </c>
      <c r="B178" t="s">
        <v>64</v>
      </c>
      <c r="C178">
        <v>56</v>
      </c>
      <c r="D178">
        <v>1</v>
      </c>
      <c r="E178">
        <v>4007</v>
      </c>
      <c r="F178" t="s">
        <v>1383</v>
      </c>
    </row>
    <row r="179" spans="1:6">
      <c r="A179">
        <v>4008</v>
      </c>
      <c r="B179" t="s">
        <v>65</v>
      </c>
      <c r="C179">
        <v>56</v>
      </c>
      <c r="D179">
        <v>1</v>
      </c>
      <c r="E179">
        <v>4008</v>
      </c>
      <c r="F179" t="s">
        <v>1384</v>
      </c>
    </row>
    <row r="181" spans="1:6">
      <c r="A181">
        <v>1101</v>
      </c>
      <c r="B181" t="s">
        <v>611</v>
      </c>
      <c r="C181">
        <v>46</v>
      </c>
      <c r="D181">
        <v>1</v>
      </c>
      <c r="E181">
        <v>1101</v>
      </c>
      <c r="F181" t="s">
        <v>1385</v>
      </c>
    </row>
    <row r="182" spans="1:6">
      <c r="A182">
        <v>1102</v>
      </c>
      <c r="B182" t="s">
        <v>1211</v>
      </c>
      <c r="C182">
        <v>46</v>
      </c>
      <c r="D182">
        <v>1</v>
      </c>
      <c r="E182">
        <v>1102</v>
      </c>
      <c r="F182" t="s">
        <v>1386</v>
      </c>
    </row>
    <row r="183" spans="1:6">
      <c r="A183">
        <v>1103</v>
      </c>
      <c r="B183" t="s">
        <v>1213</v>
      </c>
      <c r="C183">
        <v>46</v>
      </c>
      <c r="D183">
        <v>1</v>
      </c>
      <c r="E183">
        <v>1103</v>
      </c>
      <c r="F183" t="s">
        <v>1387</v>
      </c>
    </row>
    <row r="184" spans="1:6">
      <c r="A184">
        <v>1104</v>
      </c>
      <c r="B184" t="s">
        <v>1215</v>
      </c>
      <c r="C184">
        <v>46</v>
      </c>
      <c r="D184">
        <v>1</v>
      </c>
      <c r="E184">
        <v>1104</v>
      </c>
      <c r="F184" t="s">
        <v>1388</v>
      </c>
    </row>
    <row r="185" spans="1:6">
      <c r="A185">
        <v>1105</v>
      </c>
      <c r="B185" t="s">
        <v>1217</v>
      </c>
      <c r="C185">
        <v>46</v>
      </c>
      <c r="D185">
        <v>1</v>
      </c>
      <c r="E185">
        <v>1105</v>
      </c>
      <c r="F185" t="s">
        <v>1218</v>
      </c>
    </row>
    <row r="186" spans="1:6">
      <c r="A186">
        <v>1106</v>
      </c>
      <c r="B186" t="s">
        <v>932</v>
      </c>
      <c r="C186">
        <v>46</v>
      </c>
      <c r="D186">
        <v>1</v>
      </c>
      <c r="E186">
        <v>1106</v>
      </c>
      <c r="F186" t="s">
        <v>1216</v>
      </c>
    </row>
    <row r="187" spans="1:6">
      <c r="A187">
        <v>1107</v>
      </c>
      <c r="B187" t="s">
        <v>937</v>
      </c>
      <c r="C187">
        <v>46</v>
      </c>
      <c r="D187">
        <v>1</v>
      </c>
      <c r="E187">
        <v>1107</v>
      </c>
      <c r="F187" t="s">
        <v>1389</v>
      </c>
    </row>
    <row r="188" spans="1:6">
      <c r="A188">
        <v>1108</v>
      </c>
      <c r="B188" t="s">
        <v>1222</v>
      </c>
      <c r="C188">
        <v>46</v>
      </c>
      <c r="D188">
        <v>1</v>
      </c>
      <c r="E188">
        <v>1108</v>
      </c>
      <c r="F188" t="s">
        <v>1390</v>
      </c>
    </row>
    <row r="189" spans="1:6">
      <c r="A189">
        <v>1109</v>
      </c>
      <c r="B189" t="s">
        <v>982</v>
      </c>
      <c r="C189">
        <v>46</v>
      </c>
      <c r="D189">
        <v>1</v>
      </c>
      <c r="E189">
        <v>1109</v>
      </c>
      <c r="F189" t="s">
        <v>1391</v>
      </c>
    </row>
    <row r="190" spans="1:6">
      <c r="A190">
        <v>1110</v>
      </c>
      <c r="B190" t="s">
        <v>1225</v>
      </c>
      <c r="C190">
        <v>46</v>
      </c>
      <c r="D190">
        <v>1</v>
      </c>
      <c r="E190">
        <v>1110</v>
      </c>
      <c r="F190" t="s">
        <v>1389</v>
      </c>
    </row>
    <row r="191" spans="1:6">
      <c r="A191">
        <v>1111</v>
      </c>
      <c r="B191" t="s">
        <v>944</v>
      </c>
      <c r="C191">
        <v>46</v>
      </c>
      <c r="D191">
        <v>1</v>
      </c>
      <c r="E191">
        <v>1111</v>
      </c>
      <c r="F191" t="s">
        <v>1392</v>
      </c>
    </row>
    <row r="192" spans="1:6">
      <c r="A192">
        <v>1112</v>
      </c>
      <c r="B192" t="s">
        <v>947</v>
      </c>
      <c r="C192">
        <v>46</v>
      </c>
      <c r="D192">
        <v>1</v>
      </c>
      <c r="E192">
        <v>1112</v>
      </c>
      <c r="F192" t="s">
        <v>1393</v>
      </c>
    </row>
    <row r="193" spans="1:6">
      <c r="A193">
        <v>1113</v>
      </c>
      <c r="B193" t="s">
        <v>949</v>
      </c>
      <c r="C193">
        <v>46</v>
      </c>
      <c r="D193">
        <v>1</v>
      </c>
      <c r="E193">
        <v>1113</v>
      </c>
      <c r="F193" t="s">
        <v>1394</v>
      </c>
    </row>
    <row r="194" spans="1:6">
      <c r="A194">
        <v>1114</v>
      </c>
      <c r="B194" t="s">
        <v>1395</v>
      </c>
      <c r="C194">
        <v>46</v>
      </c>
      <c r="D194">
        <v>1</v>
      </c>
      <c r="E194">
        <v>1114</v>
      </c>
      <c r="F194" t="s">
        <v>1396</v>
      </c>
    </row>
    <row r="195" spans="1:6">
      <c r="A195">
        <v>1115</v>
      </c>
      <c r="B195" t="s">
        <v>1232</v>
      </c>
      <c r="C195">
        <v>46</v>
      </c>
      <c r="D195">
        <v>1</v>
      </c>
      <c r="E195">
        <v>1115</v>
      </c>
      <c r="F195" t="s">
        <v>1397</v>
      </c>
    </row>
    <row r="196" spans="1:6">
      <c r="A196">
        <v>1116</v>
      </c>
      <c r="B196" t="s">
        <v>1234</v>
      </c>
      <c r="C196">
        <v>46</v>
      </c>
      <c r="D196">
        <v>1</v>
      </c>
      <c r="E196">
        <v>1116</v>
      </c>
      <c r="F196" t="s">
        <v>1398</v>
      </c>
    </row>
    <row r="197" spans="1:6">
      <c r="A197">
        <v>1117</v>
      </c>
      <c r="B197" t="s">
        <v>1239</v>
      </c>
      <c r="C197">
        <v>46</v>
      </c>
      <c r="D197">
        <v>1</v>
      </c>
      <c r="E197">
        <v>1117</v>
      </c>
      <c r="F197" t="s">
        <v>1399</v>
      </c>
    </row>
    <row r="198" spans="1:6">
      <c r="A198">
        <v>1118</v>
      </c>
      <c r="B198" t="s">
        <v>926</v>
      </c>
      <c r="C198">
        <v>46</v>
      </c>
      <c r="D198">
        <v>1</v>
      </c>
      <c r="E198">
        <v>1118</v>
      </c>
      <c r="F198" t="s">
        <v>1400</v>
      </c>
    </row>
    <row r="199" spans="1:6">
      <c r="A199">
        <v>1119</v>
      </c>
      <c r="B199" t="s">
        <v>1242</v>
      </c>
      <c r="C199">
        <v>46</v>
      </c>
      <c r="D199">
        <v>1</v>
      </c>
      <c r="E199">
        <v>1119</v>
      </c>
      <c r="F199" t="s">
        <v>1401</v>
      </c>
    </row>
    <row r="200" spans="1:6">
      <c r="A200">
        <v>1120</v>
      </c>
      <c r="B200" t="s">
        <v>1244</v>
      </c>
      <c r="C200">
        <v>46</v>
      </c>
      <c r="D200">
        <v>1</v>
      </c>
      <c r="E200">
        <v>1120</v>
      </c>
      <c r="F200" t="s">
        <v>1299</v>
      </c>
    </row>
    <row r="201" spans="1:6">
      <c r="A201">
        <v>1201</v>
      </c>
      <c r="B201" t="s">
        <v>958</v>
      </c>
      <c r="C201">
        <v>46</v>
      </c>
      <c r="D201">
        <v>2</v>
      </c>
      <c r="E201">
        <v>1201</v>
      </c>
      <c r="F201" t="s">
        <v>1402</v>
      </c>
    </row>
    <row r="202" spans="1:6">
      <c r="A202">
        <v>1202</v>
      </c>
      <c r="B202" t="s">
        <v>1247</v>
      </c>
      <c r="C202">
        <v>46</v>
      </c>
      <c r="D202">
        <v>2</v>
      </c>
      <c r="E202">
        <v>1202</v>
      </c>
      <c r="F202" t="s">
        <v>1403</v>
      </c>
    </row>
    <row r="203" spans="1:6">
      <c r="A203">
        <v>1203</v>
      </c>
      <c r="B203" t="s">
        <v>1248</v>
      </c>
      <c r="C203">
        <v>46</v>
      </c>
      <c r="D203">
        <v>2</v>
      </c>
      <c r="E203">
        <v>1203</v>
      </c>
      <c r="F203" t="s">
        <v>1404</v>
      </c>
    </row>
    <row r="204" spans="1:6">
      <c r="A204">
        <v>1204</v>
      </c>
      <c r="B204" t="s">
        <v>971</v>
      </c>
      <c r="C204">
        <v>46</v>
      </c>
      <c r="D204">
        <v>2</v>
      </c>
      <c r="E204">
        <v>1204</v>
      </c>
      <c r="F204" t="s">
        <v>1405</v>
      </c>
    </row>
    <row r="205" spans="1:6">
      <c r="A205">
        <v>1205</v>
      </c>
      <c r="B205" t="s">
        <v>1260</v>
      </c>
      <c r="C205">
        <v>46</v>
      </c>
      <c r="D205">
        <v>2</v>
      </c>
      <c r="E205">
        <v>1205</v>
      </c>
      <c r="F205" t="s">
        <v>1400</v>
      </c>
    </row>
    <row r="206" spans="1:6">
      <c r="A206">
        <v>1206</v>
      </c>
      <c r="B206" t="s">
        <v>1262</v>
      </c>
      <c r="C206">
        <v>46</v>
      </c>
      <c r="D206">
        <v>2</v>
      </c>
      <c r="E206">
        <v>1206</v>
      </c>
      <c r="F206" t="s">
        <v>1406</v>
      </c>
    </row>
    <row r="207" spans="1:6">
      <c r="A207">
        <v>1207</v>
      </c>
      <c r="B207" t="s">
        <v>978</v>
      </c>
      <c r="C207">
        <v>46</v>
      </c>
      <c r="D207">
        <v>2</v>
      </c>
      <c r="E207">
        <v>1207</v>
      </c>
      <c r="F207" t="s">
        <v>1407</v>
      </c>
    </row>
    <row r="208" spans="1:6">
      <c r="A208">
        <v>1208</v>
      </c>
      <c r="B208" t="s">
        <v>980</v>
      </c>
      <c r="C208">
        <v>46</v>
      </c>
      <c r="D208">
        <v>2</v>
      </c>
      <c r="E208">
        <v>1208</v>
      </c>
      <c r="F208" t="s">
        <v>1408</v>
      </c>
    </row>
    <row r="209" spans="1:6">
      <c r="A209">
        <v>1209</v>
      </c>
      <c r="B209" t="s">
        <v>1014</v>
      </c>
      <c r="C209">
        <v>46</v>
      </c>
      <c r="D209">
        <v>2</v>
      </c>
      <c r="E209">
        <v>1209</v>
      </c>
      <c r="F209" t="s">
        <v>1409</v>
      </c>
    </row>
    <row r="210" spans="1:6">
      <c r="A210">
        <v>1210</v>
      </c>
      <c r="B210" t="s">
        <v>966</v>
      </c>
      <c r="C210">
        <v>46</v>
      </c>
      <c r="D210">
        <v>2</v>
      </c>
      <c r="E210">
        <v>1210</v>
      </c>
      <c r="F210" t="s">
        <v>1397</v>
      </c>
    </row>
    <row r="211" spans="1:6">
      <c r="A211">
        <v>1211</v>
      </c>
      <c r="B211" t="s">
        <v>1410</v>
      </c>
      <c r="C211">
        <v>46</v>
      </c>
      <c r="D211">
        <v>2</v>
      </c>
      <c r="E211">
        <v>1211</v>
      </c>
      <c r="F211" t="s">
        <v>1411</v>
      </c>
    </row>
    <row r="212" spans="1:6">
      <c r="A212">
        <v>1212</v>
      </c>
      <c r="B212" t="s">
        <v>1023</v>
      </c>
      <c r="C212">
        <v>46</v>
      </c>
      <c r="D212">
        <v>2</v>
      </c>
      <c r="E212">
        <v>1212</v>
      </c>
      <c r="F212" t="s">
        <v>1411</v>
      </c>
    </row>
    <row r="213" spans="1:6">
      <c r="A213">
        <v>1213</v>
      </c>
      <c r="B213" t="s">
        <v>1412</v>
      </c>
      <c r="C213">
        <v>46</v>
      </c>
      <c r="D213">
        <v>2</v>
      </c>
      <c r="E213">
        <v>1213</v>
      </c>
      <c r="F213" t="s">
        <v>1413</v>
      </c>
    </row>
    <row r="214" spans="1:6">
      <c r="A214">
        <v>1214</v>
      </c>
      <c r="B214" t="s">
        <v>985</v>
      </c>
      <c r="C214">
        <v>46</v>
      </c>
      <c r="D214">
        <v>2</v>
      </c>
      <c r="E214">
        <v>1214</v>
      </c>
      <c r="F214" t="s">
        <v>1414</v>
      </c>
    </row>
    <row r="215" spans="1:6">
      <c r="A215">
        <v>1215</v>
      </c>
      <c r="B215" t="s">
        <v>1018</v>
      </c>
      <c r="C215">
        <v>46</v>
      </c>
      <c r="D215">
        <v>2</v>
      </c>
      <c r="E215">
        <v>1215</v>
      </c>
      <c r="F215" t="s">
        <v>1415</v>
      </c>
    </row>
    <row r="216" spans="1:6">
      <c r="A216">
        <v>1216</v>
      </c>
      <c r="B216" t="s">
        <v>1016</v>
      </c>
      <c r="C216">
        <v>46</v>
      </c>
      <c r="D216">
        <v>2</v>
      </c>
      <c r="E216">
        <v>1216</v>
      </c>
      <c r="F216" t="s">
        <v>1416</v>
      </c>
    </row>
    <row r="217" spans="1:6">
      <c r="A217">
        <v>1217</v>
      </c>
      <c r="B217" t="s">
        <v>121</v>
      </c>
      <c r="C217">
        <v>46</v>
      </c>
      <c r="D217">
        <v>2</v>
      </c>
      <c r="E217">
        <v>1217</v>
      </c>
      <c r="F217" t="s">
        <v>1413</v>
      </c>
    </row>
    <row r="218" spans="1:6">
      <c r="A218">
        <v>1218</v>
      </c>
      <c r="B218" t="s">
        <v>1275</v>
      </c>
      <c r="C218">
        <v>46</v>
      </c>
      <c r="D218">
        <v>2</v>
      </c>
      <c r="E218">
        <v>1218</v>
      </c>
      <c r="F218" t="s">
        <v>1389</v>
      </c>
    </row>
    <row r="219" spans="1:6">
      <c r="A219">
        <v>1219</v>
      </c>
      <c r="B219" t="s">
        <v>1276</v>
      </c>
      <c r="C219">
        <v>46</v>
      </c>
      <c r="D219">
        <v>2</v>
      </c>
      <c r="E219">
        <v>1219</v>
      </c>
      <c r="F219" t="s">
        <v>1417</v>
      </c>
    </row>
    <row r="220" spans="1:6">
      <c r="A220">
        <v>1220</v>
      </c>
      <c r="B220" t="s">
        <v>995</v>
      </c>
      <c r="C220">
        <v>46</v>
      </c>
      <c r="D220">
        <v>2</v>
      </c>
      <c r="E220">
        <v>1220</v>
      </c>
      <c r="F220" t="s">
        <v>1418</v>
      </c>
    </row>
    <row r="221" spans="1:6">
      <c r="A221">
        <v>1301</v>
      </c>
      <c r="B221" t="s">
        <v>1002</v>
      </c>
      <c r="C221">
        <v>46</v>
      </c>
      <c r="D221">
        <v>3</v>
      </c>
      <c r="E221">
        <v>1301</v>
      </c>
      <c r="F221" t="s">
        <v>1419</v>
      </c>
    </row>
    <row r="222" spans="1:6">
      <c r="A222">
        <v>1302</v>
      </c>
      <c r="B222" t="s">
        <v>1420</v>
      </c>
      <c r="C222">
        <v>46</v>
      </c>
      <c r="D222">
        <v>3</v>
      </c>
      <c r="E222">
        <v>1302</v>
      </c>
      <c r="F222" t="s">
        <v>1421</v>
      </c>
    </row>
    <row r="223" spans="1:6">
      <c r="A223">
        <v>1303</v>
      </c>
      <c r="B223" t="s">
        <v>1280</v>
      </c>
      <c r="C223">
        <v>46</v>
      </c>
      <c r="D223">
        <v>3</v>
      </c>
      <c r="E223">
        <v>1303</v>
      </c>
      <c r="F223" t="s">
        <v>1422</v>
      </c>
    </row>
    <row r="224" spans="1:6">
      <c r="A224">
        <v>1304</v>
      </c>
      <c r="B224" t="s">
        <v>1137</v>
      </c>
      <c r="C224">
        <v>46</v>
      </c>
      <c r="D224">
        <v>3</v>
      </c>
      <c r="E224">
        <v>1304</v>
      </c>
      <c r="F224" t="s">
        <v>1421</v>
      </c>
    </row>
    <row r="225" spans="1:6">
      <c r="A225">
        <v>1305</v>
      </c>
      <c r="B225" t="s">
        <v>1282</v>
      </c>
      <c r="C225">
        <v>46</v>
      </c>
      <c r="D225">
        <v>3</v>
      </c>
      <c r="E225">
        <v>1305</v>
      </c>
      <c r="F225" t="s">
        <v>1422</v>
      </c>
    </row>
    <row r="226" spans="1:6">
      <c r="A226">
        <v>1306</v>
      </c>
      <c r="B226" t="s">
        <v>1010</v>
      </c>
      <c r="C226">
        <v>46</v>
      </c>
      <c r="D226">
        <v>3</v>
      </c>
      <c r="E226">
        <v>1306</v>
      </c>
      <c r="F226" t="s">
        <v>1423</v>
      </c>
    </row>
    <row r="227" spans="1:6">
      <c r="A227">
        <v>1307</v>
      </c>
      <c r="B227" t="s">
        <v>1033</v>
      </c>
      <c r="C227">
        <v>46</v>
      </c>
      <c r="D227">
        <v>3</v>
      </c>
      <c r="E227">
        <v>1307</v>
      </c>
      <c r="F227" t="s">
        <v>1424</v>
      </c>
    </row>
    <row r="228" spans="1:6">
      <c r="A228">
        <v>1308</v>
      </c>
      <c r="B228" t="s">
        <v>1055</v>
      </c>
      <c r="C228">
        <v>46</v>
      </c>
      <c r="D228">
        <v>3</v>
      </c>
      <c r="E228">
        <v>1308</v>
      </c>
      <c r="F228" t="s">
        <v>1425</v>
      </c>
    </row>
    <row r="229" spans="1:6">
      <c r="A229">
        <v>1309</v>
      </c>
      <c r="B229" t="s">
        <v>1262</v>
      </c>
      <c r="C229">
        <v>46</v>
      </c>
      <c r="D229">
        <v>3</v>
      </c>
      <c r="E229">
        <v>1309</v>
      </c>
      <c r="F229" t="s">
        <v>1426</v>
      </c>
    </row>
    <row r="230" spans="1:6">
      <c r="A230">
        <v>1310</v>
      </c>
      <c r="B230" t="s">
        <v>1015</v>
      </c>
      <c r="C230">
        <v>46</v>
      </c>
      <c r="D230">
        <v>3</v>
      </c>
      <c r="E230">
        <v>1310</v>
      </c>
      <c r="F230" t="s">
        <v>1427</v>
      </c>
    </row>
    <row r="231" spans="1:6">
      <c r="A231">
        <v>1311</v>
      </c>
      <c r="B231" t="s">
        <v>1030</v>
      </c>
      <c r="C231">
        <v>46</v>
      </c>
      <c r="D231">
        <v>3</v>
      </c>
      <c r="E231">
        <v>1311</v>
      </c>
      <c r="F231" t="s">
        <v>1426</v>
      </c>
    </row>
    <row r="232" spans="1:6">
      <c r="A232">
        <v>1312</v>
      </c>
      <c r="B232" t="s">
        <v>1046</v>
      </c>
      <c r="C232">
        <v>46</v>
      </c>
      <c r="D232">
        <v>3</v>
      </c>
      <c r="E232">
        <v>1312</v>
      </c>
      <c r="F232" t="s">
        <v>1428</v>
      </c>
    </row>
    <row r="233" spans="1:6">
      <c r="A233">
        <v>1313</v>
      </c>
      <c r="B233" t="s">
        <v>1039</v>
      </c>
      <c r="C233">
        <v>46</v>
      </c>
      <c r="D233">
        <v>3</v>
      </c>
      <c r="E233">
        <v>1313</v>
      </c>
      <c r="F233" t="s">
        <v>1224</v>
      </c>
    </row>
    <row r="234" spans="1:6">
      <c r="A234">
        <v>1314</v>
      </c>
      <c r="B234" t="s">
        <v>1041</v>
      </c>
      <c r="C234">
        <v>46</v>
      </c>
      <c r="D234">
        <v>3</v>
      </c>
      <c r="E234">
        <v>1314</v>
      </c>
      <c r="F234" t="s">
        <v>1429</v>
      </c>
    </row>
    <row r="235" spans="1:6">
      <c r="A235">
        <v>1315</v>
      </c>
      <c r="B235" t="s">
        <v>1297</v>
      </c>
      <c r="C235">
        <v>46</v>
      </c>
      <c r="D235">
        <v>3</v>
      </c>
      <c r="E235">
        <v>1315</v>
      </c>
      <c r="F235" t="s">
        <v>1429</v>
      </c>
    </row>
    <row r="236" spans="1:6">
      <c r="A236">
        <v>1316</v>
      </c>
      <c r="B236" t="s">
        <v>1298</v>
      </c>
      <c r="C236">
        <v>46</v>
      </c>
      <c r="D236">
        <v>3</v>
      </c>
      <c r="E236">
        <v>1316</v>
      </c>
      <c r="F236" t="s">
        <v>1417</v>
      </c>
    </row>
    <row r="237" spans="1:6">
      <c r="A237">
        <v>1317</v>
      </c>
      <c r="B237" t="s">
        <v>1020</v>
      </c>
      <c r="C237">
        <v>46</v>
      </c>
      <c r="D237">
        <v>3</v>
      </c>
      <c r="E237">
        <v>1317</v>
      </c>
      <c r="F237" t="s">
        <v>1418</v>
      </c>
    </row>
    <row r="238" spans="1:6">
      <c r="A238">
        <v>1318</v>
      </c>
      <c r="B238" t="s">
        <v>993</v>
      </c>
      <c r="C238">
        <v>46</v>
      </c>
      <c r="D238">
        <v>3</v>
      </c>
      <c r="E238">
        <v>1318</v>
      </c>
      <c r="F238" t="s">
        <v>1429</v>
      </c>
    </row>
    <row r="239" spans="1:6">
      <c r="A239">
        <v>1319</v>
      </c>
      <c r="B239" t="s">
        <v>998</v>
      </c>
      <c r="C239">
        <v>46</v>
      </c>
      <c r="D239">
        <v>3</v>
      </c>
      <c r="E239">
        <v>1319</v>
      </c>
      <c r="F239" t="s">
        <v>1429</v>
      </c>
    </row>
    <row r="240" spans="1:6">
      <c r="A240">
        <v>1320</v>
      </c>
      <c r="B240" t="s">
        <v>1017</v>
      </c>
      <c r="C240">
        <v>46</v>
      </c>
      <c r="D240">
        <v>3</v>
      </c>
      <c r="E240">
        <v>1320</v>
      </c>
      <c r="F240" t="s">
        <v>1250</v>
      </c>
    </row>
    <row r="241" spans="1:6">
      <c r="A241">
        <v>1401</v>
      </c>
      <c r="B241" t="s">
        <v>1025</v>
      </c>
      <c r="C241">
        <v>46</v>
      </c>
      <c r="D241">
        <v>4</v>
      </c>
      <c r="E241">
        <v>1401</v>
      </c>
      <c r="F241" t="s">
        <v>1430</v>
      </c>
    </row>
    <row r="242" spans="1:6">
      <c r="A242">
        <v>1402</v>
      </c>
      <c r="B242" t="s">
        <v>1431</v>
      </c>
      <c r="C242">
        <v>46</v>
      </c>
      <c r="D242">
        <v>4</v>
      </c>
      <c r="E242">
        <v>1402</v>
      </c>
      <c r="F242" t="s">
        <v>1432</v>
      </c>
    </row>
    <row r="243" spans="1:6">
      <c r="A243">
        <v>1403</v>
      </c>
      <c r="B243" t="s">
        <v>1433</v>
      </c>
      <c r="C243">
        <v>46</v>
      </c>
      <c r="D243">
        <v>4</v>
      </c>
      <c r="E243">
        <v>1403</v>
      </c>
      <c r="F243" t="s">
        <v>1434</v>
      </c>
    </row>
    <row r="244" spans="1:6">
      <c r="A244">
        <v>1404</v>
      </c>
      <c r="B244" t="s">
        <v>1006</v>
      </c>
      <c r="C244">
        <v>46</v>
      </c>
      <c r="D244">
        <v>4</v>
      </c>
      <c r="E244">
        <v>1404</v>
      </c>
      <c r="F244" t="s">
        <v>1435</v>
      </c>
    </row>
    <row r="245" spans="1:6">
      <c r="A245">
        <v>1405</v>
      </c>
      <c r="B245" t="s">
        <v>1056</v>
      </c>
      <c r="C245">
        <v>46</v>
      </c>
      <c r="D245">
        <v>4</v>
      </c>
      <c r="E245">
        <v>1405</v>
      </c>
      <c r="F245" t="s">
        <v>1432</v>
      </c>
    </row>
    <row r="246" spans="1:6">
      <c r="A246">
        <v>1406</v>
      </c>
      <c r="B246" t="s">
        <v>1077</v>
      </c>
      <c r="C246">
        <v>46</v>
      </c>
      <c r="D246">
        <v>4</v>
      </c>
      <c r="E246">
        <v>1406</v>
      </c>
      <c r="F246" t="s">
        <v>1436</v>
      </c>
    </row>
    <row r="247" spans="1:6">
      <c r="A247">
        <v>1407</v>
      </c>
      <c r="B247" t="s">
        <v>1437</v>
      </c>
      <c r="C247">
        <v>46</v>
      </c>
      <c r="D247">
        <v>4</v>
      </c>
      <c r="E247">
        <v>1407</v>
      </c>
      <c r="F247" t="s">
        <v>1396</v>
      </c>
    </row>
    <row r="248" spans="1:6">
      <c r="A248">
        <v>1408</v>
      </c>
      <c r="B248" t="s">
        <v>1438</v>
      </c>
      <c r="C248">
        <v>46</v>
      </c>
      <c r="D248">
        <v>4</v>
      </c>
      <c r="E248">
        <v>1408</v>
      </c>
      <c r="F248" t="s">
        <v>1439</v>
      </c>
    </row>
    <row r="249" spans="1:6">
      <c r="A249">
        <v>1409</v>
      </c>
      <c r="B249" t="s">
        <v>1037</v>
      </c>
      <c r="C249">
        <v>46</v>
      </c>
      <c r="D249">
        <v>4</v>
      </c>
      <c r="E249">
        <v>1409</v>
      </c>
      <c r="F249" t="s">
        <v>1440</v>
      </c>
    </row>
    <row r="250" spans="1:6">
      <c r="A250">
        <v>1410</v>
      </c>
      <c r="B250" t="s">
        <v>1038</v>
      </c>
      <c r="C250">
        <v>46</v>
      </c>
      <c r="D250">
        <v>4</v>
      </c>
      <c r="E250">
        <v>1410</v>
      </c>
      <c r="F250" t="s">
        <v>1441</v>
      </c>
    </row>
    <row r="251" spans="1:6">
      <c r="A251">
        <v>1411</v>
      </c>
      <c r="B251" t="s">
        <v>1442</v>
      </c>
      <c r="C251">
        <v>46</v>
      </c>
      <c r="D251">
        <v>4</v>
      </c>
      <c r="E251">
        <v>1411</v>
      </c>
      <c r="F251" t="s">
        <v>1396</v>
      </c>
    </row>
    <row r="252" spans="1:6">
      <c r="A252">
        <v>1412</v>
      </c>
      <c r="B252" t="s">
        <v>1443</v>
      </c>
      <c r="C252">
        <v>46</v>
      </c>
      <c r="D252">
        <v>4</v>
      </c>
      <c r="E252">
        <v>1412</v>
      </c>
      <c r="F252" t="s">
        <v>1444</v>
      </c>
    </row>
    <row r="253" spans="1:6">
      <c r="A253">
        <v>1413</v>
      </c>
      <c r="B253" t="s">
        <v>1061</v>
      </c>
      <c r="C253">
        <v>46</v>
      </c>
      <c r="D253">
        <v>4</v>
      </c>
      <c r="E253">
        <v>1413</v>
      </c>
      <c r="F253" t="s">
        <v>1391</v>
      </c>
    </row>
    <row r="254" spans="1:6">
      <c r="A254">
        <v>1414</v>
      </c>
      <c r="B254" t="s">
        <v>1064</v>
      </c>
      <c r="C254">
        <v>46</v>
      </c>
      <c r="D254">
        <v>4</v>
      </c>
      <c r="E254">
        <v>1414</v>
      </c>
      <c r="F254" t="s">
        <v>1429</v>
      </c>
    </row>
    <row r="255" spans="1:6">
      <c r="A255">
        <v>1415</v>
      </c>
      <c r="B255" t="s">
        <v>1445</v>
      </c>
      <c r="C255">
        <v>46</v>
      </c>
      <c r="D255">
        <v>4</v>
      </c>
      <c r="E255">
        <v>1415</v>
      </c>
      <c r="F255" t="s">
        <v>1429</v>
      </c>
    </row>
    <row r="256" spans="1:6">
      <c r="A256">
        <v>1416</v>
      </c>
      <c r="B256" t="s">
        <v>1446</v>
      </c>
      <c r="C256">
        <v>46</v>
      </c>
      <c r="D256">
        <v>4</v>
      </c>
      <c r="E256">
        <v>1416</v>
      </c>
      <c r="F256" t="s">
        <v>1447</v>
      </c>
    </row>
    <row r="257" spans="1:6">
      <c r="A257">
        <v>1417</v>
      </c>
      <c r="B257" t="s">
        <v>1043</v>
      </c>
      <c r="C257">
        <v>46</v>
      </c>
      <c r="D257">
        <v>4</v>
      </c>
      <c r="E257">
        <v>1417</v>
      </c>
      <c r="F257" t="s">
        <v>1448</v>
      </c>
    </row>
    <row r="258" spans="1:6">
      <c r="A258">
        <v>1418</v>
      </c>
      <c r="B258" t="s">
        <v>1019</v>
      </c>
      <c r="C258">
        <v>46</v>
      </c>
      <c r="D258">
        <v>4</v>
      </c>
      <c r="E258">
        <v>1418</v>
      </c>
      <c r="F258" t="s">
        <v>1429</v>
      </c>
    </row>
    <row r="259" spans="1:6">
      <c r="A259">
        <v>1419</v>
      </c>
      <c r="B259" t="s">
        <v>146</v>
      </c>
      <c r="C259">
        <v>46</v>
      </c>
      <c r="D259">
        <v>4</v>
      </c>
      <c r="E259">
        <v>1419</v>
      </c>
      <c r="F259" t="s">
        <v>1449</v>
      </c>
    </row>
    <row r="260" spans="1:6">
      <c r="A260">
        <v>1420</v>
      </c>
      <c r="B260" t="s">
        <v>1040</v>
      </c>
      <c r="C260">
        <v>46</v>
      </c>
      <c r="D260">
        <v>4</v>
      </c>
      <c r="E260">
        <v>1420</v>
      </c>
      <c r="F260" t="s">
        <v>1449</v>
      </c>
    </row>
    <row r="261" spans="1:6">
      <c r="A261">
        <v>1501</v>
      </c>
      <c r="B261" t="s">
        <v>1048</v>
      </c>
      <c r="C261">
        <v>46</v>
      </c>
      <c r="D261">
        <v>5</v>
      </c>
      <c r="E261">
        <v>1501</v>
      </c>
      <c r="F261" t="s">
        <v>1450</v>
      </c>
    </row>
    <row r="262" spans="1:6">
      <c r="A262">
        <v>1502</v>
      </c>
      <c r="B262" t="s">
        <v>1451</v>
      </c>
      <c r="C262">
        <v>46</v>
      </c>
      <c r="D262">
        <v>5</v>
      </c>
      <c r="E262">
        <v>1502</v>
      </c>
      <c r="F262" t="s">
        <v>1452</v>
      </c>
    </row>
    <row r="263" spans="1:6">
      <c r="A263">
        <v>1503</v>
      </c>
      <c r="B263" t="s">
        <v>1453</v>
      </c>
      <c r="C263">
        <v>46</v>
      </c>
      <c r="D263">
        <v>5</v>
      </c>
      <c r="E263">
        <v>1503</v>
      </c>
      <c r="F263" t="s">
        <v>1454</v>
      </c>
    </row>
    <row r="264" spans="1:6">
      <c r="A264">
        <v>1504</v>
      </c>
      <c r="B264" t="s">
        <v>1097</v>
      </c>
      <c r="C264">
        <v>46</v>
      </c>
      <c r="D264">
        <v>5</v>
      </c>
      <c r="E264">
        <v>1504</v>
      </c>
      <c r="F264" t="s">
        <v>1434</v>
      </c>
    </row>
    <row r="265" spans="1:6">
      <c r="A265">
        <v>1505</v>
      </c>
      <c r="B265" t="s">
        <v>1117</v>
      </c>
      <c r="C265">
        <v>46</v>
      </c>
      <c r="D265">
        <v>5</v>
      </c>
      <c r="E265">
        <v>1505</v>
      </c>
      <c r="F265" t="s">
        <v>1435</v>
      </c>
    </row>
    <row r="266" spans="1:6">
      <c r="A266">
        <v>1506</v>
      </c>
      <c r="B266" t="s">
        <v>1455</v>
      </c>
      <c r="C266">
        <v>46</v>
      </c>
      <c r="D266">
        <v>5</v>
      </c>
      <c r="E266">
        <v>1506</v>
      </c>
      <c r="F266" t="s">
        <v>1396</v>
      </c>
    </row>
    <row r="267" spans="1:6">
      <c r="A267">
        <v>1507</v>
      </c>
      <c r="B267" t="s">
        <v>1456</v>
      </c>
      <c r="C267">
        <v>46</v>
      </c>
      <c r="D267">
        <v>5</v>
      </c>
      <c r="E267">
        <v>1507</v>
      </c>
      <c r="F267" t="s">
        <v>1439</v>
      </c>
    </row>
    <row r="268" spans="1:6">
      <c r="A268">
        <v>1508</v>
      </c>
      <c r="B268" t="s">
        <v>1059</v>
      </c>
      <c r="C268">
        <v>46</v>
      </c>
      <c r="D268">
        <v>5</v>
      </c>
      <c r="E268">
        <v>1508</v>
      </c>
      <c r="F268" t="s">
        <v>1441</v>
      </c>
    </row>
    <row r="269" spans="1:6">
      <c r="A269">
        <v>1509</v>
      </c>
      <c r="B269" t="s">
        <v>1060</v>
      </c>
      <c r="C269">
        <v>46</v>
      </c>
      <c r="D269">
        <v>5</v>
      </c>
      <c r="E269">
        <v>1509</v>
      </c>
      <c r="F269" t="s">
        <v>1457</v>
      </c>
    </row>
    <row r="270" spans="1:6">
      <c r="A270">
        <v>1510</v>
      </c>
      <c r="B270" t="s">
        <v>1458</v>
      </c>
      <c r="C270">
        <v>46</v>
      </c>
      <c r="D270">
        <v>5</v>
      </c>
      <c r="E270">
        <v>1510</v>
      </c>
      <c r="F270" t="s">
        <v>1396</v>
      </c>
    </row>
    <row r="271" spans="1:6">
      <c r="A271">
        <v>1511</v>
      </c>
      <c r="B271" t="s">
        <v>1459</v>
      </c>
      <c r="C271">
        <v>46</v>
      </c>
      <c r="D271">
        <v>5</v>
      </c>
      <c r="E271">
        <v>1511</v>
      </c>
      <c r="F271" t="s">
        <v>1441</v>
      </c>
    </row>
    <row r="272" spans="1:6">
      <c r="A272">
        <v>1512</v>
      </c>
      <c r="B272" t="s">
        <v>1460</v>
      </c>
      <c r="C272">
        <v>46</v>
      </c>
      <c r="D272">
        <v>5</v>
      </c>
      <c r="E272">
        <v>1512</v>
      </c>
      <c r="F272" t="s">
        <v>1457</v>
      </c>
    </row>
    <row r="273" spans="1:6">
      <c r="A273">
        <v>1513</v>
      </c>
      <c r="B273" t="s">
        <v>1082</v>
      </c>
      <c r="C273">
        <v>46</v>
      </c>
      <c r="D273">
        <v>5</v>
      </c>
      <c r="E273">
        <v>1513</v>
      </c>
      <c r="F273" t="s">
        <v>1416</v>
      </c>
    </row>
    <row r="274" spans="1:6">
      <c r="A274">
        <v>1514</v>
      </c>
      <c r="B274" t="s">
        <v>1084</v>
      </c>
      <c r="C274">
        <v>46</v>
      </c>
      <c r="D274">
        <v>5</v>
      </c>
      <c r="E274">
        <v>1514</v>
      </c>
      <c r="F274" t="s">
        <v>1461</v>
      </c>
    </row>
    <row r="275" spans="1:6">
      <c r="A275">
        <v>1515</v>
      </c>
      <c r="B275" t="s">
        <v>1462</v>
      </c>
      <c r="C275">
        <v>46</v>
      </c>
      <c r="D275">
        <v>5</v>
      </c>
      <c r="E275">
        <v>1515</v>
      </c>
      <c r="F275" t="s">
        <v>1461</v>
      </c>
    </row>
    <row r="276" spans="1:6">
      <c r="A276">
        <v>1516</v>
      </c>
      <c r="B276" t="s">
        <v>1463</v>
      </c>
      <c r="C276">
        <v>46</v>
      </c>
      <c r="D276">
        <v>5</v>
      </c>
      <c r="E276">
        <v>1516</v>
      </c>
      <c r="F276" t="s">
        <v>1435</v>
      </c>
    </row>
    <row r="277" spans="1:6">
      <c r="A277">
        <v>1517</v>
      </c>
      <c r="B277" t="s">
        <v>1066</v>
      </c>
      <c r="C277">
        <v>46</v>
      </c>
      <c r="D277">
        <v>5</v>
      </c>
      <c r="E277">
        <v>1517</v>
      </c>
      <c r="F277" t="s">
        <v>1448</v>
      </c>
    </row>
    <row r="278" spans="1:6">
      <c r="A278">
        <v>1518</v>
      </c>
      <c r="B278" t="s">
        <v>1042</v>
      </c>
      <c r="C278">
        <v>46</v>
      </c>
      <c r="D278">
        <v>5</v>
      </c>
      <c r="E278">
        <v>1518</v>
      </c>
      <c r="F278" t="s">
        <v>1461</v>
      </c>
    </row>
    <row r="279" spans="1:6">
      <c r="A279">
        <v>1519</v>
      </c>
      <c r="B279" t="s">
        <v>1044</v>
      </c>
      <c r="C279">
        <v>46</v>
      </c>
      <c r="D279">
        <v>5</v>
      </c>
      <c r="E279">
        <v>1519</v>
      </c>
      <c r="F279" t="s">
        <v>1447</v>
      </c>
    </row>
    <row r="280" spans="1:6">
      <c r="A280">
        <v>1520</v>
      </c>
      <c r="B280" t="s">
        <v>1063</v>
      </c>
      <c r="C280">
        <v>46</v>
      </c>
      <c r="D280">
        <v>5</v>
      </c>
      <c r="E280">
        <v>1520</v>
      </c>
      <c r="F280" t="s">
        <v>1449</v>
      </c>
    </row>
    <row r="281" spans="1:6">
      <c r="A281">
        <v>1601</v>
      </c>
      <c r="B281" t="s">
        <v>1070</v>
      </c>
      <c r="C281">
        <v>46</v>
      </c>
      <c r="D281">
        <v>6</v>
      </c>
      <c r="E281">
        <v>1601</v>
      </c>
      <c r="F281" t="s">
        <v>1464</v>
      </c>
    </row>
    <row r="282" spans="1:6">
      <c r="A282">
        <v>1602</v>
      </c>
      <c r="B282" t="s">
        <v>1465</v>
      </c>
      <c r="C282">
        <v>46</v>
      </c>
      <c r="D282">
        <v>6</v>
      </c>
      <c r="E282">
        <v>1602</v>
      </c>
      <c r="F282" t="s">
        <v>1466</v>
      </c>
    </row>
    <row r="283" spans="1:6">
      <c r="A283">
        <v>1603</v>
      </c>
      <c r="B283" t="s">
        <v>1467</v>
      </c>
      <c r="C283">
        <v>46</v>
      </c>
      <c r="D283">
        <v>6</v>
      </c>
      <c r="E283">
        <v>1603</v>
      </c>
      <c r="F283" t="s">
        <v>1468</v>
      </c>
    </row>
    <row r="284" spans="1:6">
      <c r="A284">
        <v>1604</v>
      </c>
      <c r="B284" t="s">
        <v>1118</v>
      </c>
      <c r="C284">
        <v>46</v>
      </c>
      <c r="D284">
        <v>6</v>
      </c>
      <c r="E284">
        <v>1604</v>
      </c>
      <c r="F284" t="s">
        <v>1434</v>
      </c>
    </row>
    <row r="285" spans="1:6">
      <c r="A285">
        <v>1605</v>
      </c>
      <c r="B285" t="s">
        <v>1469</v>
      </c>
      <c r="C285">
        <v>46</v>
      </c>
      <c r="D285">
        <v>6</v>
      </c>
      <c r="E285">
        <v>1605</v>
      </c>
      <c r="F285" t="s">
        <v>1435</v>
      </c>
    </row>
    <row r="286" spans="1:6">
      <c r="A286">
        <v>1606</v>
      </c>
      <c r="B286" t="s">
        <v>1470</v>
      </c>
      <c r="C286">
        <v>46</v>
      </c>
      <c r="D286">
        <v>6</v>
      </c>
      <c r="E286">
        <v>1606</v>
      </c>
      <c r="F286" t="s">
        <v>1471</v>
      </c>
    </row>
    <row r="287" spans="1:6">
      <c r="A287">
        <v>1607</v>
      </c>
      <c r="B287" t="s">
        <v>1472</v>
      </c>
      <c r="C287">
        <v>46</v>
      </c>
      <c r="D287">
        <v>6</v>
      </c>
      <c r="E287">
        <v>1607</v>
      </c>
      <c r="F287" t="s">
        <v>1473</v>
      </c>
    </row>
    <row r="288" spans="1:6">
      <c r="A288">
        <v>1608</v>
      </c>
      <c r="B288" t="s">
        <v>1080</v>
      </c>
      <c r="C288">
        <v>46</v>
      </c>
      <c r="D288">
        <v>6</v>
      </c>
      <c r="E288">
        <v>1608</v>
      </c>
      <c r="F288" t="s">
        <v>1441</v>
      </c>
    </row>
    <row r="289" spans="1:6">
      <c r="A289">
        <v>1609</v>
      </c>
      <c r="B289" t="s">
        <v>1081</v>
      </c>
      <c r="C289">
        <v>46</v>
      </c>
      <c r="D289">
        <v>6</v>
      </c>
      <c r="E289">
        <v>1609</v>
      </c>
      <c r="F289" t="s">
        <v>1457</v>
      </c>
    </row>
    <row r="290" spans="1:6">
      <c r="A290">
        <v>1610</v>
      </c>
      <c r="B290" t="s">
        <v>1474</v>
      </c>
      <c r="C290">
        <v>46</v>
      </c>
      <c r="D290">
        <v>6</v>
      </c>
      <c r="E290">
        <v>1610</v>
      </c>
      <c r="F290" t="s">
        <v>1473</v>
      </c>
    </row>
    <row r="291" spans="1:6">
      <c r="A291">
        <v>1611</v>
      </c>
      <c r="B291" t="s">
        <v>1475</v>
      </c>
      <c r="C291">
        <v>46</v>
      </c>
      <c r="D291">
        <v>6</v>
      </c>
      <c r="E291">
        <v>1611</v>
      </c>
      <c r="F291" t="s">
        <v>1441</v>
      </c>
    </row>
    <row r="292" spans="1:6">
      <c r="A292">
        <v>1612</v>
      </c>
      <c r="B292" t="s">
        <v>1476</v>
      </c>
      <c r="C292">
        <v>46</v>
      </c>
      <c r="D292">
        <v>6</v>
      </c>
      <c r="E292">
        <v>1612</v>
      </c>
      <c r="F292" t="s">
        <v>1457</v>
      </c>
    </row>
    <row r="293" spans="1:6">
      <c r="A293">
        <v>1613</v>
      </c>
      <c r="B293" t="s">
        <v>1103</v>
      </c>
      <c r="C293">
        <v>46</v>
      </c>
      <c r="D293">
        <v>6</v>
      </c>
      <c r="E293">
        <v>1613</v>
      </c>
      <c r="F293" t="s">
        <v>1224</v>
      </c>
    </row>
    <row r="294" spans="1:6">
      <c r="A294">
        <v>1614</v>
      </c>
      <c r="B294" t="s">
        <v>1105</v>
      </c>
      <c r="C294">
        <v>46</v>
      </c>
      <c r="D294">
        <v>6</v>
      </c>
      <c r="E294">
        <v>1614</v>
      </c>
      <c r="F294" t="s">
        <v>1477</v>
      </c>
    </row>
    <row r="295" spans="1:6">
      <c r="A295">
        <v>1615</v>
      </c>
      <c r="B295" t="s">
        <v>1478</v>
      </c>
      <c r="C295">
        <v>46</v>
      </c>
      <c r="D295">
        <v>6</v>
      </c>
      <c r="E295">
        <v>1615</v>
      </c>
      <c r="F295" t="s">
        <v>1477</v>
      </c>
    </row>
    <row r="296" spans="1:6">
      <c r="A296">
        <v>1616</v>
      </c>
      <c r="B296" t="s">
        <v>1479</v>
      </c>
      <c r="C296">
        <v>46</v>
      </c>
      <c r="D296">
        <v>6</v>
      </c>
      <c r="E296">
        <v>1616</v>
      </c>
      <c r="F296" t="s">
        <v>1434</v>
      </c>
    </row>
    <row r="297" spans="1:6">
      <c r="A297">
        <v>1617</v>
      </c>
      <c r="B297" t="s">
        <v>1086</v>
      </c>
      <c r="C297">
        <v>46</v>
      </c>
      <c r="D297">
        <v>6</v>
      </c>
      <c r="E297">
        <v>1617</v>
      </c>
      <c r="F297" t="s">
        <v>1448</v>
      </c>
    </row>
    <row r="298" spans="1:6">
      <c r="A298">
        <v>1618</v>
      </c>
      <c r="B298" t="s">
        <v>1065</v>
      </c>
      <c r="C298">
        <v>46</v>
      </c>
      <c r="D298">
        <v>6</v>
      </c>
      <c r="E298">
        <v>1618</v>
      </c>
      <c r="F298" t="s">
        <v>1477</v>
      </c>
    </row>
    <row r="299" spans="1:6">
      <c r="A299">
        <v>1619</v>
      </c>
      <c r="B299" t="s">
        <v>168</v>
      </c>
      <c r="C299">
        <v>46</v>
      </c>
      <c r="D299">
        <v>6</v>
      </c>
      <c r="E299">
        <v>1619</v>
      </c>
      <c r="F299" t="s">
        <v>1480</v>
      </c>
    </row>
    <row r="300" spans="1:6">
      <c r="A300">
        <v>1620</v>
      </c>
      <c r="B300" t="s">
        <v>1083</v>
      </c>
      <c r="C300">
        <v>46</v>
      </c>
      <c r="D300">
        <v>6</v>
      </c>
      <c r="E300">
        <v>1620</v>
      </c>
      <c r="F300" t="s">
        <v>1449</v>
      </c>
    </row>
    <row r="301" spans="1:6">
      <c r="A301">
        <v>1701</v>
      </c>
      <c r="B301" t="s">
        <v>1090</v>
      </c>
      <c r="C301">
        <v>46</v>
      </c>
      <c r="D301">
        <v>7</v>
      </c>
      <c r="E301">
        <v>1701</v>
      </c>
      <c r="F301" t="s">
        <v>1481</v>
      </c>
    </row>
    <row r="302" spans="1:6">
      <c r="A302">
        <v>1702</v>
      </c>
      <c r="B302" t="s">
        <v>1482</v>
      </c>
      <c r="C302">
        <v>46</v>
      </c>
      <c r="D302">
        <v>7</v>
      </c>
      <c r="E302">
        <v>1702</v>
      </c>
      <c r="F302" t="s">
        <v>1483</v>
      </c>
    </row>
    <row r="303" spans="1:6">
      <c r="A303">
        <v>1703</v>
      </c>
      <c r="B303" t="s">
        <v>1484</v>
      </c>
      <c r="C303">
        <v>46</v>
      </c>
      <c r="D303">
        <v>7</v>
      </c>
      <c r="E303">
        <v>1703</v>
      </c>
      <c r="F303" t="s">
        <v>1485</v>
      </c>
    </row>
    <row r="304" spans="1:6">
      <c r="A304">
        <v>1704</v>
      </c>
      <c r="B304" t="s">
        <v>1486</v>
      </c>
      <c r="C304">
        <v>46</v>
      </c>
      <c r="D304">
        <v>7</v>
      </c>
      <c r="E304">
        <v>1704</v>
      </c>
      <c r="F304" t="s">
        <v>1434</v>
      </c>
    </row>
    <row r="305" spans="1:6">
      <c r="A305">
        <v>1705</v>
      </c>
      <c r="B305" t="s">
        <v>1487</v>
      </c>
      <c r="C305">
        <v>46</v>
      </c>
      <c r="D305">
        <v>7</v>
      </c>
      <c r="E305">
        <v>1705</v>
      </c>
      <c r="F305" t="s">
        <v>1435</v>
      </c>
    </row>
    <row r="306" spans="1:6">
      <c r="A306">
        <v>1706</v>
      </c>
      <c r="B306" t="s">
        <v>1488</v>
      </c>
      <c r="C306">
        <v>46</v>
      </c>
      <c r="D306">
        <v>7</v>
      </c>
      <c r="E306">
        <v>1706</v>
      </c>
      <c r="F306" t="s">
        <v>1489</v>
      </c>
    </row>
    <row r="307" spans="1:6">
      <c r="A307">
        <v>1707</v>
      </c>
      <c r="B307" t="s">
        <v>1490</v>
      </c>
      <c r="C307">
        <v>46</v>
      </c>
      <c r="D307">
        <v>7</v>
      </c>
      <c r="E307">
        <v>1707</v>
      </c>
      <c r="F307" t="s">
        <v>1473</v>
      </c>
    </row>
    <row r="308" spans="1:6">
      <c r="A308">
        <v>1708</v>
      </c>
      <c r="B308" t="s">
        <v>1101</v>
      </c>
      <c r="C308">
        <v>46</v>
      </c>
      <c r="D308">
        <v>7</v>
      </c>
      <c r="E308">
        <v>1708</v>
      </c>
      <c r="F308" t="s">
        <v>1441</v>
      </c>
    </row>
    <row r="309" spans="1:6">
      <c r="A309">
        <v>1709</v>
      </c>
      <c r="B309" t="s">
        <v>1102</v>
      </c>
      <c r="C309">
        <v>46</v>
      </c>
      <c r="D309">
        <v>7</v>
      </c>
      <c r="E309">
        <v>1709</v>
      </c>
      <c r="F309" t="s">
        <v>1457</v>
      </c>
    </row>
    <row r="310" spans="1:6">
      <c r="A310">
        <v>1710</v>
      </c>
      <c r="B310" t="s">
        <v>1491</v>
      </c>
      <c r="C310">
        <v>46</v>
      </c>
      <c r="D310">
        <v>7</v>
      </c>
      <c r="E310">
        <v>1710</v>
      </c>
      <c r="F310" t="s">
        <v>1473</v>
      </c>
    </row>
    <row r="311" spans="1:6">
      <c r="A311">
        <v>1711</v>
      </c>
      <c r="B311" t="s">
        <v>1492</v>
      </c>
      <c r="C311">
        <v>46</v>
      </c>
      <c r="D311">
        <v>7</v>
      </c>
      <c r="E311">
        <v>1711</v>
      </c>
      <c r="F311" t="s">
        <v>1441</v>
      </c>
    </row>
    <row r="312" spans="1:6">
      <c r="A312">
        <v>1712</v>
      </c>
      <c r="B312" t="s">
        <v>1129</v>
      </c>
      <c r="C312">
        <v>46</v>
      </c>
      <c r="D312">
        <v>7</v>
      </c>
      <c r="E312">
        <v>1712</v>
      </c>
      <c r="F312" t="s">
        <v>1457</v>
      </c>
    </row>
    <row r="313" spans="1:6">
      <c r="A313">
        <v>1713</v>
      </c>
      <c r="B313" t="s">
        <v>1123</v>
      </c>
      <c r="C313">
        <v>46</v>
      </c>
      <c r="D313">
        <v>7</v>
      </c>
      <c r="E313">
        <v>1713</v>
      </c>
      <c r="F313" t="s">
        <v>1391</v>
      </c>
    </row>
    <row r="314" spans="1:6">
      <c r="A314">
        <v>1714</v>
      </c>
      <c r="B314" t="s">
        <v>1124</v>
      </c>
      <c r="C314">
        <v>46</v>
      </c>
      <c r="D314">
        <v>7</v>
      </c>
      <c r="E314">
        <v>1714</v>
      </c>
      <c r="F314" t="s">
        <v>1447</v>
      </c>
    </row>
    <row r="315" spans="1:6">
      <c r="A315">
        <v>1715</v>
      </c>
      <c r="B315" t="s">
        <v>1493</v>
      </c>
      <c r="C315">
        <v>46</v>
      </c>
      <c r="D315">
        <v>7</v>
      </c>
      <c r="E315">
        <v>1715</v>
      </c>
      <c r="F315" t="s">
        <v>1447</v>
      </c>
    </row>
    <row r="316" spans="1:6">
      <c r="A316">
        <v>1716</v>
      </c>
      <c r="B316" t="s">
        <v>1494</v>
      </c>
      <c r="C316">
        <v>46</v>
      </c>
      <c r="D316">
        <v>7</v>
      </c>
      <c r="E316">
        <v>1716</v>
      </c>
      <c r="F316" t="s">
        <v>1434</v>
      </c>
    </row>
    <row r="317" spans="1:6">
      <c r="A317">
        <v>1717</v>
      </c>
      <c r="B317" t="s">
        <v>1107</v>
      </c>
      <c r="C317">
        <v>46</v>
      </c>
      <c r="D317">
        <v>7</v>
      </c>
      <c r="E317">
        <v>1717</v>
      </c>
      <c r="F317" t="s">
        <v>1448</v>
      </c>
    </row>
    <row r="318" spans="1:6">
      <c r="A318">
        <v>1718</v>
      </c>
      <c r="B318" t="s">
        <v>1085</v>
      </c>
      <c r="C318">
        <v>46</v>
      </c>
      <c r="D318">
        <v>7</v>
      </c>
      <c r="E318">
        <v>1718</v>
      </c>
      <c r="F318" t="s">
        <v>1447</v>
      </c>
    </row>
    <row r="319" spans="1:6">
      <c r="A319">
        <v>1719</v>
      </c>
      <c r="B319" t="s">
        <v>1087</v>
      </c>
      <c r="C319">
        <v>46</v>
      </c>
      <c r="D319">
        <v>7</v>
      </c>
      <c r="E319">
        <v>1719</v>
      </c>
      <c r="F319" t="s">
        <v>1449</v>
      </c>
    </row>
    <row r="320" spans="1:6">
      <c r="A320">
        <v>1720</v>
      </c>
      <c r="B320" t="s">
        <v>1104</v>
      </c>
      <c r="C320">
        <v>46</v>
      </c>
      <c r="D320">
        <v>7</v>
      </c>
      <c r="E320">
        <v>1720</v>
      </c>
      <c r="F320" t="s">
        <v>1279</v>
      </c>
    </row>
    <row r="321" spans="1:6">
      <c r="A321">
        <v>1801</v>
      </c>
      <c r="B321" t="s">
        <v>1111</v>
      </c>
      <c r="C321">
        <v>46</v>
      </c>
      <c r="D321">
        <v>8</v>
      </c>
      <c r="E321">
        <v>1801</v>
      </c>
      <c r="F321" t="s">
        <v>1481</v>
      </c>
    </row>
    <row r="322" spans="1:6">
      <c r="A322">
        <v>1802</v>
      </c>
      <c r="B322" t="s">
        <v>1029</v>
      </c>
      <c r="C322">
        <v>46</v>
      </c>
      <c r="D322">
        <v>8</v>
      </c>
      <c r="E322">
        <v>1802</v>
      </c>
      <c r="F322" t="s">
        <v>1495</v>
      </c>
    </row>
    <row r="323" spans="1:6">
      <c r="A323">
        <v>1803</v>
      </c>
      <c r="B323" t="s">
        <v>1051</v>
      </c>
      <c r="C323">
        <v>46</v>
      </c>
      <c r="D323">
        <v>8</v>
      </c>
      <c r="E323">
        <v>1803</v>
      </c>
      <c r="F323" t="s">
        <v>1496</v>
      </c>
    </row>
    <row r="324" spans="1:6">
      <c r="A324">
        <v>1804</v>
      </c>
      <c r="B324" t="s">
        <v>1497</v>
      </c>
      <c r="C324">
        <v>46</v>
      </c>
      <c r="D324">
        <v>8</v>
      </c>
      <c r="E324">
        <v>1804</v>
      </c>
      <c r="F324" t="s">
        <v>1489</v>
      </c>
    </row>
    <row r="325" spans="1:6">
      <c r="A325">
        <v>1805</v>
      </c>
      <c r="B325" t="s">
        <v>1498</v>
      </c>
      <c r="C325">
        <v>46</v>
      </c>
      <c r="D325">
        <v>8</v>
      </c>
      <c r="E325">
        <v>1805</v>
      </c>
      <c r="F325" t="s">
        <v>1499</v>
      </c>
    </row>
    <row r="326" spans="1:6">
      <c r="A326">
        <v>1806</v>
      </c>
      <c r="B326" t="s">
        <v>1500</v>
      </c>
      <c r="C326">
        <v>46</v>
      </c>
      <c r="D326">
        <v>8</v>
      </c>
      <c r="E326">
        <v>1806</v>
      </c>
      <c r="F326" t="s">
        <v>1501</v>
      </c>
    </row>
    <row r="327" spans="1:6">
      <c r="A327">
        <v>1807</v>
      </c>
      <c r="B327" t="s">
        <v>1502</v>
      </c>
      <c r="C327">
        <v>46</v>
      </c>
      <c r="D327">
        <v>8</v>
      </c>
      <c r="E327">
        <v>1807</v>
      </c>
      <c r="F327" t="s">
        <v>1473</v>
      </c>
    </row>
    <row r="328" spans="1:6">
      <c r="A328">
        <v>1808</v>
      </c>
      <c r="B328" t="s">
        <v>1121</v>
      </c>
      <c r="C328">
        <v>46</v>
      </c>
      <c r="D328">
        <v>8</v>
      </c>
      <c r="E328">
        <v>1808</v>
      </c>
      <c r="F328" t="s">
        <v>1503</v>
      </c>
    </row>
    <row r="329" spans="1:6">
      <c r="A329">
        <v>1809</v>
      </c>
      <c r="B329" t="s">
        <v>1122</v>
      </c>
      <c r="C329">
        <v>46</v>
      </c>
      <c r="D329">
        <v>8</v>
      </c>
      <c r="E329">
        <v>1809</v>
      </c>
      <c r="F329" t="s">
        <v>1504</v>
      </c>
    </row>
    <row r="330" spans="1:6">
      <c r="A330">
        <v>1810</v>
      </c>
      <c r="B330" t="s">
        <v>1505</v>
      </c>
      <c r="C330">
        <v>46</v>
      </c>
      <c r="D330">
        <v>8</v>
      </c>
      <c r="E330">
        <v>1810</v>
      </c>
      <c r="F330" t="s">
        <v>1473</v>
      </c>
    </row>
    <row r="331" spans="1:6">
      <c r="A331">
        <v>1811</v>
      </c>
      <c r="B331" t="s">
        <v>1506</v>
      </c>
      <c r="C331">
        <v>46</v>
      </c>
      <c r="D331">
        <v>8</v>
      </c>
      <c r="E331">
        <v>1811</v>
      </c>
      <c r="F331" t="s">
        <v>1503</v>
      </c>
    </row>
    <row r="332" spans="1:6">
      <c r="A332">
        <v>1812</v>
      </c>
      <c r="B332" t="s">
        <v>1507</v>
      </c>
      <c r="C332">
        <v>46</v>
      </c>
      <c r="D332">
        <v>8</v>
      </c>
      <c r="E332">
        <v>1812</v>
      </c>
      <c r="F332" t="s">
        <v>1504</v>
      </c>
    </row>
    <row r="333" spans="1:6">
      <c r="A333">
        <v>1813</v>
      </c>
      <c r="B333" t="s">
        <v>1508</v>
      </c>
      <c r="C333">
        <v>46</v>
      </c>
      <c r="D333">
        <v>8</v>
      </c>
      <c r="E333">
        <v>1813</v>
      </c>
      <c r="F333" t="s">
        <v>1416</v>
      </c>
    </row>
    <row r="334" spans="1:6">
      <c r="A334">
        <v>1814</v>
      </c>
      <c r="B334" t="s">
        <v>1509</v>
      </c>
      <c r="C334">
        <v>46</v>
      </c>
      <c r="D334">
        <v>8</v>
      </c>
      <c r="E334">
        <v>1814</v>
      </c>
      <c r="F334" t="s">
        <v>1447</v>
      </c>
    </row>
    <row r="335" spans="1:6">
      <c r="A335">
        <v>1815</v>
      </c>
      <c r="B335" t="s">
        <v>1510</v>
      </c>
      <c r="C335">
        <v>46</v>
      </c>
      <c r="D335">
        <v>8</v>
      </c>
      <c r="E335">
        <v>1815</v>
      </c>
      <c r="F335" t="s">
        <v>1447</v>
      </c>
    </row>
    <row r="336" spans="1:6">
      <c r="A336">
        <v>1816</v>
      </c>
      <c r="B336" t="s">
        <v>1511</v>
      </c>
      <c r="C336">
        <v>46</v>
      </c>
      <c r="D336">
        <v>8</v>
      </c>
      <c r="E336">
        <v>1816</v>
      </c>
      <c r="F336" t="s">
        <v>1435</v>
      </c>
    </row>
    <row r="337" spans="1:6">
      <c r="A337">
        <v>1817</v>
      </c>
      <c r="B337" t="s">
        <v>1126</v>
      </c>
      <c r="C337">
        <v>46</v>
      </c>
      <c r="D337">
        <v>8</v>
      </c>
      <c r="E337">
        <v>1817</v>
      </c>
      <c r="F337" t="s">
        <v>1448</v>
      </c>
    </row>
    <row r="338" spans="1:6">
      <c r="A338">
        <v>1818</v>
      </c>
      <c r="B338" t="s">
        <v>1106</v>
      </c>
      <c r="C338">
        <v>46</v>
      </c>
      <c r="D338">
        <v>8</v>
      </c>
      <c r="E338">
        <v>1818</v>
      </c>
      <c r="F338" t="s">
        <v>1447</v>
      </c>
    </row>
    <row r="339" spans="1:6">
      <c r="A339">
        <v>1819</v>
      </c>
      <c r="B339" t="s">
        <v>188</v>
      </c>
      <c r="C339">
        <v>46</v>
      </c>
      <c r="D339">
        <v>8</v>
      </c>
      <c r="E339">
        <v>1819</v>
      </c>
      <c r="F339" t="s">
        <v>1279</v>
      </c>
    </row>
    <row r="340" spans="1:6">
      <c r="A340">
        <v>1820</v>
      </c>
      <c r="B340" t="s">
        <v>917</v>
      </c>
      <c r="C340">
        <v>46</v>
      </c>
      <c r="D340">
        <v>8</v>
      </c>
      <c r="E340">
        <v>1820</v>
      </c>
      <c r="F340" t="s">
        <v>1279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119"/>
  <sheetViews>
    <sheetView workbookViewId="0">
      <selection activeCell="C1" sqref="C1"/>
    </sheetView>
  </sheetViews>
  <sheetFormatPr defaultColWidth="9" defaultRowHeight="13.5"/>
  <cols>
    <col min="3" max="3" width="22.375" customWidth="1"/>
  </cols>
  <sheetData>
    <row r="1" s="1" customFormat="1" spans="1:14">
      <c r="A1" s="1" t="s">
        <v>40</v>
      </c>
      <c r="B1">
        <v>1101</v>
      </c>
      <c r="C1" t="s">
        <v>1512</v>
      </c>
      <c r="D1" s="1">
        <v>46</v>
      </c>
      <c r="E1" s="1">
        <v>1</v>
      </c>
      <c r="F1" s="1">
        <v>1101</v>
      </c>
      <c r="G1" s="1" t="s">
        <v>1376</v>
      </c>
      <c r="H1" s="1">
        <v>7101</v>
      </c>
      <c r="I1" s="1">
        <v>1</v>
      </c>
      <c r="J1" s="1">
        <v>1</v>
      </c>
      <c r="K1" s="1">
        <v>46</v>
      </c>
      <c r="L1" s="1">
        <v>1</v>
      </c>
      <c r="M1" s="3">
        <v>43831</v>
      </c>
      <c r="N1" s="3">
        <v>401768</v>
      </c>
    </row>
    <row r="2" s="1" customFormat="1" spans="1:14">
      <c r="A2" s="1" t="s">
        <v>40</v>
      </c>
      <c r="B2">
        <v>1102</v>
      </c>
      <c r="C2" t="s">
        <v>1513</v>
      </c>
      <c r="D2" s="1">
        <v>46</v>
      </c>
      <c r="E2" s="1">
        <v>1</v>
      </c>
      <c r="F2" s="1">
        <v>1102</v>
      </c>
      <c r="G2" s="1" t="s">
        <v>1376</v>
      </c>
      <c r="H2" s="1">
        <v>7102</v>
      </c>
      <c r="I2" s="1">
        <v>1</v>
      </c>
      <c r="J2" s="1">
        <v>1</v>
      </c>
      <c r="K2" s="1">
        <v>46</v>
      </c>
      <c r="L2" s="1">
        <v>1</v>
      </c>
      <c r="M2" s="3">
        <v>43831</v>
      </c>
      <c r="N2" s="3">
        <v>401768</v>
      </c>
    </row>
    <row r="3" s="1" customFormat="1" spans="1:14">
      <c r="A3" s="1" t="s">
        <v>40</v>
      </c>
      <c r="B3">
        <v>1103</v>
      </c>
      <c r="C3" t="s">
        <v>1514</v>
      </c>
      <c r="D3" s="1">
        <v>46</v>
      </c>
      <c r="E3" s="1">
        <v>1</v>
      </c>
      <c r="F3" s="1">
        <v>1103</v>
      </c>
      <c r="G3" s="1" t="s">
        <v>1376</v>
      </c>
      <c r="H3" s="1">
        <v>7103</v>
      </c>
      <c r="I3" s="1">
        <v>1</v>
      </c>
      <c r="J3" s="1">
        <v>1</v>
      </c>
      <c r="K3" s="1">
        <v>46</v>
      </c>
      <c r="L3" s="1">
        <v>1</v>
      </c>
      <c r="M3" s="3">
        <v>43831</v>
      </c>
      <c r="N3" s="3">
        <v>401768</v>
      </c>
    </row>
    <row r="4" s="1" customFormat="1" spans="1:14">
      <c r="A4" s="1" t="s">
        <v>40</v>
      </c>
      <c r="B4">
        <v>1104</v>
      </c>
      <c r="C4" t="s">
        <v>1515</v>
      </c>
      <c r="D4" s="1">
        <v>46</v>
      </c>
      <c r="E4" s="1">
        <v>1</v>
      </c>
      <c r="F4" s="1">
        <v>1104</v>
      </c>
      <c r="G4" s="1" t="s">
        <v>1376</v>
      </c>
      <c r="H4" s="1">
        <v>7104</v>
      </c>
      <c r="I4" s="1">
        <v>12</v>
      </c>
      <c r="J4" s="1">
        <v>1</v>
      </c>
      <c r="K4" s="1">
        <v>46</v>
      </c>
      <c r="L4" s="1">
        <v>1</v>
      </c>
      <c r="M4" s="3">
        <v>43831</v>
      </c>
      <c r="N4" s="3">
        <v>401768</v>
      </c>
    </row>
    <row r="5" s="1" customFormat="1" spans="1:14">
      <c r="A5" s="1" t="s">
        <v>40</v>
      </c>
      <c r="B5">
        <v>1105</v>
      </c>
      <c r="C5" t="s">
        <v>1516</v>
      </c>
      <c r="D5" s="1">
        <v>46</v>
      </c>
      <c r="E5" s="1">
        <v>1</v>
      </c>
      <c r="F5" s="1">
        <v>1105</v>
      </c>
      <c r="G5" s="1" t="s">
        <v>1376</v>
      </c>
      <c r="H5" s="1">
        <v>7105</v>
      </c>
      <c r="I5" s="1">
        <v>12</v>
      </c>
      <c r="J5" s="1">
        <v>1</v>
      </c>
      <c r="K5" s="1">
        <v>46</v>
      </c>
      <c r="L5" s="1">
        <v>1</v>
      </c>
      <c r="M5" s="3">
        <v>43831</v>
      </c>
      <c r="N5" s="3">
        <v>401768</v>
      </c>
    </row>
    <row r="6" s="1" customFormat="1" spans="1:14">
      <c r="A6" s="1" t="s">
        <v>40</v>
      </c>
      <c r="B6">
        <v>1106</v>
      </c>
      <c r="C6" t="s">
        <v>1517</v>
      </c>
      <c r="D6" s="1">
        <v>46</v>
      </c>
      <c r="E6" s="1">
        <v>1</v>
      </c>
      <c r="F6" s="1">
        <v>1106</v>
      </c>
      <c r="G6" s="1" t="s">
        <v>1376</v>
      </c>
      <c r="H6" s="1">
        <v>7106</v>
      </c>
      <c r="I6" s="1">
        <v>12</v>
      </c>
      <c r="J6" s="1">
        <v>1</v>
      </c>
      <c r="K6" s="1">
        <v>46</v>
      </c>
      <c r="L6" s="1">
        <v>1</v>
      </c>
      <c r="M6" s="3">
        <v>43831</v>
      </c>
      <c r="N6" s="3">
        <v>401768</v>
      </c>
    </row>
    <row r="7" s="1" customFormat="1" spans="1:14">
      <c r="A7" s="1" t="s">
        <v>40</v>
      </c>
      <c r="B7">
        <v>1107</v>
      </c>
      <c r="C7" t="s">
        <v>1518</v>
      </c>
      <c r="D7" s="1">
        <v>46</v>
      </c>
      <c r="E7" s="1">
        <v>1</v>
      </c>
      <c r="F7" s="1">
        <v>1107</v>
      </c>
      <c r="G7" s="1" t="s">
        <v>1376</v>
      </c>
      <c r="H7" s="1">
        <v>7107</v>
      </c>
      <c r="I7" s="1">
        <v>12</v>
      </c>
      <c r="J7" s="1">
        <v>1</v>
      </c>
      <c r="K7" s="1">
        <v>46</v>
      </c>
      <c r="L7" s="1">
        <v>1</v>
      </c>
      <c r="M7" s="3">
        <v>43831</v>
      </c>
      <c r="N7" s="3">
        <v>401768</v>
      </c>
    </row>
    <row r="8" s="1" customFormat="1" spans="1:14">
      <c r="A8" s="1" t="s">
        <v>40</v>
      </c>
      <c r="B8">
        <v>1108</v>
      </c>
      <c r="C8" t="s">
        <v>1519</v>
      </c>
      <c r="D8" s="1">
        <v>46</v>
      </c>
      <c r="E8" s="1">
        <v>1</v>
      </c>
      <c r="F8" s="1">
        <v>1108</v>
      </c>
      <c r="G8" s="1" t="s">
        <v>1376</v>
      </c>
      <c r="H8" s="1">
        <v>7108</v>
      </c>
      <c r="I8" s="1">
        <v>12</v>
      </c>
      <c r="J8" s="1">
        <v>1</v>
      </c>
      <c r="K8" s="1">
        <v>46</v>
      </c>
      <c r="L8" s="1">
        <v>1</v>
      </c>
      <c r="M8" s="3">
        <v>43831</v>
      </c>
      <c r="N8" s="3">
        <v>401768</v>
      </c>
    </row>
    <row r="9" s="1" customFormat="1" spans="1:14">
      <c r="A9" s="1" t="s">
        <v>40</v>
      </c>
      <c r="B9">
        <v>1109</v>
      </c>
      <c r="C9" t="s">
        <v>1520</v>
      </c>
      <c r="D9" s="1">
        <v>46</v>
      </c>
      <c r="E9" s="1">
        <v>1</v>
      </c>
      <c r="F9" s="1">
        <v>1109</v>
      </c>
      <c r="G9" s="1" t="s">
        <v>1376</v>
      </c>
      <c r="H9" s="1">
        <v>7109</v>
      </c>
      <c r="I9" s="1">
        <v>12</v>
      </c>
      <c r="J9" s="1">
        <v>1</v>
      </c>
      <c r="K9" s="1">
        <v>46</v>
      </c>
      <c r="L9" s="1">
        <v>1</v>
      </c>
      <c r="M9" s="3">
        <v>43831</v>
      </c>
      <c r="N9" s="3">
        <v>401768</v>
      </c>
    </row>
    <row r="10" s="1" customFormat="1" spans="1:14">
      <c r="A10" s="1" t="s">
        <v>40</v>
      </c>
      <c r="B10">
        <v>1110</v>
      </c>
      <c r="C10" s="5" t="s">
        <v>1521</v>
      </c>
      <c r="D10" s="1">
        <v>46</v>
      </c>
      <c r="E10" s="1">
        <v>1</v>
      </c>
      <c r="F10" s="1">
        <v>1110</v>
      </c>
      <c r="G10" s="1" t="s">
        <v>1376</v>
      </c>
      <c r="H10" s="1">
        <v>7110</v>
      </c>
      <c r="I10" s="1">
        <v>19</v>
      </c>
      <c r="J10" s="1">
        <v>1</v>
      </c>
      <c r="K10" s="1">
        <v>46</v>
      </c>
      <c r="L10" s="1">
        <v>1</v>
      </c>
      <c r="M10" s="3">
        <v>43831</v>
      </c>
      <c r="N10" s="3">
        <v>401768</v>
      </c>
    </row>
    <row r="11" s="1" customFormat="1" spans="1:14">
      <c r="A11" s="1" t="s">
        <v>40</v>
      </c>
      <c r="B11">
        <v>1111</v>
      </c>
      <c r="C11" s="5" t="s">
        <v>1321</v>
      </c>
      <c r="D11" s="1">
        <v>46</v>
      </c>
      <c r="E11" s="1">
        <v>1</v>
      </c>
      <c r="F11" s="1">
        <v>1111</v>
      </c>
      <c r="G11" s="1" t="s">
        <v>1376</v>
      </c>
      <c r="H11" s="1">
        <v>7111</v>
      </c>
      <c r="I11" s="1">
        <v>19</v>
      </c>
      <c r="J11" s="1">
        <v>1</v>
      </c>
      <c r="K11" s="1">
        <v>46</v>
      </c>
      <c r="L11" s="1">
        <v>1</v>
      </c>
      <c r="M11" s="3">
        <v>43831</v>
      </c>
      <c r="N11" s="3">
        <v>401768</v>
      </c>
    </row>
    <row r="12" s="1" customFormat="1" spans="1:14">
      <c r="A12" s="1" t="s">
        <v>40</v>
      </c>
      <c r="B12">
        <v>1112</v>
      </c>
      <c r="C12" s="5" t="s">
        <v>1522</v>
      </c>
      <c r="D12" s="1">
        <v>46</v>
      </c>
      <c r="E12" s="1">
        <v>1</v>
      </c>
      <c r="F12" s="1">
        <v>1112</v>
      </c>
      <c r="G12" s="1" t="s">
        <v>1376</v>
      </c>
      <c r="H12" s="1">
        <v>7112</v>
      </c>
      <c r="I12" s="1">
        <v>16</v>
      </c>
      <c r="J12" s="1">
        <v>1</v>
      </c>
      <c r="K12" s="1">
        <v>46</v>
      </c>
      <c r="L12" s="1">
        <v>1</v>
      </c>
      <c r="M12" s="3">
        <v>43831</v>
      </c>
      <c r="N12" s="3">
        <v>401768</v>
      </c>
    </row>
    <row r="13" s="1" customFormat="1" spans="1:14">
      <c r="A13" s="1" t="s">
        <v>40</v>
      </c>
      <c r="B13">
        <v>1113</v>
      </c>
      <c r="C13" s="5" t="s">
        <v>1523</v>
      </c>
      <c r="D13" s="1">
        <v>46</v>
      </c>
      <c r="E13" s="1">
        <v>1</v>
      </c>
      <c r="F13" s="1">
        <v>1113</v>
      </c>
      <c r="G13" s="1" t="s">
        <v>1376</v>
      </c>
      <c r="H13" s="1">
        <v>7113</v>
      </c>
      <c r="I13" s="1">
        <v>16</v>
      </c>
      <c r="J13" s="1">
        <v>1</v>
      </c>
      <c r="K13" s="1">
        <v>46</v>
      </c>
      <c r="L13" s="1">
        <v>1</v>
      </c>
      <c r="M13" s="3">
        <v>43831</v>
      </c>
      <c r="N13" s="3">
        <v>401768</v>
      </c>
    </row>
    <row r="14" s="1" customFormat="1" spans="1:14">
      <c r="A14" s="1" t="s">
        <v>40</v>
      </c>
      <c r="B14">
        <v>1201</v>
      </c>
      <c r="C14" t="s">
        <v>1524</v>
      </c>
      <c r="D14" s="1">
        <v>46</v>
      </c>
      <c r="E14" s="1">
        <v>2</v>
      </c>
      <c r="F14" s="1">
        <v>1201</v>
      </c>
      <c r="G14" s="1" t="s">
        <v>1525</v>
      </c>
      <c r="H14" s="1">
        <v>7201</v>
      </c>
      <c r="I14" s="1">
        <v>1</v>
      </c>
      <c r="J14" s="1">
        <v>1</v>
      </c>
      <c r="K14" s="1">
        <v>46</v>
      </c>
      <c r="L14" s="1">
        <v>1</v>
      </c>
      <c r="M14" s="3">
        <v>43831</v>
      </c>
      <c r="N14" s="3">
        <v>401768</v>
      </c>
    </row>
    <row r="15" s="1" customFormat="1" spans="1:14">
      <c r="A15" s="1" t="s">
        <v>40</v>
      </c>
      <c r="B15">
        <v>1202</v>
      </c>
      <c r="C15" t="s">
        <v>1526</v>
      </c>
      <c r="D15" s="1">
        <v>46</v>
      </c>
      <c r="E15" s="1">
        <v>2</v>
      </c>
      <c r="F15" s="1">
        <v>1202</v>
      </c>
      <c r="G15" s="1" t="s">
        <v>1525</v>
      </c>
      <c r="H15" s="1">
        <v>7202</v>
      </c>
      <c r="I15" s="1">
        <v>12</v>
      </c>
      <c r="J15" s="1">
        <v>1</v>
      </c>
      <c r="K15" s="1">
        <v>46</v>
      </c>
      <c r="L15" s="1">
        <v>1</v>
      </c>
      <c r="M15" s="3">
        <v>43831</v>
      </c>
      <c r="N15" s="3">
        <v>401768</v>
      </c>
    </row>
    <row r="16" s="1" customFormat="1" spans="1:14">
      <c r="A16" s="1" t="s">
        <v>40</v>
      </c>
      <c r="B16">
        <v>1203</v>
      </c>
      <c r="C16" t="s">
        <v>1527</v>
      </c>
      <c r="D16" s="1">
        <v>46</v>
      </c>
      <c r="E16" s="1">
        <v>2</v>
      </c>
      <c r="F16" s="1">
        <v>1203</v>
      </c>
      <c r="G16" s="1" t="s">
        <v>1525</v>
      </c>
      <c r="H16" s="1">
        <v>7203</v>
      </c>
      <c r="I16" s="1">
        <v>12</v>
      </c>
      <c r="J16" s="1">
        <v>1</v>
      </c>
      <c r="K16" s="1">
        <v>46</v>
      </c>
      <c r="L16" s="1">
        <v>1</v>
      </c>
      <c r="M16" s="3">
        <v>43831</v>
      </c>
      <c r="N16" s="3">
        <v>401768</v>
      </c>
    </row>
    <row r="17" s="1" customFormat="1" spans="1:14">
      <c r="A17" s="1" t="s">
        <v>40</v>
      </c>
      <c r="B17">
        <v>1204</v>
      </c>
      <c r="C17" t="s">
        <v>1528</v>
      </c>
      <c r="D17" s="1">
        <v>46</v>
      </c>
      <c r="E17" s="1">
        <v>2</v>
      </c>
      <c r="F17" s="1">
        <v>1204</v>
      </c>
      <c r="G17" s="1" t="s">
        <v>1525</v>
      </c>
      <c r="H17" s="1">
        <v>7204</v>
      </c>
      <c r="I17" s="1">
        <v>5</v>
      </c>
      <c r="J17" s="1">
        <v>1</v>
      </c>
      <c r="K17" s="1">
        <v>46</v>
      </c>
      <c r="L17" s="1">
        <v>1</v>
      </c>
      <c r="M17" s="3">
        <v>43831</v>
      </c>
      <c r="N17" s="3">
        <v>401768</v>
      </c>
    </row>
    <row r="18" s="1" customFormat="1" spans="1:14">
      <c r="A18" s="1" t="s">
        <v>40</v>
      </c>
      <c r="B18">
        <v>1205</v>
      </c>
      <c r="C18" t="s">
        <v>1529</v>
      </c>
      <c r="D18" s="1">
        <v>46</v>
      </c>
      <c r="E18" s="1">
        <v>2</v>
      </c>
      <c r="F18" s="1">
        <v>1205</v>
      </c>
      <c r="G18" s="1" t="s">
        <v>1525</v>
      </c>
      <c r="H18" s="1">
        <v>7205</v>
      </c>
      <c r="I18" s="1">
        <v>16</v>
      </c>
      <c r="J18" s="1">
        <v>1</v>
      </c>
      <c r="K18" s="1">
        <v>46</v>
      </c>
      <c r="L18" s="1">
        <v>1</v>
      </c>
      <c r="M18" s="3">
        <v>43831</v>
      </c>
      <c r="N18" s="3">
        <v>401768</v>
      </c>
    </row>
    <row r="19" s="1" customFormat="1" spans="1:14">
      <c r="A19" s="1" t="s">
        <v>40</v>
      </c>
      <c r="B19">
        <v>1206</v>
      </c>
      <c r="C19" t="s">
        <v>1530</v>
      </c>
      <c r="D19" s="1">
        <v>46</v>
      </c>
      <c r="E19" s="1">
        <v>2</v>
      </c>
      <c r="F19" s="1">
        <v>1206</v>
      </c>
      <c r="G19" s="1" t="s">
        <v>1525</v>
      </c>
      <c r="H19" s="1">
        <v>7206</v>
      </c>
      <c r="I19" s="1">
        <v>2</v>
      </c>
      <c r="J19" s="1">
        <v>1</v>
      </c>
      <c r="K19" s="1">
        <v>46</v>
      </c>
      <c r="L19" s="1">
        <v>1</v>
      </c>
      <c r="M19" s="3">
        <v>43831</v>
      </c>
      <c r="N19" s="3">
        <v>401768</v>
      </c>
    </row>
    <row r="20" s="1" customFormat="1" spans="1:14">
      <c r="A20" s="1" t="s">
        <v>40</v>
      </c>
      <c r="B20">
        <v>1207</v>
      </c>
      <c r="C20" t="s">
        <v>1206</v>
      </c>
      <c r="D20" s="1">
        <v>46</v>
      </c>
      <c r="E20" s="1">
        <v>2</v>
      </c>
      <c r="F20" s="1">
        <v>1207</v>
      </c>
      <c r="G20" s="1" t="s">
        <v>1525</v>
      </c>
      <c r="H20" s="1">
        <v>7207</v>
      </c>
      <c r="I20" s="1">
        <v>9</v>
      </c>
      <c r="J20" s="1">
        <v>1</v>
      </c>
      <c r="K20" s="1">
        <v>46</v>
      </c>
      <c r="L20" s="1">
        <v>1</v>
      </c>
      <c r="M20" s="3">
        <v>43831</v>
      </c>
      <c r="N20" s="3">
        <v>401768</v>
      </c>
    </row>
    <row r="21" s="1" customFormat="1" spans="1:14">
      <c r="A21" s="1" t="s">
        <v>40</v>
      </c>
      <c r="B21">
        <v>1208</v>
      </c>
      <c r="C21" t="s">
        <v>1531</v>
      </c>
      <c r="D21" s="1">
        <v>46</v>
      </c>
      <c r="E21" s="1">
        <v>2</v>
      </c>
      <c r="F21" s="1">
        <v>1208</v>
      </c>
      <c r="G21" s="1" t="s">
        <v>1525</v>
      </c>
      <c r="H21" s="1">
        <v>7208</v>
      </c>
      <c r="I21" s="1">
        <v>10</v>
      </c>
      <c r="J21" s="1">
        <v>1</v>
      </c>
      <c r="K21" s="1">
        <v>46</v>
      </c>
      <c r="L21" s="1">
        <v>1</v>
      </c>
      <c r="M21" s="3">
        <v>43831</v>
      </c>
      <c r="N21" s="3">
        <v>401768</v>
      </c>
    </row>
    <row r="22" s="1" customFormat="1" spans="1:14">
      <c r="A22" s="1" t="s">
        <v>40</v>
      </c>
      <c r="B22">
        <v>1209</v>
      </c>
      <c r="C22" t="s">
        <v>1532</v>
      </c>
      <c r="D22" s="1">
        <v>46</v>
      </c>
      <c r="E22" s="1">
        <v>2</v>
      </c>
      <c r="F22" s="1">
        <v>1209</v>
      </c>
      <c r="G22" s="1" t="s">
        <v>1525</v>
      </c>
      <c r="H22" s="1">
        <v>7209</v>
      </c>
      <c r="I22" s="1">
        <v>15</v>
      </c>
      <c r="J22" s="1">
        <v>1</v>
      </c>
      <c r="K22" s="1">
        <v>46</v>
      </c>
      <c r="L22" s="1">
        <v>1</v>
      </c>
      <c r="M22" s="3">
        <v>43831</v>
      </c>
      <c r="N22" s="3">
        <v>401768</v>
      </c>
    </row>
    <row r="23" s="1" customFormat="1" spans="1:14">
      <c r="A23" s="1" t="s">
        <v>40</v>
      </c>
      <c r="B23">
        <v>1210</v>
      </c>
      <c r="C23" t="s">
        <v>1533</v>
      </c>
      <c r="D23" s="1">
        <v>46</v>
      </c>
      <c r="E23" s="1">
        <v>2</v>
      </c>
      <c r="F23" s="1">
        <v>1210</v>
      </c>
      <c r="G23" s="1" t="s">
        <v>1525</v>
      </c>
      <c r="H23" s="1">
        <v>7210</v>
      </c>
      <c r="I23" s="1">
        <v>24</v>
      </c>
      <c r="J23" s="1">
        <v>1</v>
      </c>
      <c r="K23" s="1">
        <v>46</v>
      </c>
      <c r="L23" s="1">
        <v>1</v>
      </c>
      <c r="M23" s="3">
        <v>43831</v>
      </c>
      <c r="N23" s="3">
        <v>401768</v>
      </c>
    </row>
    <row r="24" s="1" customFormat="1" spans="1:14">
      <c r="A24" s="1" t="s">
        <v>40</v>
      </c>
      <c r="B24">
        <v>1211</v>
      </c>
      <c r="C24" t="s">
        <v>1534</v>
      </c>
      <c r="D24" s="1">
        <v>46</v>
      </c>
      <c r="E24" s="1">
        <v>2</v>
      </c>
      <c r="F24" s="1">
        <v>1211</v>
      </c>
      <c r="G24" s="1" t="s">
        <v>1525</v>
      </c>
      <c r="H24" s="1">
        <v>7211</v>
      </c>
      <c r="I24" s="1">
        <v>9</v>
      </c>
      <c r="J24" s="1">
        <v>1</v>
      </c>
      <c r="K24" s="1">
        <v>46</v>
      </c>
      <c r="L24" s="1">
        <v>1</v>
      </c>
      <c r="M24" s="3">
        <v>43831</v>
      </c>
      <c r="N24" s="3">
        <v>401768</v>
      </c>
    </row>
    <row r="25" s="1" customFormat="1" spans="1:14">
      <c r="A25" s="1" t="s">
        <v>40</v>
      </c>
      <c r="B25">
        <v>1301</v>
      </c>
      <c r="C25" t="s">
        <v>82</v>
      </c>
      <c r="D25" s="1">
        <v>46</v>
      </c>
      <c r="E25" s="1">
        <v>3</v>
      </c>
      <c r="F25" s="1">
        <v>1301</v>
      </c>
      <c r="G25" s="1" t="s">
        <v>1535</v>
      </c>
      <c r="H25" s="1">
        <v>7301</v>
      </c>
      <c r="I25" s="1">
        <v>17</v>
      </c>
      <c r="J25" s="1">
        <v>1</v>
      </c>
      <c r="K25" s="1">
        <v>46</v>
      </c>
      <c r="L25" s="1">
        <v>1</v>
      </c>
      <c r="M25" s="3">
        <v>43831</v>
      </c>
      <c r="N25" s="3">
        <v>401768</v>
      </c>
    </row>
    <row r="26" s="1" customFormat="1" spans="1:14">
      <c r="A26" s="1" t="s">
        <v>40</v>
      </c>
      <c r="B26">
        <v>1302</v>
      </c>
      <c r="C26" t="s">
        <v>1536</v>
      </c>
      <c r="D26" s="1">
        <v>46</v>
      </c>
      <c r="E26" s="1">
        <v>3</v>
      </c>
      <c r="F26" s="1">
        <v>1302</v>
      </c>
      <c r="G26" s="1" t="s">
        <v>1535</v>
      </c>
      <c r="H26" s="1">
        <v>7302</v>
      </c>
      <c r="I26" s="1">
        <v>21</v>
      </c>
      <c r="J26" s="1">
        <v>1</v>
      </c>
      <c r="K26" s="1">
        <v>46</v>
      </c>
      <c r="L26" s="1">
        <v>1</v>
      </c>
      <c r="M26" s="3">
        <v>43831</v>
      </c>
      <c r="N26" s="3">
        <v>401768</v>
      </c>
    </row>
    <row r="27" s="1" customFormat="1" spans="1:14">
      <c r="A27" s="1" t="s">
        <v>40</v>
      </c>
      <c r="B27">
        <v>1303</v>
      </c>
      <c r="C27" t="s">
        <v>106</v>
      </c>
      <c r="D27" s="1">
        <v>46</v>
      </c>
      <c r="E27" s="1">
        <v>3</v>
      </c>
      <c r="F27" s="1">
        <v>1303</v>
      </c>
      <c r="G27" s="1" t="s">
        <v>1535</v>
      </c>
      <c r="H27" s="1">
        <v>7303</v>
      </c>
      <c r="I27" s="1">
        <v>18</v>
      </c>
      <c r="J27" s="1">
        <v>1</v>
      </c>
      <c r="K27" s="1">
        <v>46</v>
      </c>
      <c r="L27" s="1">
        <v>1</v>
      </c>
      <c r="M27" s="3">
        <v>43831</v>
      </c>
      <c r="N27" s="3">
        <v>401768</v>
      </c>
    </row>
    <row r="28" s="1" customFormat="1" spans="1:14">
      <c r="A28" s="1" t="s">
        <v>40</v>
      </c>
      <c r="B28">
        <v>1304</v>
      </c>
      <c r="C28" t="s">
        <v>1537</v>
      </c>
      <c r="D28" s="1">
        <v>46</v>
      </c>
      <c r="E28" s="1">
        <v>3</v>
      </c>
      <c r="F28" s="1">
        <v>1304</v>
      </c>
      <c r="G28" s="1" t="s">
        <v>1535</v>
      </c>
      <c r="H28" s="1">
        <v>7304</v>
      </c>
      <c r="I28" s="1">
        <v>2</v>
      </c>
      <c r="J28" s="1">
        <v>1</v>
      </c>
      <c r="K28" s="1">
        <v>46</v>
      </c>
      <c r="L28" s="1">
        <v>1</v>
      </c>
      <c r="M28" s="3">
        <v>43831</v>
      </c>
      <c r="N28" s="3">
        <v>401768</v>
      </c>
    </row>
    <row r="29" s="1" customFormat="1" spans="1:14">
      <c r="A29" s="1" t="s">
        <v>40</v>
      </c>
      <c r="B29">
        <v>1305</v>
      </c>
      <c r="C29" t="s">
        <v>1538</v>
      </c>
      <c r="D29" s="1">
        <v>46</v>
      </c>
      <c r="E29" s="1">
        <v>3</v>
      </c>
      <c r="F29" s="1">
        <v>1305</v>
      </c>
      <c r="G29" s="1" t="s">
        <v>1535</v>
      </c>
      <c r="H29" s="1">
        <v>7305</v>
      </c>
      <c r="I29" s="1">
        <v>10</v>
      </c>
      <c r="J29" s="1">
        <v>1</v>
      </c>
      <c r="K29" s="1">
        <v>46</v>
      </c>
      <c r="L29" s="1">
        <v>1</v>
      </c>
      <c r="M29" s="3">
        <v>43831</v>
      </c>
      <c r="N29" s="3">
        <v>401768</v>
      </c>
    </row>
    <row r="30" s="1" customFormat="1" spans="1:14">
      <c r="A30" s="1" t="s">
        <v>40</v>
      </c>
      <c r="B30">
        <v>1306</v>
      </c>
      <c r="C30" t="s">
        <v>1539</v>
      </c>
      <c r="D30" s="1">
        <v>46</v>
      </c>
      <c r="E30" s="1">
        <v>3</v>
      </c>
      <c r="F30" s="1">
        <v>1306</v>
      </c>
      <c r="G30" s="1" t="s">
        <v>1535</v>
      </c>
      <c r="H30" s="1">
        <v>7306</v>
      </c>
      <c r="I30" s="1">
        <v>15</v>
      </c>
      <c r="J30" s="1">
        <v>1</v>
      </c>
      <c r="K30" s="1">
        <v>46</v>
      </c>
      <c r="L30" s="1">
        <v>1</v>
      </c>
      <c r="M30" s="3">
        <v>43831</v>
      </c>
      <c r="N30" s="3">
        <v>401768</v>
      </c>
    </row>
    <row r="31" s="1" customFormat="1" spans="1:14">
      <c r="A31" s="1" t="s">
        <v>40</v>
      </c>
      <c r="B31">
        <v>1307</v>
      </c>
      <c r="C31" t="s">
        <v>1540</v>
      </c>
      <c r="D31" s="1">
        <v>46</v>
      </c>
      <c r="E31" s="1">
        <v>3</v>
      </c>
      <c r="F31" s="1">
        <v>1307</v>
      </c>
      <c r="G31" s="1" t="s">
        <v>1535</v>
      </c>
      <c r="H31" s="1">
        <v>7307</v>
      </c>
      <c r="I31" s="1">
        <v>14</v>
      </c>
      <c r="J31" s="1">
        <v>1</v>
      </c>
      <c r="K31" s="1">
        <v>46</v>
      </c>
      <c r="L31" s="1">
        <v>1</v>
      </c>
      <c r="M31" s="3">
        <v>43831</v>
      </c>
      <c r="N31" s="3">
        <v>401768</v>
      </c>
    </row>
    <row r="32" s="1" customFormat="1" spans="1:14">
      <c r="A32" s="1" t="s">
        <v>40</v>
      </c>
      <c r="B32">
        <v>1308</v>
      </c>
      <c r="C32" t="s">
        <v>1541</v>
      </c>
      <c r="D32" s="1">
        <v>46</v>
      </c>
      <c r="E32" s="1">
        <v>3</v>
      </c>
      <c r="F32" s="1">
        <v>1308</v>
      </c>
      <c r="G32" s="1" t="s">
        <v>1535</v>
      </c>
      <c r="H32" s="1">
        <v>7308</v>
      </c>
      <c r="I32" s="1">
        <v>2</v>
      </c>
      <c r="J32" s="1">
        <v>1</v>
      </c>
      <c r="K32" s="1">
        <v>46</v>
      </c>
      <c r="L32" s="1">
        <v>1</v>
      </c>
      <c r="M32" s="3">
        <v>43831</v>
      </c>
      <c r="N32" s="3">
        <v>401768</v>
      </c>
    </row>
    <row r="33" s="1" customFormat="1" spans="1:14">
      <c r="A33" s="1" t="s">
        <v>40</v>
      </c>
      <c r="B33">
        <v>1309</v>
      </c>
      <c r="C33" s="5" t="s">
        <v>1521</v>
      </c>
      <c r="D33" s="1">
        <v>46</v>
      </c>
      <c r="E33" s="1">
        <v>3</v>
      </c>
      <c r="F33" s="1">
        <v>1309</v>
      </c>
      <c r="G33" s="1" t="s">
        <v>1535</v>
      </c>
      <c r="H33" s="1">
        <v>7309</v>
      </c>
      <c r="I33" s="1">
        <v>19</v>
      </c>
      <c r="J33" s="1">
        <v>1</v>
      </c>
      <c r="K33" s="1">
        <v>46</v>
      </c>
      <c r="L33" s="1">
        <v>1</v>
      </c>
      <c r="M33" s="3">
        <v>43831</v>
      </c>
      <c r="N33" s="3">
        <v>401768</v>
      </c>
    </row>
    <row r="34" s="1" customFormat="1" spans="1:14">
      <c r="A34" s="1" t="s">
        <v>40</v>
      </c>
      <c r="B34">
        <v>1310</v>
      </c>
      <c r="C34" t="s">
        <v>1542</v>
      </c>
      <c r="D34" s="1">
        <v>46</v>
      </c>
      <c r="E34" s="1">
        <v>3</v>
      </c>
      <c r="F34" s="1">
        <v>1310</v>
      </c>
      <c r="G34" s="1" t="s">
        <v>1535</v>
      </c>
      <c r="H34" s="1">
        <v>7310</v>
      </c>
      <c r="I34" s="1">
        <v>24</v>
      </c>
      <c r="J34" s="1">
        <v>1</v>
      </c>
      <c r="K34" s="1">
        <v>46</v>
      </c>
      <c r="L34" s="1">
        <v>1</v>
      </c>
      <c r="M34" s="3">
        <v>43831</v>
      </c>
      <c r="N34" s="3">
        <v>401768</v>
      </c>
    </row>
    <row r="35" s="1" customFormat="1" spans="1:14">
      <c r="A35" s="1" t="s">
        <v>40</v>
      </c>
      <c r="B35">
        <v>1311</v>
      </c>
      <c r="C35" t="s">
        <v>1543</v>
      </c>
      <c r="D35" s="1">
        <v>46</v>
      </c>
      <c r="E35" s="1">
        <v>3</v>
      </c>
      <c r="F35" s="1">
        <v>1311</v>
      </c>
      <c r="G35" s="1" t="s">
        <v>1535</v>
      </c>
      <c r="H35" s="1">
        <v>7311</v>
      </c>
      <c r="I35" s="1">
        <v>25</v>
      </c>
      <c r="J35" s="1">
        <v>1</v>
      </c>
      <c r="K35" s="1">
        <v>46</v>
      </c>
      <c r="L35" s="1">
        <v>1</v>
      </c>
      <c r="M35" s="3">
        <v>43831</v>
      </c>
      <c r="N35" s="3">
        <v>401768</v>
      </c>
    </row>
    <row r="36" s="1" customFormat="1" ht="12.75" customHeight="1" spans="1:14">
      <c r="A36" s="1" t="s">
        <v>40</v>
      </c>
      <c r="B36">
        <v>1401</v>
      </c>
      <c r="C36" t="s">
        <v>128</v>
      </c>
      <c r="D36" s="1">
        <v>46</v>
      </c>
      <c r="E36" s="1">
        <v>4</v>
      </c>
      <c r="F36" s="1">
        <v>1401</v>
      </c>
      <c r="G36" s="1" t="s">
        <v>1303</v>
      </c>
      <c r="H36" s="1">
        <v>7401</v>
      </c>
      <c r="I36" s="1">
        <v>17</v>
      </c>
      <c r="J36" s="1">
        <v>1</v>
      </c>
      <c r="K36" s="1">
        <v>46</v>
      </c>
      <c r="L36" s="1">
        <v>1</v>
      </c>
      <c r="M36" s="3">
        <v>43831</v>
      </c>
      <c r="N36" s="3">
        <v>401768</v>
      </c>
    </row>
    <row r="37" s="1" customFormat="1" spans="1:14">
      <c r="A37" s="1" t="s">
        <v>40</v>
      </c>
      <c r="B37">
        <v>1402</v>
      </c>
      <c r="C37" t="s">
        <v>1304</v>
      </c>
      <c r="D37" s="1">
        <v>46</v>
      </c>
      <c r="E37" s="1">
        <v>4</v>
      </c>
      <c r="F37" s="1">
        <v>1402</v>
      </c>
      <c r="G37" s="1" t="s">
        <v>1303</v>
      </c>
      <c r="H37" s="1">
        <v>7402</v>
      </c>
      <c r="I37" s="1">
        <v>21</v>
      </c>
      <c r="J37" s="1">
        <v>1</v>
      </c>
      <c r="K37" s="1">
        <v>46</v>
      </c>
      <c r="L37" s="1">
        <v>1</v>
      </c>
      <c r="M37" s="3">
        <v>43831</v>
      </c>
      <c r="N37" s="3">
        <v>401768</v>
      </c>
    </row>
    <row r="38" s="1" customFormat="1" spans="1:14">
      <c r="A38" s="1" t="s">
        <v>40</v>
      </c>
      <c r="B38">
        <v>1403</v>
      </c>
      <c r="C38" t="s">
        <v>117</v>
      </c>
      <c r="D38" s="1">
        <v>46</v>
      </c>
      <c r="E38" s="1">
        <v>4</v>
      </c>
      <c r="F38" s="1">
        <v>1403</v>
      </c>
      <c r="G38" s="1" t="s">
        <v>1303</v>
      </c>
      <c r="H38" s="1">
        <v>7403</v>
      </c>
      <c r="I38" s="1">
        <v>18</v>
      </c>
      <c r="J38" s="1">
        <v>1</v>
      </c>
      <c r="K38" s="1">
        <v>46</v>
      </c>
      <c r="L38" s="1">
        <v>1</v>
      </c>
      <c r="M38" s="3">
        <v>43831</v>
      </c>
      <c r="N38" s="3">
        <v>401768</v>
      </c>
    </row>
    <row r="39" s="1" customFormat="1" spans="1:14">
      <c r="A39" s="1" t="s">
        <v>40</v>
      </c>
      <c r="B39">
        <v>1404</v>
      </c>
      <c r="C39" t="s">
        <v>1305</v>
      </c>
      <c r="D39" s="1">
        <v>46</v>
      </c>
      <c r="E39" s="1">
        <v>4</v>
      </c>
      <c r="F39" s="1">
        <v>1404</v>
      </c>
      <c r="G39" s="1" t="s">
        <v>1303</v>
      </c>
      <c r="H39" s="1">
        <v>7404</v>
      </c>
      <c r="I39" s="1">
        <v>2</v>
      </c>
      <c r="J39" s="1">
        <v>1</v>
      </c>
      <c r="K39" s="1">
        <v>46</v>
      </c>
      <c r="L39" s="1">
        <v>1</v>
      </c>
      <c r="M39" s="3">
        <v>43831</v>
      </c>
      <c r="N39" s="3">
        <v>401768</v>
      </c>
    </row>
    <row r="40" s="1" customFormat="1" spans="1:14">
      <c r="A40" s="1" t="s">
        <v>40</v>
      </c>
      <c r="B40">
        <v>1405</v>
      </c>
      <c r="C40" t="s">
        <v>1306</v>
      </c>
      <c r="D40" s="1">
        <v>46</v>
      </c>
      <c r="E40" s="1">
        <v>4</v>
      </c>
      <c r="F40" s="1">
        <v>1405</v>
      </c>
      <c r="G40" s="1" t="s">
        <v>1303</v>
      </c>
      <c r="H40" s="1">
        <v>7405</v>
      </c>
      <c r="I40" s="1">
        <v>16</v>
      </c>
      <c r="J40" s="1">
        <v>1</v>
      </c>
      <c r="K40" s="1">
        <v>46</v>
      </c>
      <c r="L40" s="1">
        <v>1</v>
      </c>
      <c r="M40" s="3">
        <v>43831</v>
      </c>
      <c r="N40" s="3">
        <v>401768</v>
      </c>
    </row>
    <row r="41" s="1" customFormat="1" spans="1:14">
      <c r="A41" s="1" t="s">
        <v>40</v>
      </c>
      <c r="B41">
        <v>1406</v>
      </c>
      <c r="C41" t="s">
        <v>1307</v>
      </c>
      <c r="D41" s="1">
        <v>46</v>
      </c>
      <c r="E41" s="1">
        <v>4</v>
      </c>
      <c r="F41" s="1">
        <v>1406</v>
      </c>
      <c r="G41" s="1" t="s">
        <v>1303</v>
      </c>
      <c r="H41" s="1">
        <v>7406</v>
      </c>
      <c r="I41" s="1">
        <v>20</v>
      </c>
      <c r="J41" s="1">
        <v>1</v>
      </c>
      <c r="K41" s="1">
        <v>46</v>
      </c>
      <c r="L41" s="1">
        <v>1</v>
      </c>
      <c r="M41" s="3">
        <v>43831</v>
      </c>
      <c r="N41" s="3">
        <v>401768</v>
      </c>
    </row>
    <row r="42" s="1" customFormat="1" spans="1:14">
      <c r="A42" s="1" t="s">
        <v>40</v>
      </c>
      <c r="B42">
        <v>1407</v>
      </c>
      <c r="C42" t="s">
        <v>1308</v>
      </c>
      <c r="D42" s="1">
        <v>46</v>
      </c>
      <c r="E42" s="1">
        <v>4</v>
      </c>
      <c r="F42" s="1">
        <v>1407</v>
      </c>
      <c r="G42" s="1" t="s">
        <v>1303</v>
      </c>
      <c r="H42" s="1">
        <v>7407</v>
      </c>
      <c r="I42" s="1">
        <v>9</v>
      </c>
      <c r="J42" s="1">
        <v>1</v>
      </c>
      <c r="K42" s="1">
        <v>46</v>
      </c>
      <c r="L42" s="1">
        <v>1</v>
      </c>
      <c r="M42" s="3">
        <v>43831</v>
      </c>
      <c r="N42" s="3">
        <v>401768</v>
      </c>
    </row>
    <row r="43" s="1" customFormat="1" spans="1:14">
      <c r="A43" s="1" t="s">
        <v>40</v>
      </c>
      <c r="B43">
        <v>1408</v>
      </c>
      <c r="C43" t="s">
        <v>1309</v>
      </c>
      <c r="D43" s="1">
        <v>46</v>
      </c>
      <c r="E43" s="1">
        <v>4</v>
      </c>
      <c r="F43" s="1">
        <v>1408</v>
      </c>
      <c r="G43" s="1" t="s">
        <v>1303</v>
      </c>
      <c r="H43" s="1">
        <v>7408</v>
      </c>
      <c r="I43" s="1">
        <v>5</v>
      </c>
      <c r="J43" s="1">
        <v>1</v>
      </c>
      <c r="K43" s="1">
        <v>46</v>
      </c>
      <c r="L43" s="1">
        <v>1</v>
      </c>
      <c r="M43" s="3">
        <v>43831</v>
      </c>
      <c r="N43" s="3">
        <v>401768</v>
      </c>
    </row>
    <row r="44" s="1" customFormat="1" spans="1:14">
      <c r="A44" s="1" t="s">
        <v>40</v>
      </c>
      <c r="B44">
        <v>1409</v>
      </c>
      <c r="C44" t="s">
        <v>1310</v>
      </c>
      <c r="D44" s="1">
        <v>46</v>
      </c>
      <c r="E44" s="1">
        <v>4</v>
      </c>
      <c r="F44" s="1">
        <v>1409</v>
      </c>
      <c r="G44" s="1" t="s">
        <v>1303</v>
      </c>
      <c r="H44" s="1">
        <v>7409</v>
      </c>
      <c r="I44" s="1">
        <v>19</v>
      </c>
      <c r="J44" s="1">
        <v>1</v>
      </c>
      <c r="K44" s="1">
        <v>46</v>
      </c>
      <c r="L44" s="1">
        <v>1</v>
      </c>
      <c r="M44" s="3">
        <v>43831</v>
      </c>
      <c r="N44" s="3">
        <v>401768</v>
      </c>
    </row>
    <row r="45" s="1" customFormat="1" spans="1:14">
      <c r="A45" s="1" t="s">
        <v>40</v>
      </c>
      <c r="B45">
        <v>1410</v>
      </c>
      <c r="C45" t="s">
        <v>1311</v>
      </c>
      <c r="D45" s="1">
        <v>46</v>
      </c>
      <c r="E45" s="1">
        <v>4</v>
      </c>
      <c r="F45" s="1">
        <v>1410</v>
      </c>
      <c r="G45" s="1" t="s">
        <v>1303</v>
      </c>
      <c r="H45" s="1">
        <v>7410</v>
      </c>
      <c r="I45" s="1">
        <v>24</v>
      </c>
      <c r="J45" s="1">
        <v>1</v>
      </c>
      <c r="K45" s="1">
        <v>46</v>
      </c>
      <c r="L45" s="1">
        <v>1</v>
      </c>
      <c r="M45" s="3">
        <v>43831</v>
      </c>
      <c r="N45" s="3">
        <v>401768</v>
      </c>
    </row>
    <row r="46" s="1" customFormat="1" spans="1:14">
      <c r="A46" s="1" t="s">
        <v>40</v>
      </c>
      <c r="B46">
        <v>1411</v>
      </c>
      <c r="C46" t="s">
        <v>1312</v>
      </c>
      <c r="D46" s="1">
        <v>46</v>
      </c>
      <c r="E46" s="1">
        <v>4</v>
      </c>
      <c r="F46" s="1">
        <v>1411</v>
      </c>
      <c r="G46" s="1" t="s">
        <v>1303</v>
      </c>
      <c r="H46" s="1">
        <v>7411</v>
      </c>
      <c r="I46" s="1">
        <v>9</v>
      </c>
      <c r="J46" s="1">
        <v>1</v>
      </c>
      <c r="K46" s="1">
        <v>46</v>
      </c>
      <c r="L46" s="1">
        <v>1</v>
      </c>
      <c r="M46" s="3">
        <v>43831</v>
      </c>
      <c r="N46" s="3">
        <v>401768</v>
      </c>
    </row>
    <row r="47" s="1" customFormat="1" spans="1:14">
      <c r="A47" s="1" t="s">
        <v>40</v>
      </c>
      <c r="B47">
        <v>1501</v>
      </c>
      <c r="C47" t="s">
        <v>152</v>
      </c>
      <c r="D47" s="1">
        <v>46</v>
      </c>
      <c r="E47" s="1">
        <v>5</v>
      </c>
      <c r="F47" s="1">
        <v>1501</v>
      </c>
      <c r="G47" s="1" t="s">
        <v>1314</v>
      </c>
      <c r="H47" s="1">
        <v>7501</v>
      </c>
      <c r="I47" s="1">
        <v>17</v>
      </c>
      <c r="J47" s="1">
        <v>1</v>
      </c>
      <c r="K47" s="1">
        <v>46</v>
      </c>
      <c r="L47" s="1">
        <v>1</v>
      </c>
      <c r="M47" s="3">
        <v>43831</v>
      </c>
      <c r="N47" s="3">
        <v>401768</v>
      </c>
    </row>
    <row r="48" s="1" customFormat="1" spans="1:14">
      <c r="A48" s="1" t="s">
        <v>40</v>
      </c>
      <c r="B48">
        <v>1502</v>
      </c>
      <c r="C48" t="s">
        <v>1315</v>
      </c>
      <c r="D48" s="1">
        <v>46</v>
      </c>
      <c r="E48" s="1">
        <v>5</v>
      </c>
      <c r="F48" s="1">
        <v>1502</v>
      </c>
      <c r="G48" s="1" t="s">
        <v>1314</v>
      </c>
      <c r="H48" s="1">
        <v>7502</v>
      </c>
      <c r="I48" s="1">
        <v>21</v>
      </c>
      <c r="J48" s="1">
        <v>1</v>
      </c>
      <c r="K48" s="1">
        <v>46</v>
      </c>
      <c r="L48" s="1">
        <v>1</v>
      </c>
      <c r="M48" s="3">
        <v>43831</v>
      </c>
      <c r="N48" s="3">
        <v>401768</v>
      </c>
    </row>
    <row r="49" s="1" customFormat="1" spans="1:14">
      <c r="A49" s="1" t="s">
        <v>40</v>
      </c>
      <c r="B49">
        <v>1503</v>
      </c>
      <c r="C49" t="s">
        <v>130</v>
      </c>
      <c r="D49" s="1">
        <v>46</v>
      </c>
      <c r="E49" s="1">
        <v>5</v>
      </c>
      <c r="F49" s="1">
        <v>1503</v>
      </c>
      <c r="G49" s="1" t="s">
        <v>1314</v>
      </c>
      <c r="H49" s="1">
        <v>7503</v>
      </c>
      <c r="I49" s="1">
        <v>18</v>
      </c>
      <c r="J49" s="1">
        <v>1</v>
      </c>
      <c r="K49" s="1">
        <v>46</v>
      </c>
      <c r="L49" s="1">
        <v>1</v>
      </c>
      <c r="M49" s="3">
        <v>43831</v>
      </c>
      <c r="N49" s="3">
        <v>401768</v>
      </c>
    </row>
    <row r="50" s="1" customFormat="1" spans="1:14">
      <c r="A50" s="1" t="s">
        <v>40</v>
      </c>
      <c r="B50">
        <v>1504</v>
      </c>
      <c r="C50" t="s">
        <v>1316</v>
      </c>
      <c r="D50" s="1">
        <v>46</v>
      </c>
      <c r="E50" s="1">
        <v>5</v>
      </c>
      <c r="F50" s="1">
        <v>1504</v>
      </c>
      <c r="G50" s="1" t="s">
        <v>1314</v>
      </c>
      <c r="H50" s="1">
        <v>7504</v>
      </c>
      <c r="I50" s="1">
        <v>2</v>
      </c>
      <c r="J50" s="1">
        <v>1</v>
      </c>
      <c r="K50" s="1">
        <v>46</v>
      </c>
      <c r="L50" s="1">
        <v>1</v>
      </c>
      <c r="M50" s="3">
        <v>43831</v>
      </c>
      <c r="N50" s="3">
        <v>401768</v>
      </c>
    </row>
    <row r="51" s="1" customFormat="1" spans="1:14">
      <c r="A51" s="1" t="s">
        <v>40</v>
      </c>
      <c r="B51">
        <v>1505</v>
      </c>
      <c r="C51" t="s">
        <v>1544</v>
      </c>
      <c r="D51" s="1">
        <v>46</v>
      </c>
      <c r="E51" s="1">
        <v>5</v>
      </c>
      <c r="F51" s="1">
        <v>1505</v>
      </c>
      <c r="G51" s="1" t="s">
        <v>1314</v>
      </c>
      <c r="H51" s="1">
        <v>7505</v>
      </c>
      <c r="I51" s="1">
        <v>10</v>
      </c>
      <c r="J51" s="1">
        <v>1</v>
      </c>
      <c r="K51" s="1">
        <v>46</v>
      </c>
      <c r="L51" s="1">
        <v>1</v>
      </c>
      <c r="M51" s="3">
        <v>43831</v>
      </c>
      <c r="N51" s="3">
        <v>401768</v>
      </c>
    </row>
    <row r="52" s="1" customFormat="1" spans="1:14">
      <c r="A52" s="1" t="s">
        <v>40</v>
      </c>
      <c r="B52">
        <v>1506</v>
      </c>
      <c r="C52" t="s">
        <v>1318</v>
      </c>
      <c r="D52" s="1">
        <v>46</v>
      </c>
      <c r="E52" s="1">
        <v>5</v>
      </c>
      <c r="F52" s="1">
        <v>1506</v>
      </c>
      <c r="G52" s="1" t="s">
        <v>1314</v>
      </c>
      <c r="H52" s="1">
        <v>7506</v>
      </c>
      <c r="I52" s="1">
        <v>15</v>
      </c>
      <c r="J52" s="1">
        <v>1</v>
      </c>
      <c r="K52" s="1">
        <v>46</v>
      </c>
      <c r="L52" s="1">
        <v>1</v>
      </c>
      <c r="M52" s="3">
        <v>43831</v>
      </c>
      <c r="N52" s="3">
        <v>401768</v>
      </c>
    </row>
    <row r="53" s="1" customFormat="1" spans="1:14">
      <c r="A53" s="1" t="s">
        <v>40</v>
      </c>
      <c r="B53">
        <v>1507</v>
      </c>
      <c r="C53" t="s">
        <v>1319</v>
      </c>
      <c r="D53" s="1">
        <v>46</v>
      </c>
      <c r="E53" s="1">
        <v>5</v>
      </c>
      <c r="F53" s="1">
        <v>1507</v>
      </c>
      <c r="G53" s="1" t="s">
        <v>1314</v>
      </c>
      <c r="H53" s="1">
        <v>7507</v>
      </c>
      <c r="I53" s="1">
        <v>18</v>
      </c>
      <c r="J53" s="1">
        <v>1</v>
      </c>
      <c r="K53" s="1">
        <v>46</v>
      </c>
      <c r="L53" s="1">
        <v>1</v>
      </c>
      <c r="M53" s="3">
        <v>43831</v>
      </c>
      <c r="N53" s="3">
        <v>401768</v>
      </c>
    </row>
    <row r="54" s="1" customFormat="1" spans="1:14">
      <c r="A54" s="1" t="s">
        <v>40</v>
      </c>
      <c r="B54">
        <v>1508</v>
      </c>
      <c r="C54" t="s">
        <v>1320</v>
      </c>
      <c r="D54" s="1">
        <v>46</v>
      </c>
      <c r="E54" s="1">
        <v>5</v>
      </c>
      <c r="F54" s="1">
        <v>1508</v>
      </c>
      <c r="G54" s="1" t="s">
        <v>1314</v>
      </c>
      <c r="H54" s="1">
        <v>7508</v>
      </c>
      <c r="I54" s="1">
        <v>18</v>
      </c>
      <c r="J54" s="1">
        <v>1</v>
      </c>
      <c r="K54" s="1">
        <v>46</v>
      </c>
      <c r="L54" s="1">
        <v>1</v>
      </c>
      <c r="M54" s="3">
        <v>43831</v>
      </c>
      <c r="N54" s="3">
        <v>401768</v>
      </c>
    </row>
    <row r="55" s="1" customFormat="1" spans="1:14">
      <c r="A55" s="1" t="s">
        <v>40</v>
      </c>
      <c r="B55">
        <v>1509</v>
      </c>
      <c r="C55" s="5" t="s">
        <v>1321</v>
      </c>
      <c r="D55" s="1">
        <v>46</v>
      </c>
      <c r="E55" s="1">
        <v>5</v>
      </c>
      <c r="F55" s="1">
        <v>1509</v>
      </c>
      <c r="G55" s="1" t="s">
        <v>1314</v>
      </c>
      <c r="H55" s="1">
        <v>7509</v>
      </c>
      <c r="I55" s="1">
        <v>19</v>
      </c>
      <c r="J55" s="1">
        <v>1</v>
      </c>
      <c r="K55" s="1">
        <v>46</v>
      </c>
      <c r="L55" s="1">
        <v>1</v>
      </c>
      <c r="M55" s="3">
        <v>43831</v>
      </c>
      <c r="N55" s="3">
        <v>401768</v>
      </c>
    </row>
    <row r="56" s="1" customFormat="1" spans="1:14">
      <c r="A56" s="1" t="s">
        <v>40</v>
      </c>
      <c r="B56">
        <v>1510</v>
      </c>
      <c r="C56" t="s">
        <v>1322</v>
      </c>
      <c r="D56" s="1">
        <v>46</v>
      </c>
      <c r="E56" s="1">
        <v>5</v>
      </c>
      <c r="F56" s="1">
        <v>1510</v>
      </c>
      <c r="G56" s="1" t="s">
        <v>1314</v>
      </c>
      <c r="H56" s="1">
        <v>7510</v>
      </c>
      <c r="I56" s="1">
        <v>3</v>
      </c>
      <c r="J56" s="1">
        <v>1</v>
      </c>
      <c r="K56" s="1">
        <v>46</v>
      </c>
      <c r="L56" s="1">
        <v>1</v>
      </c>
      <c r="M56" s="3">
        <v>43831</v>
      </c>
      <c r="N56" s="3">
        <v>401768</v>
      </c>
    </row>
    <row r="57" s="1" customFormat="1" spans="1:14">
      <c r="A57" s="1" t="s">
        <v>40</v>
      </c>
      <c r="B57">
        <v>1511</v>
      </c>
      <c r="C57" t="s">
        <v>1323</v>
      </c>
      <c r="D57" s="1">
        <v>46</v>
      </c>
      <c r="E57" s="1">
        <v>5</v>
      </c>
      <c r="F57" s="1">
        <v>1511</v>
      </c>
      <c r="G57" s="1" t="s">
        <v>1314</v>
      </c>
      <c r="H57" s="1">
        <v>7511</v>
      </c>
      <c r="I57" s="1">
        <v>25</v>
      </c>
      <c r="J57" s="1">
        <v>1</v>
      </c>
      <c r="K57" s="1">
        <v>46</v>
      </c>
      <c r="L57" s="1">
        <v>1</v>
      </c>
      <c r="M57" s="3">
        <v>43831</v>
      </c>
      <c r="N57" s="3">
        <v>401768</v>
      </c>
    </row>
    <row r="58" s="1" customFormat="1" spans="1:14">
      <c r="A58" s="1" t="s">
        <v>40</v>
      </c>
      <c r="B58">
        <v>1601</v>
      </c>
      <c r="C58" t="s">
        <v>1545</v>
      </c>
      <c r="D58" s="1">
        <v>46</v>
      </c>
      <c r="E58" s="1">
        <v>6</v>
      </c>
      <c r="F58" s="1">
        <v>1601</v>
      </c>
      <c r="G58" s="1" t="s">
        <v>1325</v>
      </c>
      <c r="H58" s="1">
        <v>7601</v>
      </c>
      <c r="I58" s="1">
        <v>17</v>
      </c>
      <c r="J58" s="1">
        <v>1</v>
      </c>
      <c r="K58" s="1">
        <v>46</v>
      </c>
      <c r="L58" s="1">
        <v>1</v>
      </c>
      <c r="M58" s="3">
        <v>43831</v>
      </c>
      <c r="N58" s="3">
        <v>401768</v>
      </c>
    </row>
    <row r="59" s="1" customFormat="1" spans="1:14">
      <c r="A59" s="1" t="s">
        <v>40</v>
      </c>
      <c r="B59">
        <v>1602</v>
      </c>
      <c r="C59" t="s">
        <v>1326</v>
      </c>
      <c r="D59" s="1">
        <v>46</v>
      </c>
      <c r="E59" s="1">
        <v>6</v>
      </c>
      <c r="F59" s="1">
        <v>1602</v>
      </c>
      <c r="G59" s="1" t="s">
        <v>1325</v>
      </c>
      <c r="H59" s="1">
        <v>7602</v>
      </c>
      <c r="I59" s="1">
        <v>21</v>
      </c>
      <c r="J59" s="1">
        <v>1</v>
      </c>
      <c r="K59" s="1">
        <v>46</v>
      </c>
      <c r="L59" s="1">
        <v>1</v>
      </c>
      <c r="M59" s="3">
        <v>43831</v>
      </c>
      <c r="N59" s="3">
        <v>401768</v>
      </c>
    </row>
    <row r="60" s="1" customFormat="1" spans="1:14">
      <c r="A60" s="1" t="s">
        <v>40</v>
      </c>
      <c r="B60">
        <v>1603</v>
      </c>
      <c r="C60" t="s">
        <v>142</v>
      </c>
      <c r="D60" s="1">
        <v>46</v>
      </c>
      <c r="E60" s="1">
        <v>6</v>
      </c>
      <c r="F60" s="1">
        <v>1603</v>
      </c>
      <c r="G60" s="1" t="s">
        <v>1325</v>
      </c>
      <c r="H60" s="1">
        <v>7603</v>
      </c>
      <c r="I60" s="1">
        <v>18</v>
      </c>
      <c r="J60" s="1">
        <v>1</v>
      </c>
      <c r="K60" s="1">
        <v>46</v>
      </c>
      <c r="L60" s="1">
        <v>1</v>
      </c>
      <c r="M60" s="3">
        <v>43831</v>
      </c>
      <c r="N60" s="3">
        <v>401768</v>
      </c>
    </row>
    <row r="61" s="1" customFormat="1" spans="1:14">
      <c r="A61" s="1" t="s">
        <v>40</v>
      </c>
      <c r="B61">
        <v>1604</v>
      </c>
      <c r="C61" t="s">
        <v>1327</v>
      </c>
      <c r="D61" s="1">
        <v>46</v>
      </c>
      <c r="E61" s="1">
        <v>6</v>
      </c>
      <c r="F61" s="1">
        <v>1604</v>
      </c>
      <c r="G61" s="1" t="s">
        <v>1325</v>
      </c>
      <c r="H61" s="1">
        <v>7604</v>
      </c>
      <c r="I61" s="1">
        <v>2</v>
      </c>
      <c r="J61" s="1">
        <v>1</v>
      </c>
      <c r="K61" s="1">
        <v>46</v>
      </c>
      <c r="L61" s="1">
        <v>1</v>
      </c>
      <c r="M61" s="3">
        <v>43831</v>
      </c>
      <c r="N61" s="3">
        <v>401768</v>
      </c>
    </row>
    <row r="62" s="1" customFormat="1" spans="1:14">
      <c r="A62" s="1" t="s">
        <v>40</v>
      </c>
      <c r="B62">
        <v>1605</v>
      </c>
      <c r="C62" t="s">
        <v>1328</v>
      </c>
      <c r="D62" s="1">
        <v>46</v>
      </c>
      <c r="E62" s="1">
        <v>6</v>
      </c>
      <c r="F62" s="1">
        <v>1605</v>
      </c>
      <c r="G62" s="1" t="s">
        <v>1325</v>
      </c>
      <c r="H62" s="1">
        <v>7605</v>
      </c>
      <c r="I62" s="1">
        <v>16</v>
      </c>
      <c r="J62" s="1">
        <v>1</v>
      </c>
      <c r="K62" s="1">
        <v>46</v>
      </c>
      <c r="L62" s="1">
        <v>1</v>
      </c>
      <c r="M62" s="3">
        <v>43831</v>
      </c>
      <c r="N62" s="3">
        <v>401768</v>
      </c>
    </row>
    <row r="63" s="1" customFormat="1" spans="1:14">
      <c r="A63" s="1" t="s">
        <v>40</v>
      </c>
      <c r="B63">
        <v>1606</v>
      </c>
      <c r="C63" t="s">
        <v>1329</v>
      </c>
      <c r="D63" s="1">
        <v>46</v>
      </c>
      <c r="E63" s="1">
        <v>6</v>
      </c>
      <c r="F63" s="1">
        <v>1606</v>
      </c>
      <c r="G63" s="1" t="s">
        <v>1325</v>
      </c>
      <c r="H63" s="1">
        <v>7606</v>
      </c>
      <c r="I63" s="1">
        <v>20</v>
      </c>
      <c r="J63" s="1">
        <v>1</v>
      </c>
      <c r="K63" s="1">
        <v>46</v>
      </c>
      <c r="L63" s="1">
        <v>1</v>
      </c>
      <c r="M63" s="3">
        <v>43831</v>
      </c>
      <c r="N63" s="3">
        <v>401768</v>
      </c>
    </row>
    <row r="64" s="1" customFormat="1" spans="1:14">
      <c r="A64" s="1" t="s">
        <v>40</v>
      </c>
      <c r="B64">
        <v>1607</v>
      </c>
      <c r="C64" t="s">
        <v>1330</v>
      </c>
      <c r="D64" s="1">
        <v>46</v>
      </c>
      <c r="E64" s="1">
        <v>6</v>
      </c>
      <c r="F64" s="1">
        <v>1607</v>
      </c>
      <c r="G64" s="1" t="s">
        <v>1325</v>
      </c>
      <c r="H64" s="1">
        <v>7607</v>
      </c>
      <c r="I64" s="1">
        <v>14</v>
      </c>
      <c r="J64" s="1">
        <v>1</v>
      </c>
      <c r="K64" s="1">
        <v>46</v>
      </c>
      <c r="L64" s="1">
        <v>1</v>
      </c>
      <c r="M64" s="3">
        <v>43831</v>
      </c>
      <c r="N64" s="3">
        <v>401768</v>
      </c>
    </row>
    <row r="65" s="1" customFormat="1" spans="1:14">
      <c r="A65" s="1" t="s">
        <v>40</v>
      </c>
      <c r="B65">
        <v>1608</v>
      </c>
      <c r="C65" t="s">
        <v>1331</v>
      </c>
      <c r="D65" s="1">
        <v>46</v>
      </c>
      <c r="E65" s="1">
        <v>6</v>
      </c>
      <c r="F65" s="1">
        <v>1608</v>
      </c>
      <c r="G65" s="1" t="s">
        <v>1325</v>
      </c>
      <c r="H65" s="1">
        <v>7608</v>
      </c>
      <c r="I65" s="1">
        <v>5</v>
      </c>
      <c r="J65" s="1">
        <v>1</v>
      </c>
      <c r="K65" s="1">
        <v>46</v>
      </c>
      <c r="L65" s="1">
        <v>1</v>
      </c>
      <c r="M65" s="3">
        <v>43831</v>
      </c>
      <c r="N65" s="3">
        <v>401768</v>
      </c>
    </row>
    <row r="66" s="1" customFormat="1" spans="1:14">
      <c r="A66" s="1" t="s">
        <v>40</v>
      </c>
      <c r="B66">
        <v>1609</v>
      </c>
      <c r="C66" t="s">
        <v>1332</v>
      </c>
      <c r="D66" s="1">
        <v>46</v>
      </c>
      <c r="E66" s="1">
        <v>6</v>
      </c>
      <c r="F66" s="1">
        <v>1609</v>
      </c>
      <c r="G66" s="1" t="s">
        <v>1325</v>
      </c>
      <c r="H66" s="1">
        <v>7609</v>
      </c>
      <c r="I66" s="1">
        <v>19</v>
      </c>
      <c r="J66" s="1">
        <v>1</v>
      </c>
      <c r="K66" s="1">
        <v>46</v>
      </c>
      <c r="L66" s="1">
        <v>1</v>
      </c>
      <c r="M66" s="3">
        <v>43831</v>
      </c>
      <c r="N66" s="3">
        <v>401768</v>
      </c>
    </row>
    <row r="67" s="1" customFormat="1" spans="1:14">
      <c r="A67" s="1" t="s">
        <v>40</v>
      </c>
      <c r="B67">
        <v>1610</v>
      </c>
      <c r="C67" t="s">
        <v>1333</v>
      </c>
      <c r="D67" s="1">
        <v>46</v>
      </c>
      <c r="E67" s="1">
        <v>6</v>
      </c>
      <c r="F67" s="1">
        <v>1610</v>
      </c>
      <c r="G67" s="1" t="s">
        <v>1325</v>
      </c>
      <c r="H67" s="1">
        <v>7610</v>
      </c>
      <c r="I67" s="1">
        <v>24</v>
      </c>
      <c r="J67" s="1">
        <v>1</v>
      </c>
      <c r="K67" s="1">
        <v>46</v>
      </c>
      <c r="L67" s="1">
        <v>1</v>
      </c>
      <c r="M67" s="3">
        <v>43831</v>
      </c>
      <c r="N67" s="3">
        <v>401768</v>
      </c>
    </row>
    <row r="68" s="1" customFormat="1" spans="1:14">
      <c r="A68" s="1" t="s">
        <v>40</v>
      </c>
      <c r="B68">
        <v>1611</v>
      </c>
      <c r="C68" t="s">
        <v>1334</v>
      </c>
      <c r="D68" s="1">
        <v>46</v>
      </c>
      <c r="E68" s="1">
        <v>6</v>
      </c>
      <c r="F68" s="1">
        <v>1611</v>
      </c>
      <c r="G68" s="1" t="s">
        <v>1325</v>
      </c>
      <c r="H68" s="1">
        <v>7611</v>
      </c>
      <c r="I68" s="1">
        <v>9</v>
      </c>
      <c r="J68" s="1">
        <v>1</v>
      </c>
      <c r="K68" s="1">
        <v>46</v>
      </c>
      <c r="L68" s="1">
        <v>1</v>
      </c>
      <c r="M68" s="3">
        <v>43831</v>
      </c>
      <c r="N68" s="3">
        <v>401768</v>
      </c>
    </row>
    <row r="69" s="1" customFormat="1" spans="1:14">
      <c r="A69" s="1" t="s">
        <v>40</v>
      </c>
      <c r="B69">
        <v>1701</v>
      </c>
      <c r="C69" t="s">
        <v>1546</v>
      </c>
      <c r="D69" s="1">
        <v>46</v>
      </c>
      <c r="E69" s="1">
        <v>7</v>
      </c>
      <c r="F69" s="1">
        <v>1701</v>
      </c>
      <c r="G69" s="1" t="s">
        <v>1336</v>
      </c>
      <c r="H69" s="1">
        <v>7701</v>
      </c>
      <c r="I69" s="1">
        <v>17</v>
      </c>
      <c r="J69" s="1">
        <v>1</v>
      </c>
      <c r="K69" s="1">
        <v>46</v>
      </c>
      <c r="L69" s="1">
        <v>1</v>
      </c>
      <c r="M69" s="3">
        <v>43831</v>
      </c>
      <c r="N69" s="3">
        <v>401768</v>
      </c>
    </row>
    <row r="70" s="1" customFormat="1" spans="1:14">
      <c r="A70" s="1" t="s">
        <v>40</v>
      </c>
      <c r="B70">
        <v>1702</v>
      </c>
      <c r="C70" t="s">
        <v>1337</v>
      </c>
      <c r="D70" s="1">
        <v>46</v>
      </c>
      <c r="E70" s="1">
        <v>7</v>
      </c>
      <c r="F70" s="1">
        <v>1702</v>
      </c>
      <c r="G70" s="1" t="s">
        <v>1336</v>
      </c>
      <c r="H70" s="1">
        <v>7702</v>
      </c>
      <c r="I70" s="1">
        <v>21</v>
      </c>
      <c r="J70" s="1">
        <v>1</v>
      </c>
      <c r="K70" s="1">
        <v>46</v>
      </c>
      <c r="L70" s="1">
        <v>1</v>
      </c>
      <c r="M70" s="3">
        <v>43831</v>
      </c>
      <c r="N70" s="3">
        <v>401768</v>
      </c>
    </row>
    <row r="71" s="1" customFormat="1" spans="1:14">
      <c r="A71" s="1" t="s">
        <v>40</v>
      </c>
      <c r="B71">
        <v>1703</v>
      </c>
      <c r="C71" t="s">
        <v>154</v>
      </c>
      <c r="D71" s="1">
        <v>46</v>
      </c>
      <c r="E71" s="1">
        <v>7</v>
      </c>
      <c r="F71" s="1">
        <v>1703</v>
      </c>
      <c r="G71" s="1" t="s">
        <v>1336</v>
      </c>
      <c r="H71" s="1">
        <v>7703</v>
      </c>
      <c r="I71" s="1">
        <v>18</v>
      </c>
      <c r="J71" s="1">
        <v>1</v>
      </c>
      <c r="K71" s="1">
        <v>46</v>
      </c>
      <c r="L71" s="1">
        <v>1</v>
      </c>
      <c r="M71" s="3">
        <v>43831</v>
      </c>
      <c r="N71" s="3">
        <v>401768</v>
      </c>
    </row>
    <row r="72" s="1" customFormat="1" spans="1:14">
      <c r="A72" s="1" t="s">
        <v>40</v>
      </c>
      <c r="B72">
        <v>1704</v>
      </c>
      <c r="C72" t="s">
        <v>1338</v>
      </c>
      <c r="D72" s="1">
        <v>46</v>
      </c>
      <c r="E72" s="1">
        <v>7</v>
      </c>
      <c r="F72" s="1">
        <v>1704</v>
      </c>
      <c r="G72" s="1" t="s">
        <v>1336</v>
      </c>
      <c r="H72" s="1">
        <v>7704</v>
      </c>
      <c r="I72" s="1">
        <v>2</v>
      </c>
      <c r="J72" s="1">
        <v>1</v>
      </c>
      <c r="K72" s="1">
        <v>46</v>
      </c>
      <c r="L72" s="1">
        <v>1</v>
      </c>
      <c r="M72" s="3">
        <v>43831</v>
      </c>
      <c r="N72" s="3">
        <v>401768</v>
      </c>
    </row>
    <row r="73" s="1" customFormat="1" spans="1:14">
      <c r="A73" s="1" t="s">
        <v>40</v>
      </c>
      <c r="B73">
        <v>1705</v>
      </c>
      <c r="C73" t="s">
        <v>1547</v>
      </c>
      <c r="D73" s="1">
        <v>46</v>
      </c>
      <c r="E73" s="1">
        <v>7</v>
      </c>
      <c r="F73" s="1">
        <v>1705</v>
      </c>
      <c r="G73" s="1" t="s">
        <v>1336</v>
      </c>
      <c r="H73" s="1">
        <v>7705</v>
      </c>
      <c r="I73" s="1">
        <v>10</v>
      </c>
      <c r="J73" s="1">
        <v>1</v>
      </c>
      <c r="K73" s="1">
        <v>46</v>
      </c>
      <c r="L73" s="1">
        <v>1</v>
      </c>
      <c r="M73" s="3">
        <v>43831</v>
      </c>
      <c r="N73" s="3">
        <v>401768</v>
      </c>
    </row>
    <row r="74" s="1" customFormat="1" spans="1:14">
      <c r="A74" s="1" t="s">
        <v>40</v>
      </c>
      <c r="B74">
        <v>1706</v>
      </c>
      <c r="C74" t="s">
        <v>1340</v>
      </c>
      <c r="D74" s="1">
        <v>46</v>
      </c>
      <c r="E74" s="1">
        <v>7</v>
      </c>
      <c r="F74" s="1">
        <v>1706</v>
      </c>
      <c r="G74" s="1" t="s">
        <v>1336</v>
      </c>
      <c r="H74" s="1">
        <v>7706</v>
      </c>
      <c r="I74" s="1">
        <v>15</v>
      </c>
      <c r="J74" s="1">
        <v>1</v>
      </c>
      <c r="K74" s="1">
        <v>46</v>
      </c>
      <c r="L74" s="1">
        <v>1</v>
      </c>
      <c r="M74" s="3">
        <v>43831</v>
      </c>
      <c r="N74" s="3">
        <v>401768</v>
      </c>
    </row>
    <row r="75" s="1" customFormat="1" spans="1:14">
      <c r="A75" s="1" t="s">
        <v>40</v>
      </c>
      <c r="B75">
        <v>1707</v>
      </c>
      <c r="C75" t="s">
        <v>1341</v>
      </c>
      <c r="D75" s="1">
        <v>46</v>
      </c>
      <c r="E75" s="1">
        <v>7</v>
      </c>
      <c r="F75" s="1">
        <v>1707</v>
      </c>
      <c r="G75" s="1" t="s">
        <v>1336</v>
      </c>
      <c r="H75" s="1">
        <v>7707</v>
      </c>
      <c r="I75" s="1">
        <v>18</v>
      </c>
      <c r="J75" s="1">
        <v>1</v>
      </c>
      <c r="K75" s="1">
        <v>46</v>
      </c>
      <c r="L75" s="1">
        <v>1</v>
      </c>
      <c r="M75" s="3">
        <v>43831</v>
      </c>
      <c r="N75" s="3">
        <v>401768</v>
      </c>
    </row>
    <row r="76" s="1" customFormat="1" spans="1:14">
      <c r="A76" s="1" t="s">
        <v>40</v>
      </c>
      <c r="B76">
        <v>1708</v>
      </c>
      <c r="C76" t="s">
        <v>1342</v>
      </c>
      <c r="D76" s="1">
        <v>46</v>
      </c>
      <c r="E76" s="1">
        <v>7</v>
      </c>
      <c r="F76" s="1">
        <v>1708</v>
      </c>
      <c r="G76" s="1" t="s">
        <v>1336</v>
      </c>
      <c r="H76" s="1">
        <v>7708</v>
      </c>
      <c r="I76" s="1">
        <v>18</v>
      </c>
      <c r="J76" s="1">
        <v>1</v>
      </c>
      <c r="K76" s="1">
        <v>46</v>
      </c>
      <c r="L76" s="1">
        <v>1</v>
      </c>
      <c r="M76" s="3">
        <v>43831</v>
      </c>
      <c r="N76" s="3">
        <v>401768</v>
      </c>
    </row>
    <row r="77" s="1" customFormat="1" spans="1:14">
      <c r="A77" s="1" t="s">
        <v>40</v>
      </c>
      <c r="B77">
        <v>1709</v>
      </c>
      <c r="C77" t="s">
        <v>1343</v>
      </c>
      <c r="D77" s="1">
        <v>46</v>
      </c>
      <c r="E77" s="1">
        <v>7</v>
      </c>
      <c r="F77" s="1">
        <v>1709</v>
      </c>
      <c r="G77" s="1" t="s">
        <v>1336</v>
      </c>
      <c r="H77" s="1">
        <v>7709</v>
      </c>
      <c r="I77" s="1">
        <v>19</v>
      </c>
      <c r="J77" s="1">
        <v>1</v>
      </c>
      <c r="K77" s="1">
        <v>46</v>
      </c>
      <c r="L77" s="1">
        <v>1</v>
      </c>
      <c r="M77" s="3">
        <v>43831</v>
      </c>
      <c r="N77" s="3">
        <v>401768</v>
      </c>
    </row>
    <row r="78" s="1" customFormat="1" spans="1:14">
      <c r="A78" s="1" t="s">
        <v>40</v>
      </c>
      <c r="B78">
        <v>1710</v>
      </c>
      <c r="C78" t="s">
        <v>1344</v>
      </c>
      <c r="D78" s="1">
        <v>46</v>
      </c>
      <c r="E78" s="1">
        <v>7</v>
      </c>
      <c r="F78" s="1">
        <v>1710</v>
      </c>
      <c r="G78" s="1" t="s">
        <v>1336</v>
      </c>
      <c r="H78" s="1">
        <v>7710</v>
      </c>
      <c r="I78" s="1">
        <v>3</v>
      </c>
      <c r="J78" s="1">
        <v>1</v>
      </c>
      <c r="K78" s="1">
        <v>46</v>
      </c>
      <c r="L78" s="1">
        <v>1</v>
      </c>
      <c r="M78" s="3">
        <v>43831</v>
      </c>
      <c r="N78" s="3">
        <v>401768</v>
      </c>
    </row>
    <row r="79" s="1" customFormat="1" spans="1:14">
      <c r="A79" s="1" t="s">
        <v>40</v>
      </c>
      <c r="B79">
        <v>1711</v>
      </c>
      <c r="C79" t="s">
        <v>1345</v>
      </c>
      <c r="D79" s="1">
        <v>46</v>
      </c>
      <c r="E79" s="1">
        <v>7</v>
      </c>
      <c r="F79" s="1">
        <v>1711</v>
      </c>
      <c r="G79" s="1" t="s">
        <v>1336</v>
      </c>
      <c r="H79" s="1">
        <v>7711</v>
      </c>
      <c r="I79" s="1">
        <v>3</v>
      </c>
      <c r="J79" s="1">
        <v>1</v>
      </c>
      <c r="K79" s="1">
        <v>46</v>
      </c>
      <c r="L79" s="1">
        <v>1</v>
      </c>
      <c r="M79" s="3">
        <v>43831</v>
      </c>
      <c r="N79" s="3">
        <v>401768</v>
      </c>
    </row>
    <row r="80" s="1" customFormat="1" spans="1:14">
      <c r="A80" s="1" t="s">
        <v>40</v>
      </c>
      <c r="B80">
        <v>1801</v>
      </c>
      <c r="C80" t="s">
        <v>140</v>
      </c>
      <c r="D80" s="1">
        <v>46</v>
      </c>
      <c r="E80" s="1">
        <v>8</v>
      </c>
      <c r="F80" s="1">
        <v>1801</v>
      </c>
      <c r="G80" s="1" t="s">
        <v>1347</v>
      </c>
      <c r="H80" s="1">
        <v>7801</v>
      </c>
      <c r="I80" s="1">
        <v>17</v>
      </c>
      <c r="J80" s="1">
        <v>1</v>
      </c>
      <c r="K80" s="1">
        <v>46</v>
      </c>
      <c r="L80" s="1">
        <v>1</v>
      </c>
      <c r="M80" s="3">
        <v>43831</v>
      </c>
      <c r="N80" s="3">
        <v>401768</v>
      </c>
    </row>
    <row r="81" s="1" customFormat="1" spans="1:14">
      <c r="A81" s="1" t="s">
        <v>40</v>
      </c>
      <c r="B81">
        <v>1802</v>
      </c>
      <c r="C81" t="s">
        <v>1348</v>
      </c>
      <c r="D81" s="1">
        <v>46</v>
      </c>
      <c r="E81" s="1">
        <v>8</v>
      </c>
      <c r="F81" s="1">
        <v>1802</v>
      </c>
      <c r="G81" s="1" t="s">
        <v>1347</v>
      </c>
      <c r="H81" s="1">
        <v>7802</v>
      </c>
      <c r="I81" s="1">
        <v>21</v>
      </c>
      <c r="J81" s="1">
        <v>1</v>
      </c>
      <c r="K81" s="1">
        <v>46</v>
      </c>
      <c r="L81" s="1">
        <v>1</v>
      </c>
      <c r="M81" s="3">
        <v>43831</v>
      </c>
      <c r="N81" s="3">
        <v>401768</v>
      </c>
    </row>
    <row r="82" s="1" customFormat="1" spans="1:14">
      <c r="A82" s="1" t="s">
        <v>40</v>
      </c>
      <c r="B82">
        <v>1803</v>
      </c>
      <c r="C82" t="s">
        <v>164</v>
      </c>
      <c r="D82" s="1">
        <v>46</v>
      </c>
      <c r="E82" s="1">
        <v>8</v>
      </c>
      <c r="F82" s="1">
        <v>1803</v>
      </c>
      <c r="G82" s="1" t="s">
        <v>1347</v>
      </c>
      <c r="H82" s="1">
        <v>7803</v>
      </c>
      <c r="I82" s="1">
        <v>18</v>
      </c>
      <c r="J82" s="1">
        <v>1</v>
      </c>
      <c r="K82" s="1">
        <v>46</v>
      </c>
      <c r="L82" s="1">
        <v>1</v>
      </c>
      <c r="M82" s="3">
        <v>43831</v>
      </c>
      <c r="N82" s="3">
        <v>401768</v>
      </c>
    </row>
    <row r="83" s="1" customFormat="1" spans="1:14">
      <c r="A83" s="1" t="s">
        <v>40</v>
      </c>
      <c r="B83">
        <v>1804</v>
      </c>
      <c r="C83" t="s">
        <v>1349</v>
      </c>
      <c r="D83" s="1">
        <v>46</v>
      </c>
      <c r="E83" s="1">
        <v>8</v>
      </c>
      <c r="F83" s="1">
        <v>1804</v>
      </c>
      <c r="G83" s="1" t="s">
        <v>1347</v>
      </c>
      <c r="H83" s="1">
        <v>7804</v>
      </c>
      <c r="I83" s="1">
        <v>2</v>
      </c>
      <c r="J83" s="1">
        <v>1</v>
      </c>
      <c r="K83" s="1">
        <v>46</v>
      </c>
      <c r="L83" s="1">
        <v>1</v>
      </c>
      <c r="M83" s="3">
        <v>43831</v>
      </c>
      <c r="N83" s="3">
        <v>401768</v>
      </c>
    </row>
    <row r="84" s="1" customFormat="1" spans="1:14">
      <c r="A84" s="1" t="s">
        <v>40</v>
      </c>
      <c r="B84">
        <v>1805</v>
      </c>
      <c r="C84" t="s">
        <v>1350</v>
      </c>
      <c r="D84" s="1">
        <v>46</v>
      </c>
      <c r="E84" s="1">
        <v>8</v>
      </c>
      <c r="F84" s="1">
        <v>1805</v>
      </c>
      <c r="G84" s="1" t="s">
        <v>1347</v>
      </c>
      <c r="H84" s="1">
        <v>7805</v>
      </c>
      <c r="I84" s="1">
        <v>16</v>
      </c>
      <c r="J84" s="1">
        <v>1</v>
      </c>
      <c r="K84" s="1">
        <v>46</v>
      </c>
      <c r="L84" s="1">
        <v>1</v>
      </c>
      <c r="M84" s="3">
        <v>43831</v>
      </c>
      <c r="N84" s="3">
        <v>401768</v>
      </c>
    </row>
    <row r="85" s="1" customFormat="1" spans="1:14">
      <c r="A85" s="1" t="s">
        <v>40</v>
      </c>
      <c r="B85">
        <v>1806</v>
      </c>
      <c r="C85" t="s">
        <v>1351</v>
      </c>
      <c r="D85" s="1">
        <v>46</v>
      </c>
      <c r="E85" s="1">
        <v>8</v>
      </c>
      <c r="F85" s="1">
        <v>1806</v>
      </c>
      <c r="G85" s="1" t="s">
        <v>1347</v>
      </c>
      <c r="H85" s="1">
        <v>7806</v>
      </c>
      <c r="I85" s="1">
        <v>20</v>
      </c>
      <c r="J85" s="1">
        <v>1</v>
      </c>
      <c r="K85" s="1">
        <v>46</v>
      </c>
      <c r="L85" s="1">
        <v>1</v>
      </c>
      <c r="M85" s="3">
        <v>43831</v>
      </c>
      <c r="N85" s="3">
        <v>401768</v>
      </c>
    </row>
    <row r="86" s="1" customFormat="1" spans="1:14">
      <c r="A86" s="1" t="s">
        <v>40</v>
      </c>
      <c r="B86">
        <v>1807</v>
      </c>
      <c r="C86" t="s">
        <v>1352</v>
      </c>
      <c r="D86" s="1">
        <v>46</v>
      </c>
      <c r="E86" s="1">
        <v>8</v>
      </c>
      <c r="F86" s="1">
        <v>1807</v>
      </c>
      <c r="G86" s="1" t="s">
        <v>1347</v>
      </c>
      <c r="H86" s="1">
        <v>7807</v>
      </c>
      <c r="I86" s="1">
        <v>9</v>
      </c>
      <c r="J86" s="1">
        <v>1</v>
      </c>
      <c r="K86" s="1">
        <v>46</v>
      </c>
      <c r="L86" s="1">
        <v>1</v>
      </c>
      <c r="M86" s="3">
        <v>43831</v>
      </c>
      <c r="N86" s="3">
        <v>401768</v>
      </c>
    </row>
    <row r="87" s="1" customFormat="1" spans="1:14">
      <c r="A87" s="1" t="s">
        <v>40</v>
      </c>
      <c r="B87">
        <v>1808</v>
      </c>
      <c r="C87" t="s">
        <v>1353</v>
      </c>
      <c r="D87" s="1">
        <v>46</v>
      </c>
      <c r="E87" s="1">
        <v>8</v>
      </c>
      <c r="F87" s="1">
        <v>1808</v>
      </c>
      <c r="G87" s="1" t="s">
        <v>1347</v>
      </c>
      <c r="H87" s="1">
        <v>7808</v>
      </c>
      <c r="I87" s="1">
        <v>2</v>
      </c>
      <c r="J87" s="1">
        <v>1</v>
      </c>
      <c r="K87" s="1">
        <v>46</v>
      </c>
      <c r="L87" s="1">
        <v>1</v>
      </c>
      <c r="M87" s="3">
        <v>43831</v>
      </c>
      <c r="N87" s="3">
        <v>401768</v>
      </c>
    </row>
    <row r="88" s="1" customFormat="1" spans="1:14">
      <c r="A88" s="1" t="s">
        <v>40</v>
      </c>
      <c r="B88">
        <v>1809</v>
      </c>
      <c r="C88" t="s">
        <v>1354</v>
      </c>
      <c r="D88" s="1">
        <v>46</v>
      </c>
      <c r="E88" s="1">
        <v>8</v>
      </c>
      <c r="F88" s="1">
        <v>1809</v>
      </c>
      <c r="G88" s="1" t="s">
        <v>1347</v>
      </c>
      <c r="H88" s="1">
        <v>7809</v>
      </c>
      <c r="I88" s="1">
        <v>19</v>
      </c>
      <c r="J88" s="1">
        <v>1</v>
      </c>
      <c r="K88" s="1">
        <v>46</v>
      </c>
      <c r="L88" s="1">
        <v>1</v>
      </c>
      <c r="M88" s="3">
        <v>43831</v>
      </c>
      <c r="N88" s="3">
        <v>401768</v>
      </c>
    </row>
    <row r="89" s="1" customFormat="1" spans="1:14">
      <c r="A89" s="1" t="s">
        <v>40</v>
      </c>
      <c r="B89">
        <v>1810</v>
      </c>
      <c r="C89" t="s">
        <v>1355</v>
      </c>
      <c r="D89" s="1">
        <v>46</v>
      </c>
      <c r="E89" s="1">
        <v>8</v>
      </c>
      <c r="F89" s="1">
        <v>1810</v>
      </c>
      <c r="G89" s="1" t="s">
        <v>1347</v>
      </c>
      <c r="H89" s="1">
        <v>7810</v>
      </c>
      <c r="I89" s="1">
        <v>3</v>
      </c>
      <c r="J89" s="1">
        <v>1</v>
      </c>
      <c r="K89" s="1">
        <v>46</v>
      </c>
      <c r="L89" s="1">
        <v>1</v>
      </c>
      <c r="M89" s="3">
        <v>43831</v>
      </c>
      <c r="N89" s="3">
        <v>401768</v>
      </c>
    </row>
    <row r="90" s="1" customFormat="1" spans="1:14">
      <c r="A90" s="1" t="s">
        <v>40</v>
      </c>
      <c r="B90">
        <v>1811</v>
      </c>
      <c r="C90" t="s">
        <v>1356</v>
      </c>
      <c r="D90" s="1">
        <v>46</v>
      </c>
      <c r="E90" s="1">
        <v>8</v>
      </c>
      <c r="F90" s="1">
        <v>1811</v>
      </c>
      <c r="G90" s="1" t="s">
        <v>1347</v>
      </c>
      <c r="H90" s="1">
        <v>7811</v>
      </c>
      <c r="I90" s="1">
        <v>9</v>
      </c>
      <c r="J90" s="1">
        <v>1</v>
      </c>
      <c r="K90" s="1">
        <v>46</v>
      </c>
      <c r="L90" s="1">
        <v>1</v>
      </c>
      <c r="M90" s="3">
        <v>43831</v>
      </c>
      <c r="N90" s="3">
        <v>401768</v>
      </c>
    </row>
    <row r="91" s="1" customFormat="1" spans="1:14">
      <c r="A91" s="1" t="s">
        <v>40</v>
      </c>
      <c r="B91">
        <v>2001</v>
      </c>
      <c r="C91" t="s">
        <v>1548</v>
      </c>
      <c r="D91" s="1">
        <v>53</v>
      </c>
      <c r="E91" s="1">
        <v>0</v>
      </c>
      <c r="F91" s="1">
        <v>2001</v>
      </c>
      <c r="G91" s="1" t="s">
        <v>1303</v>
      </c>
      <c r="H91" s="1">
        <v>7407</v>
      </c>
      <c r="I91" s="1">
        <v>9</v>
      </c>
      <c r="J91" s="1">
        <v>1</v>
      </c>
      <c r="K91" s="1">
        <v>53</v>
      </c>
      <c r="L91" s="1">
        <v>1</v>
      </c>
      <c r="M91" s="3">
        <v>43831</v>
      </c>
      <c r="N91" s="3">
        <v>401768</v>
      </c>
    </row>
    <row r="92" s="1" customFormat="1" spans="1:14">
      <c r="A92" s="1" t="s">
        <v>40</v>
      </c>
      <c r="B92">
        <v>2002</v>
      </c>
      <c r="C92" t="s">
        <v>48</v>
      </c>
      <c r="D92" s="1">
        <v>53</v>
      </c>
      <c r="E92" s="1">
        <v>0</v>
      </c>
      <c r="F92" s="1">
        <v>2002</v>
      </c>
      <c r="G92" s="1" t="s">
        <v>1303</v>
      </c>
      <c r="H92" s="1">
        <v>7407</v>
      </c>
      <c r="I92" s="1">
        <v>9</v>
      </c>
      <c r="J92" s="1">
        <v>1</v>
      </c>
      <c r="K92" s="1">
        <v>53</v>
      </c>
      <c r="L92" s="1">
        <v>1</v>
      </c>
      <c r="M92" s="3">
        <v>43831</v>
      </c>
      <c r="N92" s="3">
        <v>401768</v>
      </c>
    </row>
    <row r="93" s="1" customFormat="1" spans="1:14">
      <c r="A93" s="1" t="s">
        <v>40</v>
      </c>
      <c r="B93">
        <v>2003</v>
      </c>
      <c r="C93" t="s">
        <v>1364</v>
      </c>
      <c r="D93" s="1">
        <v>53</v>
      </c>
      <c r="E93" s="1">
        <v>0</v>
      </c>
      <c r="F93" s="1">
        <v>2003</v>
      </c>
      <c r="G93" s="1" t="s">
        <v>1303</v>
      </c>
      <c r="H93" s="1">
        <v>7407</v>
      </c>
      <c r="I93" s="1">
        <v>9</v>
      </c>
      <c r="J93" s="1">
        <v>1</v>
      </c>
      <c r="K93" s="1">
        <v>53</v>
      </c>
      <c r="L93" s="1">
        <v>1</v>
      </c>
      <c r="M93" s="3">
        <v>43831</v>
      </c>
      <c r="N93" s="3">
        <v>401768</v>
      </c>
    </row>
    <row r="94" s="1" customFormat="1" spans="1:14">
      <c r="A94" s="1" t="s">
        <v>40</v>
      </c>
      <c r="B94">
        <v>2004</v>
      </c>
      <c r="C94" t="s">
        <v>49</v>
      </c>
      <c r="D94" s="1">
        <v>53</v>
      </c>
      <c r="E94" s="1">
        <v>0</v>
      </c>
      <c r="F94" s="1">
        <v>2004</v>
      </c>
      <c r="G94" s="1" t="s">
        <v>1303</v>
      </c>
      <c r="H94" s="1">
        <v>7407</v>
      </c>
      <c r="I94" s="1">
        <v>9</v>
      </c>
      <c r="J94" s="1">
        <v>1</v>
      </c>
      <c r="K94" s="1">
        <v>53</v>
      </c>
      <c r="L94" s="1">
        <v>1</v>
      </c>
      <c r="M94" s="3">
        <v>43831</v>
      </c>
      <c r="N94" s="3">
        <v>401768</v>
      </c>
    </row>
    <row r="95" s="1" customFormat="1" spans="1:14">
      <c r="A95" s="1" t="s">
        <v>40</v>
      </c>
      <c r="B95">
        <v>2005</v>
      </c>
      <c r="C95" t="s">
        <v>1308</v>
      </c>
      <c r="D95" s="1">
        <v>53</v>
      </c>
      <c r="E95" s="1">
        <v>0</v>
      </c>
      <c r="F95" s="1">
        <v>2005</v>
      </c>
      <c r="G95" s="1" t="s">
        <v>1303</v>
      </c>
      <c r="H95" s="1">
        <v>7407</v>
      </c>
      <c r="I95" s="1">
        <v>9</v>
      </c>
      <c r="J95" s="1">
        <v>1</v>
      </c>
      <c r="K95" s="1">
        <v>53</v>
      </c>
      <c r="L95" s="1">
        <v>1</v>
      </c>
      <c r="M95" s="3">
        <v>43831</v>
      </c>
      <c r="N95" s="3">
        <v>401768</v>
      </c>
    </row>
    <row r="96" s="1" customFormat="1" spans="1:14">
      <c r="A96" s="1" t="s">
        <v>40</v>
      </c>
      <c r="B96">
        <v>2006</v>
      </c>
      <c r="C96" t="s">
        <v>50</v>
      </c>
      <c r="D96" s="1">
        <v>53</v>
      </c>
      <c r="E96" s="1">
        <v>0</v>
      </c>
      <c r="F96" s="1">
        <v>2006</v>
      </c>
      <c r="G96" s="1" t="s">
        <v>1303</v>
      </c>
      <c r="H96" s="1">
        <v>7407</v>
      </c>
      <c r="I96" s="1">
        <v>9</v>
      </c>
      <c r="J96" s="1">
        <v>1</v>
      </c>
      <c r="K96" s="1">
        <v>53</v>
      </c>
      <c r="L96" s="1">
        <v>1</v>
      </c>
      <c r="M96" s="3">
        <v>43831</v>
      </c>
      <c r="N96" s="3">
        <v>401768</v>
      </c>
    </row>
    <row r="97" s="1" customFormat="1" spans="1:14">
      <c r="A97" s="1" t="s">
        <v>40</v>
      </c>
      <c r="B97">
        <v>2007</v>
      </c>
      <c r="C97" t="s">
        <v>1549</v>
      </c>
      <c r="D97" s="1">
        <v>53</v>
      </c>
      <c r="E97" s="1">
        <v>0</v>
      </c>
      <c r="F97" s="1">
        <v>2007</v>
      </c>
      <c r="G97" s="1" t="s">
        <v>1303</v>
      </c>
      <c r="H97" s="1">
        <v>7407</v>
      </c>
      <c r="I97" s="1">
        <v>9</v>
      </c>
      <c r="J97" s="1">
        <v>1</v>
      </c>
      <c r="K97" s="1">
        <v>53</v>
      </c>
      <c r="L97" s="1">
        <v>1</v>
      </c>
      <c r="M97" s="3">
        <v>43831</v>
      </c>
      <c r="N97" s="3">
        <v>401768</v>
      </c>
    </row>
    <row r="98" s="1" customFormat="1" spans="1:14">
      <c r="A98" s="1" t="s">
        <v>40</v>
      </c>
      <c r="B98">
        <v>2008</v>
      </c>
      <c r="C98" t="s">
        <v>51</v>
      </c>
      <c r="D98" s="1">
        <v>53</v>
      </c>
      <c r="E98" s="1">
        <v>0</v>
      </c>
      <c r="F98" s="1">
        <v>2008</v>
      </c>
      <c r="G98" s="1" t="s">
        <v>1303</v>
      </c>
      <c r="H98" s="1">
        <v>7407</v>
      </c>
      <c r="I98" s="1">
        <v>9</v>
      </c>
      <c r="J98" s="1">
        <v>1</v>
      </c>
      <c r="K98" s="1">
        <v>53</v>
      </c>
      <c r="L98" s="1">
        <v>1</v>
      </c>
      <c r="M98" s="3">
        <v>43831</v>
      </c>
      <c r="N98" s="3">
        <v>401768</v>
      </c>
    </row>
    <row r="99" s="1" customFormat="1" spans="1:14">
      <c r="A99" s="1" t="s">
        <v>40</v>
      </c>
      <c r="B99">
        <v>2009</v>
      </c>
      <c r="C99" t="s">
        <v>1367</v>
      </c>
      <c r="D99" s="1">
        <v>53</v>
      </c>
      <c r="E99" s="1">
        <v>0</v>
      </c>
      <c r="F99" s="1">
        <v>2009</v>
      </c>
      <c r="G99" s="1" t="s">
        <v>1303</v>
      </c>
      <c r="H99" s="1">
        <v>7407</v>
      </c>
      <c r="I99" s="1">
        <v>9</v>
      </c>
      <c r="J99" s="1">
        <v>1</v>
      </c>
      <c r="K99" s="1">
        <v>53</v>
      </c>
      <c r="L99" s="1">
        <v>1</v>
      </c>
      <c r="M99" s="3">
        <v>43831</v>
      </c>
      <c r="N99" s="3">
        <v>401768</v>
      </c>
    </row>
    <row r="100" s="1" customFormat="1" spans="1:14">
      <c r="A100" s="1" t="s">
        <v>40</v>
      </c>
      <c r="B100">
        <v>2010</v>
      </c>
      <c r="C100" t="s">
        <v>52</v>
      </c>
      <c r="D100" s="1">
        <v>53</v>
      </c>
      <c r="E100" s="1">
        <v>0</v>
      </c>
      <c r="F100" s="1">
        <v>2010</v>
      </c>
      <c r="G100" s="1" t="s">
        <v>1303</v>
      </c>
      <c r="H100" s="1">
        <v>7407</v>
      </c>
      <c r="I100" s="1">
        <v>9</v>
      </c>
      <c r="J100" s="1">
        <v>1</v>
      </c>
      <c r="K100" s="1">
        <v>53</v>
      </c>
      <c r="L100" s="1">
        <v>1</v>
      </c>
      <c r="M100" s="3">
        <v>43831</v>
      </c>
      <c r="N100" s="3">
        <v>401768</v>
      </c>
    </row>
    <row r="101" s="1" customFormat="1" spans="1:14">
      <c r="A101" s="1" t="s">
        <v>40</v>
      </c>
      <c r="B101">
        <v>2011</v>
      </c>
      <c r="C101" t="s">
        <v>1550</v>
      </c>
      <c r="D101" s="1">
        <v>53</v>
      </c>
      <c r="E101" s="1">
        <v>0</v>
      </c>
      <c r="F101" s="1">
        <v>2011</v>
      </c>
      <c r="G101" s="1" t="s">
        <v>1303</v>
      </c>
      <c r="H101" s="1">
        <v>7407</v>
      </c>
      <c r="I101" s="1">
        <v>9</v>
      </c>
      <c r="J101" s="1">
        <v>1</v>
      </c>
      <c r="K101" s="1">
        <v>53</v>
      </c>
      <c r="L101" s="1">
        <v>1</v>
      </c>
      <c r="M101" s="3">
        <v>43831</v>
      </c>
      <c r="N101" s="3">
        <v>401768</v>
      </c>
    </row>
    <row r="102" s="1" customFormat="1" spans="1:14">
      <c r="A102" s="1" t="s">
        <v>40</v>
      </c>
      <c r="B102">
        <v>3001</v>
      </c>
      <c r="C102" t="s">
        <v>57</v>
      </c>
      <c r="D102" s="1">
        <v>55</v>
      </c>
      <c r="E102" s="1">
        <v>1</v>
      </c>
      <c r="F102" s="1">
        <v>3001</v>
      </c>
      <c r="G102" s="1" t="s">
        <v>1376</v>
      </c>
      <c r="H102" s="1">
        <v>7101</v>
      </c>
      <c r="I102" s="1">
        <v>0</v>
      </c>
      <c r="J102" s="1">
        <v>1</v>
      </c>
      <c r="K102" s="1">
        <v>0</v>
      </c>
      <c r="L102" s="1">
        <v>0</v>
      </c>
      <c r="M102" s="3">
        <v>43831</v>
      </c>
      <c r="N102" s="3">
        <v>401768</v>
      </c>
    </row>
    <row r="103" s="1" customFormat="1" spans="1:14">
      <c r="A103" s="1" t="s">
        <v>40</v>
      </c>
      <c r="B103">
        <v>3002</v>
      </c>
      <c r="C103" t="s">
        <v>57</v>
      </c>
      <c r="D103" s="1">
        <v>55</v>
      </c>
      <c r="E103" s="1">
        <v>1</v>
      </c>
      <c r="F103" s="1">
        <v>3002</v>
      </c>
      <c r="G103" s="1" t="s">
        <v>1376</v>
      </c>
      <c r="H103" s="1">
        <v>7102</v>
      </c>
      <c r="I103" s="1">
        <v>0</v>
      </c>
      <c r="J103" s="1">
        <v>1</v>
      </c>
      <c r="K103" s="1">
        <v>0</v>
      </c>
      <c r="L103" s="1">
        <v>0</v>
      </c>
      <c r="M103" s="3">
        <v>43831</v>
      </c>
      <c r="N103" s="3">
        <v>401768</v>
      </c>
    </row>
    <row r="104" s="1" customFormat="1" spans="1:14">
      <c r="A104" s="1" t="s">
        <v>40</v>
      </c>
      <c r="B104">
        <v>3003</v>
      </c>
      <c r="C104" t="s">
        <v>57</v>
      </c>
      <c r="D104" s="1">
        <v>55</v>
      </c>
      <c r="E104" s="1">
        <v>1</v>
      </c>
      <c r="F104" s="1">
        <v>3003</v>
      </c>
      <c r="G104" s="1" t="s">
        <v>1376</v>
      </c>
      <c r="H104" s="1">
        <v>7103</v>
      </c>
      <c r="I104" s="1">
        <v>0</v>
      </c>
      <c r="J104" s="1">
        <v>1</v>
      </c>
      <c r="K104" s="1">
        <v>0</v>
      </c>
      <c r="L104" s="1">
        <v>0</v>
      </c>
      <c r="M104" s="3">
        <v>43831</v>
      </c>
      <c r="N104" s="3">
        <v>401768</v>
      </c>
    </row>
    <row r="105" s="1" customFormat="1" spans="1:14">
      <c r="A105" s="1" t="s">
        <v>40</v>
      </c>
      <c r="B105">
        <v>3004</v>
      </c>
      <c r="C105" t="s">
        <v>57</v>
      </c>
      <c r="D105" s="1">
        <v>55</v>
      </c>
      <c r="E105" s="1">
        <v>1</v>
      </c>
      <c r="F105" s="1">
        <v>3004</v>
      </c>
      <c r="G105" s="1" t="s">
        <v>1376</v>
      </c>
      <c r="H105" s="1">
        <v>7104</v>
      </c>
      <c r="I105" s="1">
        <v>0</v>
      </c>
      <c r="J105" s="1">
        <v>1</v>
      </c>
      <c r="K105" s="1">
        <v>0</v>
      </c>
      <c r="L105" s="1">
        <v>0</v>
      </c>
      <c r="M105" s="3">
        <v>43831</v>
      </c>
      <c r="N105" s="3">
        <v>401768</v>
      </c>
    </row>
    <row r="106" s="1" customFormat="1" spans="1:14">
      <c r="A106" s="1" t="s">
        <v>40</v>
      </c>
      <c r="B106">
        <v>3005</v>
      </c>
      <c r="C106" t="s">
        <v>57</v>
      </c>
      <c r="D106" s="1">
        <v>55</v>
      </c>
      <c r="E106" s="1">
        <v>1</v>
      </c>
      <c r="F106" s="1">
        <v>3005</v>
      </c>
      <c r="G106" s="1" t="s">
        <v>1376</v>
      </c>
      <c r="H106" s="1">
        <v>7105</v>
      </c>
      <c r="I106" s="1">
        <v>0</v>
      </c>
      <c r="J106" s="1">
        <v>1</v>
      </c>
      <c r="K106" s="1">
        <v>0</v>
      </c>
      <c r="L106" s="1">
        <v>0</v>
      </c>
      <c r="M106" s="3">
        <v>43831</v>
      </c>
      <c r="N106" s="3">
        <v>401768</v>
      </c>
    </row>
    <row r="107" s="1" customFormat="1" spans="1:14">
      <c r="A107" s="1" t="s">
        <v>40</v>
      </c>
      <c r="B107">
        <v>3006</v>
      </c>
      <c r="C107" t="s">
        <v>57</v>
      </c>
      <c r="D107" s="1">
        <v>55</v>
      </c>
      <c r="E107" s="1">
        <v>1</v>
      </c>
      <c r="F107" s="1">
        <v>3006</v>
      </c>
      <c r="G107" s="1" t="s">
        <v>1376</v>
      </c>
      <c r="H107" s="1">
        <v>7106</v>
      </c>
      <c r="I107" s="1">
        <v>0</v>
      </c>
      <c r="J107" s="1">
        <v>1</v>
      </c>
      <c r="K107" s="1">
        <v>0</v>
      </c>
      <c r="L107" s="1">
        <v>0</v>
      </c>
      <c r="M107" s="3">
        <v>43831</v>
      </c>
      <c r="N107" s="3">
        <v>401768</v>
      </c>
    </row>
    <row r="108" s="1" customFormat="1" spans="1:14">
      <c r="A108" s="1" t="s">
        <v>40</v>
      </c>
      <c r="B108">
        <v>3007</v>
      </c>
      <c r="C108" t="s">
        <v>57</v>
      </c>
      <c r="D108" s="1">
        <v>55</v>
      </c>
      <c r="E108" s="1">
        <v>1</v>
      </c>
      <c r="F108" s="1">
        <v>3007</v>
      </c>
      <c r="G108" s="1" t="s">
        <v>1376</v>
      </c>
      <c r="H108" s="1">
        <v>7107</v>
      </c>
      <c r="I108" s="1">
        <v>0</v>
      </c>
      <c r="J108" s="1">
        <v>1</v>
      </c>
      <c r="K108" s="1">
        <v>0</v>
      </c>
      <c r="L108" s="1">
        <v>0</v>
      </c>
      <c r="M108" s="3">
        <v>43831</v>
      </c>
      <c r="N108" s="3">
        <v>401768</v>
      </c>
    </row>
    <row r="109" s="1" customFormat="1" spans="1:14">
      <c r="A109" s="1" t="s">
        <v>40</v>
      </c>
      <c r="B109">
        <v>3008</v>
      </c>
      <c r="C109" t="s">
        <v>57</v>
      </c>
      <c r="D109" s="1">
        <v>55</v>
      </c>
      <c r="E109" s="1">
        <v>1</v>
      </c>
      <c r="F109" s="1">
        <v>3008</v>
      </c>
      <c r="G109" s="1" t="s">
        <v>1376</v>
      </c>
      <c r="H109" s="1">
        <v>7108</v>
      </c>
      <c r="I109" s="1">
        <v>0</v>
      </c>
      <c r="J109" s="1">
        <v>1</v>
      </c>
      <c r="K109" s="1">
        <v>0</v>
      </c>
      <c r="L109" s="1">
        <v>0</v>
      </c>
      <c r="M109" s="3">
        <v>43831</v>
      </c>
      <c r="N109" s="3">
        <v>401768</v>
      </c>
    </row>
    <row r="110" s="1" customFormat="1" spans="1:14">
      <c r="A110" s="1" t="s">
        <v>40</v>
      </c>
      <c r="B110">
        <v>3009</v>
      </c>
      <c r="C110" t="s">
        <v>57</v>
      </c>
      <c r="D110" s="1">
        <v>55</v>
      </c>
      <c r="E110" s="1">
        <v>1</v>
      </c>
      <c r="F110" s="1">
        <v>3009</v>
      </c>
      <c r="G110" s="1" t="s">
        <v>1376</v>
      </c>
      <c r="H110" s="1">
        <v>7109</v>
      </c>
      <c r="I110" s="1">
        <v>0</v>
      </c>
      <c r="J110" s="1">
        <v>1</v>
      </c>
      <c r="K110" s="1">
        <v>0</v>
      </c>
      <c r="L110" s="1">
        <v>0</v>
      </c>
      <c r="M110" s="3">
        <v>43831</v>
      </c>
      <c r="N110" s="3">
        <v>401768</v>
      </c>
    </row>
    <row r="111" s="1" customFormat="1" spans="1:14">
      <c r="A111" s="1" t="s">
        <v>40</v>
      </c>
      <c r="B111">
        <v>3010</v>
      </c>
      <c r="C111" t="s">
        <v>57</v>
      </c>
      <c r="D111" s="1">
        <v>55</v>
      </c>
      <c r="E111" s="1">
        <v>1</v>
      </c>
      <c r="F111" s="1">
        <v>3010</v>
      </c>
      <c r="G111" s="1" t="s">
        <v>1376</v>
      </c>
      <c r="H111" s="1">
        <v>7110</v>
      </c>
      <c r="I111" s="1">
        <v>0</v>
      </c>
      <c r="J111" s="1">
        <v>1</v>
      </c>
      <c r="K111" s="1">
        <v>0</v>
      </c>
      <c r="L111" s="1">
        <v>0</v>
      </c>
      <c r="M111" s="3">
        <v>43831</v>
      </c>
      <c r="N111" s="3">
        <v>401768</v>
      </c>
    </row>
    <row r="112" s="1" customFormat="1" spans="1:14">
      <c r="A112" s="1" t="s">
        <v>40</v>
      </c>
      <c r="B112">
        <v>4001</v>
      </c>
      <c r="C112" t="s">
        <v>58</v>
      </c>
      <c r="D112" s="1">
        <v>56</v>
      </c>
      <c r="E112" s="1">
        <v>1</v>
      </c>
      <c r="F112" s="1">
        <v>4001</v>
      </c>
      <c r="G112" s="1" t="s">
        <v>1376</v>
      </c>
      <c r="H112" s="1">
        <v>7101</v>
      </c>
      <c r="I112" s="1">
        <v>1</v>
      </c>
      <c r="J112" s="1">
        <v>1</v>
      </c>
      <c r="K112" s="1">
        <v>0</v>
      </c>
      <c r="L112" s="1">
        <v>0</v>
      </c>
      <c r="M112" s="3">
        <v>43831</v>
      </c>
      <c r="N112" s="3">
        <v>401768</v>
      </c>
    </row>
    <row r="113" s="1" customFormat="1" spans="1:14">
      <c r="A113" s="1" t="s">
        <v>40</v>
      </c>
      <c r="B113">
        <v>4002</v>
      </c>
      <c r="C113" t="s">
        <v>59</v>
      </c>
      <c r="D113" s="1">
        <v>56</v>
      </c>
      <c r="E113" s="1">
        <v>1</v>
      </c>
      <c r="F113" s="1">
        <v>4002</v>
      </c>
      <c r="G113" s="1" t="s">
        <v>1376</v>
      </c>
      <c r="H113" s="1">
        <v>7102</v>
      </c>
      <c r="I113" s="1">
        <v>1</v>
      </c>
      <c r="J113" s="1">
        <v>1</v>
      </c>
      <c r="K113" s="1">
        <v>0</v>
      </c>
      <c r="L113" s="1">
        <v>0</v>
      </c>
      <c r="M113" s="3">
        <v>43831</v>
      </c>
      <c r="N113" s="3">
        <v>401768</v>
      </c>
    </row>
    <row r="114" s="1" customFormat="1" spans="1:14">
      <c r="A114" s="1" t="s">
        <v>40</v>
      </c>
      <c r="B114">
        <v>4003</v>
      </c>
      <c r="C114" t="s">
        <v>60</v>
      </c>
      <c r="D114" s="1">
        <v>56</v>
      </c>
      <c r="E114" s="1">
        <v>1</v>
      </c>
      <c r="F114" s="1">
        <v>4003</v>
      </c>
      <c r="G114" s="1" t="s">
        <v>1376</v>
      </c>
      <c r="H114" s="1">
        <v>7103</v>
      </c>
      <c r="I114" s="1">
        <v>1</v>
      </c>
      <c r="J114" s="1">
        <v>1</v>
      </c>
      <c r="K114" s="1">
        <v>0</v>
      </c>
      <c r="L114" s="1">
        <v>0</v>
      </c>
      <c r="M114" s="3">
        <v>43831</v>
      </c>
      <c r="N114" s="3">
        <v>401768</v>
      </c>
    </row>
    <row r="115" s="1" customFormat="1" spans="1:14">
      <c r="A115" s="1" t="s">
        <v>40</v>
      </c>
      <c r="B115">
        <v>4004</v>
      </c>
      <c r="C115" t="s">
        <v>61</v>
      </c>
      <c r="D115" s="1">
        <v>56</v>
      </c>
      <c r="E115" s="1">
        <v>1</v>
      </c>
      <c r="F115" s="1">
        <v>4004</v>
      </c>
      <c r="G115" s="1" t="s">
        <v>1376</v>
      </c>
      <c r="H115" s="1">
        <v>7104</v>
      </c>
      <c r="I115" s="1">
        <v>1</v>
      </c>
      <c r="J115" s="1">
        <v>1</v>
      </c>
      <c r="K115" s="1">
        <v>0</v>
      </c>
      <c r="L115" s="1">
        <v>0</v>
      </c>
      <c r="M115" s="3">
        <v>43831</v>
      </c>
      <c r="N115" s="3">
        <v>401768</v>
      </c>
    </row>
    <row r="116" s="1" customFormat="1" spans="1:14">
      <c r="A116" s="1" t="s">
        <v>40</v>
      </c>
      <c r="B116">
        <v>4005</v>
      </c>
      <c r="C116" t="s">
        <v>62</v>
      </c>
      <c r="D116" s="1">
        <v>56</v>
      </c>
      <c r="E116" s="1">
        <v>1</v>
      </c>
      <c r="F116" s="1">
        <v>4005</v>
      </c>
      <c r="G116" s="1" t="s">
        <v>1376</v>
      </c>
      <c r="H116" s="1">
        <v>7105</v>
      </c>
      <c r="I116" s="1">
        <v>1</v>
      </c>
      <c r="J116" s="1">
        <v>1</v>
      </c>
      <c r="K116" s="1">
        <v>0</v>
      </c>
      <c r="L116" s="1">
        <v>0</v>
      </c>
      <c r="M116" s="3">
        <v>43831</v>
      </c>
      <c r="N116" s="3">
        <v>401768</v>
      </c>
    </row>
    <row r="117" s="1" customFormat="1" spans="1:14">
      <c r="A117" s="1" t="s">
        <v>40</v>
      </c>
      <c r="B117">
        <v>4006</v>
      </c>
      <c r="C117" t="s">
        <v>63</v>
      </c>
      <c r="D117" s="1">
        <v>56</v>
      </c>
      <c r="E117" s="1">
        <v>1</v>
      </c>
      <c r="F117" s="1">
        <v>4006</v>
      </c>
      <c r="G117" s="1" t="s">
        <v>1376</v>
      </c>
      <c r="H117" s="1">
        <v>7106</v>
      </c>
      <c r="I117" s="1">
        <v>1</v>
      </c>
      <c r="J117" s="1">
        <v>1</v>
      </c>
      <c r="K117" s="1">
        <v>0</v>
      </c>
      <c r="L117" s="1">
        <v>0</v>
      </c>
      <c r="M117" s="3">
        <v>43831</v>
      </c>
      <c r="N117" s="3">
        <v>401768</v>
      </c>
    </row>
    <row r="118" s="1" customFormat="1" spans="1:14">
      <c r="A118" s="1" t="s">
        <v>40</v>
      </c>
      <c r="B118">
        <v>4007</v>
      </c>
      <c r="C118" t="s">
        <v>64</v>
      </c>
      <c r="D118" s="1">
        <v>56</v>
      </c>
      <c r="E118" s="1">
        <v>1</v>
      </c>
      <c r="F118" s="1">
        <v>4007</v>
      </c>
      <c r="G118" s="1" t="s">
        <v>1376</v>
      </c>
      <c r="H118" s="1">
        <v>7107</v>
      </c>
      <c r="I118" s="1">
        <v>1</v>
      </c>
      <c r="J118" s="1">
        <v>1</v>
      </c>
      <c r="K118" s="1">
        <v>0</v>
      </c>
      <c r="L118" s="1">
        <v>0</v>
      </c>
      <c r="M118" s="3">
        <v>43831</v>
      </c>
      <c r="N118" s="3">
        <v>401768</v>
      </c>
    </row>
    <row r="119" s="1" customFormat="1" spans="1:14">
      <c r="A119" s="1" t="s">
        <v>40</v>
      </c>
      <c r="B119">
        <v>4008</v>
      </c>
      <c r="C119" t="s">
        <v>65</v>
      </c>
      <c r="D119" s="1">
        <v>56</v>
      </c>
      <c r="E119" s="1">
        <v>1</v>
      </c>
      <c r="F119" s="1">
        <v>4008</v>
      </c>
      <c r="G119" s="1" t="s">
        <v>1376</v>
      </c>
      <c r="H119" s="1">
        <v>7108</v>
      </c>
      <c r="I119" s="1">
        <v>1</v>
      </c>
      <c r="J119" s="1">
        <v>1</v>
      </c>
      <c r="K119" s="1">
        <v>0</v>
      </c>
      <c r="L119" s="1">
        <v>0</v>
      </c>
      <c r="M119" s="3">
        <v>43831</v>
      </c>
      <c r="N119" s="3">
        <v>401768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2"/>
  <sheetViews>
    <sheetView workbookViewId="0">
      <selection activeCell="B1" sqref="B1"/>
    </sheetView>
  </sheetViews>
  <sheetFormatPr defaultColWidth="9" defaultRowHeight="13.5" outlineLevelRow="1" outlineLevelCol="1"/>
  <cols>
    <col min="2" max="2" width="38.75" customWidth="1"/>
  </cols>
  <sheetData>
    <row r="1" spans="1:2">
      <c r="A1" s="4">
        <v>220</v>
      </c>
      <c r="B1" t="s">
        <v>1551</v>
      </c>
    </row>
    <row r="2" spans="1:2">
      <c r="A2" s="4">
        <v>117</v>
      </c>
      <c r="B2" t="s">
        <v>1552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N160"/>
  <sheetViews>
    <sheetView topLeftCell="A118" workbookViewId="0">
      <selection activeCell="F145" sqref="F145"/>
    </sheetView>
  </sheetViews>
  <sheetFormatPr defaultColWidth="9" defaultRowHeight="13.5"/>
  <cols>
    <col min="14" max="14" width="11.5" customWidth="1"/>
  </cols>
  <sheetData>
    <row r="1" spans="1:14">
      <c r="A1" s="1"/>
      <c r="B1" s="1">
        <v>4101</v>
      </c>
      <c r="C1" s="1" t="s">
        <v>611</v>
      </c>
      <c r="D1" s="1">
        <v>46</v>
      </c>
      <c r="E1" s="1">
        <v>1</v>
      </c>
      <c r="F1" s="1">
        <v>4101</v>
      </c>
      <c r="G1" s="1">
        <v>7101</v>
      </c>
      <c r="H1" s="1">
        <v>7101</v>
      </c>
      <c r="I1" s="1">
        <v>1</v>
      </c>
      <c r="J1" s="1">
        <v>1101</v>
      </c>
      <c r="K1" s="1">
        <v>46</v>
      </c>
      <c r="L1" s="1">
        <v>1</v>
      </c>
      <c r="M1" s="3">
        <v>43831</v>
      </c>
      <c r="N1" s="3">
        <v>401768</v>
      </c>
    </row>
    <row r="2" spans="1:14">
      <c r="A2" s="1"/>
      <c r="B2" s="1">
        <v>4102</v>
      </c>
      <c r="C2" s="1" t="s">
        <v>1211</v>
      </c>
      <c r="D2" s="1">
        <v>46</v>
      </c>
      <c r="E2" s="1">
        <v>1</v>
      </c>
      <c r="F2" s="1">
        <v>4102</v>
      </c>
      <c r="G2" s="1">
        <v>7102</v>
      </c>
      <c r="H2" s="1">
        <v>7102</v>
      </c>
      <c r="I2" s="1">
        <v>2</v>
      </c>
      <c r="J2" s="1">
        <v>1102</v>
      </c>
      <c r="K2" s="1">
        <v>46</v>
      </c>
      <c r="L2" s="1">
        <v>1</v>
      </c>
      <c r="M2" s="3">
        <v>43831</v>
      </c>
      <c r="N2" s="3">
        <v>401768</v>
      </c>
    </row>
    <row r="3" spans="1:14">
      <c r="A3" s="1"/>
      <c r="B3" s="1">
        <v>4103</v>
      </c>
      <c r="C3" s="1" t="s">
        <v>1213</v>
      </c>
      <c r="D3" s="1">
        <v>46</v>
      </c>
      <c r="E3" s="1">
        <v>1</v>
      </c>
      <c r="F3" s="1">
        <v>4103</v>
      </c>
      <c r="G3" s="1">
        <v>7103</v>
      </c>
      <c r="H3" s="1">
        <v>7103</v>
      </c>
      <c r="I3" s="1">
        <v>2</v>
      </c>
      <c r="J3" s="1">
        <v>1103</v>
      </c>
      <c r="K3" s="1">
        <v>46</v>
      </c>
      <c r="L3" s="1">
        <v>1</v>
      </c>
      <c r="M3" s="3">
        <v>43831</v>
      </c>
      <c r="N3" s="3">
        <v>401768</v>
      </c>
    </row>
    <row r="4" spans="1:14">
      <c r="A4" s="1"/>
      <c r="B4" s="1">
        <v>4104</v>
      </c>
      <c r="C4" s="1" t="s">
        <v>1215</v>
      </c>
      <c r="D4" s="1">
        <v>46</v>
      </c>
      <c r="E4" s="1">
        <v>1</v>
      </c>
      <c r="F4" s="1">
        <v>4104</v>
      </c>
      <c r="G4" s="1">
        <v>7104</v>
      </c>
      <c r="H4" s="1">
        <v>7104</v>
      </c>
      <c r="I4" s="1">
        <v>2</v>
      </c>
      <c r="J4" s="1">
        <v>1104</v>
      </c>
      <c r="K4" s="1">
        <v>46</v>
      </c>
      <c r="L4" s="1">
        <v>1</v>
      </c>
      <c r="M4" s="3">
        <v>43831</v>
      </c>
      <c r="N4" s="3">
        <v>401768</v>
      </c>
    </row>
    <row r="5" spans="1:14">
      <c r="A5" s="1"/>
      <c r="B5" s="1">
        <v>4105</v>
      </c>
      <c r="C5" s="1" t="s">
        <v>1217</v>
      </c>
      <c r="D5" s="1">
        <v>46</v>
      </c>
      <c r="E5" s="1">
        <v>1</v>
      </c>
      <c r="F5" s="1">
        <v>4105</v>
      </c>
      <c r="G5" s="1">
        <v>7105</v>
      </c>
      <c r="H5" s="1">
        <v>7105</v>
      </c>
      <c r="I5" s="1">
        <v>2</v>
      </c>
      <c r="J5" s="1">
        <v>1105</v>
      </c>
      <c r="K5" s="1">
        <v>46</v>
      </c>
      <c r="L5" s="1">
        <v>1</v>
      </c>
      <c r="M5" s="3">
        <v>43831</v>
      </c>
      <c r="N5" s="3">
        <v>401768</v>
      </c>
    </row>
    <row r="6" spans="1:14">
      <c r="A6" s="1"/>
      <c r="B6" s="1">
        <v>4106</v>
      </c>
      <c r="C6" s="1" t="s">
        <v>932</v>
      </c>
      <c r="D6" s="1">
        <v>46</v>
      </c>
      <c r="E6" s="1">
        <v>1</v>
      </c>
      <c r="F6" s="1">
        <v>4106</v>
      </c>
      <c r="G6" s="1">
        <v>7106</v>
      </c>
      <c r="H6" s="1">
        <v>7106</v>
      </c>
      <c r="I6" s="1">
        <v>2</v>
      </c>
      <c r="J6" s="1">
        <v>1106</v>
      </c>
      <c r="K6" s="1">
        <v>46</v>
      </c>
      <c r="L6" s="1">
        <v>1</v>
      </c>
      <c r="M6" s="3">
        <v>43831</v>
      </c>
      <c r="N6" s="3">
        <v>401768</v>
      </c>
    </row>
    <row r="7" spans="1:14">
      <c r="A7" s="1"/>
      <c r="B7" s="1">
        <v>4107</v>
      </c>
      <c r="C7" s="1" t="s">
        <v>937</v>
      </c>
      <c r="D7" s="1">
        <v>46</v>
      </c>
      <c r="E7" s="1">
        <v>1</v>
      </c>
      <c r="F7" s="1">
        <v>4107</v>
      </c>
      <c r="G7" s="1">
        <v>7107</v>
      </c>
      <c r="H7" s="1">
        <v>7107</v>
      </c>
      <c r="I7" s="1">
        <v>30</v>
      </c>
      <c r="J7" s="1">
        <v>1107</v>
      </c>
      <c r="K7" s="1">
        <v>46</v>
      </c>
      <c r="L7" s="1">
        <v>1</v>
      </c>
      <c r="M7" s="3">
        <v>43831</v>
      </c>
      <c r="N7" s="3">
        <v>401768</v>
      </c>
    </row>
    <row r="8" spans="1:14">
      <c r="A8" s="1"/>
      <c r="B8" s="1">
        <v>4108</v>
      </c>
      <c r="C8" s="1" t="s">
        <v>1222</v>
      </c>
      <c r="D8" s="1">
        <v>46</v>
      </c>
      <c r="E8" s="1">
        <v>1</v>
      </c>
      <c r="F8" s="1">
        <v>4108</v>
      </c>
      <c r="G8" s="1">
        <v>7108</v>
      </c>
      <c r="H8" s="1">
        <v>7108</v>
      </c>
      <c r="I8" s="1">
        <v>5</v>
      </c>
      <c r="J8" s="1">
        <v>1108</v>
      </c>
      <c r="K8" s="1">
        <v>46</v>
      </c>
      <c r="L8" s="1">
        <v>1</v>
      </c>
      <c r="M8" s="3">
        <v>43831</v>
      </c>
      <c r="N8" s="3">
        <v>401768</v>
      </c>
    </row>
    <row r="9" spans="1:14">
      <c r="A9" s="1"/>
      <c r="B9" s="1">
        <v>4109</v>
      </c>
      <c r="C9" s="1" t="s">
        <v>982</v>
      </c>
      <c r="D9" s="1">
        <v>46</v>
      </c>
      <c r="E9" s="1">
        <v>1</v>
      </c>
      <c r="F9" s="1">
        <v>4109</v>
      </c>
      <c r="G9" s="1">
        <v>7109</v>
      </c>
      <c r="H9" s="1">
        <v>7109</v>
      </c>
      <c r="I9" s="1">
        <v>13</v>
      </c>
      <c r="J9" s="1">
        <v>1109</v>
      </c>
      <c r="K9" s="1">
        <v>46</v>
      </c>
      <c r="L9" s="1">
        <v>1</v>
      </c>
      <c r="M9" s="3">
        <v>43831</v>
      </c>
      <c r="N9" s="3">
        <v>401768</v>
      </c>
    </row>
    <row r="10" spans="1:14">
      <c r="A10" s="1"/>
      <c r="B10" s="1">
        <v>4110</v>
      </c>
      <c r="C10" s="1" t="s">
        <v>1225</v>
      </c>
      <c r="D10" s="1">
        <v>46</v>
      </c>
      <c r="E10" s="1">
        <v>1</v>
      </c>
      <c r="F10" s="1">
        <v>4110</v>
      </c>
      <c r="G10" s="1">
        <v>7110</v>
      </c>
      <c r="H10" s="1">
        <v>7110</v>
      </c>
      <c r="I10" s="1">
        <v>16</v>
      </c>
      <c r="J10" s="1">
        <v>1110</v>
      </c>
      <c r="K10" s="1">
        <v>46</v>
      </c>
      <c r="L10" s="1">
        <v>1</v>
      </c>
      <c r="M10" s="3">
        <v>43831</v>
      </c>
      <c r="N10" s="3">
        <v>401768</v>
      </c>
    </row>
    <row r="11" spans="1:14">
      <c r="A11" s="1"/>
      <c r="B11" s="1">
        <v>4111</v>
      </c>
      <c r="C11" s="1" t="s">
        <v>951</v>
      </c>
      <c r="D11" s="1">
        <v>46</v>
      </c>
      <c r="E11" s="1">
        <v>1</v>
      </c>
      <c r="F11" s="1">
        <v>4111</v>
      </c>
      <c r="G11" s="1">
        <v>7111</v>
      </c>
      <c r="H11" s="1">
        <v>7111</v>
      </c>
      <c r="I11" s="1">
        <v>17</v>
      </c>
      <c r="J11" s="1">
        <v>1111</v>
      </c>
      <c r="K11" s="1">
        <v>46</v>
      </c>
      <c r="L11" s="1">
        <v>1</v>
      </c>
      <c r="M11" s="3">
        <v>43831</v>
      </c>
      <c r="N11" s="3">
        <v>401768</v>
      </c>
    </row>
    <row r="12" spans="1:14">
      <c r="A12" s="1"/>
      <c r="B12" s="1">
        <v>4112</v>
      </c>
      <c r="C12" s="1" t="s">
        <v>953</v>
      </c>
      <c r="D12" s="1">
        <v>46</v>
      </c>
      <c r="E12" s="1">
        <v>1</v>
      </c>
      <c r="F12" s="1">
        <v>4112</v>
      </c>
      <c r="G12" s="1">
        <v>7112</v>
      </c>
      <c r="H12" s="1">
        <v>7112</v>
      </c>
      <c r="I12" s="1">
        <v>17</v>
      </c>
      <c r="J12" s="1">
        <v>1112</v>
      </c>
      <c r="K12" s="1">
        <v>46</v>
      </c>
      <c r="L12" s="1">
        <v>1</v>
      </c>
      <c r="M12" s="3">
        <v>43831</v>
      </c>
      <c r="N12" s="3">
        <v>401768</v>
      </c>
    </row>
    <row r="13" spans="1:14">
      <c r="A13" s="1"/>
      <c r="B13" s="1">
        <v>4113</v>
      </c>
      <c r="C13" s="1" t="s">
        <v>955</v>
      </c>
      <c r="D13" s="1">
        <v>46</v>
      </c>
      <c r="E13" s="1">
        <v>1</v>
      </c>
      <c r="F13" s="1">
        <v>4113</v>
      </c>
      <c r="G13" s="1">
        <v>7113</v>
      </c>
      <c r="H13" s="1">
        <v>7113</v>
      </c>
      <c r="I13" s="1">
        <v>17</v>
      </c>
      <c r="J13" s="1">
        <v>1113</v>
      </c>
      <c r="K13" s="1">
        <v>46</v>
      </c>
      <c r="L13" s="1">
        <v>1</v>
      </c>
      <c r="M13" s="3">
        <v>43831</v>
      </c>
      <c r="N13" s="3">
        <v>401768</v>
      </c>
    </row>
    <row r="14" spans="1:14">
      <c r="A14" s="1"/>
      <c r="B14" s="1">
        <v>4114</v>
      </c>
      <c r="C14" s="1" t="s">
        <v>951</v>
      </c>
      <c r="D14" s="1">
        <v>46</v>
      </c>
      <c r="E14" s="1">
        <v>1</v>
      </c>
      <c r="F14" s="1">
        <v>4114</v>
      </c>
      <c r="G14" s="1">
        <v>7114</v>
      </c>
      <c r="H14" s="1">
        <v>7114</v>
      </c>
      <c r="I14" s="1">
        <v>21</v>
      </c>
      <c r="J14" s="1">
        <v>1114</v>
      </c>
      <c r="K14" s="1">
        <v>46</v>
      </c>
      <c r="L14" s="1">
        <v>1</v>
      </c>
      <c r="M14" s="3">
        <v>43831</v>
      </c>
      <c r="N14" s="3">
        <v>401768</v>
      </c>
    </row>
    <row r="15" spans="1:14">
      <c r="A15" s="1"/>
      <c r="B15" s="1">
        <v>4115</v>
      </c>
      <c r="C15" s="1" t="s">
        <v>953</v>
      </c>
      <c r="D15" s="1">
        <v>46</v>
      </c>
      <c r="E15" s="1">
        <v>1</v>
      </c>
      <c r="F15" s="1">
        <v>4115</v>
      </c>
      <c r="G15" s="1">
        <v>7115</v>
      </c>
      <c r="H15" s="1">
        <v>7115</v>
      </c>
      <c r="I15" s="1">
        <v>21</v>
      </c>
      <c r="J15" s="1">
        <v>1115</v>
      </c>
      <c r="K15" s="1">
        <v>46</v>
      </c>
      <c r="L15" s="1">
        <v>1</v>
      </c>
      <c r="M15" s="3">
        <v>43831</v>
      </c>
      <c r="N15" s="3">
        <v>401768</v>
      </c>
    </row>
    <row r="16" spans="1:14">
      <c r="A16" s="1"/>
      <c r="B16" s="1">
        <v>4116</v>
      </c>
      <c r="C16" s="1" t="s">
        <v>955</v>
      </c>
      <c r="D16" s="1">
        <v>46</v>
      </c>
      <c r="E16" s="1">
        <v>1</v>
      </c>
      <c r="F16" s="1">
        <v>4116</v>
      </c>
      <c r="G16" s="1">
        <v>7116</v>
      </c>
      <c r="H16" s="1">
        <v>7116</v>
      </c>
      <c r="I16" s="1">
        <v>21</v>
      </c>
      <c r="J16" s="1">
        <v>1116</v>
      </c>
      <c r="K16" s="1">
        <v>46</v>
      </c>
      <c r="L16" s="1">
        <v>1</v>
      </c>
      <c r="M16" s="3">
        <v>43831</v>
      </c>
      <c r="N16" s="3">
        <v>401768</v>
      </c>
    </row>
    <row r="17" spans="1:14">
      <c r="A17" s="1"/>
      <c r="B17" s="1">
        <v>4117</v>
      </c>
      <c r="C17" s="1" t="s">
        <v>1239</v>
      </c>
      <c r="D17" s="1">
        <v>46</v>
      </c>
      <c r="E17" s="1">
        <v>1</v>
      </c>
      <c r="F17" s="1">
        <v>4117</v>
      </c>
      <c r="G17" s="1">
        <v>7117</v>
      </c>
      <c r="H17" s="1">
        <v>7117</v>
      </c>
      <c r="I17" s="1">
        <v>2</v>
      </c>
      <c r="J17" s="1">
        <v>1117</v>
      </c>
      <c r="K17" s="1">
        <v>46</v>
      </c>
      <c r="L17" s="1">
        <v>1</v>
      </c>
      <c r="M17" s="3">
        <v>43831</v>
      </c>
      <c r="N17" s="3">
        <v>401768</v>
      </c>
    </row>
    <row r="18" spans="1:14">
      <c r="A18" s="1"/>
      <c r="B18" s="1">
        <v>4118</v>
      </c>
      <c r="C18" s="1" t="s">
        <v>926</v>
      </c>
      <c r="D18" s="1">
        <v>46</v>
      </c>
      <c r="E18" s="1">
        <v>1</v>
      </c>
      <c r="F18" s="1">
        <v>4118</v>
      </c>
      <c r="G18" s="1">
        <v>7118</v>
      </c>
      <c r="H18" s="1">
        <v>7118</v>
      </c>
      <c r="I18" s="1">
        <v>2</v>
      </c>
      <c r="J18" s="1">
        <v>1118</v>
      </c>
      <c r="K18" s="1">
        <v>46</v>
      </c>
      <c r="L18" s="1">
        <v>1</v>
      </c>
      <c r="M18" s="3">
        <v>43831</v>
      </c>
      <c r="N18" s="3">
        <v>401768</v>
      </c>
    </row>
    <row r="19" spans="1:14">
      <c r="A19" s="1"/>
      <c r="B19" s="1">
        <v>4119</v>
      </c>
      <c r="C19" s="1" t="s">
        <v>1242</v>
      </c>
      <c r="D19" s="1">
        <v>46</v>
      </c>
      <c r="E19" s="1">
        <v>1</v>
      </c>
      <c r="F19" s="1">
        <v>4119</v>
      </c>
      <c r="G19" s="1">
        <v>7119</v>
      </c>
      <c r="H19" s="1">
        <v>7119</v>
      </c>
      <c r="I19" s="1">
        <v>2</v>
      </c>
      <c r="J19" s="1">
        <v>1119</v>
      </c>
      <c r="K19" s="1">
        <v>46</v>
      </c>
      <c r="L19" s="1">
        <v>1</v>
      </c>
      <c r="M19" s="3">
        <v>43831</v>
      </c>
      <c r="N19" s="3">
        <v>401768</v>
      </c>
    </row>
    <row r="20" spans="1:14">
      <c r="A20" s="1"/>
      <c r="B20" s="1">
        <v>4120</v>
      </c>
      <c r="C20" s="1" t="s">
        <v>1244</v>
      </c>
      <c r="D20" s="1">
        <v>46</v>
      </c>
      <c r="E20" s="1">
        <v>1</v>
      </c>
      <c r="F20" s="1">
        <v>4120</v>
      </c>
      <c r="G20" s="1">
        <v>7120</v>
      </c>
      <c r="H20" s="1">
        <v>7120</v>
      </c>
      <c r="I20" s="1">
        <v>24</v>
      </c>
      <c r="J20" s="1">
        <v>1120</v>
      </c>
      <c r="K20" s="1">
        <v>46</v>
      </c>
      <c r="L20" s="1">
        <v>1</v>
      </c>
      <c r="M20" s="3">
        <v>43831</v>
      </c>
      <c r="N20" s="3">
        <v>401768</v>
      </c>
    </row>
    <row r="21" spans="1:14">
      <c r="A21" s="1"/>
      <c r="B21" s="1">
        <v>4201</v>
      </c>
      <c r="C21" s="1" t="s">
        <v>958</v>
      </c>
      <c r="D21" s="1">
        <v>46</v>
      </c>
      <c r="E21" s="1">
        <v>2</v>
      </c>
      <c r="F21" s="1">
        <v>4201</v>
      </c>
      <c r="G21" s="1">
        <v>7201</v>
      </c>
      <c r="H21" s="1">
        <v>7201</v>
      </c>
      <c r="I21" s="1">
        <v>1</v>
      </c>
      <c r="J21" s="1">
        <f t="shared" ref="J21:J84" si="0">J1+100</f>
        <v>1201</v>
      </c>
      <c r="K21" s="1">
        <v>46</v>
      </c>
      <c r="L21" s="1">
        <v>1</v>
      </c>
      <c r="M21" s="3">
        <v>43831</v>
      </c>
      <c r="N21" s="3">
        <v>401768</v>
      </c>
    </row>
    <row r="22" spans="1:14">
      <c r="A22" s="1"/>
      <c r="B22" s="1">
        <v>4202</v>
      </c>
      <c r="C22" s="1" t="s">
        <v>1247</v>
      </c>
      <c r="D22" s="1">
        <v>46</v>
      </c>
      <c r="E22" s="1">
        <v>2</v>
      </c>
      <c r="F22" s="1">
        <v>4202</v>
      </c>
      <c r="G22" s="1">
        <v>7202</v>
      </c>
      <c r="H22" s="1">
        <v>7202</v>
      </c>
      <c r="I22" s="1">
        <v>2</v>
      </c>
      <c r="J22" s="1">
        <f t="shared" si="0"/>
        <v>1202</v>
      </c>
      <c r="K22" s="1">
        <v>46</v>
      </c>
      <c r="L22" s="1">
        <v>1</v>
      </c>
      <c r="M22" s="3">
        <v>43831</v>
      </c>
      <c r="N22" s="3">
        <v>401768</v>
      </c>
    </row>
    <row r="23" spans="1:14">
      <c r="A23" s="1"/>
      <c r="B23" s="1">
        <v>4203</v>
      </c>
      <c r="C23" s="1" t="s">
        <v>1248</v>
      </c>
      <c r="D23" s="1">
        <v>46</v>
      </c>
      <c r="E23" s="1">
        <v>2</v>
      </c>
      <c r="F23" s="1">
        <v>4203</v>
      </c>
      <c r="G23" s="1">
        <v>7203</v>
      </c>
      <c r="H23" s="1">
        <v>7203</v>
      </c>
      <c r="I23" s="1">
        <v>2</v>
      </c>
      <c r="J23" s="1">
        <f t="shared" si="0"/>
        <v>1203</v>
      </c>
      <c r="K23" s="1">
        <v>46</v>
      </c>
      <c r="L23" s="1">
        <v>1</v>
      </c>
      <c r="M23" s="3">
        <v>43831</v>
      </c>
      <c r="N23" s="3">
        <v>401768</v>
      </c>
    </row>
    <row r="24" spans="1:14">
      <c r="A24" s="1"/>
      <c r="B24" s="1">
        <v>4204</v>
      </c>
      <c r="C24" s="1" t="s">
        <v>974</v>
      </c>
      <c r="D24" s="1">
        <v>46</v>
      </c>
      <c r="E24" s="1">
        <v>2</v>
      </c>
      <c r="F24" s="1">
        <v>4204</v>
      </c>
      <c r="G24" s="1">
        <v>7204</v>
      </c>
      <c r="H24" s="1">
        <v>7204</v>
      </c>
      <c r="I24" s="1">
        <v>17</v>
      </c>
      <c r="J24" s="1">
        <f t="shared" si="0"/>
        <v>1204</v>
      </c>
      <c r="K24" s="1">
        <v>46</v>
      </c>
      <c r="L24" s="1">
        <v>1</v>
      </c>
      <c r="M24" s="3">
        <v>43831</v>
      </c>
      <c r="N24" s="3">
        <v>401768</v>
      </c>
    </row>
    <row r="25" spans="1:14">
      <c r="A25" s="1"/>
      <c r="B25" s="1">
        <v>4205</v>
      </c>
      <c r="C25" s="1" t="s">
        <v>974</v>
      </c>
      <c r="D25" s="1">
        <v>46</v>
      </c>
      <c r="E25" s="1">
        <v>2</v>
      </c>
      <c r="F25" s="1">
        <v>4205</v>
      </c>
      <c r="G25" s="1">
        <v>7205</v>
      </c>
      <c r="H25" s="1">
        <v>7205</v>
      </c>
      <c r="I25" s="1">
        <v>21</v>
      </c>
      <c r="J25" s="1">
        <f t="shared" si="0"/>
        <v>1205</v>
      </c>
      <c r="K25" s="1">
        <v>46</v>
      </c>
      <c r="L25" s="1">
        <v>1</v>
      </c>
      <c r="M25" s="3">
        <v>43831</v>
      </c>
      <c r="N25" s="3">
        <v>401768</v>
      </c>
    </row>
    <row r="26" spans="1:14">
      <c r="A26" s="1"/>
      <c r="B26" s="1">
        <v>4206</v>
      </c>
      <c r="C26" s="1" t="s">
        <v>976</v>
      </c>
      <c r="D26" s="1">
        <v>46</v>
      </c>
      <c r="E26" s="1">
        <v>2</v>
      </c>
      <c r="F26" s="1">
        <v>4206</v>
      </c>
      <c r="G26" s="1">
        <v>7206</v>
      </c>
      <c r="H26" s="1">
        <v>7206</v>
      </c>
      <c r="I26" s="1">
        <v>21</v>
      </c>
      <c r="J26" s="1">
        <f t="shared" si="0"/>
        <v>1206</v>
      </c>
      <c r="K26" s="1">
        <v>46</v>
      </c>
      <c r="L26" s="1">
        <v>1</v>
      </c>
      <c r="M26" s="3">
        <v>43831</v>
      </c>
      <c r="N26" s="3">
        <v>401768</v>
      </c>
    </row>
    <row r="27" spans="1:14">
      <c r="A27" s="1"/>
      <c r="B27" s="1">
        <v>4207</v>
      </c>
      <c r="C27" s="1" t="s">
        <v>978</v>
      </c>
      <c r="D27" s="1">
        <v>46</v>
      </c>
      <c r="E27" s="1">
        <v>2</v>
      </c>
      <c r="F27" s="1">
        <v>4207</v>
      </c>
      <c r="G27" s="1">
        <v>7207</v>
      </c>
      <c r="H27" s="1">
        <v>7207</v>
      </c>
      <c r="I27" s="1">
        <v>18</v>
      </c>
      <c r="J27" s="1">
        <f t="shared" si="0"/>
        <v>1207</v>
      </c>
      <c r="K27" s="1">
        <v>46</v>
      </c>
      <c r="L27" s="1">
        <v>1</v>
      </c>
      <c r="M27" s="3">
        <v>43831</v>
      </c>
      <c r="N27" s="3">
        <v>401768</v>
      </c>
    </row>
    <row r="28" spans="1:14">
      <c r="A28" s="1"/>
      <c r="B28" s="1">
        <v>4208</v>
      </c>
      <c r="C28" s="1" t="s">
        <v>980</v>
      </c>
      <c r="D28" s="1">
        <v>46</v>
      </c>
      <c r="E28" s="1">
        <v>2</v>
      </c>
      <c r="F28" s="1">
        <v>4208</v>
      </c>
      <c r="G28" s="1">
        <v>7208</v>
      </c>
      <c r="H28" s="1">
        <v>7208</v>
      </c>
      <c r="I28" s="1">
        <v>18</v>
      </c>
      <c r="J28" s="1">
        <f t="shared" si="0"/>
        <v>1208</v>
      </c>
      <c r="K28" s="1">
        <v>46</v>
      </c>
      <c r="L28" s="1">
        <v>1</v>
      </c>
      <c r="M28" s="3">
        <v>43831</v>
      </c>
      <c r="N28" s="3">
        <v>401768</v>
      </c>
    </row>
    <row r="29" spans="1:14">
      <c r="A29" s="1"/>
      <c r="B29" s="1">
        <v>4209</v>
      </c>
      <c r="C29" s="1" t="s">
        <v>1014</v>
      </c>
      <c r="D29" s="1">
        <v>46</v>
      </c>
      <c r="E29" s="1">
        <v>2</v>
      </c>
      <c r="F29" s="1">
        <v>4209</v>
      </c>
      <c r="G29" s="1">
        <v>7209</v>
      </c>
      <c r="H29" s="1">
        <v>7209</v>
      </c>
      <c r="I29" s="1">
        <v>18</v>
      </c>
      <c r="J29" s="1">
        <f t="shared" si="0"/>
        <v>1209</v>
      </c>
      <c r="K29" s="1">
        <v>46</v>
      </c>
      <c r="L29" s="1">
        <v>1</v>
      </c>
      <c r="M29" s="3">
        <v>43831</v>
      </c>
      <c r="N29" s="3">
        <v>401768</v>
      </c>
    </row>
    <row r="30" spans="1:14">
      <c r="A30" s="1"/>
      <c r="B30" s="1">
        <v>4210</v>
      </c>
      <c r="C30" s="1" t="s">
        <v>966</v>
      </c>
      <c r="D30" s="1">
        <v>46</v>
      </c>
      <c r="E30" s="1">
        <v>2</v>
      </c>
      <c r="F30" s="1">
        <v>4210</v>
      </c>
      <c r="G30" s="1">
        <v>7210</v>
      </c>
      <c r="H30" s="1">
        <v>7210</v>
      </c>
      <c r="I30" s="1">
        <v>2</v>
      </c>
      <c r="J30" s="1">
        <f t="shared" si="0"/>
        <v>1210</v>
      </c>
      <c r="K30" s="1">
        <v>46</v>
      </c>
      <c r="L30" s="1">
        <v>1</v>
      </c>
      <c r="M30" s="3">
        <v>43831</v>
      </c>
      <c r="N30" s="3">
        <v>401768</v>
      </c>
    </row>
    <row r="31" spans="1:14">
      <c r="A31" s="1"/>
      <c r="B31" s="1">
        <v>4211</v>
      </c>
      <c r="C31" s="1" t="s">
        <v>1410</v>
      </c>
      <c r="D31" s="1">
        <v>46</v>
      </c>
      <c r="E31" s="1">
        <v>2</v>
      </c>
      <c r="F31" s="1">
        <v>4211</v>
      </c>
      <c r="G31" s="1">
        <v>7211</v>
      </c>
      <c r="H31" s="1">
        <v>7211</v>
      </c>
      <c r="I31" s="1">
        <v>2</v>
      </c>
      <c r="J31" s="1">
        <f t="shared" si="0"/>
        <v>1211</v>
      </c>
      <c r="K31" s="1">
        <v>46</v>
      </c>
      <c r="L31" s="1">
        <v>1</v>
      </c>
      <c r="M31" s="3">
        <v>43831</v>
      </c>
      <c r="N31" s="3">
        <v>401768</v>
      </c>
    </row>
    <row r="32" spans="1:14">
      <c r="A32" s="1"/>
      <c r="B32" s="1">
        <v>4212</v>
      </c>
      <c r="C32" s="1" t="s">
        <v>1023</v>
      </c>
      <c r="D32" s="1">
        <v>46</v>
      </c>
      <c r="E32" s="1">
        <v>2</v>
      </c>
      <c r="F32" s="1">
        <v>4212</v>
      </c>
      <c r="G32" s="1">
        <v>7212</v>
      </c>
      <c r="H32" s="1">
        <v>7212</v>
      </c>
      <c r="I32" s="1">
        <v>24</v>
      </c>
      <c r="J32" s="1">
        <f t="shared" si="0"/>
        <v>1212</v>
      </c>
      <c r="K32" s="1">
        <v>46</v>
      </c>
      <c r="L32" s="1">
        <v>1</v>
      </c>
      <c r="M32" s="3">
        <v>43831</v>
      </c>
      <c r="N32" s="3">
        <v>401768</v>
      </c>
    </row>
    <row r="33" spans="1:14">
      <c r="A33" s="1"/>
      <c r="B33" s="1">
        <v>4213</v>
      </c>
      <c r="C33" s="1" t="s">
        <v>1412</v>
      </c>
      <c r="D33" s="1">
        <v>46</v>
      </c>
      <c r="E33" s="1">
        <v>2</v>
      </c>
      <c r="F33" s="1">
        <v>4213</v>
      </c>
      <c r="G33" s="1">
        <v>7213</v>
      </c>
      <c r="H33" s="1">
        <v>7213</v>
      </c>
      <c r="I33" s="1">
        <v>24</v>
      </c>
      <c r="J33" s="1">
        <f t="shared" si="0"/>
        <v>1213</v>
      </c>
      <c r="K33" s="1">
        <v>46</v>
      </c>
      <c r="L33" s="1">
        <v>1</v>
      </c>
      <c r="M33" s="3">
        <v>43831</v>
      </c>
      <c r="N33" s="3">
        <v>401768</v>
      </c>
    </row>
    <row r="34" spans="1:14">
      <c r="A34" s="1"/>
      <c r="B34" s="1">
        <v>4214</v>
      </c>
      <c r="C34" s="1" t="s">
        <v>985</v>
      </c>
      <c r="D34" s="1">
        <v>46</v>
      </c>
      <c r="E34" s="1">
        <v>2</v>
      </c>
      <c r="F34" s="1">
        <v>4214</v>
      </c>
      <c r="G34" s="1">
        <v>7214</v>
      </c>
      <c r="H34" s="1">
        <v>7214</v>
      </c>
      <c r="I34" s="1">
        <v>19</v>
      </c>
      <c r="J34" s="1">
        <f t="shared" si="0"/>
        <v>1214</v>
      </c>
      <c r="K34" s="1">
        <v>46</v>
      </c>
      <c r="L34" s="1">
        <v>1</v>
      </c>
      <c r="M34" s="3">
        <v>43831</v>
      </c>
      <c r="N34" s="3">
        <v>401768</v>
      </c>
    </row>
    <row r="35" spans="1:14">
      <c r="A35" s="1"/>
      <c r="B35" s="1">
        <v>4215</v>
      </c>
      <c r="C35" s="1" t="s">
        <v>1018</v>
      </c>
      <c r="D35" s="1">
        <v>46</v>
      </c>
      <c r="E35" s="1">
        <v>2</v>
      </c>
      <c r="F35" s="1">
        <v>4215</v>
      </c>
      <c r="G35" s="1">
        <v>7215</v>
      </c>
      <c r="H35" s="1">
        <v>7215</v>
      </c>
      <c r="I35" s="1">
        <v>10</v>
      </c>
      <c r="J35" s="1">
        <f t="shared" si="0"/>
        <v>1215</v>
      </c>
      <c r="K35" s="1">
        <v>46</v>
      </c>
      <c r="L35" s="1">
        <v>1</v>
      </c>
      <c r="M35" s="3">
        <v>43831</v>
      </c>
      <c r="N35" s="3">
        <v>401768</v>
      </c>
    </row>
    <row r="36" spans="1:14">
      <c r="A36" s="1"/>
      <c r="B36" s="1">
        <v>4216</v>
      </c>
      <c r="C36" s="1" t="s">
        <v>1016</v>
      </c>
      <c r="D36" s="1">
        <v>46</v>
      </c>
      <c r="E36" s="1">
        <v>2</v>
      </c>
      <c r="F36" s="1">
        <v>4216</v>
      </c>
      <c r="G36" s="1">
        <v>7216</v>
      </c>
      <c r="H36" s="1">
        <v>7216</v>
      </c>
      <c r="I36" s="1">
        <v>13</v>
      </c>
      <c r="J36" s="1">
        <f t="shared" si="0"/>
        <v>1216</v>
      </c>
      <c r="K36" s="1">
        <v>46</v>
      </c>
      <c r="L36" s="1">
        <v>1</v>
      </c>
      <c r="M36" s="3">
        <v>43831</v>
      </c>
      <c r="N36" s="3">
        <v>401768</v>
      </c>
    </row>
    <row r="37" spans="1:14">
      <c r="A37" s="1"/>
      <c r="B37" s="1">
        <v>4217</v>
      </c>
      <c r="C37" s="1" t="s">
        <v>121</v>
      </c>
      <c r="D37" s="1">
        <v>46</v>
      </c>
      <c r="E37" s="1">
        <v>2</v>
      </c>
      <c r="F37" s="1">
        <v>4217</v>
      </c>
      <c r="G37" s="1">
        <v>7217</v>
      </c>
      <c r="H37" s="1">
        <v>7217</v>
      </c>
      <c r="I37" s="1">
        <v>27</v>
      </c>
      <c r="J37" s="1">
        <f t="shared" si="0"/>
        <v>1217</v>
      </c>
      <c r="K37" s="1">
        <v>46</v>
      </c>
      <c r="L37" s="1">
        <v>1</v>
      </c>
      <c r="M37" s="3">
        <v>43831</v>
      </c>
      <c r="N37" s="3">
        <v>401768</v>
      </c>
    </row>
    <row r="38" spans="1:14">
      <c r="A38" s="1"/>
      <c r="B38" s="1">
        <v>4218</v>
      </c>
      <c r="C38" s="1" t="s">
        <v>1275</v>
      </c>
      <c r="D38" s="1">
        <v>46</v>
      </c>
      <c r="E38" s="1">
        <v>2</v>
      </c>
      <c r="F38" s="1">
        <v>4218</v>
      </c>
      <c r="G38" s="1">
        <v>7218</v>
      </c>
      <c r="H38" s="1">
        <v>7218</v>
      </c>
      <c r="I38" s="1">
        <v>16</v>
      </c>
      <c r="J38" s="1">
        <f t="shared" si="0"/>
        <v>1218</v>
      </c>
      <c r="K38" s="1">
        <v>46</v>
      </c>
      <c r="L38" s="1">
        <v>1</v>
      </c>
      <c r="M38" s="3">
        <v>43831</v>
      </c>
      <c r="N38" s="3">
        <v>401768</v>
      </c>
    </row>
    <row r="39" spans="1:14">
      <c r="A39" s="1"/>
      <c r="B39" s="1">
        <v>4219</v>
      </c>
      <c r="C39" s="1" t="s">
        <v>1276</v>
      </c>
      <c r="D39" s="1">
        <v>46</v>
      </c>
      <c r="E39" s="1">
        <v>2</v>
      </c>
      <c r="F39" s="1">
        <v>4219</v>
      </c>
      <c r="G39" s="1">
        <v>7219</v>
      </c>
      <c r="H39" s="1">
        <v>7219</v>
      </c>
      <c r="I39" s="1">
        <v>24</v>
      </c>
      <c r="J39" s="1">
        <f t="shared" si="0"/>
        <v>1219</v>
      </c>
      <c r="K39" s="1">
        <v>46</v>
      </c>
      <c r="L39" s="1">
        <v>1</v>
      </c>
      <c r="M39" s="3">
        <v>43831</v>
      </c>
      <c r="N39" s="3">
        <v>401768</v>
      </c>
    </row>
    <row r="40" spans="1:14">
      <c r="A40" s="1"/>
      <c r="B40" s="1">
        <v>4220</v>
      </c>
      <c r="C40" s="1" t="s">
        <v>995</v>
      </c>
      <c r="D40" s="1">
        <v>46</v>
      </c>
      <c r="E40" s="1">
        <v>2</v>
      </c>
      <c r="F40" s="1">
        <v>4220</v>
      </c>
      <c r="G40" s="1">
        <v>7220</v>
      </c>
      <c r="H40" s="1">
        <v>7220</v>
      </c>
      <c r="I40" s="1">
        <v>5</v>
      </c>
      <c r="J40" s="1">
        <f t="shared" si="0"/>
        <v>1220</v>
      </c>
      <c r="K40" s="1">
        <v>46</v>
      </c>
      <c r="L40" s="1">
        <v>1</v>
      </c>
      <c r="M40" s="3">
        <v>43831</v>
      </c>
      <c r="N40" s="3">
        <v>401768</v>
      </c>
    </row>
    <row r="41" spans="1:14">
      <c r="A41" s="1"/>
      <c r="B41" s="1">
        <v>4301</v>
      </c>
      <c r="C41" s="1" t="s">
        <v>1002</v>
      </c>
      <c r="D41" s="1">
        <v>46</v>
      </c>
      <c r="E41" s="1">
        <v>3</v>
      </c>
      <c r="F41" s="1">
        <v>4301</v>
      </c>
      <c r="G41" s="1">
        <v>7301</v>
      </c>
      <c r="H41" s="1">
        <v>7301</v>
      </c>
      <c r="I41" s="1">
        <v>1</v>
      </c>
      <c r="J41" s="1">
        <f t="shared" si="0"/>
        <v>1301</v>
      </c>
      <c r="K41" s="1">
        <v>46</v>
      </c>
      <c r="L41" s="1">
        <v>1</v>
      </c>
      <c r="M41" s="3">
        <v>43831</v>
      </c>
      <c r="N41" s="3">
        <v>401768</v>
      </c>
    </row>
    <row r="42" spans="1:14">
      <c r="A42" s="1"/>
      <c r="B42" s="1">
        <v>4302</v>
      </c>
      <c r="C42" s="1" t="s">
        <v>1420</v>
      </c>
      <c r="D42" s="1">
        <v>46</v>
      </c>
      <c r="E42" s="1">
        <v>3</v>
      </c>
      <c r="F42" s="1">
        <v>4302</v>
      </c>
      <c r="G42" s="1">
        <v>7302</v>
      </c>
      <c r="H42" s="1">
        <v>7302</v>
      </c>
      <c r="I42" s="1">
        <v>2</v>
      </c>
      <c r="J42" s="1">
        <f t="shared" si="0"/>
        <v>1302</v>
      </c>
      <c r="K42" s="1">
        <v>46</v>
      </c>
      <c r="L42" s="1">
        <v>1</v>
      </c>
      <c r="M42" s="3">
        <v>43831</v>
      </c>
      <c r="N42" s="3">
        <v>401768</v>
      </c>
    </row>
    <row r="43" spans="1:14">
      <c r="A43" s="1"/>
      <c r="B43" s="1">
        <v>4303</v>
      </c>
      <c r="C43" s="1" t="s">
        <v>1280</v>
      </c>
      <c r="D43" s="1">
        <v>46</v>
      </c>
      <c r="E43" s="1">
        <v>3</v>
      </c>
      <c r="F43" s="1">
        <v>4303</v>
      </c>
      <c r="G43" s="1">
        <v>7303</v>
      </c>
      <c r="H43" s="1">
        <v>7303</v>
      </c>
      <c r="I43" s="1">
        <v>2</v>
      </c>
      <c r="J43" s="1">
        <f t="shared" si="0"/>
        <v>1303</v>
      </c>
      <c r="K43" s="1">
        <v>46</v>
      </c>
      <c r="L43" s="1">
        <v>1</v>
      </c>
      <c r="M43" s="3">
        <v>43831</v>
      </c>
      <c r="N43" s="3">
        <v>401768</v>
      </c>
    </row>
    <row r="44" spans="1:14">
      <c r="A44" s="1"/>
      <c r="B44" s="1">
        <v>4304</v>
      </c>
      <c r="C44" s="1" t="s">
        <v>1137</v>
      </c>
      <c r="D44" s="1">
        <v>46</v>
      </c>
      <c r="E44" s="1">
        <v>3</v>
      </c>
      <c r="F44" s="1">
        <v>4304</v>
      </c>
      <c r="G44" s="1">
        <v>7304</v>
      </c>
      <c r="H44" s="1">
        <v>7304</v>
      </c>
      <c r="I44" s="1">
        <v>2</v>
      </c>
      <c r="J44" s="1">
        <f t="shared" si="0"/>
        <v>1304</v>
      </c>
      <c r="K44" s="1">
        <v>46</v>
      </c>
      <c r="L44" s="1">
        <v>1</v>
      </c>
      <c r="M44" s="3">
        <v>43831</v>
      </c>
      <c r="N44" s="3">
        <v>401768</v>
      </c>
    </row>
    <row r="45" spans="1:14">
      <c r="A45" s="1"/>
      <c r="B45" s="1">
        <v>4305</v>
      </c>
      <c r="C45" s="1" t="s">
        <v>1282</v>
      </c>
      <c r="D45" s="1">
        <v>46</v>
      </c>
      <c r="E45" s="1">
        <v>3</v>
      </c>
      <c r="F45" s="1">
        <v>4305</v>
      </c>
      <c r="G45" s="1">
        <v>7305</v>
      </c>
      <c r="H45" s="1">
        <v>7305</v>
      </c>
      <c r="I45" s="1">
        <v>2</v>
      </c>
      <c r="J45" s="1">
        <f t="shared" si="0"/>
        <v>1305</v>
      </c>
      <c r="K45" s="1">
        <v>46</v>
      </c>
      <c r="L45" s="1">
        <v>1</v>
      </c>
      <c r="M45" s="3">
        <v>43831</v>
      </c>
      <c r="N45" s="3">
        <v>401768</v>
      </c>
    </row>
    <row r="46" spans="1:14">
      <c r="A46" s="1"/>
      <c r="B46" s="1">
        <v>4306</v>
      </c>
      <c r="C46" s="1" t="s">
        <v>976</v>
      </c>
      <c r="D46" s="1">
        <v>46</v>
      </c>
      <c r="E46" s="1">
        <v>3</v>
      </c>
      <c r="F46" s="1">
        <v>4306</v>
      </c>
      <c r="G46" s="1">
        <v>7306</v>
      </c>
      <c r="H46" s="1">
        <v>7306</v>
      </c>
      <c r="I46" s="1">
        <v>17</v>
      </c>
      <c r="J46" s="1">
        <f t="shared" si="0"/>
        <v>1306</v>
      </c>
      <c r="K46" s="1">
        <v>46</v>
      </c>
      <c r="L46" s="1">
        <v>1</v>
      </c>
      <c r="M46" s="3">
        <v>43831</v>
      </c>
      <c r="N46" s="3">
        <v>401768</v>
      </c>
    </row>
    <row r="47" spans="1:14">
      <c r="A47" s="1"/>
      <c r="B47" s="1">
        <v>4307</v>
      </c>
      <c r="C47" s="1" t="s">
        <v>1553</v>
      </c>
      <c r="D47" s="1">
        <v>46</v>
      </c>
      <c r="E47" s="1">
        <v>3</v>
      </c>
      <c r="F47" s="1">
        <v>4307</v>
      </c>
      <c r="G47" s="1">
        <v>7307</v>
      </c>
      <c r="H47" s="1">
        <v>7307</v>
      </c>
      <c r="I47" s="1">
        <v>17</v>
      </c>
      <c r="J47" s="1">
        <f t="shared" si="0"/>
        <v>1307</v>
      </c>
      <c r="K47" s="1">
        <v>46</v>
      </c>
      <c r="L47" s="1">
        <v>1</v>
      </c>
      <c r="M47" s="3">
        <v>43831</v>
      </c>
      <c r="N47" s="3">
        <v>401768</v>
      </c>
    </row>
    <row r="48" spans="1:14">
      <c r="A48" s="1"/>
      <c r="B48" s="1">
        <v>4308</v>
      </c>
      <c r="C48" s="1" t="s">
        <v>1035</v>
      </c>
      <c r="D48" s="1">
        <v>46</v>
      </c>
      <c r="E48" s="1">
        <v>3</v>
      </c>
      <c r="F48" s="1">
        <v>4308</v>
      </c>
      <c r="G48" s="1">
        <v>7308</v>
      </c>
      <c r="H48" s="1">
        <v>7308</v>
      </c>
      <c r="I48" s="1">
        <v>17</v>
      </c>
      <c r="J48" s="1">
        <f t="shared" si="0"/>
        <v>1308</v>
      </c>
      <c r="K48" s="1">
        <v>46</v>
      </c>
      <c r="L48" s="1">
        <v>1</v>
      </c>
      <c r="M48" s="3">
        <v>43831</v>
      </c>
      <c r="N48" s="3">
        <v>401768</v>
      </c>
    </row>
    <row r="49" spans="1:14">
      <c r="A49" s="1"/>
      <c r="B49" s="1">
        <v>4309</v>
      </c>
      <c r="C49" s="1" t="s">
        <v>976</v>
      </c>
      <c r="D49" s="1">
        <v>46</v>
      </c>
      <c r="E49" s="1">
        <v>3</v>
      </c>
      <c r="F49" s="1">
        <v>4309</v>
      </c>
      <c r="G49" s="1">
        <v>7309</v>
      </c>
      <c r="H49" s="1">
        <v>7309</v>
      </c>
      <c r="I49" s="1">
        <v>21</v>
      </c>
      <c r="J49" s="1">
        <f t="shared" si="0"/>
        <v>1309</v>
      </c>
      <c r="K49" s="1">
        <v>46</v>
      </c>
      <c r="L49" s="1">
        <v>1</v>
      </c>
      <c r="M49" s="3">
        <v>43831</v>
      </c>
      <c r="N49" s="3">
        <v>401768</v>
      </c>
    </row>
    <row r="50" spans="1:14">
      <c r="A50" s="1"/>
      <c r="B50" s="1">
        <v>4310</v>
      </c>
      <c r="C50" s="1" t="s">
        <v>1015</v>
      </c>
      <c r="D50" s="1">
        <v>46</v>
      </c>
      <c r="E50" s="1">
        <v>3</v>
      </c>
      <c r="F50" s="1">
        <v>4310</v>
      </c>
      <c r="G50" s="1">
        <v>7310</v>
      </c>
      <c r="H50" s="1">
        <v>7310</v>
      </c>
      <c r="I50" s="1">
        <v>18</v>
      </c>
      <c r="J50" s="1">
        <f t="shared" si="0"/>
        <v>1310</v>
      </c>
      <c r="K50" s="1">
        <v>46</v>
      </c>
      <c r="L50" s="1">
        <v>1</v>
      </c>
      <c r="M50" s="3">
        <v>43831</v>
      </c>
      <c r="N50" s="3">
        <v>401768</v>
      </c>
    </row>
    <row r="51" spans="1:14">
      <c r="A51" s="1"/>
      <c r="B51" s="1">
        <v>4311</v>
      </c>
      <c r="C51" s="1" t="s">
        <v>1030</v>
      </c>
      <c r="D51" s="1">
        <v>46</v>
      </c>
      <c r="E51" s="1">
        <v>3</v>
      </c>
      <c r="F51" s="1">
        <v>4311</v>
      </c>
      <c r="G51" s="1">
        <v>7311</v>
      </c>
      <c r="H51" s="1">
        <v>7311</v>
      </c>
      <c r="I51" s="1">
        <v>2</v>
      </c>
      <c r="J51" s="1">
        <f t="shared" si="0"/>
        <v>1311</v>
      </c>
      <c r="K51" s="1">
        <v>46</v>
      </c>
      <c r="L51" s="1">
        <v>1</v>
      </c>
      <c r="M51" s="3">
        <v>43831</v>
      </c>
      <c r="N51" s="3">
        <v>401768</v>
      </c>
    </row>
    <row r="52" spans="1:14">
      <c r="A52" s="1"/>
      <c r="B52" s="1">
        <v>4312</v>
      </c>
      <c r="C52" s="1" t="s">
        <v>1046</v>
      </c>
      <c r="D52" s="1">
        <v>46</v>
      </c>
      <c r="E52" s="1">
        <v>3</v>
      </c>
      <c r="F52" s="1">
        <v>4312</v>
      </c>
      <c r="G52" s="1">
        <v>7312</v>
      </c>
      <c r="H52" s="1">
        <v>7312</v>
      </c>
      <c r="I52" s="1">
        <v>24</v>
      </c>
      <c r="J52" s="1">
        <f t="shared" si="0"/>
        <v>1312</v>
      </c>
      <c r="K52" s="1">
        <v>46</v>
      </c>
      <c r="L52" s="1">
        <v>1</v>
      </c>
      <c r="M52" s="3">
        <v>43831</v>
      </c>
      <c r="N52" s="3">
        <v>401768</v>
      </c>
    </row>
    <row r="53" spans="1:14">
      <c r="A53" s="1"/>
      <c r="B53" s="1">
        <v>4313</v>
      </c>
      <c r="C53" s="1" t="s">
        <v>1039</v>
      </c>
      <c r="D53" s="1">
        <v>46</v>
      </c>
      <c r="E53" s="1">
        <v>3</v>
      </c>
      <c r="F53" s="1">
        <v>4313</v>
      </c>
      <c r="G53" s="1">
        <v>7313</v>
      </c>
      <c r="H53" s="1">
        <v>7313</v>
      </c>
      <c r="I53" s="1">
        <v>13</v>
      </c>
      <c r="J53" s="1">
        <f t="shared" si="0"/>
        <v>1313</v>
      </c>
      <c r="K53" s="1">
        <v>46</v>
      </c>
      <c r="L53" s="1">
        <v>1</v>
      </c>
      <c r="M53" s="3">
        <v>43831</v>
      </c>
      <c r="N53" s="3">
        <v>401768</v>
      </c>
    </row>
    <row r="54" spans="1:14">
      <c r="A54" s="1"/>
      <c r="B54" s="1">
        <v>4314</v>
      </c>
      <c r="C54" s="1" t="s">
        <v>1041</v>
      </c>
      <c r="D54" s="1">
        <v>46</v>
      </c>
      <c r="E54" s="1">
        <v>3</v>
      </c>
      <c r="F54" s="1">
        <v>4314</v>
      </c>
      <c r="G54" s="1">
        <v>7314</v>
      </c>
      <c r="H54" s="1">
        <v>7314</v>
      </c>
      <c r="I54" s="1">
        <v>10</v>
      </c>
      <c r="J54" s="1">
        <f t="shared" si="0"/>
        <v>1314</v>
      </c>
      <c r="K54" s="1">
        <v>46</v>
      </c>
      <c r="L54" s="1">
        <v>1</v>
      </c>
      <c r="M54" s="3">
        <v>43831</v>
      </c>
      <c r="N54" s="3">
        <v>401768</v>
      </c>
    </row>
    <row r="55" spans="1:14">
      <c r="A55" s="1"/>
      <c r="B55" s="1">
        <v>4315</v>
      </c>
      <c r="C55" s="1" t="s">
        <v>1297</v>
      </c>
      <c r="D55" s="1">
        <v>46</v>
      </c>
      <c r="E55" s="1">
        <v>3</v>
      </c>
      <c r="F55" s="1">
        <v>4315</v>
      </c>
      <c r="G55" s="1">
        <v>7315</v>
      </c>
      <c r="H55" s="1">
        <v>7315</v>
      </c>
      <c r="I55" s="1">
        <v>16</v>
      </c>
      <c r="J55" s="1">
        <f t="shared" si="0"/>
        <v>1315</v>
      </c>
      <c r="K55" s="1">
        <v>46</v>
      </c>
      <c r="L55" s="1">
        <v>1</v>
      </c>
      <c r="M55" s="3">
        <v>43831</v>
      </c>
      <c r="N55" s="3">
        <v>401768</v>
      </c>
    </row>
    <row r="56" spans="1:14">
      <c r="A56" s="1"/>
      <c r="B56" s="1">
        <v>4316</v>
      </c>
      <c r="C56" s="1" t="s">
        <v>1298</v>
      </c>
      <c r="D56" s="1">
        <v>46</v>
      </c>
      <c r="E56" s="1">
        <v>3</v>
      </c>
      <c r="F56" s="1">
        <v>4316</v>
      </c>
      <c r="G56" s="1">
        <v>7316</v>
      </c>
      <c r="H56" s="1">
        <v>7316</v>
      </c>
      <c r="I56" s="1">
        <v>24</v>
      </c>
      <c r="J56" s="1">
        <f t="shared" si="0"/>
        <v>1316</v>
      </c>
      <c r="K56" s="1">
        <v>46</v>
      </c>
      <c r="L56" s="1">
        <v>1</v>
      </c>
      <c r="M56" s="3">
        <v>43831</v>
      </c>
      <c r="N56" s="3">
        <v>401768</v>
      </c>
    </row>
    <row r="57" spans="1:14">
      <c r="A57" s="1"/>
      <c r="B57" s="1">
        <v>4317</v>
      </c>
      <c r="C57" s="1" t="s">
        <v>1020</v>
      </c>
      <c r="D57" s="1">
        <v>46</v>
      </c>
      <c r="E57" s="1">
        <v>3</v>
      </c>
      <c r="F57" s="1">
        <v>4317</v>
      </c>
      <c r="G57" s="1">
        <v>7317</v>
      </c>
      <c r="H57" s="1">
        <v>7317</v>
      </c>
      <c r="I57" s="1">
        <v>5</v>
      </c>
      <c r="J57" s="1">
        <f t="shared" si="0"/>
        <v>1317</v>
      </c>
      <c r="K57" s="1">
        <v>46</v>
      </c>
      <c r="L57" s="1">
        <v>1</v>
      </c>
      <c r="M57" s="3">
        <v>43831</v>
      </c>
      <c r="N57" s="3">
        <v>401768</v>
      </c>
    </row>
    <row r="58" spans="1:14">
      <c r="A58" s="1"/>
      <c r="B58" s="1">
        <v>4318</v>
      </c>
      <c r="C58" s="1" t="s">
        <v>993</v>
      </c>
      <c r="D58" s="1">
        <v>46</v>
      </c>
      <c r="E58" s="1">
        <v>3</v>
      </c>
      <c r="F58" s="1">
        <v>4318</v>
      </c>
      <c r="G58" s="1">
        <v>7318</v>
      </c>
      <c r="H58" s="1">
        <v>7318</v>
      </c>
      <c r="I58" s="1">
        <v>15</v>
      </c>
      <c r="J58" s="1">
        <f t="shared" si="0"/>
        <v>1318</v>
      </c>
      <c r="K58" s="1">
        <v>46</v>
      </c>
      <c r="L58" s="1">
        <v>1</v>
      </c>
      <c r="M58" s="3">
        <v>43831</v>
      </c>
      <c r="N58" s="3">
        <v>401768</v>
      </c>
    </row>
    <row r="59" spans="1:14">
      <c r="A59" s="1"/>
      <c r="B59" s="1">
        <v>4319</v>
      </c>
      <c r="C59" s="2" t="s">
        <v>998</v>
      </c>
      <c r="D59" s="1">
        <v>46</v>
      </c>
      <c r="E59" s="1">
        <v>3</v>
      </c>
      <c r="F59" s="1">
        <v>4319</v>
      </c>
      <c r="G59" s="1">
        <v>7319</v>
      </c>
      <c r="H59" s="1">
        <v>7319</v>
      </c>
      <c r="I59" s="1">
        <v>5</v>
      </c>
      <c r="J59" s="1">
        <f t="shared" si="0"/>
        <v>1319</v>
      </c>
      <c r="K59" s="1">
        <v>46</v>
      </c>
      <c r="L59" s="1">
        <v>1</v>
      </c>
      <c r="M59" s="3">
        <v>43831</v>
      </c>
      <c r="N59" s="3">
        <v>401768</v>
      </c>
    </row>
    <row r="60" spans="1:14">
      <c r="A60" s="1"/>
      <c r="B60" s="1">
        <v>4320</v>
      </c>
      <c r="C60" s="1" t="s">
        <v>1017</v>
      </c>
      <c r="D60" s="1">
        <v>46</v>
      </c>
      <c r="E60" s="1">
        <v>3</v>
      </c>
      <c r="F60" s="1">
        <v>4320</v>
      </c>
      <c r="G60" s="1">
        <v>7320</v>
      </c>
      <c r="H60" s="1">
        <v>7320</v>
      </c>
      <c r="I60" s="1">
        <v>19</v>
      </c>
      <c r="J60" s="1">
        <f t="shared" si="0"/>
        <v>1320</v>
      </c>
      <c r="K60" s="1">
        <v>46</v>
      </c>
      <c r="L60" s="1">
        <v>1</v>
      </c>
      <c r="M60" s="3">
        <v>43831</v>
      </c>
      <c r="N60" s="3">
        <v>401768</v>
      </c>
    </row>
    <row r="61" spans="1:14">
      <c r="A61" s="1"/>
      <c r="B61" s="1">
        <v>4401</v>
      </c>
      <c r="C61" s="1" t="s">
        <v>1025</v>
      </c>
      <c r="D61" s="1">
        <v>46</v>
      </c>
      <c r="E61" s="1">
        <v>4</v>
      </c>
      <c r="F61" s="1">
        <v>4401</v>
      </c>
      <c r="G61" s="1">
        <v>7401</v>
      </c>
      <c r="H61" s="1">
        <v>7401</v>
      </c>
      <c r="I61" s="1">
        <v>1</v>
      </c>
      <c r="J61" s="1">
        <f t="shared" si="0"/>
        <v>1401</v>
      </c>
      <c r="K61" s="1">
        <v>46</v>
      </c>
      <c r="L61" s="1">
        <v>1</v>
      </c>
      <c r="M61" s="3">
        <v>43831</v>
      </c>
      <c r="N61" s="3">
        <v>401768</v>
      </c>
    </row>
    <row r="62" spans="1:14">
      <c r="A62" s="1"/>
      <c r="B62" s="1">
        <v>4402</v>
      </c>
      <c r="C62" s="1" t="s">
        <v>1431</v>
      </c>
      <c r="D62" s="1">
        <v>46</v>
      </c>
      <c r="E62" s="1">
        <v>4</v>
      </c>
      <c r="F62" s="1">
        <v>4402</v>
      </c>
      <c r="G62" s="1">
        <v>7402</v>
      </c>
      <c r="H62" s="1">
        <v>7402</v>
      </c>
      <c r="I62" s="1">
        <v>2</v>
      </c>
      <c r="J62" s="1">
        <f t="shared" si="0"/>
        <v>1402</v>
      </c>
      <c r="K62" s="1">
        <v>46</v>
      </c>
      <c r="L62" s="1">
        <v>1</v>
      </c>
      <c r="M62" s="3">
        <v>43831</v>
      </c>
      <c r="N62" s="3">
        <v>401768</v>
      </c>
    </row>
    <row r="63" spans="1:14">
      <c r="A63" s="1"/>
      <c r="B63" s="1">
        <v>4403</v>
      </c>
      <c r="C63" s="1" t="s">
        <v>1433</v>
      </c>
      <c r="D63" s="1">
        <v>46</v>
      </c>
      <c r="E63" s="1">
        <v>4</v>
      </c>
      <c r="F63" s="1">
        <v>4403</v>
      </c>
      <c r="G63" s="1">
        <v>7403</v>
      </c>
      <c r="H63" s="1">
        <v>7403</v>
      </c>
      <c r="I63" s="1">
        <v>2</v>
      </c>
      <c r="J63" s="1">
        <f t="shared" si="0"/>
        <v>1403</v>
      </c>
      <c r="K63" s="1">
        <v>46</v>
      </c>
      <c r="L63" s="1">
        <v>1</v>
      </c>
      <c r="M63" s="3">
        <v>43831</v>
      </c>
      <c r="N63" s="3">
        <v>401768</v>
      </c>
    </row>
    <row r="64" spans="1:14">
      <c r="A64" s="1"/>
      <c r="B64" s="1">
        <v>4404</v>
      </c>
      <c r="C64" s="1" t="s">
        <v>1006</v>
      </c>
      <c r="D64" s="1">
        <v>46</v>
      </c>
      <c r="E64" s="1">
        <v>4</v>
      </c>
      <c r="F64" s="1">
        <v>4404</v>
      </c>
      <c r="G64" s="1">
        <v>7404</v>
      </c>
      <c r="H64" s="1">
        <v>7404</v>
      </c>
      <c r="I64" s="1">
        <v>2</v>
      </c>
      <c r="J64" s="1">
        <f t="shared" si="0"/>
        <v>1404</v>
      </c>
      <c r="K64" s="1">
        <v>46</v>
      </c>
      <c r="L64" s="1">
        <v>1</v>
      </c>
      <c r="M64" s="3">
        <v>43831</v>
      </c>
      <c r="N64" s="3">
        <v>401768</v>
      </c>
    </row>
    <row r="65" spans="1:14">
      <c r="A65" s="1"/>
      <c r="B65" s="1">
        <v>4405</v>
      </c>
      <c r="C65" s="1" t="s">
        <v>1036</v>
      </c>
      <c r="D65" s="1">
        <v>46</v>
      </c>
      <c r="E65" s="1">
        <v>4</v>
      </c>
      <c r="F65" s="1">
        <v>4405</v>
      </c>
      <c r="G65" s="1">
        <v>7405</v>
      </c>
      <c r="H65" s="1">
        <v>7405</v>
      </c>
      <c r="I65" s="1">
        <v>17</v>
      </c>
      <c r="J65" s="1">
        <f t="shared" si="0"/>
        <v>1405</v>
      </c>
      <c r="K65" s="1">
        <v>46</v>
      </c>
      <c r="L65" s="1">
        <v>1</v>
      </c>
      <c r="M65" s="3">
        <v>43831</v>
      </c>
      <c r="N65" s="3">
        <v>401768</v>
      </c>
    </row>
    <row r="66" spans="1:14">
      <c r="A66" s="1"/>
      <c r="B66" s="1">
        <v>4406</v>
      </c>
      <c r="C66" s="1" t="s">
        <v>1058</v>
      </c>
      <c r="D66" s="1">
        <v>46</v>
      </c>
      <c r="E66" s="1">
        <v>4</v>
      </c>
      <c r="F66" s="1">
        <v>4406</v>
      </c>
      <c r="G66" s="1">
        <v>7406</v>
      </c>
      <c r="H66" s="1">
        <v>7406</v>
      </c>
      <c r="I66" s="1">
        <v>17</v>
      </c>
      <c r="J66" s="1">
        <f t="shared" si="0"/>
        <v>1406</v>
      </c>
      <c r="K66" s="1">
        <v>46</v>
      </c>
      <c r="L66" s="1">
        <v>1</v>
      </c>
      <c r="M66" s="3">
        <v>43831</v>
      </c>
      <c r="N66" s="3">
        <v>401768</v>
      </c>
    </row>
    <row r="67" spans="1:14">
      <c r="A67" s="1"/>
      <c r="B67" s="1">
        <v>4407</v>
      </c>
      <c r="C67" s="1" t="s">
        <v>1012</v>
      </c>
      <c r="D67" s="1">
        <v>46</v>
      </c>
      <c r="E67" s="1">
        <v>4</v>
      </c>
      <c r="F67" s="1">
        <v>4407</v>
      </c>
      <c r="G67" s="1">
        <v>7407</v>
      </c>
      <c r="H67" s="1">
        <v>7407</v>
      </c>
      <c r="I67" s="1">
        <v>21</v>
      </c>
      <c r="J67" s="1">
        <f t="shared" si="0"/>
        <v>1407</v>
      </c>
      <c r="K67" s="1">
        <v>46</v>
      </c>
      <c r="L67" s="1">
        <v>1</v>
      </c>
      <c r="M67" s="3">
        <v>43831</v>
      </c>
      <c r="N67" s="3">
        <v>401768</v>
      </c>
    </row>
    <row r="68" spans="1:14">
      <c r="A68" s="1"/>
      <c r="B68" s="1">
        <v>4408</v>
      </c>
      <c r="C68" s="1" t="s">
        <v>1013</v>
      </c>
      <c r="D68" s="1">
        <v>46</v>
      </c>
      <c r="E68" s="1">
        <v>4</v>
      </c>
      <c r="F68" s="1">
        <v>4408</v>
      </c>
      <c r="G68" s="1">
        <v>7408</v>
      </c>
      <c r="H68" s="1">
        <v>7408</v>
      </c>
      <c r="I68" s="1">
        <v>21</v>
      </c>
      <c r="J68" s="1">
        <f t="shared" si="0"/>
        <v>1408</v>
      </c>
      <c r="K68" s="1">
        <v>46</v>
      </c>
      <c r="L68" s="1">
        <v>1</v>
      </c>
      <c r="M68" s="3">
        <v>43831</v>
      </c>
      <c r="N68" s="3">
        <v>401768</v>
      </c>
    </row>
    <row r="69" spans="1:14">
      <c r="A69" s="1"/>
      <c r="B69" s="1">
        <v>4409</v>
      </c>
      <c r="C69" s="1" t="s">
        <v>1037</v>
      </c>
      <c r="D69" s="1">
        <v>46</v>
      </c>
      <c r="E69" s="1">
        <v>4</v>
      </c>
      <c r="F69" s="1">
        <v>4409</v>
      </c>
      <c r="G69" s="1">
        <v>7409</v>
      </c>
      <c r="H69" s="1">
        <v>7409</v>
      </c>
      <c r="I69" s="1">
        <v>18</v>
      </c>
      <c r="J69" s="1">
        <f t="shared" si="0"/>
        <v>1409</v>
      </c>
      <c r="K69" s="1">
        <v>46</v>
      </c>
      <c r="L69" s="1">
        <v>1</v>
      </c>
      <c r="M69" s="3">
        <v>43831</v>
      </c>
      <c r="N69" s="3">
        <v>401768</v>
      </c>
    </row>
    <row r="70" spans="1:14">
      <c r="A70" s="1"/>
      <c r="B70" s="1">
        <v>4410</v>
      </c>
      <c r="C70" s="1" t="s">
        <v>1038</v>
      </c>
      <c r="D70" s="1">
        <v>46</v>
      </c>
      <c r="E70" s="1">
        <v>4</v>
      </c>
      <c r="F70" s="1">
        <v>4410</v>
      </c>
      <c r="G70" s="1">
        <v>7410</v>
      </c>
      <c r="H70" s="1">
        <v>7410</v>
      </c>
      <c r="I70" s="1">
        <v>18</v>
      </c>
      <c r="J70" s="1">
        <f t="shared" si="0"/>
        <v>1410</v>
      </c>
      <c r="K70" s="1">
        <v>46</v>
      </c>
      <c r="L70" s="1">
        <v>1</v>
      </c>
      <c r="M70" s="3">
        <v>43831</v>
      </c>
      <c r="N70" s="3">
        <v>401768</v>
      </c>
    </row>
    <row r="71" spans="1:14">
      <c r="A71" s="1"/>
      <c r="B71" s="1">
        <v>4411</v>
      </c>
      <c r="C71" s="1" t="s">
        <v>1442</v>
      </c>
      <c r="D71" s="1">
        <v>46</v>
      </c>
      <c r="E71" s="1">
        <v>4</v>
      </c>
      <c r="F71" s="1">
        <v>4411</v>
      </c>
      <c r="G71" s="1">
        <v>7411</v>
      </c>
      <c r="H71" s="1">
        <v>7411</v>
      </c>
      <c r="I71" s="1">
        <v>2</v>
      </c>
      <c r="J71" s="1">
        <f t="shared" si="0"/>
        <v>1411</v>
      </c>
      <c r="K71" s="1">
        <v>46</v>
      </c>
      <c r="L71" s="1">
        <v>1</v>
      </c>
      <c r="M71" s="3">
        <v>43831</v>
      </c>
      <c r="N71" s="3">
        <v>401768</v>
      </c>
    </row>
    <row r="72" spans="1:14">
      <c r="A72" s="1"/>
      <c r="B72" s="1">
        <v>4412</v>
      </c>
      <c r="C72" s="2" t="s">
        <v>1443</v>
      </c>
      <c r="D72" s="1">
        <v>46</v>
      </c>
      <c r="E72" s="1">
        <v>4</v>
      </c>
      <c r="F72" s="1">
        <v>4412</v>
      </c>
      <c r="G72" s="1">
        <v>7412</v>
      </c>
      <c r="H72" s="1">
        <v>7412</v>
      </c>
      <c r="I72" s="1">
        <v>24</v>
      </c>
      <c r="J72" s="1">
        <f t="shared" si="0"/>
        <v>1412</v>
      </c>
      <c r="K72" s="1">
        <v>46</v>
      </c>
      <c r="L72" s="1">
        <v>1</v>
      </c>
      <c r="M72" s="3">
        <v>43831</v>
      </c>
      <c r="N72" s="3">
        <v>401768</v>
      </c>
    </row>
    <row r="73" spans="1:14">
      <c r="A73" s="1"/>
      <c r="B73" s="1">
        <v>4413</v>
      </c>
      <c r="C73" s="1" t="s">
        <v>1061</v>
      </c>
      <c r="D73" s="1">
        <v>46</v>
      </c>
      <c r="E73" s="1">
        <v>4</v>
      </c>
      <c r="F73" s="1">
        <v>4413</v>
      </c>
      <c r="G73" s="1">
        <v>7413</v>
      </c>
      <c r="H73" s="1">
        <v>7413</v>
      </c>
      <c r="I73" s="1">
        <v>13</v>
      </c>
      <c r="J73" s="1">
        <f t="shared" si="0"/>
        <v>1413</v>
      </c>
      <c r="K73" s="1">
        <v>46</v>
      </c>
      <c r="L73" s="1">
        <v>1</v>
      </c>
      <c r="M73" s="3">
        <v>43831</v>
      </c>
      <c r="N73" s="3">
        <v>401768</v>
      </c>
    </row>
    <row r="74" spans="1:14">
      <c r="A74" s="1"/>
      <c r="B74" s="1">
        <v>4414</v>
      </c>
      <c r="C74" s="1" t="s">
        <v>1064</v>
      </c>
      <c r="D74" s="1">
        <v>46</v>
      </c>
      <c r="E74" s="1">
        <v>4</v>
      </c>
      <c r="F74" s="1">
        <v>4414</v>
      </c>
      <c r="G74" s="1">
        <v>7414</v>
      </c>
      <c r="H74" s="1">
        <v>7414</v>
      </c>
      <c r="I74" s="1">
        <v>10</v>
      </c>
      <c r="J74" s="1">
        <f t="shared" si="0"/>
        <v>1414</v>
      </c>
      <c r="K74" s="1">
        <v>46</v>
      </c>
      <c r="L74" s="1">
        <v>1</v>
      </c>
      <c r="M74" s="3">
        <v>43831</v>
      </c>
      <c r="N74" s="3">
        <v>401768</v>
      </c>
    </row>
    <row r="75" spans="1:14">
      <c r="A75" s="1"/>
      <c r="B75" s="1">
        <v>4415</v>
      </c>
      <c r="C75" s="1" t="s">
        <v>1445</v>
      </c>
      <c r="D75" s="1">
        <v>46</v>
      </c>
      <c r="E75" s="1">
        <v>4</v>
      </c>
      <c r="F75" s="1">
        <v>4415</v>
      </c>
      <c r="G75" s="1">
        <v>7415</v>
      </c>
      <c r="H75" s="1">
        <v>7415</v>
      </c>
      <c r="I75" s="1">
        <v>16</v>
      </c>
      <c r="J75" s="1">
        <f t="shared" si="0"/>
        <v>1415</v>
      </c>
      <c r="K75" s="1">
        <v>46</v>
      </c>
      <c r="L75" s="1">
        <v>1</v>
      </c>
      <c r="M75" s="3">
        <v>43831</v>
      </c>
      <c r="N75" s="3">
        <v>401768</v>
      </c>
    </row>
    <row r="76" spans="1:14">
      <c r="A76" s="1"/>
      <c r="B76" s="1">
        <v>4416</v>
      </c>
      <c r="C76" s="1" t="s">
        <v>1446</v>
      </c>
      <c r="D76" s="1">
        <v>46</v>
      </c>
      <c r="E76" s="1">
        <v>4</v>
      </c>
      <c r="F76" s="1">
        <v>4416</v>
      </c>
      <c r="G76" s="1">
        <v>7416</v>
      </c>
      <c r="H76" s="1">
        <v>7416</v>
      </c>
      <c r="I76" s="1">
        <v>24</v>
      </c>
      <c r="J76" s="1">
        <f t="shared" si="0"/>
        <v>1416</v>
      </c>
      <c r="K76" s="1">
        <v>46</v>
      </c>
      <c r="L76" s="1">
        <v>1</v>
      </c>
      <c r="M76" s="3">
        <v>43831</v>
      </c>
      <c r="N76" s="3">
        <v>401768</v>
      </c>
    </row>
    <row r="77" spans="1:14">
      <c r="A77" s="1"/>
      <c r="B77" s="1">
        <v>4417</v>
      </c>
      <c r="C77" s="1" t="s">
        <v>1043</v>
      </c>
      <c r="D77" s="1">
        <v>46</v>
      </c>
      <c r="E77" s="1">
        <v>4</v>
      </c>
      <c r="F77" s="1">
        <v>4417</v>
      </c>
      <c r="G77" s="1">
        <v>7417</v>
      </c>
      <c r="H77" s="1">
        <v>7417</v>
      </c>
      <c r="I77" s="1">
        <v>5</v>
      </c>
      <c r="J77" s="1">
        <f t="shared" si="0"/>
        <v>1417</v>
      </c>
      <c r="K77" s="1">
        <v>46</v>
      </c>
      <c r="L77" s="1">
        <v>1</v>
      </c>
      <c r="M77" s="3">
        <v>43831</v>
      </c>
      <c r="N77" s="3">
        <v>401768</v>
      </c>
    </row>
    <row r="78" spans="1:14">
      <c r="A78" s="1"/>
      <c r="B78" s="1">
        <v>4418</v>
      </c>
      <c r="C78" s="1" t="s">
        <v>1019</v>
      </c>
      <c r="D78" s="1">
        <v>46</v>
      </c>
      <c r="E78" s="1">
        <v>4</v>
      </c>
      <c r="F78" s="1">
        <v>4418</v>
      </c>
      <c r="G78" s="1">
        <v>7418</v>
      </c>
      <c r="H78" s="1">
        <v>7418</v>
      </c>
      <c r="I78" s="1">
        <v>15</v>
      </c>
      <c r="J78" s="1">
        <f t="shared" si="0"/>
        <v>1418</v>
      </c>
      <c r="K78" s="1">
        <v>46</v>
      </c>
      <c r="L78" s="1">
        <v>1</v>
      </c>
      <c r="M78" s="3">
        <v>43831</v>
      </c>
      <c r="N78" s="3">
        <v>401768</v>
      </c>
    </row>
    <row r="79" spans="1:14">
      <c r="A79" s="1"/>
      <c r="B79" s="1">
        <v>4419</v>
      </c>
      <c r="C79" s="1" t="s">
        <v>146</v>
      </c>
      <c r="D79" s="1">
        <v>46</v>
      </c>
      <c r="E79" s="1">
        <v>4</v>
      </c>
      <c r="F79" s="1">
        <v>4419</v>
      </c>
      <c r="G79" s="1">
        <v>7419</v>
      </c>
      <c r="H79" s="1">
        <v>7419</v>
      </c>
      <c r="I79" s="1">
        <v>27</v>
      </c>
      <c r="J79" s="1">
        <f t="shared" si="0"/>
        <v>1419</v>
      </c>
      <c r="K79" s="1">
        <v>46</v>
      </c>
      <c r="L79" s="1">
        <v>1</v>
      </c>
      <c r="M79" s="3">
        <v>43831</v>
      </c>
      <c r="N79" s="3">
        <v>401768</v>
      </c>
    </row>
    <row r="80" spans="1:14">
      <c r="A80" s="1"/>
      <c r="B80" s="1">
        <v>4420</v>
      </c>
      <c r="C80" s="1" t="s">
        <v>1040</v>
      </c>
      <c r="D80" s="1">
        <v>46</v>
      </c>
      <c r="E80" s="1">
        <v>4</v>
      </c>
      <c r="F80" s="1">
        <v>4420</v>
      </c>
      <c r="G80" s="1">
        <v>7420</v>
      </c>
      <c r="H80" s="1">
        <v>7420</v>
      </c>
      <c r="I80" s="1">
        <v>19</v>
      </c>
      <c r="J80" s="1">
        <f t="shared" si="0"/>
        <v>1420</v>
      </c>
      <c r="K80" s="1">
        <v>46</v>
      </c>
      <c r="L80" s="1">
        <v>1</v>
      </c>
      <c r="M80" s="3">
        <v>43831</v>
      </c>
      <c r="N80" s="3">
        <v>401768</v>
      </c>
    </row>
    <row r="81" spans="1:14">
      <c r="A81" s="1"/>
      <c r="B81" s="1">
        <v>4501</v>
      </c>
      <c r="C81" s="1" t="s">
        <v>1048</v>
      </c>
      <c r="D81" s="1">
        <v>46</v>
      </c>
      <c r="E81" s="1">
        <v>5</v>
      </c>
      <c r="F81" s="1">
        <v>4501</v>
      </c>
      <c r="G81" s="1">
        <v>7501</v>
      </c>
      <c r="H81" s="1">
        <v>7501</v>
      </c>
      <c r="I81" s="1">
        <v>1</v>
      </c>
      <c r="J81" s="1">
        <f t="shared" si="0"/>
        <v>1501</v>
      </c>
      <c r="K81" s="1">
        <v>46</v>
      </c>
      <c r="L81" s="1">
        <v>1</v>
      </c>
      <c r="M81" s="3">
        <v>43831</v>
      </c>
      <c r="N81" s="3">
        <v>401768</v>
      </c>
    </row>
    <row r="82" spans="1:14">
      <c r="A82" s="1"/>
      <c r="B82" s="1">
        <v>4502</v>
      </c>
      <c r="C82" s="1" t="s">
        <v>1451</v>
      </c>
      <c r="D82" s="1">
        <v>46</v>
      </c>
      <c r="E82" s="1">
        <v>5</v>
      </c>
      <c r="F82" s="1">
        <v>4502</v>
      </c>
      <c r="G82" s="1">
        <v>7502</v>
      </c>
      <c r="H82" s="1">
        <v>7502</v>
      </c>
      <c r="I82" s="1">
        <v>2</v>
      </c>
      <c r="J82" s="1">
        <f t="shared" si="0"/>
        <v>1502</v>
      </c>
      <c r="K82" s="1">
        <v>46</v>
      </c>
      <c r="L82" s="1">
        <v>1</v>
      </c>
      <c r="M82" s="3">
        <v>43831</v>
      </c>
      <c r="N82" s="3">
        <v>401768</v>
      </c>
    </row>
    <row r="83" spans="1:14">
      <c r="A83" s="1"/>
      <c r="B83" s="1">
        <v>4503</v>
      </c>
      <c r="C83" s="1" t="s">
        <v>1453</v>
      </c>
      <c r="D83" s="1">
        <v>46</v>
      </c>
      <c r="E83" s="1">
        <v>5</v>
      </c>
      <c r="F83" s="1">
        <v>4503</v>
      </c>
      <c r="G83" s="1">
        <v>7503</v>
      </c>
      <c r="H83" s="1">
        <v>7503</v>
      </c>
      <c r="I83" s="1">
        <v>2</v>
      </c>
      <c r="J83" s="1">
        <f t="shared" si="0"/>
        <v>1503</v>
      </c>
      <c r="K83" s="1">
        <v>46</v>
      </c>
      <c r="L83" s="1">
        <v>1</v>
      </c>
      <c r="M83" s="3">
        <v>43831</v>
      </c>
      <c r="N83" s="3">
        <v>401768</v>
      </c>
    </row>
    <row r="84" spans="1:14">
      <c r="A84" s="1"/>
      <c r="B84" s="1">
        <v>4504</v>
      </c>
      <c r="C84" s="1" t="s">
        <v>1078</v>
      </c>
      <c r="D84" s="1">
        <v>46</v>
      </c>
      <c r="E84" s="1">
        <v>5</v>
      </c>
      <c r="F84" s="1">
        <v>4504</v>
      </c>
      <c r="G84" s="1">
        <v>7504</v>
      </c>
      <c r="H84" s="1">
        <v>7504</v>
      </c>
      <c r="I84" s="1">
        <v>17</v>
      </c>
      <c r="J84" s="1">
        <f t="shared" si="0"/>
        <v>1504</v>
      </c>
      <c r="K84" s="1">
        <v>46</v>
      </c>
      <c r="L84" s="1">
        <v>1</v>
      </c>
      <c r="M84" s="3">
        <v>43831</v>
      </c>
      <c r="N84" s="3">
        <v>401768</v>
      </c>
    </row>
    <row r="85" spans="1:14">
      <c r="A85" s="1"/>
      <c r="B85" s="1">
        <v>4505</v>
      </c>
      <c r="C85" s="1" t="s">
        <v>1099</v>
      </c>
      <c r="D85" s="1">
        <v>46</v>
      </c>
      <c r="E85" s="1">
        <v>5</v>
      </c>
      <c r="F85" s="1">
        <v>4505</v>
      </c>
      <c r="G85" s="1">
        <v>7505</v>
      </c>
      <c r="H85" s="1">
        <v>7505</v>
      </c>
      <c r="I85" s="1">
        <v>17</v>
      </c>
      <c r="J85" s="1">
        <f t="shared" ref="J85:J148" si="1">J65+100</f>
        <v>1505</v>
      </c>
      <c r="K85" s="1">
        <v>46</v>
      </c>
      <c r="L85" s="1">
        <v>1</v>
      </c>
      <c r="M85" s="3">
        <v>43831</v>
      </c>
      <c r="N85" s="3">
        <v>401768</v>
      </c>
    </row>
    <row r="86" spans="1:14">
      <c r="A86" s="1"/>
      <c r="B86" s="1">
        <v>4506</v>
      </c>
      <c r="C86" s="1" t="s">
        <v>1035</v>
      </c>
      <c r="D86" s="1">
        <v>46</v>
      </c>
      <c r="E86" s="1">
        <v>5</v>
      </c>
      <c r="F86" s="1">
        <v>4506</v>
      </c>
      <c r="G86" s="1">
        <v>7506</v>
      </c>
      <c r="H86" s="1">
        <v>7506</v>
      </c>
      <c r="I86" s="1">
        <v>21</v>
      </c>
      <c r="J86" s="1">
        <f t="shared" si="1"/>
        <v>1506</v>
      </c>
      <c r="K86" s="1">
        <v>46</v>
      </c>
      <c r="L86" s="1">
        <v>1</v>
      </c>
      <c r="M86" s="3">
        <v>43831</v>
      </c>
      <c r="N86" s="3">
        <v>401768</v>
      </c>
    </row>
    <row r="87" spans="1:14">
      <c r="A87" s="1"/>
      <c r="B87" s="1">
        <v>4507</v>
      </c>
      <c r="C87" s="1" t="s">
        <v>1036</v>
      </c>
      <c r="D87" s="1">
        <v>46</v>
      </c>
      <c r="E87" s="1">
        <v>5</v>
      </c>
      <c r="F87" s="1">
        <v>4507</v>
      </c>
      <c r="G87" s="1">
        <v>7507</v>
      </c>
      <c r="H87" s="1">
        <v>7507</v>
      </c>
      <c r="I87" s="1">
        <v>21</v>
      </c>
      <c r="J87" s="1">
        <f t="shared" si="1"/>
        <v>1507</v>
      </c>
      <c r="K87" s="1">
        <v>46</v>
      </c>
      <c r="L87" s="1">
        <v>1</v>
      </c>
      <c r="M87" s="3">
        <v>43831</v>
      </c>
      <c r="N87" s="3">
        <v>401768</v>
      </c>
    </row>
    <row r="88" spans="1:14">
      <c r="A88" s="1"/>
      <c r="B88" s="1">
        <v>4508</v>
      </c>
      <c r="C88" s="1" t="s">
        <v>1059</v>
      </c>
      <c r="D88" s="1">
        <v>46</v>
      </c>
      <c r="E88" s="1">
        <v>5</v>
      </c>
      <c r="F88" s="1">
        <v>4508</v>
      </c>
      <c r="G88" s="1">
        <v>7508</v>
      </c>
      <c r="H88" s="1">
        <v>7508</v>
      </c>
      <c r="I88" s="1">
        <v>18</v>
      </c>
      <c r="J88" s="1">
        <f t="shared" si="1"/>
        <v>1508</v>
      </c>
      <c r="K88" s="1">
        <v>46</v>
      </c>
      <c r="L88" s="1">
        <v>1</v>
      </c>
      <c r="M88" s="3">
        <v>43831</v>
      </c>
      <c r="N88" s="3">
        <v>401768</v>
      </c>
    </row>
    <row r="89" spans="1:14">
      <c r="A89" s="1"/>
      <c r="B89" s="1">
        <v>4509</v>
      </c>
      <c r="C89" s="1" t="s">
        <v>1060</v>
      </c>
      <c r="D89" s="1">
        <v>46</v>
      </c>
      <c r="E89" s="1">
        <v>5</v>
      </c>
      <c r="F89" s="1">
        <v>4509</v>
      </c>
      <c r="G89" s="1">
        <v>7509</v>
      </c>
      <c r="H89" s="1">
        <v>7509</v>
      </c>
      <c r="I89" s="1">
        <v>18</v>
      </c>
      <c r="J89" s="1">
        <f t="shared" si="1"/>
        <v>1509</v>
      </c>
      <c r="K89" s="1">
        <v>46</v>
      </c>
      <c r="L89" s="1">
        <v>1</v>
      </c>
      <c r="M89" s="3">
        <v>43831</v>
      </c>
      <c r="N89" s="3">
        <v>401768</v>
      </c>
    </row>
    <row r="90" spans="1:14">
      <c r="A90" s="1"/>
      <c r="B90" s="1">
        <v>4510</v>
      </c>
      <c r="C90" s="1" t="s">
        <v>1458</v>
      </c>
      <c r="D90" s="1">
        <v>46</v>
      </c>
      <c r="E90" s="1">
        <v>5</v>
      </c>
      <c r="F90" s="1">
        <v>4510</v>
      </c>
      <c r="G90" s="1">
        <v>7510</v>
      </c>
      <c r="H90" s="1">
        <v>7510</v>
      </c>
      <c r="I90" s="1">
        <v>2</v>
      </c>
      <c r="J90" s="1">
        <f t="shared" si="1"/>
        <v>1510</v>
      </c>
      <c r="K90" s="1">
        <v>46</v>
      </c>
      <c r="L90" s="1">
        <v>1</v>
      </c>
      <c r="M90" s="3">
        <v>43831</v>
      </c>
      <c r="N90" s="3">
        <v>401768</v>
      </c>
    </row>
    <row r="91" spans="1:14">
      <c r="A91" s="1"/>
      <c r="B91" s="1">
        <v>4511</v>
      </c>
      <c r="C91" s="2" t="s">
        <v>1459</v>
      </c>
      <c r="D91" s="1">
        <v>46</v>
      </c>
      <c r="E91" s="1">
        <v>5</v>
      </c>
      <c r="F91" s="1">
        <v>4511</v>
      </c>
      <c r="G91" s="1">
        <v>7511</v>
      </c>
      <c r="H91" s="1">
        <v>7511</v>
      </c>
      <c r="I91" s="1">
        <v>24</v>
      </c>
      <c r="J91" s="1">
        <f t="shared" si="1"/>
        <v>1511</v>
      </c>
      <c r="K91" s="1">
        <v>46</v>
      </c>
      <c r="L91" s="1">
        <v>1</v>
      </c>
      <c r="M91" s="3">
        <v>43831</v>
      </c>
      <c r="N91" s="3">
        <v>401768</v>
      </c>
    </row>
    <row r="92" spans="1:14">
      <c r="A92" s="1"/>
      <c r="B92" s="1">
        <v>4512</v>
      </c>
      <c r="C92" s="2" t="s">
        <v>1460</v>
      </c>
      <c r="D92" s="1">
        <v>46</v>
      </c>
      <c r="E92" s="1">
        <v>5</v>
      </c>
      <c r="F92" s="1">
        <v>4512</v>
      </c>
      <c r="G92" s="1">
        <v>7512</v>
      </c>
      <c r="H92" s="1">
        <v>7512</v>
      </c>
      <c r="I92" s="1">
        <v>24</v>
      </c>
      <c r="J92" s="1">
        <f t="shared" si="1"/>
        <v>1512</v>
      </c>
      <c r="K92" s="1">
        <v>46</v>
      </c>
      <c r="L92" s="1">
        <v>1</v>
      </c>
      <c r="M92" s="3">
        <v>43831</v>
      </c>
      <c r="N92" s="3">
        <v>401768</v>
      </c>
    </row>
    <row r="93" spans="1:14">
      <c r="A93" s="1"/>
      <c r="B93" s="1">
        <v>4513</v>
      </c>
      <c r="C93" s="1" t="s">
        <v>1082</v>
      </c>
      <c r="D93" s="1">
        <v>46</v>
      </c>
      <c r="E93" s="1">
        <v>5</v>
      </c>
      <c r="F93" s="1">
        <v>4513</v>
      </c>
      <c r="G93" s="1">
        <v>7513</v>
      </c>
      <c r="H93" s="1">
        <v>7513</v>
      </c>
      <c r="I93" s="1">
        <v>13</v>
      </c>
      <c r="J93" s="1">
        <f t="shared" si="1"/>
        <v>1513</v>
      </c>
      <c r="K93" s="1">
        <v>46</v>
      </c>
      <c r="L93" s="1">
        <v>1</v>
      </c>
      <c r="M93" s="3">
        <v>43831</v>
      </c>
      <c r="N93" s="3">
        <v>401768</v>
      </c>
    </row>
    <row r="94" spans="1:14">
      <c r="A94" s="1"/>
      <c r="B94" s="1">
        <v>4514</v>
      </c>
      <c r="C94" s="1" t="s">
        <v>1084</v>
      </c>
      <c r="D94" s="1">
        <v>46</v>
      </c>
      <c r="E94" s="1">
        <v>5</v>
      </c>
      <c r="F94" s="1">
        <v>4514</v>
      </c>
      <c r="G94" s="1">
        <v>7514</v>
      </c>
      <c r="H94" s="1">
        <v>7514</v>
      </c>
      <c r="I94" s="1">
        <v>10</v>
      </c>
      <c r="J94" s="1">
        <f t="shared" si="1"/>
        <v>1514</v>
      </c>
      <c r="K94" s="1">
        <v>46</v>
      </c>
      <c r="L94" s="1">
        <v>1</v>
      </c>
      <c r="M94" s="3">
        <v>43831</v>
      </c>
      <c r="N94" s="3">
        <v>401768</v>
      </c>
    </row>
    <row r="95" spans="1:14">
      <c r="A95" s="1"/>
      <c r="B95" s="1">
        <v>4515</v>
      </c>
      <c r="C95" s="1" t="s">
        <v>1462</v>
      </c>
      <c r="D95" s="1">
        <v>46</v>
      </c>
      <c r="E95" s="1">
        <v>5</v>
      </c>
      <c r="F95" s="1">
        <v>4515</v>
      </c>
      <c r="G95" s="1">
        <v>7515</v>
      </c>
      <c r="H95" s="1">
        <v>7515</v>
      </c>
      <c r="I95" s="1">
        <v>16</v>
      </c>
      <c r="J95" s="1">
        <f t="shared" si="1"/>
        <v>1515</v>
      </c>
      <c r="K95" s="1">
        <v>46</v>
      </c>
      <c r="L95" s="1">
        <v>1</v>
      </c>
      <c r="M95" s="3">
        <v>43831</v>
      </c>
      <c r="N95" s="3">
        <v>401768</v>
      </c>
    </row>
    <row r="96" spans="1:14">
      <c r="A96" s="1"/>
      <c r="B96" s="1">
        <v>4516</v>
      </c>
      <c r="C96" s="1" t="s">
        <v>1463</v>
      </c>
      <c r="D96" s="1">
        <v>46</v>
      </c>
      <c r="E96" s="1">
        <v>5</v>
      </c>
      <c r="F96" s="1">
        <v>4516</v>
      </c>
      <c r="G96" s="1">
        <v>7516</v>
      </c>
      <c r="H96" s="1">
        <v>7516</v>
      </c>
      <c r="I96" s="1">
        <v>24</v>
      </c>
      <c r="J96" s="1">
        <f t="shared" si="1"/>
        <v>1516</v>
      </c>
      <c r="K96" s="1">
        <v>46</v>
      </c>
      <c r="L96" s="1">
        <v>1</v>
      </c>
      <c r="M96" s="3">
        <v>43831</v>
      </c>
      <c r="N96" s="3">
        <v>401768</v>
      </c>
    </row>
    <row r="97" spans="1:14">
      <c r="A97" s="1"/>
      <c r="B97" s="1">
        <v>4517</v>
      </c>
      <c r="C97" s="1" t="s">
        <v>1066</v>
      </c>
      <c r="D97" s="1">
        <v>46</v>
      </c>
      <c r="E97" s="1">
        <v>5</v>
      </c>
      <c r="F97" s="1">
        <v>4517</v>
      </c>
      <c r="G97" s="1">
        <v>7517</v>
      </c>
      <c r="H97" s="1">
        <v>7517</v>
      </c>
      <c r="I97" s="1">
        <v>5</v>
      </c>
      <c r="J97" s="1">
        <f t="shared" si="1"/>
        <v>1517</v>
      </c>
      <c r="K97" s="1">
        <v>46</v>
      </c>
      <c r="L97" s="1">
        <v>1</v>
      </c>
      <c r="M97" s="3">
        <v>43831</v>
      </c>
      <c r="N97" s="3">
        <v>401768</v>
      </c>
    </row>
    <row r="98" spans="1:14">
      <c r="A98" s="1"/>
      <c r="B98" s="1">
        <v>4518</v>
      </c>
      <c r="C98" s="1" t="s">
        <v>1042</v>
      </c>
      <c r="D98" s="1">
        <v>46</v>
      </c>
      <c r="E98" s="1">
        <v>5</v>
      </c>
      <c r="F98" s="1">
        <v>4518</v>
      </c>
      <c r="G98" s="1">
        <v>7518</v>
      </c>
      <c r="H98" s="1">
        <v>7518</v>
      </c>
      <c r="I98" s="1">
        <v>15</v>
      </c>
      <c r="J98" s="1">
        <f t="shared" si="1"/>
        <v>1518</v>
      </c>
      <c r="K98" s="1">
        <v>46</v>
      </c>
      <c r="L98" s="1">
        <v>1</v>
      </c>
      <c r="M98" s="3">
        <v>43831</v>
      </c>
      <c r="N98" s="3">
        <v>401768</v>
      </c>
    </row>
    <row r="99" spans="1:14">
      <c r="A99" s="1"/>
      <c r="B99" s="1">
        <v>4519</v>
      </c>
      <c r="C99" s="2" t="s">
        <v>1044</v>
      </c>
      <c r="D99" s="1">
        <v>46</v>
      </c>
      <c r="E99" s="1">
        <v>5</v>
      </c>
      <c r="F99" s="1">
        <v>4519</v>
      </c>
      <c r="G99" s="1">
        <v>7519</v>
      </c>
      <c r="H99" s="1">
        <v>7519</v>
      </c>
      <c r="I99" s="1">
        <v>5</v>
      </c>
      <c r="J99" s="1">
        <f t="shared" si="1"/>
        <v>1519</v>
      </c>
      <c r="K99" s="1">
        <v>46</v>
      </c>
      <c r="L99" s="1">
        <v>1</v>
      </c>
      <c r="M99" s="3">
        <v>43831</v>
      </c>
      <c r="N99" s="3">
        <v>401768</v>
      </c>
    </row>
    <row r="100" spans="1:14">
      <c r="A100" s="1"/>
      <c r="B100" s="1">
        <v>4520</v>
      </c>
      <c r="C100" s="1" t="s">
        <v>1063</v>
      </c>
      <c r="D100" s="1">
        <v>46</v>
      </c>
      <c r="E100" s="1">
        <v>5</v>
      </c>
      <c r="F100" s="1">
        <v>4520</v>
      </c>
      <c r="G100" s="1">
        <v>7520</v>
      </c>
      <c r="H100" s="1">
        <v>7520</v>
      </c>
      <c r="I100" s="1">
        <v>19</v>
      </c>
      <c r="J100" s="1">
        <f t="shared" si="1"/>
        <v>1520</v>
      </c>
      <c r="K100" s="1">
        <v>46</v>
      </c>
      <c r="L100" s="1">
        <v>1</v>
      </c>
      <c r="M100" s="3">
        <v>43831</v>
      </c>
      <c r="N100" s="3">
        <v>401768</v>
      </c>
    </row>
    <row r="101" spans="1:14">
      <c r="A101" s="1"/>
      <c r="B101" s="1">
        <v>4601</v>
      </c>
      <c r="C101" s="1" t="s">
        <v>1070</v>
      </c>
      <c r="D101" s="1">
        <v>46</v>
      </c>
      <c r="E101" s="1">
        <v>6</v>
      </c>
      <c r="F101" s="1">
        <v>4601</v>
      </c>
      <c r="G101" s="1">
        <v>7601</v>
      </c>
      <c r="H101" s="1">
        <v>7601</v>
      </c>
      <c r="I101" s="1">
        <v>1</v>
      </c>
      <c r="J101" s="1">
        <f t="shared" si="1"/>
        <v>1601</v>
      </c>
      <c r="K101" s="1">
        <v>46</v>
      </c>
      <c r="L101" s="1">
        <v>1</v>
      </c>
      <c r="M101" s="3">
        <v>43831</v>
      </c>
      <c r="N101" s="3">
        <v>401768</v>
      </c>
    </row>
    <row r="102" spans="1:14">
      <c r="A102" s="1"/>
      <c r="B102" s="1">
        <v>4602</v>
      </c>
      <c r="C102" s="1" t="s">
        <v>1465</v>
      </c>
      <c r="D102" s="1">
        <v>46</v>
      </c>
      <c r="E102" s="1">
        <v>6</v>
      </c>
      <c r="F102" s="1">
        <v>4602</v>
      </c>
      <c r="G102" s="1">
        <v>7602</v>
      </c>
      <c r="H102" s="1">
        <v>7602</v>
      </c>
      <c r="I102" s="1">
        <v>2</v>
      </c>
      <c r="J102" s="1">
        <f t="shared" si="1"/>
        <v>1602</v>
      </c>
      <c r="K102" s="1">
        <v>46</v>
      </c>
      <c r="L102" s="1">
        <v>1</v>
      </c>
      <c r="M102" s="3">
        <v>43831</v>
      </c>
      <c r="N102" s="3">
        <v>401768</v>
      </c>
    </row>
    <row r="103" spans="1:14">
      <c r="A103" s="1"/>
      <c r="B103" s="1">
        <v>4603</v>
      </c>
      <c r="C103" s="1" t="s">
        <v>1467</v>
      </c>
      <c r="D103" s="1">
        <v>46</v>
      </c>
      <c r="E103" s="1">
        <v>6</v>
      </c>
      <c r="F103" s="1">
        <v>4603</v>
      </c>
      <c r="G103" s="1">
        <v>7603</v>
      </c>
      <c r="H103" s="1">
        <v>7603</v>
      </c>
      <c r="I103" s="1">
        <v>2</v>
      </c>
      <c r="J103" s="1">
        <f t="shared" si="1"/>
        <v>1603</v>
      </c>
      <c r="K103" s="1">
        <v>46</v>
      </c>
      <c r="L103" s="1">
        <v>1</v>
      </c>
      <c r="M103" s="3">
        <v>43831</v>
      </c>
      <c r="N103" s="3">
        <v>401768</v>
      </c>
    </row>
    <row r="104" spans="1:14">
      <c r="A104" s="1"/>
      <c r="B104" s="1">
        <v>4604</v>
      </c>
      <c r="C104" s="1" t="s">
        <v>1100</v>
      </c>
      <c r="D104" s="1">
        <v>46</v>
      </c>
      <c r="E104" s="1">
        <v>6</v>
      </c>
      <c r="F104" s="1">
        <v>4604</v>
      </c>
      <c r="G104" s="1">
        <v>7604</v>
      </c>
      <c r="H104" s="1">
        <v>7604</v>
      </c>
      <c r="I104" s="1">
        <v>17</v>
      </c>
      <c r="J104" s="1">
        <f t="shared" si="1"/>
        <v>1604</v>
      </c>
      <c r="K104" s="1">
        <v>46</v>
      </c>
      <c r="L104" s="1">
        <v>1</v>
      </c>
      <c r="M104" s="3">
        <v>43831</v>
      </c>
      <c r="N104" s="3">
        <v>401768</v>
      </c>
    </row>
    <row r="105" spans="1:14">
      <c r="A105" s="1"/>
      <c r="B105" s="1">
        <v>4605</v>
      </c>
      <c r="C105" s="1" t="s">
        <v>1119</v>
      </c>
      <c r="D105" s="1">
        <v>46</v>
      </c>
      <c r="E105" s="1">
        <v>6</v>
      </c>
      <c r="F105" s="1">
        <v>4605</v>
      </c>
      <c r="G105" s="1">
        <v>7605</v>
      </c>
      <c r="H105" s="1">
        <v>7605</v>
      </c>
      <c r="I105" s="1">
        <v>17</v>
      </c>
      <c r="J105" s="1">
        <f t="shared" si="1"/>
        <v>1605</v>
      </c>
      <c r="K105" s="1">
        <v>46</v>
      </c>
      <c r="L105" s="1">
        <v>1</v>
      </c>
      <c r="M105" s="3">
        <v>43831</v>
      </c>
      <c r="N105" s="3">
        <v>401768</v>
      </c>
    </row>
    <row r="106" spans="1:14">
      <c r="A106" s="1"/>
      <c r="B106" s="1">
        <v>4606</v>
      </c>
      <c r="C106" s="1" t="s">
        <v>1554</v>
      </c>
      <c r="D106" s="1">
        <v>46</v>
      </c>
      <c r="E106" s="1">
        <v>6</v>
      </c>
      <c r="F106" s="1">
        <v>4606</v>
      </c>
      <c r="G106" s="1">
        <v>7606</v>
      </c>
      <c r="H106" s="1">
        <v>7606</v>
      </c>
      <c r="I106" s="1">
        <v>17</v>
      </c>
      <c r="J106" s="1">
        <f t="shared" si="1"/>
        <v>1606</v>
      </c>
      <c r="K106" s="1">
        <v>46</v>
      </c>
      <c r="L106" s="1">
        <v>1</v>
      </c>
      <c r="M106" s="3">
        <v>43831</v>
      </c>
      <c r="N106" s="3">
        <v>401768</v>
      </c>
    </row>
    <row r="107" spans="1:14">
      <c r="A107" s="1"/>
      <c r="B107" s="1">
        <v>4607</v>
      </c>
      <c r="C107" s="1" t="s">
        <v>1057</v>
      </c>
      <c r="D107" s="1">
        <v>46</v>
      </c>
      <c r="E107" s="1">
        <v>6</v>
      </c>
      <c r="F107" s="1">
        <v>4607</v>
      </c>
      <c r="G107" s="1">
        <v>7607</v>
      </c>
      <c r="H107" s="1">
        <v>7607</v>
      </c>
      <c r="I107" s="1">
        <v>21</v>
      </c>
      <c r="J107" s="1">
        <f t="shared" si="1"/>
        <v>1607</v>
      </c>
      <c r="K107" s="1">
        <v>46</v>
      </c>
      <c r="L107" s="1">
        <v>1</v>
      </c>
      <c r="M107" s="3">
        <v>43831</v>
      </c>
      <c r="N107" s="3">
        <v>401768</v>
      </c>
    </row>
    <row r="108" spans="1:14">
      <c r="A108" s="1"/>
      <c r="B108" s="1">
        <v>4608</v>
      </c>
      <c r="C108" s="1" t="s">
        <v>1080</v>
      </c>
      <c r="D108" s="1">
        <v>46</v>
      </c>
      <c r="E108" s="1">
        <v>6</v>
      </c>
      <c r="F108" s="1">
        <v>4608</v>
      </c>
      <c r="G108" s="1">
        <v>7608</v>
      </c>
      <c r="H108" s="1">
        <v>7608</v>
      </c>
      <c r="I108" s="1">
        <v>18</v>
      </c>
      <c r="J108" s="1">
        <f t="shared" si="1"/>
        <v>1608</v>
      </c>
      <c r="K108" s="1">
        <v>46</v>
      </c>
      <c r="L108" s="1">
        <v>1</v>
      </c>
      <c r="M108" s="3">
        <v>43831</v>
      </c>
      <c r="N108" s="3">
        <v>401768</v>
      </c>
    </row>
    <row r="109" spans="1:14">
      <c r="A109" s="1"/>
      <c r="B109" s="1">
        <v>4609</v>
      </c>
      <c r="C109" s="1" t="s">
        <v>1081</v>
      </c>
      <c r="D109" s="1">
        <v>46</v>
      </c>
      <c r="E109" s="1">
        <v>6</v>
      </c>
      <c r="F109" s="1">
        <v>4609</v>
      </c>
      <c r="G109" s="1">
        <v>7609</v>
      </c>
      <c r="H109" s="1">
        <v>7609</v>
      </c>
      <c r="I109" s="1">
        <v>18</v>
      </c>
      <c r="J109" s="1">
        <f t="shared" si="1"/>
        <v>1609</v>
      </c>
      <c r="K109" s="1">
        <v>46</v>
      </c>
      <c r="L109" s="1">
        <v>1</v>
      </c>
      <c r="M109" s="3">
        <v>43831</v>
      </c>
      <c r="N109" s="3">
        <v>401768</v>
      </c>
    </row>
    <row r="110" spans="1:14">
      <c r="A110" s="1"/>
      <c r="B110" s="1">
        <v>4610</v>
      </c>
      <c r="C110" s="1" t="s">
        <v>1474</v>
      </c>
      <c r="D110" s="1">
        <v>46</v>
      </c>
      <c r="E110" s="1">
        <v>6</v>
      </c>
      <c r="F110" s="1">
        <v>4610</v>
      </c>
      <c r="G110" s="1">
        <v>7610</v>
      </c>
      <c r="H110" s="1">
        <v>7610</v>
      </c>
      <c r="I110" s="1">
        <v>2</v>
      </c>
      <c r="J110" s="1">
        <f t="shared" si="1"/>
        <v>1610</v>
      </c>
      <c r="K110" s="1">
        <v>46</v>
      </c>
      <c r="L110" s="1">
        <v>1</v>
      </c>
      <c r="M110" s="3">
        <v>43831</v>
      </c>
      <c r="N110" s="3">
        <v>401768</v>
      </c>
    </row>
    <row r="111" spans="1:14">
      <c r="A111" s="1"/>
      <c r="B111" s="1">
        <v>4611</v>
      </c>
      <c r="C111" s="2" t="s">
        <v>1475</v>
      </c>
      <c r="D111" s="1">
        <v>46</v>
      </c>
      <c r="E111" s="1">
        <v>6</v>
      </c>
      <c r="F111" s="1">
        <v>4611</v>
      </c>
      <c r="G111" s="1">
        <v>7611</v>
      </c>
      <c r="H111" s="1">
        <v>7611</v>
      </c>
      <c r="I111" s="1">
        <v>24</v>
      </c>
      <c r="J111" s="1">
        <f t="shared" si="1"/>
        <v>1611</v>
      </c>
      <c r="K111" s="1">
        <v>46</v>
      </c>
      <c r="L111" s="1">
        <v>1</v>
      </c>
      <c r="M111" s="3">
        <v>43831</v>
      </c>
      <c r="N111" s="3">
        <v>401768</v>
      </c>
    </row>
    <row r="112" spans="1:14">
      <c r="A112" s="1"/>
      <c r="B112" s="1">
        <v>4612</v>
      </c>
      <c r="C112" s="2" t="s">
        <v>1476</v>
      </c>
      <c r="D112" s="1">
        <v>46</v>
      </c>
      <c r="E112" s="1">
        <v>6</v>
      </c>
      <c r="F112" s="1">
        <v>4612</v>
      </c>
      <c r="G112" s="1">
        <v>7612</v>
      </c>
      <c r="H112" s="1">
        <v>7612</v>
      </c>
      <c r="I112" s="1">
        <v>24</v>
      </c>
      <c r="J112" s="1">
        <f t="shared" si="1"/>
        <v>1612</v>
      </c>
      <c r="K112" s="1">
        <v>46</v>
      </c>
      <c r="L112" s="1">
        <v>1</v>
      </c>
      <c r="M112" s="3">
        <v>43831</v>
      </c>
      <c r="N112" s="3">
        <v>401768</v>
      </c>
    </row>
    <row r="113" spans="1:14">
      <c r="A113" s="1"/>
      <c r="B113" s="1">
        <v>4613</v>
      </c>
      <c r="C113" s="1" t="s">
        <v>1103</v>
      </c>
      <c r="D113" s="1">
        <v>46</v>
      </c>
      <c r="E113" s="1">
        <v>6</v>
      </c>
      <c r="F113" s="1">
        <v>4613</v>
      </c>
      <c r="G113" s="1">
        <v>7613</v>
      </c>
      <c r="H113" s="1">
        <v>7613</v>
      </c>
      <c r="I113" s="1">
        <v>13</v>
      </c>
      <c r="J113" s="1">
        <f t="shared" si="1"/>
        <v>1613</v>
      </c>
      <c r="K113" s="1">
        <v>46</v>
      </c>
      <c r="L113" s="1">
        <v>1</v>
      </c>
      <c r="M113" s="3">
        <v>43831</v>
      </c>
      <c r="N113" s="3">
        <v>401768</v>
      </c>
    </row>
    <row r="114" spans="1:14">
      <c r="A114" s="1"/>
      <c r="B114" s="1">
        <v>4614</v>
      </c>
      <c r="C114" s="1" t="s">
        <v>1105</v>
      </c>
      <c r="D114" s="1">
        <v>46</v>
      </c>
      <c r="E114" s="1">
        <v>6</v>
      </c>
      <c r="F114" s="1">
        <v>4614</v>
      </c>
      <c r="G114" s="1">
        <v>7614</v>
      </c>
      <c r="H114" s="1">
        <v>7614</v>
      </c>
      <c r="I114" s="1">
        <v>10</v>
      </c>
      <c r="J114" s="1">
        <f t="shared" si="1"/>
        <v>1614</v>
      </c>
      <c r="K114" s="1">
        <v>46</v>
      </c>
      <c r="L114" s="1">
        <v>1</v>
      </c>
      <c r="M114" s="3">
        <v>43831</v>
      </c>
      <c r="N114" s="3">
        <v>401768</v>
      </c>
    </row>
    <row r="115" spans="1:14">
      <c r="A115" s="1"/>
      <c r="B115" s="1">
        <v>4615</v>
      </c>
      <c r="C115" s="1" t="s">
        <v>1478</v>
      </c>
      <c r="D115" s="1">
        <v>46</v>
      </c>
      <c r="E115" s="1">
        <v>6</v>
      </c>
      <c r="F115" s="1">
        <v>4615</v>
      </c>
      <c r="G115" s="1">
        <v>7615</v>
      </c>
      <c r="H115" s="1">
        <v>7615</v>
      </c>
      <c r="I115" s="1">
        <v>16</v>
      </c>
      <c r="J115" s="1">
        <f t="shared" si="1"/>
        <v>1615</v>
      </c>
      <c r="K115" s="1">
        <v>46</v>
      </c>
      <c r="L115" s="1">
        <v>1</v>
      </c>
      <c r="M115" s="3">
        <v>43831</v>
      </c>
      <c r="N115" s="3">
        <v>401768</v>
      </c>
    </row>
    <row r="116" spans="1:14">
      <c r="A116" s="1"/>
      <c r="B116" s="1">
        <v>4616</v>
      </c>
      <c r="C116" s="1" t="s">
        <v>1479</v>
      </c>
      <c r="D116" s="1">
        <v>46</v>
      </c>
      <c r="E116" s="1">
        <v>6</v>
      </c>
      <c r="F116" s="1">
        <v>4616</v>
      </c>
      <c r="G116" s="1">
        <v>7616</v>
      </c>
      <c r="H116" s="1">
        <v>7616</v>
      </c>
      <c r="I116" s="1">
        <v>24</v>
      </c>
      <c r="J116" s="1">
        <f t="shared" si="1"/>
        <v>1616</v>
      </c>
      <c r="K116" s="1">
        <v>46</v>
      </c>
      <c r="L116" s="1">
        <v>1</v>
      </c>
      <c r="M116" s="3">
        <v>43831</v>
      </c>
      <c r="N116" s="3">
        <v>401768</v>
      </c>
    </row>
    <row r="117" spans="1:14">
      <c r="A117" s="1"/>
      <c r="B117" s="1">
        <v>4617</v>
      </c>
      <c r="C117" s="1" t="s">
        <v>1086</v>
      </c>
      <c r="D117" s="1">
        <v>46</v>
      </c>
      <c r="E117" s="1">
        <v>6</v>
      </c>
      <c r="F117" s="1">
        <v>4617</v>
      </c>
      <c r="G117" s="1">
        <v>7617</v>
      </c>
      <c r="H117" s="1">
        <v>7617</v>
      </c>
      <c r="I117" s="1">
        <v>5</v>
      </c>
      <c r="J117" s="1">
        <f t="shared" si="1"/>
        <v>1617</v>
      </c>
      <c r="K117" s="1">
        <v>46</v>
      </c>
      <c r="L117" s="1">
        <v>1</v>
      </c>
      <c r="M117" s="3">
        <v>43831</v>
      </c>
      <c r="N117" s="3">
        <v>401768</v>
      </c>
    </row>
    <row r="118" spans="1:14">
      <c r="A118" s="1"/>
      <c r="B118" s="1">
        <v>4618</v>
      </c>
      <c r="C118" s="1" t="s">
        <v>1065</v>
      </c>
      <c r="D118" s="1">
        <v>46</v>
      </c>
      <c r="E118" s="1">
        <v>6</v>
      </c>
      <c r="F118" s="1">
        <v>4618</v>
      </c>
      <c r="G118" s="1">
        <v>7618</v>
      </c>
      <c r="H118" s="1">
        <v>7618</v>
      </c>
      <c r="I118" s="1">
        <v>15</v>
      </c>
      <c r="J118" s="1">
        <f t="shared" si="1"/>
        <v>1618</v>
      </c>
      <c r="K118" s="1">
        <v>46</v>
      </c>
      <c r="L118" s="1">
        <v>1</v>
      </c>
      <c r="M118" s="3">
        <v>43831</v>
      </c>
      <c r="N118" s="3">
        <v>401768</v>
      </c>
    </row>
    <row r="119" spans="1:14">
      <c r="A119" s="1"/>
      <c r="B119" s="1">
        <v>4619</v>
      </c>
      <c r="C119" s="1" t="s">
        <v>168</v>
      </c>
      <c r="D119" s="1">
        <v>46</v>
      </c>
      <c r="E119" s="1">
        <v>6</v>
      </c>
      <c r="F119" s="1">
        <v>4619</v>
      </c>
      <c r="G119" s="1">
        <v>7619</v>
      </c>
      <c r="H119" s="1">
        <v>7619</v>
      </c>
      <c r="I119" s="1">
        <v>27</v>
      </c>
      <c r="J119" s="1">
        <f t="shared" si="1"/>
        <v>1619</v>
      </c>
      <c r="K119" s="1">
        <v>46</v>
      </c>
      <c r="L119" s="1">
        <v>1</v>
      </c>
      <c r="M119" s="3">
        <v>43831</v>
      </c>
      <c r="N119" s="3">
        <v>401768</v>
      </c>
    </row>
    <row r="120" spans="1:14">
      <c r="A120" s="1"/>
      <c r="B120" s="1">
        <v>4620</v>
      </c>
      <c r="C120" s="1" t="s">
        <v>1083</v>
      </c>
      <c r="D120" s="1">
        <v>46</v>
      </c>
      <c r="E120" s="1">
        <v>6</v>
      </c>
      <c r="F120" s="1">
        <v>4620</v>
      </c>
      <c r="G120" s="1">
        <v>7620</v>
      </c>
      <c r="H120" s="1">
        <v>7620</v>
      </c>
      <c r="I120" s="1">
        <v>19</v>
      </c>
      <c r="J120" s="1">
        <f t="shared" si="1"/>
        <v>1620</v>
      </c>
      <c r="K120" s="1">
        <v>46</v>
      </c>
      <c r="L120" s="1">
        <v>1</v>
      </c>
      <c r="M120" s="3">
        <v>43831</v>
      </c>
      <c r="N120" s="3">
        <v>401768</v>
      </c>
    </row>
    <row r="121" spans="1:14">
      <c r="A121" s="1"/>
      <c r="B121" s="1">
        <v>4701</v>
      </c>
      <c r="C121" s="1" t="s">
        <v>1090</v>
      </c>
      <c r="D121" s="1">
        <v>46</v>
      </c>
      <c r="E121" s="1">
        <v>7</v>
      </c>
      <c r="F121" s="1">
        <v>4701</v>
      </c>
      <c r="G121" s="1">
        <v>7701</v>
      </c>
      <c r="H121" s="1">
        <v>7701</v>
      </c>
      <c r="I121" s="1">
        <v>1</v>
      </c>
      <c r="J121" s="1">
        <f t="shared" si="1"/>
        <v>1701</v>
      </c>
      <c r="K121" s="1">
        <v>46</v>
      </c>
      <c r="L121" s="1">
        <v>1</v>
      </c>
      <c r="M121" s="3">
        <v>43831</v>
      </c>
      <c r="N121" s="3">
        <v>401768</v>
      </c>
    </row>
    <row r="122" spans="1:14">
      <c r="A122" s="1"/>
      <c r="B122" s="1">
        <v>4702</v>
      </c>
      <c r="C122" s="1" t="s">
        <v>1482</v>
      </c>
      <c r="D122" s="1">
        <v>46</v>
      </c>
      <c r="E122" s="1">
        <v>7</v>
      </c>
      <c r="F122" s="1">
        <v>4702</v>
      </c>
      <c r="G122" s="1">
        <v>7702</v>
      </c>
      <c r="H122" s="1">
        <v>7702</v>
      </c>
      <c r="I122" s="1">
        <v>2</v>
      </c>
      <c r="J122" s="1">
        <f t="shared" si="1"/>
        <v>1702</v>
      </c>
      <c r="K122" s="1">
        <v>46</v>
      </c>
      <c r="L122" s="1">
        <v>1</v>
      </c>
      <c r="M122" s="3">
        <v>43831</v>
      </c>
      <c r="N122" s="3">
        <v>401768</v>
      </c>
    </row>
    <row r="123" spans="1:14">
      <c r="A123" s="1"/>
      <c r="B123" s="1">
        <v>4703</v>
      </c>
      <c r="C123" s="1" t="s">
        <v>1484</v>
      </c>
      <c r="D123" s="1">
        <v>46</v>
      </c>
      <c r="E123" s="1">
        <v>7</v>
      </c>
      <c r="F123" s="1">
        <v>4703</v>
      </c>
      <c r="G123" s="1">
        <v>7703</v>
      </c>
      <c r="H123" s="1">
        <v>7703</v>
      </c>
      <c r="I123" s="1">
        <v>2</v>
      </c>
      <c r="J123" s="1">
        <f t="shared" si="1"/>
        <v>1703</v>
      </c>
      <c r="K123" s="1">
        <v>46</v>
      </c>
      <c r="L123" s="1">
        <v>1</v>
      </c>
      <c r="M123" s="3">
        <v>43831</v>
      </c>
      <c r="N123" s="3">
        <v>401768</v>
      </c>
    </row>
    <row r="124" spans="1:14">
      <c r="A124" s="1"/>
      <c r="B124" s="1">
        <v>4704</v>
      </c>
      <c r="C124" s="1" t="s">
        <v>1555</v>
      </c>
      <c r="D124" s="1">
        <v>46</v>
      </c>
      <c r="E124" s="1">
        <v>7</v>
      </c>
      <c r="F124" s="1">
        <v>4704</v>
      </c>
      <c r="G124" s="1">
        <v>7704</v>
      </c>
      <c r="H124" s="1">
        <v>7704</v>
      </c>
      <c r="I124" s="1">
        <v>17</v>
      </c>
      <c r="J124" s="1">
        <f t="shared" si="1"/>
        <v>1704</v>
      </c>
      <c r="K124" s="1">
        <v>46</v>
      </c>
      <c r="L124" s="1">
        <v>1</v>
      </c>
      <c r="M124" s="3">
        <v>43831</v>
      </c>
      <c r="N124" s="3">
        <v>401768</v>
      </c>
    </row>
    <row r="125" spans="1:14">
      <c r="A125" s="1"/>
      <c r="B125" s="1">
        <v>4705</v>
      </c>
      <c r="C125" s="1" t="s">
        <v>1556</v>
      </c>
      <c r="D125" s="1">
        <v>46</v>
      </c>
      <c r="E125" s="1">
        <v>7</v>
      </c>
      <c r="F125" s="1">
        <v>4705</v>
      </c>
      <c r="G125" s="1">
        <v>7705</v>
      </c>
      <c r="H125" s="1">
        <v>7705</v>
      </c>
      <c r="I125" s="1">
        <v>17</v>
      </c>
      <c r="J125" s="1">
        <f t="shared" si="1"/>
        <v>1705</v>
      </c>
      <c r="K125" s="1">
        <v>46</v>
      </c>
      <c r="L125" s="1">
        <v>1</v>
      </c>
      <c r="M125" s="3">
        <v>43831</v>
      </c>
      <c r="N125" s="3">
        <v>401768</v>
      </c>
    </row>
    <row r="126" spans="1:14">
      <c r="A126" s="1"/>
      <c r="B126" s="1">
        <v>4706</v>
      </c>
      <c r="C126" s="1" t="s">
        <v>1557</v>
      </c>
      <c r="D126" s="1">
        <v>46</v>
      </c>
      <c r="E126" s="1">
        <v>7</v>
      </c>
      <c r="F126" s="1">
        <v>4706</v>
      </c>
      <c r="G126" s="1">
        <v>7706</v>
      </c>
      <c r="H126" s="1">
        <v>7706</v>
      </c>
      <c r="I126" s="1">
        <v>17</v>
      </c>
      <c r="J126" s="1">
        <f t="shared" si="1"/>
        <v>1706</v>
      </c>
      <c r="K126" s="1">
        <v>46</v>
      </c>
      <c r="L126" s="1">
        <v>1</v>
      </c>
      <c r="M126" s="3">
        <v>43831</v>
      </c>
      <c r="N126" s="3">
        <v>401768</v>
      </c>
    </row>
    <row r="127" spans="1:14">
      <c r="A127" s="1"/>
      <c r="B127" s="1">
        <v>4707</v>
      </c>
      <c r="C127" s="1" t="s">
        <v>1058</v>
      </c>
      <c r="D127" s="1">
        <v>46</v>
      </c>
      <c r="E127" s="1">
        <v>7</v>
      </c>
      <c r="F127" s="1">
        <v>4707</v>
      </c>
      <c r="G127" s="1">
        <v>7707</v>
      </c>
      <c r="H127" s="1">
        <v>7707</v>
      </c>
      <c r="I127" s="1">
        <v>21</v>
      </c>
      <c r="J127" s="1">
        <f t="shared" si="1"/>
        <v>1707</v>
      </c>
      <c r="K127" s="1">
        <v>46</v>
      </c>
      <c r="L127" s="1">
        <v>1</v>
      </c>
      <c r="M127" s="3">
        <v>43831</v>
      </c>
      <c r="N127" s="3">
        <v>401768</v>
      </c>
    </row>
    <row r="128" spans="1:14">
      <c r="A128" s="1"/>
      <c r="B128" s="1">
        <v>4708</v>
      </c>
      <c r="C128" s="1" t="s">
        <v>1101</v>
      </c>
      <c r="D128" s="1">
        <v>46</v>
      </c>
      <c r="E128" s="1">
        <v>7</v>
      </c>
      <c r="F128" s="1">
        <v>4708</v>
      </c>
      <c r="G128" s="1">
        <v>7708</v>
      </c>
      <c r="H128" s="1">
        <v>7708</v>
      </c>
      <c r="I128" s="1">
        <v>18</v>
      </c>
      <c r="J128" s="1">
        <f t="shared" si="1"/>
        <v>1708</v>
      </c>
      <c r="K128" s="1">
        <v>46</v>
      </c>
      <c r="L128" s="1">
        <v>1</v>
      </c>
      <c r="M128" s="3">
        <v>43831</v>
      </c>
      <c r="N128" s="3">
        <v>401768</v>
      </c>
    </row>
    <row r="129" spans="1:14">
      <c r="A129" s="1"/>
      <c r="B129" s="1">
        <v>4709</v>
      </c>
      <c r="C129" s="1" t="s">
        <v>1102</v>
      </c>
      <c r="D129" s="1">
        <v>46</v>
      </c>
      <c r="E129" s="1">
        <v>7</v>
      </c>
      <c r="F129" s="1">
        <v>4709</v>
      </c>
      <c r="G129" s="1">
        <v>7709</v>
      </c>
      <c r="H129" s="1">
        <v>7709</v>
      </c>
      <c r="I129" s="1">
        <v>18</v>
      </c>
      <c r="J129" s="1">
        <f t="shared" si="1"/>
        <v>1709</v>
      </c>
      <c r="K129" s="1">
        <v>46</v>
      </c>
      <c r="L129" s="1">
        <v>1</v>
      </c>
      <c r="M129" s="3">
        <v>43831</v>
      </c>
      <c r="N129" s="3">
        <v>401768</v>
      </c>
    </row>
    <row r="130" spans="1:14">
      <c r="A130" s="1"/>
      <c r="B130" s="1">
        <v>4710</v>
      </c>
      <c r="C130" s="1" t="s">
        <v>1491</v>
      </c>
      <c r="D130" s="1">
        <v>46</v>
      </c>
      <c r="E130" s="1">
        <v>7</v>
      </c>
      <c r="F130" s="1">
        <v>4710</v>
      </c>
      <c r="G130" s="1">
        <v>7710</v>
      </c>
      <c r="H130" s="1">
        <v>7710</v>
      </c>
      <c r="I130" s="1">
        <v>2</v>
      </c>
      <c r="J130" s="1">
        <f t="shared" si="1"/>
        <v>1710</v>
      </c>
      <c r="K130" s="1">
        <v>46</v>
      </c>
      <c r="L130" s="1">
        <v>1</v>
      </c>
      <c r="M130" s="3">
        <v>43831</v>
      </c>
      <c r="N130" s="3">
        <v>401768</v>
      </c>
    </row>
    <row r="131" spans="1:14">
      <c r="A131" s="1"/>
      <c r="B131" s="1">
        <v>4711</v>
      </c>
      <c r="C131" s="2" t="s">
        <v>1492</v>
      </c>
      <c r="D131" s="1">
        <v>46</v>
      </c>
      <c r="E131" s="1">
        <v>7</v>
      </c>
      <c r="F131" s="1">
        <v>4711</v>
      </c>
      <c r="G131" s="1">
        <v>7711</v>
      </c>
      <c r="H131" s="1">
        <v>7711</v>
      </c>
      <c r="I131" s="1">
        <v>24</v>
      </c>
      <c r="J131" s="1">
        <f t="shared" si="1"/>
        <v>1711</v>
      </c>
      <c r="K131" s="1">
        <v>46</v>
      </c>
      <c r="L131" s="1">
        <v>1</v>
      </c>
      <c r="M131" s="3">
        <v>43831</v>
      </c>
      <c r="N131" s="3">
        <v>401768</v>
      </c>
    </row>
    <row r="132" spans="1:14">
      <c r="A132" s="1"/>
      <c r="B132" s="1">
        <v>4712</v>
      </c>
      <c r="C132" s="2" t="s">
        <v>1129</v>
      </c>
      <c r="D132" s="1">
        <v>46</v>
      </c>
      <c r="E132" s="1">
        <v>7</v>
      </c>
      <c r="F132" s="1">
        <v>4712</v>
      </c>
      <c r="G132" s="1">
        <v>7712</v>
      </c>
      <c r="H132" s="1">
        <v>7712</v>
      </c>
      <c r="I132" s="1">
        <v>24</v>
      </c>
      <c r="J132" s="1">
        <f t="shared" si="1"/>
        <v>1712</v>
      </c>
      <c r="K132" s="1">
        <v>46</v>
      </c>
      <c r="L132" s="1">
        <v>1</v>
      </c>
      <c r="M132" s="3">
        <v>43831</v>
      </c>
      <c r="N132" s="3">
        <v>401768</v>
      </c>
    </row>
    <row r="133" spans="1:14">
      <c r="A133" s="1"/>
      <c r="B133" s="1">
        <v>4713</v>
      </c>
      <c r="C133" s="1" t="s">
        <v>1123</v>
      </c>
      <c r="D133" s="1">
        <v>46</v>
      </c>
      <c r="E133" s="1">
        <v>7</v>
      </c>
      <c r="F133" s="1">
        <v>4713</v>
      </c>
      <c r="G133" s="1">
        <v>7713</v>
      </c>
      <c r="H133" s="1">
        <v>7713</v>
      </c>
      <c r="I133" s="1">
        <v>13</v>
      </c>
      <c r="J133" s="1">
        <f t="shared" si="1"/>
        <v>1713</v>
      </c>
      <c r="K133" s="1">
        <v>46</v>
      </c>
      <c r="L133" s="1">
        <v>1</v>
      </c>
      <c r="M133" s="3">
        <v>43831</v>
      </c>
      <c r="N133" s="3">
        <v>401768</v>
      </c>
    </row>
    <row r="134" spans="1:14">
      <c r="A134" s="1"/>
      <c r="B134" s="1">
        <v>4714</v>
      </c>
      <c r="C134" s="1" t="s">
        <v>1124</v>
      </c>
      <c r="D134" s="1">
        <v>46</v>
      </c>
      <c r="E134" s="1">
        <v>7</v>
      </c>
      <c r="F134" s="1">
        <v>4714</v>
      </c>
      <c r="G134" s="1">
        <v>7714</v>
      </c>
      <c r="H134" s="1">
        <v>7714</v>
      </c>
      <c r="I134" s="1">
        <v>10</v>
      </c>
      <c r="J134" s="1">
        <f t="shared" si="1"/>
        <v>1714</v>
      </c>
      <c r="K134" s="1">
        <v>46</v>
      </c>
      <c r="L134" s="1">
        <v>1</v>
      </c>
      <c r="M134" s="3">
        <v>43831</v>
      </c>
      <c r="N134" s="3">
        <v>401768</v>
      </c>
    </row>
    <row r="135" spans="1:14">
      <c r="A135" s="1"/>
      <c r="B135" s="1">
        <v>4715</v>
      </c>
      <c r="C135" s="1" t="s">
        <v>1493</v>
      </c>
      <c r="D135" s="1">
        <v>46</v>
      </c>
      <c r="E135" s="1">
        <v>7</v>
      </c>
      <c r="F135" s="1">
        <v>4715</v>
      </c>
      <c r="G135" s="1">
        <v>7715</v>
      </c>
      <c r="H135" s="1">
        <v>7715</v>
      </c>
      <c r="I135" s="1">
        <v>16</v>
      </c>
      <c r="J135" s="1">
        <f t="shared" si="1"/>
        <v>1715</v>
      </c>
      <c r="K135" s="1">
        <v>46</v>
      </c>
      <c r="L135" s="1">
        <v>1</v>
      </c>
      <c r="M135" s="3">
        <v>43831</v>
      </c>
      <c r="N135" s="3">
        <v>401768</v>
      </c>
    </row>
    <row r="136" spans="1:14">
      <c r="A136" s="1"/>
      <c r="B136" s="1">
        <v>4716</v>
      </c>
      <c r="C136" s="1" t="s">
        <v>1494</v>
      </c>
      <c r="D136" s="1">
        <v>46</v>
      </c>
      <c r="E136" s="1">
        <v>7</v>
      </c>
      <c r="F136" s="1">
        <v>4716</v>
      </c>
      <c r="G136" s="1">
        <v>7716</v>
      </c>
      <c r="H136" s="1">
        <v>7716</v>
      </c>
      <c r="I136" s="1">
        <v>24</v>
      </c>
      <c r="J136" s="1">
        <f t="shared" si="1"/>
        <v>1716</v>
      </c>
      <c r="K136" s="1">
        <v>46</v>
      </c>
      <c r="L136" s="1">
        <v>1</v>
      </c>
      <c r="M136" s="3">
        <v>43831</v>
      </c>
      <c r="N136" s="3">
        <v>401768</v>
      </c>
    </row>
    <row r="137" spans="1:14">
      <c r="A137" s="1"/>
      <c r="B137" s="1">
        <v>4717</v>
      </c>
      <c r="C137" s="1" t="s">
        <v>1107</v>
      </c>
      <c r="D137" s="1">
        <v>46</v>
      </c>
      <c r="E137" s="1">
        <v>7</v>
      </c>
      <c r="F137" s="1">
        <v>4717</v>
      </c>
      <c r="G137" s="1">
        <v>7717</v>
      </c>
      <c r="H137" s="1">
        <v>7717</v>
      </c>
      <c r="I137" s="1">
        <v>5</v>
      </c>
      <c r="J137" s="1">
        <f t="shared" si="1"/>
        <v>1717</v>
      </c>
      <c r="K137" s="1">
        <v>46</v>
      </c>
      <c r="L137" s="1">
        <v>1</v>
      </c>
      <c r="M137" s="3">
        <v>43831</v>
      </c>
      <c r="N137" s="3">
        <v>401768</v>
      </c>
    </row>
    <row r="138" spans="1:14">
      <c r="A138" s="1"/>
      <c r="B138" s="1">
        <v>4718</v>
      </c>
      <c r="C138" s="1" t="s">
        <v>1085</v>
      </c>
      <c r="D138" s="1">
        <v>46</v>
      </c>
      <c r="E138" s="1">
        <v>7</v>
      </c>
      <c r="F138" s="1">
        <v>4718</v>
      </c>
      <c r="G138" s="1">
        <v>7718</v>
      </c>
      <c r="H138" s="1">
        <v>7718</v>
      </c>
      <c r="I138" s="1">
        <v>15</v>
      </c>
      <c r="J138" s="1">
        <f t="shared" si="1"/>
        <v>1718</v>
      </c>
      <c r="K138" s="1">
        <v>46</v>
      </c>
      <c r="L138" s="1">
        <v>1</v>
      </c>
      <c r="M138" s="3">
        <v>43831</v>
      </c>
      <c r="N138" s="3">
        <v>401768</v>
      </c>
    </row>
    <row r="139" spans="1:14">
      <c r="A139" s="1"/>
      <c r="B139" s="1">
        <v>4719</v>
      </c>
      <c r="C139" s="2" t="s">
        <v>1087</v>
      </c>
      <c r="D139" s="1">
        <v>46</v>
      </c>
      <c r="E139" s="1">
        <v>7</v>
      </c>
      <c r="F139" s="1">
        <v>4719</v>
      </c>
      <c r="G139" s="1">
        <v>7719</v>
      </c>
      <c r="H139" s="1">
        <v>7719</v>
      </c>
      <c r="I139" s="1">
        <v>5</v>
      </c>
      <c r="J139" s="1">
        <f t="shared" si="1"/>
        <v>1719</v>
      </c>
      <c r="K139" s="1">
        <v>46</v>
      </c>
      <c r="L139" s="1">
        <v>1</v>
      </c>
      <c r="M139" s="3">
        <v>43831</v>
      </c>
      <c r="N139" s="3">
        <v>401768</v>
      </c>
    </row>
    <row r="140" spans="1:14">
      <c r="A140" s="1"/>
      <c r="B140" s="1">
        <v>4720</v>
      </c>
      <c r="C140" s="1" t="s">
        <v>1104</v>
      </c>
      <c r="D140" s="1">
        <v>46</v>
      </c>
      <c r="E140" s="1">
        <v>7</v>
      </c>
      <c r="F140" s="1">
        <v>4720</v>
      </c>
      <c r="G140" s="1">
        <v>7720</v>
      </c>
      <c r="H140" s="1">
        <v>7720</v>
      </c>
      <c r="I140" s="1">
        <v>19</v>
      </c>
      <c r="J140" s="1">
        <f t="shared" si="1"/>
        <v>1720</v>
      </c>
      <c r="K140" s="1">
        <v>46</v>
      </c>
      <c r="L140" s="1">
        <v>1</v>
      </c>
      <c r="M140" s="3">
        <v>43831</v>
      </c>
      <c r="N140" s="3">
        <v>401768</v>
      </c>
    </row>
    <row r="141" spans="1:14">
      <c r="A141" s="1"/>
      <c r="B141" s="1">
        <v>4801</v>
      </c>
      <c r="C141" s="1" t="s">
        <v>1111</v>
      </c>
      <c r="D141" s="1">
        <v>46</v>
      </c>
      <c r="E141" s="1">
        <v>8</v>
      </c>
      <c r="F141" s="1">
        <v>4801</v>
      </c>
      <c r="G141" s="1">
        <v>7801</v>
      </c>
      <c r="H141" s="1">
        <v>7801</v>
      </c>
      <c r="I141" s="1">
        <v>1</v>
      </c>
      <c r="J141" s="1">
        <f t="shared" si="1"/>
        <v>1801</v>
      </c>
      <c r="K141" s="1">
        <v>46</v>
      </c>
      <c r="L141" s="1">
        <v>1</v>
      </c>
      <c r="M141" s="3">
        <v>43831</v>
      </c>
      <c r="N141" s="3">
        <v>401768</v>
      </c>
    </row>
    <row r="142" spans="1:14">
      <c r="A142" s="1"/>
      <c r="B142" s="1">
        <v>4802</v>
      </c>
      <c r="C142" s="1" t="s">
        <v>1029</v>
      </c>
      <c r="D142" s="1">
        <v>46</v>
      </c>
      <c r="E142" s="1">
        <v>8</v>
      </c>
      <c r="F142" s="1">
        <v>4802</v>
      </c>
      <c r="G142" s="1">
        <v>7802</v>
      </c>
      <c r="H142" s="1">
        <v>7802</v>
      </c>
      <c r="I142" s="1">
        <v>2</v>
      </c>
      <c r="J142" s="1">
        <f t="shared" si="1"/>
        <v>1802</v>
      </c>
      <c r="K142" s="1">
        <v>46</v>
      </c>
      <c r="L142" s="1">
        <v>1</v>
      </c>
      <c r="M142" s="3">
        <v>43831</v>
      </c>
      <c r="N142" s="3">
        <v>401768</v>
      </c>
    </row>
    <row r="143" spans="1:14">
      <c r="A143" s="1"/>
      <c r="B143" s="1">
        <v>4803</v>
      </c>
      <c r="C143" s="1" t="s">
        <v>1051</v>
      </c>
      <c r="D143" s="1">
        <v>46</v>
      </c>
      <c r="E143" s="1">
        <v>8</v>
      </c>
      <c r="F143" s="1">
        <v>4803</v>
      </c>
      <c r="G143" s="1">
        <v>7803</v>
      </c>
      <c r="H143" s="1">
        <v>7803</v>
      </c>
      <c r="I143" s="1">
        <v>2</v>
      </c>
      <c r="J143" s="1">
        <f t="shared" si="1"/>
        <v>1803</v>
      </c>
      <c r="K143" s="1">
        <v>46</v>
      </c>
      <c r="L143" s="1">
        <v>1</v>
      </c>
      <c r="M143" s="3">
        <v>43831</v>
      </c>
      <c r="N143" s="3">
        <v>401768</v>
      </c>
    </row>
    <row r="144" spans="1:14">
      <c r="A144" s="1"/>
      <c r="B144" s="1">
        <v>4804</v>
      </c>
      <c r="C144" s="1" t="s">
        <v>1558</v>
      </c>
      <c r="D144" s="1">
        <v>46</v>
      </c>
      <c r="E144" s="1">
        <v>8</v>
      </c>
      <c r="F144" s="1">
        <v>4804</v>
      </c>
      <c r="G144" s="1">
        <v>7804</v>
      </c>
      <c r="H144" s="1">
        <v>7804</v>
      </c>
      <c r="I144" s="1">
        <v>17</v>
      </c>
      <c r="J144" s="1">
        <f t="shared" si="1"/>
        <v>1804</v>
      </c>
      <c r="K144" s="1">
        <v>46</v>
      </c>
      <c r="L144" s="1">
        <v>1</v>
      </c>
      <c r="M144" s="3">
        <v>43831</v>
      </c>
      <c r="N144" s="3">
        <v>401768</v>
      </c>
    </row>
    <row r="145" spans="1:14">
      <c r="A145" s="1"/>
      <c r="B145" s="1">
        <v>4805</v>
      </c>
      <c r="C145" s="1" t="s">
        <v>1559</v>
      </c>
      <c r="D145" s="1">
        <v>46</v>
      </c>
      <c r="E145" s="1">
        <v>8</v>
      </c>
      <c r="F145" s="1" t="s">
        <v>1560</v>
      </c>
      <c r="G145" s="1">
        <v>7805</v>
      </c>
      <c r="H145" s="1">
        <v>7805</v>
      </c>
      <c r="I145" s="1">
        <v>17</v>
      </c>
      <c r="J145" s="1">
        <f t="shared" si="1"/>
        <v>1805</v>
      </c>
      <c r="K145" s="1">
        <v>46</v>
      </c>
      <c r="L145" s="1">
        <v>1</v>
      </c>
      <c r="M145" s="3">
        <v>43831</v>
      </c>
      <c r="N145" s="3">
        <v>401768</v>
      </c>
    </row>
    <row r="146" spans="1:14">
      <c r="A146" s="1"/>
      <c r="B146" s="1">
        <v>4806</v>
      </c>
      <c r="C146" s="1" t="s">
        <v>1561</v>
      </c>
      <c r="D146" s="1">
        <v>46</v>
      </c>
      <c r="E146" s="1">
        <v>8</v>
      </c>
      <c r="F146" s="1">
        <v>4806</v>
      </c>
      <c r="G146" s="1">
        <v>7806</v>
      </c>
      <c r="H146" s="1">
        <v>7806</v>
      </c>
      <c r="I146" s="1">
        <v>17</v>
      </c>
      <c r="J146" s="1">
        <f t="shared" si="1"/>
        <v>1806</v>
      </c>
      <c r="K146" s="1">
        <v>46</v>
      </c>
      <c r="L146" s="1">
        <v>1</v>
      </c>
      <c r="M146" s="3">
        <v>43831</v>
      </c>
      <c r="N146" s="3">
        <v>401768</v>
      </c>
    </row>
    <row r="147" spans="1:14">
      <c r="A147" s="1"/>
      <c r="B147" s="1">
        <v>4807</v>
      </c>
      <c r="C147" s="1" t="s">
        <v>1079</v>
      </c>
      <c r="D147" s="1">
        <v>46</v>
      </c>
      <c r="E147" s="1">
        <v>8</v>
      </c>
      <c r="F147" s="1">
        <v>4807</v>
      </c>
      <c r="G147" s="1">
        <v>7807</v>
      </c>
      <c r="H147" s="1">
        <v>7807</v>
      </c>
      <c r="I147" s="1">
        <v>21</v>
      </c>
      <c r="J147" s="1">
        <f t="shared" si="1"/>
        <v>1807</v>
      </c>
      <c r="K147" s="1">
        <v>46</v>
      </c>
      <c r="L147" s="1">
        <v>1</v>
      </c>
      <c r="M147" s="3">
        <v>43831</v>
      </c>
      <c r="N147" s="3">
        <v>401768</v>
      </c>
    </row>
    <row r="148" spans="1:14">
      <c r="A148" s="1"/>
      <c r="B148" s="1">
        <v>4808</v>
      </c>
      <c r="C148" s="1" t="s">
        <v>1121</v>
      </c>
      <c r="D148" s="1">
        <v>46</v>
      </c>
      <c r="E148" s="1">
        <v>8</v>
      </c>
      <c r="F148" s="1">
        <v>4808</v>
      </c>
      <c r="G148" s="1">
        <v>7808</v>
      </c>
      <c r="H148" s="1">
        <v>7808</v>
      </c>
      <c r="I148" s="1">
        <v>18</v>
      </c>
      <c r="J148" s="1">
        <f t="shared" si="1"/>
        <v>1808</v>
      </c>
      <c r="K148" s="1">
        <v>46</v>
      </c>
      <c r="L148" s="1">
        <v>1</v>
      </c>
      <c r="M148" s="3">
        <v>43831</v>
      </c>
      <c r="N148" s="3">
        <v>401768</v>
      </c>
    </row>
    <row r="149" spans="1:14">
      <c r="A149" s="1"/>
      <c r="B149" s="1">
        <v>4809</v>
      </c>
      <c r="C149" s="1" t="s">
        <v>1122</v>
      </c>
      <c r="D149" s="1">
        <v>46</v>
      </c>
      <c r="E149" s="1">
        <v>8</v>
      </c>
      <c r="F149" s="1">
        <v>4809</v>
      </c>
      <c r="G149" s="1">
        <v>7809</v>
      </c>
      <c r="H149" s="1">
        <v>7809</v>
      </c>
      <c r="I149" s="1">
        <v>18</v>
      </c>
      <c r="J149" s="1">
        <f t="shared" ref="J149:J160" si="2">J129+100</f>
        <v>1809</v>
      </c>
      <c r="K149" s="1">
        <v>46</v>
      </c>
      <c r="L149" s="1">
        <v>1</v>
      </c>
      <c r="M149" s="3">
        <v>43831</v>
      </c>
      <c r="N149" s="3">
        <v>401768</v>
      </c>
    </row>
    <row r="150" spans="1:14">
      <c r="A150" s="1"/>
      <c r="B150" s="1">
        <v>4810</v>
      </c>
      <c r="C150" s="1" t="s">
        <v>1505</v>
      </c>
      <c r="D150" s="1">
        <v>46</v>
      </c>
      <c r="E150" s="1">
        <v>8</v>
      </c>
      <c r="F150" s="1">
        <v>4810</v>
      </c>
      <c r="G150" s="1">
        <v>7810</v>
      </c>
      <c r="H150" s="1">
        <v>7810</v>
      </c>
      <c r="I150" s="1">
        <v>2</v>
      </c>
      <c r="J150" s="1">
        <f t="shared" si="2"/>
        <v>1810</v>
      </c>
      <c r="K150" s="1">
        <v>46</v>
      </c>
      <c r="L150" s="1">
        <v>1</v>
      </c>
      <c r="M150" s="3">
        <v>43831</v>
      </c>
      <c r="N150" s="3">
        <v>401768</v>
      </c>
    </row>
    <row r="151" spans="1:14">
      <c r="A151" s="1"/>
      <c r="B151" s="1">
        <v>4811</v>
      </c>
      <c r="C151" s="2" t="s">
        <v>1506</v>
      </c>
      <c r="D151" s="1">
        <v>46</v>
      </c>
      <c r="E151" s="1">
        <v>8</v>
      </c>
      <c r="F151" s="1">
        <v>4811</v>
      </c>
      <c r="G151" s="1">
        <v>7811</v>
      </c>
      <c r="H151" s="1">
        <v>7811</v>
      </c>
      <c r="I151" s="1">
        <v>24</v>
      </c>
      <c r="J151" s="1">
        <f t="shared" si="2"/>
        <v>1811</v>
      </c>
      <c r="K151" s="1">
        <v>46</v>
      </c>
      <c r="L151" s="1">
        <v>1</v>
      </c>
      <c r="M151" s="3">
        <v>43831</v>
      </c>
      <c r="N151" s="3">
        <v>401768</v>
      </c>
    </row>
    <row r="152" spans="1:14">
      <c r="A152" s="1"/>
      <c r="B152" s="1">
        <v>4812</v>
      </c>
      <c r="C152" s="2" t="s">
        <v>1507</v>
      </c>
      <c r="D152" s="1">
        <v>46</v>
      </c>
      <c r="E152" s="1">
        <v>8</v>
      </c>
      <c r="F152" s="1">
        <v>4812</v>
      </c>
      <c r="G152" s="1">
        <v>7812</v>
      </c>
      <c r="H152" s="1">
        <v>7812</v>
      </c>
      <c r="I152" s="1">
        <v>24</v>
      </c>
      <c r="J152" s="1">
        <f t="shared" si="2"/>
        <v>1812</v>
      </c>
      <c r="K152" s="1">
        <v>46</v>
      </c>
      <c r="L152" s="1">
        <v>1</v>
      </c>
      <c r="M152" s="3">
        <v>43831</v>
      </c>
      <c r="N152" s="3">
        <v>401768</v>
      </c>
    </row>
    <row r="153" spans="1:14">
      <c r="A153" s="1"/>
      <c r="B153" s="1">
        <v>4813</v>
      </c>
      <c r="C153" s="1" t="s">
        <v>1508</v>
      </c>
      <c r="D153" s="1">
        <v>46</v>
      </c>
      <c r="E153" s="1">
        <v>8</v>
      </c>
      <c r="F153" s="1">
        <v>4813</v>
      </c>
      <c r="G153" s="1">
        <v>7813</v>
      </c>
      <c r="H153" s="1">
        <v>7813</v>
      </c>
      <c r="I153" s="1">
        <v>13</v>
      </c>
      <c r="J153" s="1">
        <f t="shared" si="2"/>
        <v>1813</v>
      </c>
      <c r="K153" s="1">
        <v>46</v>
      </c>
      <c r="L153" s="1">
        <v>1</v>
      </c>
      <c r="M153" s="3">
        <v>43831</v>
      </c>
      <c r="N153" s="3">
        <v>401768</v>
      </c>
    </row>
    <row r="154" spans="1:14">
      <c r="A154" s="1"/>
      <c r="B154" s="1">
        <v>4814</v>
      </c>
      <c r="C154" s="1" t="s">
        <v>1509</v>
      </c>
      <c r="D154" s="1">
        <v>46</v>
      </c>
      <c r="E154" s="1">
        <v>8</v>
      </c>
      <c r="F154" s="1">
        <v>4814</v>
      </c>
      <c r="G154" s="1">
        <v>7814</v>
      </c>
      <c r="H154" s="1">
        <v>7814</v>
      </c>
      <c r="I154" s="1">
        <v>10</v>
      </c>
      <c r="J154" s="1">
        <f t="shared" si="2"/>
        <v>1814</v>
      </c>
      <c r="K154" s="1">
        <v>46</v>
      </c>
      <c r="L154" s="1">
        <v>1</v>
      </c>
      <c r="M154" s="3">
        <v>43831</v>
      </c>
      <c r="N154" s="3">
        <v>401768</v>
      </c>
    </row>
    <row r="155" spans="1:14">
      <c r="A155" s="1"/>
      <c r="B155" s="1">
        <v>4815</v>
      </c>
      <c r="C155" s="1" t="s">
        <v>1510</v>
      </c>
      <c r="D155" s="1">
        <v>46</v>
      </c>
      <c r="E155" s="1">
        <v>8</v>
      </c>
      <c r="F155" s="1">
        <v>4815</v>
      </c>
      <c r="G155" s="1">
        <v>7815</v>
      </c>
      <c r="H155" s="1">
        <v>7815</v>
      </c>
      <c r="I155" s="1">
        <v>16</v>
      </c>
      <c r="J155" s="1">
        <f t="shared" si="2"/>
        <v>1815</v>
      </c>
      <c r="K155" s="1">
        <v>46</v>
      </c>
      <c r="L155" s="1">
        <v>1</v>
      </c>
      <c r="M155" s="3">
        <v>43831</v>
      </c>
      <c r="N155" s="3">
        <v>401768</v>
      </c>
    </row>
    <row r="156" spans="1:14">
      <c r="A156" s="1"/>
      <c r="B156" s="1">
        <v>4816</v>
      </c>
      <c r="C156" s="1" t="s">
        <v>1511</v>
      </c>
      <c r="D156" s="1">
        <v>46</v>
      </c>
      <c r="E156" s="1">
        <v>8</v>
      </c>
      <c r="F156" s="1">
        <v>4816</v>
      </c>
      <c r="G156" s="1">
        <v>7816</v>
      </c>
      <c r="H156" s="1">
        <v>7816</v>
      </c>
      <c r="I156" s="1">
        <v>24</v>
      </c>
      <c r="J156" s="1">
        <f t="shared" si="2"/>
        <v>1816</v>
      </c>
      <c r="K156" s="1">
        <v>46</v>
      </c>
      <c r="L156" s="1">
        <v>1</v>
      </c>
      <c r="M156" s="3">
        <v>43831</v>
      </c>
      <c r="N156" s="3">
        <v>401768</v>
      </c>
    </row>
    <row r="157" spans="1:14">
      <c r="A157" s="1"/>
      <c r="B157" s="1">
        <v>4817</v>
      </c>
      <c r="C157" s="1" t="s">
        <v>1126</v>
      </c>
      <c r="D157" s="1">
        <v>46</v>
      </c>
      <c r="E157" s="1">
        <v>8</v>
      </c>
      <c r="F157" s="1">
        <v>4817</v>
      </c>
      <c r="G157" s="1">
        <v>7817</v>
      </c>
      <c r="H157" s="1">
        <v>7817</v>
      </c>
      <c r="I157" s="1">
        <v>5</v>
      </c>
      <c r="J157" s="1">
        <f t="shared" si="2"/>
        <v>1817</v>
      </c>
      <c r="K157" s="1">
        <v>46</v>
      </c>
      <c r="L157" s="1">
        <v>1</v>
      </c>
      <c r="M157" s="3">
        <v>43831</v>
      </c>
      <c r="N157" s="3">
        <v>401768</v>
      </c>
    </row>
    <row r="158" spans="1:14">
      <c r="A158" s="1"/>
      <c r="B158" s="1">
        <v>4818</v>
      </c>
      <c r="C158" s="1" t="s">
        <v>1106</v>
      </c>
      <c r="D158" s="1">
        <v>46</v>
      </c>
      <c r="E158" s="1">
        <v>8</v>
      </c>
      <c r="F158" s="1">
        <v>4818</v>
      </c>
      <c r="G158" s="1">
        <v>7818</v>
      </c>
      <c r="H158" s="1">
        <v>7818</v>
      </c>
      <c r="I158" s="1">
        <v>15</v>
      </c>
      <c r="J158" s="1">
        <f t="shared" si="2"/>
        <v>1818</v>
      </c>
      <c r="K158" s="1">
        <v>46</v>
      </c>
      <c r="L158" s="1">
        <v>1</v>
      </c>
      <c r="M158" s="3">
        <v>43831</v>
      </c>
      <c r="N158" s="3">
        <v>401768</v>
      </c>
    </row>
    <row r="159" spans="1:14">
      <c r="A159" s="1"/>
      <c r="B159" s="1">
        <v>4819</v>
      </c>
      <c r="C159" s="1" t="s">
        <v>188</v>
      </c>
      <c r="D159" s="1">
        <v>46</v>
      </c>
      <c r="E159" s="1">
        <v>8</v>
      </c>
      <c r="F159" s="1">
        <v>4819</v>
      </c>
      <c r="G159" s="1">
        <v>7819</v>
      </c>
      <c r="H159" s="1">
        <v>7819</v>
      </c>
      <c r="I159" s="1">
        <v>27</v>
      </c>
      <c r="J159" s="1">
        <f t="shared" si="2"/>
        <v>1819</v>
      </c>
      <c r="K159" s="1">
        <v>46</v>
      </c>
      <c r="L159" s="1">
        <v>1</v>
      </c>
      <c r="M159" s="3">
        <v>43831</v>
      </c>
      <c r="N159" s="3">
        <v>401768</v>
      </c>
    </row>
    <row r="160" spans="1:14">
      <c r="A160" s="1"/>
      <c r="B160" s="1">
        <v>4820</v>
      </c>
      <c r="C160" s="1" t="s">
        <v>917</v>
      </c>
      <c r="D160" s="1">
        <v>46</v>
      </c>
      <c r="E160" s="1">
        <v>8</v>
      </c>
      <c r="F160" s="1">
        <v>4820</v>
      </c>
      <c r="G160" s="1">
        <v>7820</v>
      </c>
      <c r="H160" s="1">
        <v>7820</v>
      </c>
      <c r="I160" s="1">
        <v>19</v>
      </c>
      <c r="J160" s="1">
        <f t="shared" si="2"/>
        <v>1820</v>
      </c>
      <c r="K160" s="1">
        <v>46</v>
      </c>
      <c r="L160" s="1">
        <v>1</v>
      </c>
      <c r="M160" s="3">
        <v>43831</v>
      </c>
      <c r="N160" s="3">
        <v>401768</v>
      </c>
    </row>
  </sheetData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F 3 "   r g b C l r = " 3 5 C 8 B C " / > < / c o m m e n t L i s t > < c o m m e n t L i s t   s h e e t S t i d = " 2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Sheet4</vt:lpstr>
      <vt:lpstr>Sheet2</vt:lpstr>
      <vt:lpstr>Sheet3</vt:lpstr>
      <vt:lpstr>老八日备份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spray Kim</dc:creator>
  <cp:lastModifiedBy>平头哥</cp:lastModifiedBy>
  <dcterms:created xsi:type="dcterms:W3CDTF">2020-02-23T07:45:00Z</dcterms:created>
  <dcterms:modified xsi:type="dcterms:W3CDTF">2025-04-02T12:16:22Z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42D50D37C55749399CBDDD0C7364CDF2</vt:lpwstr>
  </property>
  <property fmtid="{D5CDD505-2E9C-101B-9397-08002B2CF9AE}" pid="3" name="KSOProductBuildVer">
    <vt:lpwstr>2052-12.1.0.20305</vt:lpwstr>
  </property>
</Properties>
</file>