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收支表" sheetId="5" r:id="rId1"/>
    <sheet name="明细表" sheetId="1" r:id="rId2"/>
  </sheets>
  <calcPr calcId="144525"/>
</workbook>
</file>

<file path=xl/sharedStrings.xml><?xml version="1.0" encoding="utf-8"?>
<sst xmlns="http://schemas.openxmlformats.org/spreadsheetml/2006/main" count="292" uniqueCount="255">
  <si>
    <t>医疗收支表</t>
  </si>
  <si>
    <t>[单位]</t>
  </si>
  <si>
    <t>[年月]</t>
  </si>
  <si>
    <t>单位：元</t>
  </si>
  <si>
    <t>项目</t>
  </si>
  <si>
    <t>合计</t>
  </si>
  <si>
    <t>社康公卫部</t>
  </si>
  <si>
    <t>管理社康公卫部</t>
  </si>
  <si>
    <t>皇岗社康</t>
  </si>
  <si>
    <t>文山社康</t>
  </si>
  <si>
    <t>福山社康</t>
  </si>
  <si>
    <t>福保社康</t>
  </si>
  <si>
    <t>渔农社康</t>
  </si>
  <si>
    <t>福民社康</t>
  </si>
  <si>
    <t>水围社康</t>
  </si>
  <si>
    <t>海滨社康</t>
  </si>
  <si>
    <t>滨河社康</t>
  </si>
  <si>
    <t>圩镇社康</t>
  </si>
  <si>
    <t>赤尾社康</t>
  </si>
  <si>
    <t>总收入</t>
  </si>
  <si>
    <t>财政拨款收入</t>
  </si>
  <si>
    <t xml:space="preserve"> 财政基本拨款收入</t>
  </si>
  <si>
    <t xml:space="preserve">   人员经费</t>
  </si>
  <si>
    <t xml:space="preserve">   日常公用经费</t>
  </si>
  <si>
    <t xml:space="preserve"> 财政项目拨款收入</t>
  </si>
  <si>
    <t xml:space="preserve">   基本医疗</t>
  </si>
  <si>
    <t xml:space="preserve">   公用卫生医疗</t>
  </si>
  <si>
    <t xml:space="preserve">   其他项目医疗</t>
  </si>
  <si>
    <t>事业收入</t>
  </si>
  <si>
    <t xml:space="preserve"> 医疗收入</t>
  </si>
  <si>
    <t xml:space="preserve">   门急诊收入</t>
  </si>
  <si>
    <t xml:space="preserve">    挂号收入</t>
  </si>
  <si>
    <t xml:space="preserve">    诊察收入</t>
  </si>
  <si>
    <t xml:space="preserve">    检查收入</t>
  </si>
  <si>
    <t xml:space="preserve">    化验收入</t>
  </si>
  <si>
    <t xml:space="preserve">    治疗收入</t>
  </si>
  <si>
    <t xml:space="preserve">    手术收入</t>
  </si>
  <si>
    <t xml:space="preserve">    卫生材料收入</t>
  </si>
  <si>
    <t xml:space="preserve">    药品收入</t>
  </si>
  <si>
    <t xml:space="preserve">     西药收入</t>
  </si>
  <si>
    <t xml:space="preserve">     中成药收入</t>
  </si>
  <si>
    <t xml:space="preserve">     中药饮片收入</t>
  </si>
  <si>
    <t xml:space="preserve">    其他门诊收入</t>
  </si>
  <si>
    <t xml:space="preserve">     其中： 疫苗收入</t>
  </si>
  <si>
    <t xml:space="preserve">  住院收入</t>
  </si>
  <si>
    <t xml:space="preserve">   床位收入</t>
  </si>
  <si>
    <t xml:space="preserve">   诊察收入</t>
  </si>
  <si>
    <t xml:space="preserve">   检查收入</t>
  </si>
  <si>
    <t xml:space="preserve">    护理收入</t>
  </si>
  <si>
    <t xml:space="preserve">    其他住院收入</t>
  </si>
  <si>
    <t xml:space="preserve">  结算差额</t>
  </si>
  <si>
    <t xml:space="preserve">  科教收入</t>
  </si>
  <si>
    <t xml:space="preserve">   科研项目收入</t>
  </si>
  <si>
    <t xml:space="preserve">   教学项目收入</t>
  </si>
  <si>
    <t>其他收入</t>
  </si>
  <si>
    <t>业务总支出</t>
  </si>
  <si>
    <t>其中：项目支出</t>
  </si>
  <si>
    <t xml:space="preserve">  工资福利支出</t>
  </si>
  <si>
    <t xml:space="preserve">    全国工资</t>
  </si>
  <si>
    <t xml:space="preserve">    基础性绩效工资</t>
  </si>
  <si>
    <t xml:space="preserve">    特殊岗位津贴</t>
  </si>
  <si>
    <t xml:space="preserve">    社会保险缴费</t>
  </si>
  <si>
    <t xml:space="preserve">    绩效工资</t>
  </si>
  <si>
    <t xml:space="preserve">    住房公积金</t>
  </si>
  <si>
    <t xml:space="preserve">    医疗费</t>
  </si>
  <si>
    <t xml:space="preserve">    其他工资福利支出</t>
  </si>
  <si>
    <t xml:space="preserve">  商品和服务费用</t>
  </si>
  <si>
    <t xml:space="preserve">   办公费</t>
  </si>
  <si>
    <t xml:space="preserve">   印刷费</t>
  </si>
  <si>
    <t xml:space="preserve">   咨询费</t>
  </si>
  <si>
    <t xml:space="preserve">   手续费</t>
  </si>
  <si>
    <t xml:space="preserve">   水费</t>
  </si>
  <si>
    <t xml:space="preserve">   电费</t>
  </si>
  <si>
    <t xml:space="preserve">   邮电费</t>
  </si>
  <si>
    <t xml:space="preserve">   取暖费</t>
  </si>
  <si>
    <t xml:space="preserve">   物业管理费</t>
  </si>
  <si>
    <t xml:space="preserve">   差旅费</t>
  </si>
  <si>
    <t xml:space="preserve">   因公出国(境)费用</t>
  </si>
  <si>
    <t xml:space="preserve">   维修（护）费</t>
  </si>
  <si>
    <t xml:space="preserve">   租赁费</t>
  </si>
  <si>
    <t xml:space="preserve">   会议费</t>
  </si>
  <si>
    <t xml:space="preserve">   培训费</t>
  </si>
  <si>
    <t xml:space="preserve">   公务接待费</t>
  </si>
  <si>
    <t xml:space="preserve">   专用材料费</t>
  </si>
  <si>
    <t xml:space="preserve">    药品费</t>
  </si>
  <si>
    <t xml:space="preserve">     西药</t>
  </si>
  <si>
    <t xml:space="preserve">     中成药</t>
  </si>
  <si>
    <t xml:space="preserve">     中药饮片</t>
  </si>
  <si>
    <t xml:space="preserve">   卫生材料</t>
  </si>
  <si>
    <t xml:space="preserve">      血库材料</t>
  </si>
  <si>
    <t xml:space="preserve">      医用气体</t>
  </si>
  <si>
    <t xml:space="preserve">      影像材料</t>
  </si>
  <si>
    <t xml:space="preserve">     化验材料</t>
  </si>
  <si>
    <t xml:space="preserve">     口腔材料</t>
  </si>
  <si>
    <t xml:space="preserve">     高值耗材</t>
  </si>
  <si>
    <t xml:space="preserve">     其他卫生材料</t>
  </si>
  <si>
    <t xml:space="preserve">   低值易耗品</t>
  </si>
  <si>
    <t xml:space="preserve">    其他材料</t>
  </si>
  <si>
    <t xml:space="preserve">   专用燃料费</t>
  </si>
  <si>
    <t xml:space="preserve">   劳务费</t>
  </si>
  <si>
    <t xml:space="preserve">   委托业务费</t>
  </si>
  <si>
    <t xml:space="preserve">   工会经费</t>
  </si>
  <si>
    <t xml:space="preserve">   福利费</t>
  </si>
  <si>
    <t xml:space="preserve">   公务用车运行维护费</t>
  </si>
  <si>
    <t xml:space="preserve">   其他交通工具运行维护</t>
  </si>
  <si>
    <t xml:space="preserve">    税金及附加费用</t>
  </si>
  <si>
    <t xml:space="preserve">    其他</t>
  </si>
  <si>
    <t xml:space="preserve">       其中： 疫苗</t>
  </si>
  <si>
    <t xml:space="preserve">  对个人和家庭补助</t>
  </si>
  <si>
    <t xml:space="preserve">   离休费</t>
  </si>
  <si>
    <t xml:space="preserve">   退休费</t>
  </si>
  <si>
    <t xml:space="preserve">   退职(役)费</t>
  </si>
  <si>
    <t xml:space="preserve">   抚恤金</t>
  </si>
  <si>
    <t xml:space="preserve">    生活补助</t>
  </si>
  <si>
    <t xml:space="preserve">   救济费</t>
  </si>
  <si>
    <t xml:space="preserve">   助学金</t>
  </si>
  <si>
    <t xml:space="preserve">   计划生育奖</t>
  </si>
  <si>
    <t xml:space="preserve">   生产补贴</t>
  </si>
  <si>
    <t xml:space="preserve">   提租补贴</t>
  </si>
  <si>
    <t xml:space="preserve">   独生子女补助</t>
  </si>
  <si>
    <t xml:space="preserve">   家属统筹医疗</t>
  </si>
  <si>
    <t xml:space="preserve">   其他对个人和家庭补助</t>
  </si>
  <si>
    <t xml:space="preserve">  固定资产折旧费</t>
  </si>
  <si>
    <t xml:space="preserve">   其中：固定资产折旧费</t>
  </si>
  <si>
    <t xml:space="preserve">    房屋建筑物折旧费</t>
  </si>
  <si>
    <t xml:space="preserve">    专业设备折旧费</t>
  </si>
  <si>
    <t xml:space="preserve">    家具、用具、装具折旧费</t>
  </si>
  <si>
    <t xml:space="preserve">    其他设备折旧费</t>
  </si>
  <si>
    <t xml:space="preserve">  无形资产摊销费</t>
  </si>
  <si>
    <t xml:space="preserve">  提取医疗风险基金</t>
  </si>
  <si>
    <t xml:space="preserve">  资产处置费用</t>
  </si>
  <si>
    <t xml:space="preserve">  本期结余</t>
  </si>
  <si>
    <t xml:space="preserve">    项目结余</t>
  </si>
  <si>
    <t xml:space="preserve">    医疗盈余</t>
  </si>
  <si>
    <t>[负责人]</t>
  </si>
  <si>
    <t>[会计主管]</t>
  </si>
  <si>
    <t>制表：王琼</t>
  </si>
  <si>
    <t>500101</t>
  </si>
  <si>
    <t>财政基本拨款经费</t>
  </si>
  <si>
    <t>50010101</t>
  </si>
  <si>
    <t>工资福利支出</t>
  </si>
  <si>
    <t>5001010101</t>
  </si>
  <si>
    <t>全国工资</t>
  </si>
  <si>
    <t>5001010102</t>
  </si>
  <si>
    <t>基础性绩效工资</t>
  </si>
  <si>
    <t>5001010103</t>
  </si>
  <si>
    <t>特殊岗位津贴</t>
  </si>
  <si>
    <t>5001010104</t>
  </si>
  <si>
    <t>社会保险缴费</t>
  </si>
  <si>
    <t>5001010106</t>
  </si>
  <si>
    <t>绩效工资</t>
  </si>
  <si>
    <t>5001010107</t>
  </si>
  <si>
    <t>住房公积金</t>
  </si>
  <si>
    <t>5001010108</t>
  </si>
  <si>
    <t>医疗费</t>
  </si>
  <si>
    <t>5001010199</t>
  </si>
  <si>
    <t>其他工资福利支出</t>
  </si>
  <si>
    <t>50010102</t>
  </si>
  <si>
    <t>商品和服务费用</t>
  </si>
  <si>
    <t>5001010201</t>
  </si>
  <si>
    <t>办公费</t>
  </si>
  <si>
    <t>5001010202</t>
  </si>
  <si>
    <t>印刷费</t>
  </si>
  <si>
    <t>5001010203</t>
  </si>
  <si>
    <t>咨询费</t>
  </si>
  <si>
    <t>5001010204</t>
  </si>
  <si>
    <t>手续费</t>
  </si>
  <si>
    <t>5001010205</t>
  </si>
  <si>
    <t>水费</t>
  </si>
  <si>
    <t>5001010206</t>
  </si>
  <si>
    <t>电费</t>
  </si>
  <si>
    <t>5001010207</t>
  </si>
  <si>
    <t>邮电费</t>
  </si>
  <si>
    <t>5001010208</t>
  </si>
  <si>
    <t>取暖费</t>
  </si>
  <si>
    <t>5001010209</t>
  </si>
  <si>
    <t>物业管理费</t>
  </si>
  <si>
    <t>5001010211</t>
  </si>
  <si>
    <t>差旅费</t>
  </si>
  <si>
    <t>5001010212</t>
  </si>
  <si>
    <t>因公出国(境)费用</t>
  </si>
  <si>
    <t>5001010213</t>
  </si>
  <si>
    <t>维修（护）费</t>
  </si>
  <si>
    <t>5001010214</t>
  </si>
  <si>
    <t>租赁费</t>
  </si>
  <si>
    <t>5001010215</t>
  </si>
  <si>
    <t>会议费</t>
  </si>
  <si>
    <t>5001010216</t>
  </si>
  <si>
    <t>培训费</t>
  </si>
  <si>
    <t>5001010217</t>
  </si>
  <si>
    <t>公务接待费</t>
  </si>
  <si>
    <t>5001010218</t>
  </si>
  <si>
    <t>专用材料费</t>
  </si>
  <si>
    <t>500101021801</t>
  </si>
  <si>
    <t>5001010225</t>
  </si>
  <si>
    <t>专用燃料费</t>
  </si>
  <si>
    <t>5001010226</t>
  </si>
  <si>
    <t>劳务费</t>
  </si>
  <si>
    <t>5001010227</t>
  </si>
  <si>
    <t>委托业务费</t>
  </si>
  <si>
    <t>5001010228</t>
  </si>
  <si>
    <t>工会经费</t>
  </si>
  <si>
    <t>5001010229</t>
  </si>
  <si>
    <t>福利费</t>
  </si>
  <si>
    <t>5001010231</t>
  </si>
  <si>
    <t>公务用车运行维护费</t>
  </si>
  <si>
    <t>5001010239</t>
  </si>
  <si>
    <t>其他交通工具运行维护</t>
  </si>
  <si>
    <t>5001010240</t>
  </si>
  <si>
    <t>税金及附加费用</t>
  </si>
  <si>
    <t>5001010299</t>
  </si>
  <si>
    <t>其他</t>
  </si>
  <si>
    <t>疫苗</t>
  </si>
  <si>
    <t>50010103</t>
  </si>
  <si>
    <t>对个人和家庭补助</t>
  </si>
  <si>
    <t>5001010301</t>
  </si>
  <si>
    <t>离休费</t>
  </si>
  <si>
    <t>5001010302</t>
  </si>
  <si>
    <t>退休费</t>
  </si>
  <si>
    <t>5001010303</t>
  </si>
  <si>
    <t>退职(役)费</t>
  </si>
  <si>
    <t>5001010304</t>
  </si>
  <si>
    <t>抚恤金</t>
  </si>
  <si>
    <t>5001010305</t>
  </si>
  <si>
    <t>生活补助</t>
  </si>
  <si>
    <t>5001010306</t>
  </si>
  <si>
    <t>救济费</t>
  </si>
  <si>
    <t>5001010307</t>
  </si>
  <si>
    <t>助学金</t>
  </si>
  <si>
    <t>5001010308</t>
  </si>
  <si>
    <t>计划生育奖</t>
  </si>
  <si>
    <t>5001010309</t>
  </si>
  <si>
    <t>生产补贴</t>
  </si>
  <si>
    <t>5001010311</t>
  </si>
  <si>
    <t>提租补贴</t>
  </si>
  <si>
    <t>5001010313</t>
  </si>
  <si>
    <t>独生子女补助</t>
  </si>
  <si>
    <t>5001010314</t>
  </si>
  <si>
    <t>家属统筹医疗</t>
  </si>
  <si>
    <t>5001010319</t>
  </si>
  <si>
    <t>其他对个人和家庭补助</t>
  </si>
  <si>
    <t>50010104</t>
  </si>
  <si>
    <t>固定资产折旧费</t>
  </si>
  <si>
    <t>5001010401</t>
  </si>
  <si>
    <t>房屋建筑物折旧费</t>
  </si>
  <si>
    <t>5001010402</t>
  </si>
  <si>
    <t>专业设备折旧费</t>
  </si>
  <si>
    <t>5001010403</t>
  </si>
  <si>
    <t>家具、用具、装具折旧费</t>
  </si>
  <si>
    <t>5001010404</t>
  </si>
  <si>
    <t>其他设备折旧费</t>
  </si>
  <si>
    <t>50010105</t>
  </si>
  <si>
    <t>无形资产摊销费</t>
  </si>
  <si>
    <t>50010106</t>
  </si>
  <si>
    <t>提取医疗风险基金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</si>
</sst>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#,##0.00_ "/>
  </numFmts>
  <fonts count="25">
    <font>
      <sz val="1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6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0" fontId="2" fillId="0" borderId="2" xfId="0" applyFont="1" applyBorder="1">
      <alignment vertical="center"/>
    </xf>
    <xf numFmtId="4" fontId="2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6" borderId="2" xfId="0" applyFont="1" applyFill="1" applyBorder="1" applyAlignment="1">
      <alignment horizontal="left" vertical="center"/>
    </xf>
    <xf numFmtId="177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FF"/>
      <color rgb="00CCFFCC"/>
      <color rgb="00339966"/>
      <color rgb="00FFFF00"/>
      <color rgb="0000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7"/>
  <sheetViews>
    <sheetView tabSelected="1" workbookViewId="0">
      <selection activeCell="J11" sqref="J11"/>
    </sheetView>
  </sheetViews>
  <sheetFormatPr defaultColWidth="9" defaultRowHeight="14.25"/>
  <sheetData>
    <row r="1" spans="1:16">
      <c r="A1" s="5" t="s">
        <v>0</v>
      </c>
      <c r="B1" s="5"/>
      <c r="C1" s="5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3"/>
    </row>
    <row r="2" spans="1:16">
      <c r="A2" t="s">
        <v>1</v>
      </c>
      <c r="D2" s="13"/>
      <c r="I2" t="s">
        <v>2</v>
      </c>
      <c r="O2" t="s">
        <v>3</v>
      </c>
      <c r="P2" s="13"/>
    </row>
    <row r="3" spans="1:16">
      <c r="A3" s="14" t="s">
        <v>4</v>
      </c>
      <c r="B3" s="14" t="s">
        <v>5</v>
      </c>
      <c r="C3" s="14" t="s">
        <v>6</v>
      </c>
      <c r="D3" s="15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  <c r="P3" s="15" t="s">
        <v>6</v>
      </c>
    </row>
    <row r="4" spans="1:16">
      <c r="A4" s="17" t="s">
        <v>19</v>
      </c>
      <c r="B4" s="18">
        <f t="shared" ref="B4:P4" si="0">B5+B13+B47</f>
        <v>1015</v>
      </c>
      <c r="C4" s="19">
        <f t="shared" si="0"/>
        <v>53</v>
      </c>
      <c r="D4" s="19">
        <f t="shared" si="0"/>
        <v>56</v>
      </c>
      <c r="E4" s="19">
        <f t="shared" si="0"/>
        <v>59</v>
      </c>
      <c r="F4" s="19">
        <f t="shared" si="0"/>
        <v>62</v>
      </c>
      <c r="G4" s="19">
        <f t="shared" si="0"/>
        <v>65</v>
      </c>
      <c r="H4" s="19">
        <f t="shared" si="0"/>
        <v>68</v>
      </c>
      <c r="I4" s="19">
        <f t="shared" si="0"/>
        <v>71</v>
      </c>
      <c r="J4" s="19">
        <f t="shared" si="0"/>
        <v>74</v>
      </c>
      <c r="K4" s="19">
        <f t="shared" si="0"/>
        <v>77</v>
      </c>
      <c r="L4" s="19">
        <f t="shared" si="0"/>
        <v>80</v>
      </c>
      <c r="M4" s="19">
        <f t="shared" si="0"/>
        <v>83</v>
      </c>
      <c r="N4" s="19">
        <f t="shared" si="0"/>
        <v>86</v>
      </c>
      <c r="O4" s="19">
        <f t="shared" si="0"/>
        <v>89</v>
      </c>
      <c r="P4" s="19">
        <f t="shared" si="0"/>
        <v>92</v>
      </c>
    </row>
    <row r="5" spans="1:16">
      <c r="A5" s="20" t="s">
        <v>20</v>
      </c>
      <c r="B5" s="21">
        <f t="shared" ref="B5:B68" si="1">SUM(C5:P5)</f>
        <v>105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  <c r="M5" s="21">
        <v>11</v>
      </c>
      <c r="N5" s="21">
        <v>12</v>
      </c>
      <c r="O5" s="21">
        <v>13</v>
      </c>
      <c r="P5" s="21">
        <v>14</v>
      </c>
    </row>
    <row r="6" spans="1:16">
      <c r="A6" s="20" t="s">
        <v>21</v>
      </c>
      <c r="B6" s="21">
        <f t="shared" si="1"/>
        <v>119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  <c r="P6" s="21">
        <v>15</v>
      </c>
    </row>
    <row r="7" spans="1:16">
      <c r="A7" s="20" t="s">
        <v>22</v>
      </c>
      <c r="B7" s="21">
        <f t="shared" si="1"/>
        <v>133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</row>
    <row r="8" spans="1:16">
      <c r="A8" s="20" t="s">
        <v>23</v>
      </c>
      <c r="B8" s="21">
        <f t="shared" si="1"/>
        <v>147</v>
      </c>
      <c r="C8" s="21">
        <v>4</v>
      </c>
      <c r="D8" s="21">
        <v>5</v>
      </c>
      <c r="E8" s="21">
        <v>6</v>
      </c>
      <c r="F8" s="21">
        <v>7</v>
      </c>
      <c r="G8" s="21">
        <v>8</v>
      </c>
      <c r="H8" s="21">
        <v>9</v>
      </c>
      <c r="I8" s="21">
        <v>10</v>
      </c>
      <c r="J8" s="21">
        <v>11</v>
      </c>
      <c r="K8" s="21">
        <v>12</v>
      </c>
      <c r="L8" s="21">
        <v>13</v>
      </c>
      <c r="M8" s="21">
        <v>14</v>
      </c>
      <c r="N8" s="21">
        <v>15</v>
      </c>
      <c r="O8" s="21">
        <v>16</v>
      </c>
      <c r="P8" s="21">
        <v>17</v>
      </c>
    </row>
    <row r="9" spans="1:16">
      <c r="A9" s="22" t="s">
        <v>24</v>
      </c>
      <c r="B9" s="21">
        <f t="shared" si="1"/>
        <v>161</v>
      </c>
      <c r="C9" s="21">
        <v>5</v>
      </c>
      <c r="D9" s="21">
        <v>6</v>
      </c>
      <c r="E9" s="21">
        <v>7</v>
      </c>
      <c r="F9" s="21">
        <v>8</v>
      </c>
      <c r="G9" s="21">
        <v>9</v>
      </c>
      <c r="H9" s="21">
        <v>10</v>
      </c>
      <c r="I9" s="21">
        <v>11</v>
      </c>
      <c r="J9" s="21">
        <v>12</v>
      </c>
      <c r="K9" s="21">
        <v>13</v>
      </c>
      <c r="L9" s="21">
        <v>14</v>
      </c>
      <c r="M9" s="21">
        <v>15</v>
      </c>
      <c r="N9" s="21">
        <v>16</v>
      </c>
      <c r="O9" s="21">
        <v>17</v>
      </c>
      <c r="P9" s="21">
        <v>18</v>
      </c>
    </row>
    <row r="10" spans="1:16">
      <c r="A10" s="20" t="s">
        <v>25</v>
      </c>
      <c r="B10" s="21">
        <f t="shared" si="1"/>
        <v>175</v>
      </c>
      <c r="C10" s="21">
        <v>6</v>
      </c>
      <c r="D10" s="21">
        <v>7</v>
      </c>
      <c r="E10" s="21">
        <v>8</v>
      </c>
      <c r="F10" s="21">
        <v>9</v>
      </c>
      <c r="G10" s="21">
        <v>10</v>
      </c>
      <c r="H10" s="21">
        <v>11</v>
      </c>
      <c r="I10" s="21">
        <v>12</v>
      </c>
      <c r="J10" s="21">
        <v>13</v>
      </c>
      <c r="K10" s="21">
        <v>14</v>
      </c>
      <c r="L10" s="21">
        <v>15</v>
      </c>
      <c r="M10" s="21">
        <v>16</v>
      </c>
      <c r="N10" s="21">
        <v>17</v>
      </c>
      <c r="O10" s="21">
        <v>18</v>
      </c>
      <c r="P10" s="21">
        <v>19</v>
      </c>
    </row>
    <row r="11" spans="1:16">
      <c r="A11" s="20" t="s">
        <v>26</v>
      </c>
      <c r="B11" s="21">
        <f t="shared" si="1"/>
        <v>189</v>
      </c>
      <c r="C11" s="21">
        <v>7</v>
      </c>
      <c r="D11" s="21">
        <v>8</v>
      </c>
      <c r="E11" s="21">
        <v>9</v>
      </c>
      <c r="F11" s="21">
        <v>10</v>
      </c>
      <c r="G11" s="21">
        <v>11</v>
      </c>
      <c r="H11" s="21">
        <v>12</v>
      </c>
      <c r="I11" s="21">
        <v>13</v>
      </c>
      <c r="J11" s="21">
        <v>14</v>
      </c>
      <c r="K11" s="21">
        <v>15</v>
      </c>
      <c r="L11" s="21">
        <v>16</v>
      </c>
      <c r="M11" s="21">
        <v>17</v>
      </c>
      <c r="N11" s="21">
        <v>18</v>
      </c>
      <c r="O11" s="21">
        <v>19</v>
      </c>
      <c r="P11" s="21">
        <v>20</v>
      </c>
    </row>
    <row r="12" spans="1:16">
      <c r="A12" s="20" t="s">
        <v>27</v>
      </c>
      <c r="B12" s="21">
        <f t="shared" si="1"/>
        <v>203</v>
      </c>
      <c r="C12" s="21">
        <v>8</v>
      </c>
      <c r="D12" s="21">
        <v>9</v>
      </c>
      <c r="E12" s="21">
        <v>10</v>
      </c>
      <c r="F12" s="21">
        <v>11</v>
      </c>
      <c r="G12" s="21">
        <v>12</v>
      </c>
      <c r="H12" s="21">
        <v>13</v>
      </c>
      <c r="I12" s="21">
        <v>14</v>
      </c>
      <c r="J12" s="21">
        <v>15</v>
      </c>
      <c r="K12" s="21">
        <v>16</v>
      </c>
      <c r="L12" s="21">
        <v>17</v>
      </c>
      <c r="M12" s="21">
        <v>18</v>
      </c>
      <c r="N12" s="21">
        <v>19</v>
      </c>
      <c r="O12" s="21">
        <v>20</v>
      </c>
      <c r="P12" s="21">
        <v>21</v>
      </c>
    </row>
    <row r="13" spans="1:16">
      <c r="A13" s="20" t="s">
        <v>28</v>
      </c>
      <c r="B13" s="21">
        <f t="shared" si="1"/>
        <v>217</v>
      </c>
      <c r="C13" s="21">
        <v>9</v>
      </c>
      <c r="D13" s="21">
        <v>10</v>
      </c>
      <c r="E13" s="21">
        <v>11</v>
      </c>
      <c r="F13" s="21">
        <v>12</v>
      </c>
      <c r="G13" s="21">
        <v>13</v>
      </c>
      <c r="H13" s="21">
        <v>14</v>
      </c>
      <c r="I13" s="21">
        <v>15</v>
      </c>
      <c r="J13" s="21">
        <v>16</v>
      </c>
      <c r="K13" s="21">
        <v>17</v>
      </c>
      <c r="L13" s="21">
        <v>18</v>
      </c>
      <c r="M13" s="21">
        <v>19</v>
      </c>
      <c r="N13" s="21">
        <v>20</v>
      </c>
      <c r="O13" s="21">
        <v>21</v>
      </c>
      <c r="P13" s="21">
        <v>22</v>
      </c>
    </row>
    <row r="14" spans="1:16">
      <c r="A14" s="20" t="s">
        <v>29</v>
      </c>
      <c r="B14" s="21">
        <f t="shared" si="1"/>
        <v>231</v>
      </c>
      <c r="C14" s="21">
        <v>10</v>
      </c>
      <c r="D14" s="21">
        <v>11</v>
      </c>
      <c r="E14" s="21">
        <v>12</v>
      </c>
      <c r="F14" s="21">
        <v>13</v>
      </c>
      <c r="G14" s="21">
        <v>14</v>
      </c>
      <c r="H14" s="21">
        <v>15</v>
      </c>
      <c r="I14" s="21">
        <v>16</v>
      </c>
      <c r="J14" s="21">
        <v>17</v>
      </c>
      <c r="K14" s="21">
        <v>18</v>
      </c>
      <c r="L14" s="21">
        <v>19</v>
      </c>
      <c r="M14" s="21">
        <v>20</v>
      </c>
      <c r="N14" s="21">
        <v>21</v>
      </c>
      <c r="O14" s="21">
        <v>22</v>
      </c>
      <c r="P14" s="21">
        <v>23</v>
      </c>
    </row>
    <row r="15" spans="1:16">
      <c r="A15" s="20" t="s">
        <v>30</v>
      </c>
      <c r="B15" s="21">
        <f t="shared" si="1"/>
        <v>245</v>
      </c>
      <c r="C15" s="21">
        <v>11</v>
      </c>
      <c r="D15" s="21">
        <v>12</v>
      </c>
      <c r="E15" s="21">
        <v>13</v>
      </c>
      <c r="F15" s="21">
        <v>14</v>
      </c>
      <c r="G15" s="21">
        <v>15</v>
      </c>
      <c r="H15" s="21">
        <v>16</v>
      </c>
      <c r="I15" s="21">
        <v>17</v>
      </c>
      <c r="J15" s="21">
        <v>18</v>
      </c>
      <c r="K15" s="21">
        <v>19</v>
      </c>
      <c r="L15" s="21">
        <v>20</v>
      </c>
      <c r="M15" s="21">
        <v>21</v>
      </c>
      <c r="N15" s="21">
        <v>22</v>
      </c>
      <c r="O15" s="21">
        <v>23</v>
      </c>
      <c r="P15" s="21">
        <v>24</v>
      </c>
    </row>
    <row r="16" spans="1:16">
      <c r="A16" s="20" t="s">
        <v>31</v>
      </c>
      <c r="B16" s="21">
        <f t="shared" si="1"/>
        <v>259</v>
      </c>
      <c r="C16" s="21">
        <v>12</v>
      </c>
      <c r="D16" s="21">
        <v>13</v>
      </c>
      <c r="E16" s="21">
        <v>14</v>
      </c>
      <c r="F16" s="21">
        <v>15</v>
      </c>
      <c r="G16" s="21">
        <v>16</v>
      </c>
      <c r="H16" s="21">
        <v>17</v>
      </c>
      <c r="I16" s="21">
        <v>18</v>
      </c>
      <c r="J16" s="21">
        <v>19</v>
      </c>
      <c r="K16" s="21">
        <v>20</v>
      </c>
      <c r="L16" s="21">
        <v>21</v>
      </c>
      <c r="M16" s="21">
        <v>22</v>
      </c>
      <c r="N16" s="21">
        <v>23</v>
      </c>
      <c r="O16" s="21">
        <v>24</v>
      </c>
      <c r="P16" s="21">
        <v>25</v>
      </c>
    </row>
    <row r="17" spans="1:16">
      <c r="A17" s="20" t="s">
        <v>32</v>
      </c>
      <c r="B17" s="21">
        <f t="shared" si="1"/>
        <v>273</v>
      </c>
      <c r="C17" s="21">
        <v>13</v>
      </c>
      <c r="D17" s="21">
        <v>14</v>
      </c>
      <c r="E17" s="21">
        <v>15</v>
      </c>
      <c r="F17" s="21">
        <v>16</v>
      </c>
      <c r="G17" s="21">
        <v>17</v>
      </c>
      <c r="H17" s="21">
        <v>18</v>
      </c>
      <c r="I17" s="21">
        <v>19</v>
      </c>
      <c r="J17" s="21">
        <v>20</v>
      </c>
      <c r="K17" s="21">
        <v>21</v>
      </c>
      <c r="L17" s="21">
        <v>22</v>
      </c>
      <c r="M17" s="21">
        <v>23</v>
      </c>
      <c r="N17" s="21">
        <v>24</v>
      </c>
      <c r="O17" s="21">
        <v>25</v>
      </c>
      <c r="P17" s="21">
        <v>26</v>
      </c>
    </row>
    <row r="18" spans="1:16">
      <c r="A18" s="20" t="s">
        <v>33</v>
      </c>
      <c r="B18" s="21">
        <f t="shared" si="1"/>
        <v>287</v>
      </c>
      <c r="C18" s="21">
        <v>14</v>
      </c>
      <c r="D18" s="21">
        <v>15</v>
      </c>
      <c r="E18" s="21">
        <v>16</v>
      </c>
      <c r="F18" s="21">
        <v>17</v>
      </c>
      <c r="G18" s="21">
        <v>18</v>
      </c>
      <c r="H18" s="21">
        <v>19</v>
      </c>
      <c r="I18" s="21">
        <v>20</v>
      </c>
      <c r="J18" s="21">
        <v>21</v>
      </c>
      <c r="K18" s="21">
        <v>22</v>
      </c>
      <c r="L18" s="21">
        <v>23</v>
      </c>
      <c r="M18" s="21">
        <v>24</v>
      </c>
      <c r="N18" s="21">
        <v>25</v>
      </c>
      <c r="O18" s="21">
        <v>26</v>
      </c>
      <c r="P18" s="21">
        <v>27</v>
      </c>
    </row>
    <row r="19" spans="1:16">
      <c r="A19" s="20" t="s">
        <v>34</v>
      </c>
      <c r="B19" s="21">
        <f t="shared" si="1"/>
        <v>301</v>
      </c>
      <c r="C19" s="21">
        <v>15</v>
      </c>
      <c r="D19" s="21">
        <v>16</v>
      </c>
      <c r="E19" s="21">
        <v>17</v>
      </c>
      <c r="F19" s="21">
        <v>18</v>
      </c>
      <c r="G19" s="21">
        <v>19</v>
      </c>
      <c r="H19" s="21">
        <v>20</v>
      </c>
      <c r="I19" s="21">
        <v>21</v>
      </c>
      <c r="J19" s="21">
        <v>22</v>
      </c>
      <c r="K19" s="21">
        <v>23</v>
      </c>
      <c r="L19" s="21">
        <v>24</v>
      </c>
      <c r="M19" s="21">
        <v>25</v>
      </c>
      <c r="N19" s="21">
        <v>26</v>
      </c>
      <c r="O19" s="21">
        <v>27</v>
      </c>
      <c r="P19" s="21">
        <v>28</v>
      </c>
    </row>
    <row r="20" spans="1:16">
      <c r="A20" s="20" t="s">
        <v>35</v>
      </c>
      <c r="B20" s="21">
        <f t="shared" si="1"/>
        <v>315</v>
      </c>
      <c r="C20" s="21">
        <v>16</v>
      </c>
      <c r="D20" s="21">
        <v>17</v>
      </c>
      <c r="E20" s="21">
        <v>18</v>
      </c>
      <c r="F20" s="21">
        <v>19</v>
      </c>
      <c r="G20" s="21">
        <v>20</v>
      </c>
      <c r="H20" s="21">
        <v>21</v>
      </c>
      <c r="I20" s="21">
        <v>22</v>
      </c>
      <c r="J20" s="21">
        <v>23</v>
      </c>
      <c r="K20" s="21">
        <v>24</v>
      </c>
      <c r="L20" s="21">
        <v>25</v>
      </c>
      <c r="M20" s="21">
        <v>26</v>
      </c>
      <c r="N20" s="21">
        <v>27</v>
      </c>
      <c r="O20" s="21">
        <v>28</v>
      </c>
      <c r="P20" s="21">
        <v>29</v>
      </c>
    </row>
    <row r="21" spans="1:16">
      <c r="A21" s="20" t="s">
        <v>36</v>
      </c>
      <c r="B21" s="21">
        <f t="shared" si="1"/>
        <v>329</v>
      </c>
      <c r="C21" s="21">
        <v>17</v>
      </c>
      <c r="D21" s="21">
        <v>18</v>
      </c>
      <c r="E21" s="21">
        <v>19</v>
      </c>
      <c r="F21" s="21">
        <v>20</v>
      </c>
      <c r="G21" s="21">
        <v>21</v>
      </c>
      <c r="H21" s="21">
        <v>22</v>
      </c>
      <c r="I21" s="21">
        <v>23</v>
      </c>
      <c r="J21" s="21">
        <v>24</v>
      </c>
      <c r="K21" s="21">
        <v>25</v>
      </c>
      <c r="L21" s="21">
        <v>26</v>
      </c>
      <c r="M21" s="21">
        <v>27</v>
      </c>
      <c r="N21" s="21">
        <v>28</v>
      </c>
      <c r="O21" s="21">
        <v>29</v>
      </c>
      <c r="P21" s="21">
        <v>30</v>
      </c>
    </row>
    <row r="22" spans="1:16">
      <c r="A22" s="20" t="s">
        <v>37</v>
      </c>
      <c r="B22" s="21">
        <f t="shared" si="1"/>
        <v>343</v>
      </c>
      <c r="C22" s="21">
        <v>18</v>
      </c>
      <c r="D22" s="21">
        <v>19</v>
      </c>
      <c r="E22" s="21">
        <v>20</v>
      </c>
      <c r="F22" s="21">
        <v>21</v>
      </c>
      <c r="G22" s="21">
        <v>22</v>
      </c>
      <c r="H22" s="21">
        <v>23</v>
      </c>
      <c r="I22" s="21">
        <v>24</v>
      </c>
      <c r="J22" s="21">
        <v>25</v>
      </c>
      <c r="K22" s="21">
        <v>26</v>
      </c>
      <c r="L22" s="21">
        <v>27</v>
      </c>
      <c r="M22" s="21">
        <v>28</v>
      </c>
      <c r="N22" s="21">
        <v>29</v>
      </c>
      <c r="O22" s="21">
        <v>30</v>
      </c>
      <c r="P22" s="21">
        <v>31</v>
      </c>
    </row>
    <row r="23" spans="1:16">
      <c r="A23" s="20" t="s">
        <v>38</v>
      </c>
      <c r="B23" s="21">
        <f t="shared" si="1"/>
        <v>357</v>
      </c>
      <c r="C23" s="21">
        <v>19</v>
      </c>
      <c r="D23" s="21">
        <v>20</v>
      </c>
      <c r="E23" s="21">
        <v>21</v>
      </c>
      <c r="F23" s="21">
        <v>22</v>
      </c>
      <c r="G23" s="21">
        <v>23</v>
      </c>
      <c r="H23" s="21">
        <v>24</v>
      </c>
      <c r="I23" s="21">
        <v>25</v>
      </c>
      <c r="J23" s="21">
        <v>26</v>
      </c>
      <c r="K23" s="21">
        <v>27</v>
      </c>
      <c r="L23" s="21">
        <v>28</v>
      </c>
      <c r="M23" s="21">
        <v>29</v>
      </c>
      <c r="N23" s="21">
        <v>30</v>
      </c>
      <c r="O23" s="21">
        <v>31</v>
      </c>
      <c r="P23" s="21">
        <v>32</v>
      </c>
    </row>
    <row r="24" spans="1:16">
      <c r="A24" s="20" t="s">
        <v>39</v>
      </c>
      <c r="B24" s="21">
        <f t="shared" si="1"/>
        <v>371</v>
      </c>
      <c r="C24" s="21">
        <v>20</v>
      </c>
      <c r="D24" s="21">
        <v>21</v>
      </c>
      <c r="E24" s="21">
        <v>22</v>
      </c>
      <c r="F24" s="21">
        <v>23</v>
      </c>
      <c r="G24" s="21">
        <v>24</v>
      </c>
      <c r="H24" s="21">
        <v>25</v>
      </c>
      <c r="I24" s="21">
        <v>26</v>
      </c>
      <c r="J24" s="21">
        <v>27</v>
      </c>
      <c r="K24" s="21">
        <v>28</v>
      </c>
      <c r="L24" s="21">
        <v>29</v>
      </c>
      <c r="M24" s="21">
        <v>30</v>
      </c>
      <c r="N24" s="21">
        <v>31</v>
      </c>
      <c r="O24" s="21">
        <v>32</v>
      </c>
      <c r="P24" s="21">
        <v>33</v>
      </c>
    </row>
    <row r="25" spans="1:16">
      <c r="A25" s="20" t="s">
        <v>40</v>
      </c>
      <c r="B25" s="21">
        <f t="shared" si="1"/>
        <v>385</v>
      </c>
      <c r="C25" s="21">
        <v>21</v>
      </c>
      <c r="D25" s="21">
        <v>22</v>
      </c>
      <c r="E25" s="21">
        <v>23</v>
      </c>
      <c r="F25" s="21">
        <v>24</v>
      </c>
      <c r="G25" s="21">
        <v>25</v>
      </c>
      <c r="H25" s="21">
        <v>26</v>
      </c>
      <c r="I25" s="21">
        <v>27</v>
      </c>
      <c r="J25" s="21">
        <v>28</v>
      </c>
      <c r="K25" s="21">
        <v>29</v>
      </c>
      <c r="L25" s="21">
        <v>30</v>
      </c>
      <c r="M25" s="21">
        <v>31</v>
      </c>
      <c r="N25" s="21">
        <v>32</v>
      </c>
      <c r="O25" s="21">
        <v>33</v>
      </c>
      <c r="P25" s="21">
        <v>34</v>
      </c>
    </row>
    <row r="26" spans="1:16">
      <c r="A26" s="20" t="s">
        <v>41</v>
      </c>
      <c r="B26" s="21">
        <f t="shared" si="1"/>
        <v>399</v>
      </c>
      <c r="C26" s="21">
        <v>22</v>
      </c>
      <c r="D26" s="21">
        <v>23</v>
      </c>
      <c r="E26" s="21">
        <v>24</v>
      </c>
      <c r="F26" s="21">
        <v>25</v>
      </c>
      <c r="G26" s="21">
        <v>26</v>
      </c>
      <c r="H26" s="21">
        <v>27</v>
      </c>
      <c r="I26" s="21">
        <v>28</v>
      </c>
      <c r="J26" s="21">
        <v>29</v>
      </c>
      <c r="K26" s="21">
        <v>30</v>
      </c>
      <c r="L26" s="21">
        <v>31</v>
      </c>
      <c r="M26" s="21">
        <v>32</v>
      </c>
      <c r="N26" s="21">
        <v>33</v>
      </c>
      <c r="O26" s="21">
        <v>34</v>
      </c>
      <c r="P26" s="21">
        <v>35</v>
      </c>
    </row>
    <row r="27" spans="1:16">
      <c r="A27" s="20" t="s">
        <v>42</v>
      </c>
      <c r="B27" s="21">
        <f t="shared" si="1"/>
        <v>413</v>
      </c>
      <c r="C27" s="21">
        <v>23</v>
      </c>
      <c r="D27" s="21">
        <v>24</v>
      </c>
      <c r="E27" s="21">
        <v>25</v>
      </c>
      <c r="F27" s="21">
        <v>26</v>
      </c>
      <c r="G27" s="21">
        <v>27</v>
      </c>
      <c r="H27" s="21">
        <v>28</v>
      </c>
      <c r="I27" s="21">
        <v>29</v>
      </c>
      <c r="J27" s="21">
        <v>30</v>
      </c>
      <c r="K27" s="21">
        <v>31</v>
      </c>
      <c r="L27" s="21">
        <v>32</v>
      </c>
      <c r="M27" s="21">
        <v>33</v>
      </c>
      <c r="N27" s="21">
        <v>34</v>
      </c>
      <c r="O27" s="21">
        <v>35</v>
      </c>
      <c r="P27" s="21">
        <v>36</v>
      </c>
    </row>
    <row r="28" spans="1:16">
      <c r="A28" s="20" t="s">
        <v>43</v>
      </c>
      <c r="B28" s="21">
        <f t="shared" si="1"/>
        <v>427</v>
      </c>
      <c r="C28" s="21">
        <v>24</v>
      </c>
      <c r="D28" s="21">
        <v>25</v>
      </c>
      <c r="E28" s="21">
        <v>26</v>
      </c>
      <c r="F28" s="21">
        <v>27</v>
      </c>
      <c r="G28" s="21">
        <v>28</v>
      </c>
      <c r="H28" s="21">
        <v>29</v>
      </c>
      <c r="I28" s="21">
        <v>30</v>
      </c>
      <c r="J28" s="21">
        <v>31</v>
      </c>
      <c r="K28" s="21">
        <v>32</v>
      </c>
      <c r="L28" s="21">
        <v>33</v>
      </c>
      <c r="M28" s="21">
        <v>34</v>
      </c>
      <c r="N28" s="21">
        <v>35</v>
      </c>
      <c r="O28" s="21">
        <v>36</v>
      </c>
      <c r="P28" s="21">
        <v>37</v>
      </c>
    </row>
    <row r="29" spans="1:16">
      <c r="A29" s="20" t="s">
        <v>44</v>
      </c>
      <c r="B29" s="21">
        <f t="shared" si="1"/>
        <v>441</v>
      </c>
      <c r="C29" s="21">
        <v>25</v>
      </c>
      <c r="D29" s="21">
        <v>26</v>
      </c>
      <c r="E29" s="21">
        <v>27</v>
      </c>
      <c r="F29" s="21">
        <v>28</v>
      </c>
      <c r="G29" s="21">
        <v>29</v>
      </c>
      <c r="H29" s="21">
        <v>30</v>
      </c>
      <c r="I29" s="21">
        <v>31</v>
      </c>
      <c r="J29" s="21">
        <v>32</v>
      </c>
      <c r="K29" s="21">
        <v>33</v>
      </c>
      <c r="L29" s="21">
        <v>34</v>
      </c>
      <c r="M29" s="21">
        <v>35</v>
      </c>
      <c r="N29" s="21">
        <v>36</v>
      </c>
      <c r="O29" s="21">
        <v>37</v>
      </c>
      <c r="P29" s="21">
        <v>38</v>
      </c>
    </row>
    <row r="30" spans="1:16">
      <c r="A30" s="20" t="s">
        <v>45</v>
      </c>
      <c r="B30" s="21">
        <f t="shared" si="1"/>
        <v>455</v>
      </c>
      <c r="C30" s="21">
        <v>26</v>
      </c>
      <c r="D30" s="21">
        <v>27</v>
      </c>
      <c r="E30" s="21">
        <v>28</v>
      </c>
      <c r="F30" s="21">
        <v>29</v>
      </c>
      <c r="G30" s="21">
        <v>30</v>
      </c>
      <c r="H30" s="21">
        <v>31</v>
      </c>
      <c r="I30" s="21">
        <v>32</v>
      </c>
      <c r="J30" s="21">
        <v>33</v>
      </c>
      <c r="K30" s="21">
        <v>34</v>
      </c>
      <c r="L30" s="21">
        <v>35</v>
      </c>
      <c r="M30" s="21">
        <v>36</v>
      </c>
      <c r="N30" s="21">
        <v>37</v>
      </c>
      <c r="O30" s="21">
        <v>38</v>
      </c>
      <c r="P30" s="21">
        <v>39</v>
      </c>
    </row>
    <row r="31" spans="1:16">
      <c r="A31" s="20" t="s">
        <v>46</v>
      </c>
      <c r="B31" s="21">
        <f t="shared" si="1"/>
        <v>469</v>
      </c>
      <c r="C31" s="21">
        <v>27</v>
      </c>
      <c r="D31" s="21">
        <v>28</v>
      </c>
      <c r="E31" s="21">
        <v>29</v>
      </c>
      <c r="F31" s="21">
        <v>30</v>
      </c>
      <c r="G31" s="21">
        <v>31</v>
      </c>
      <c r="H31" s="21">
        <v>32</v>
      </c>
      <c r="I31" s="21">
        <v>33</v>
      </c>
      <c r="J31" s="21">
        <v>34</v>
      </c>
      <c r="K31" s="21">
        <v>35</v>
      </c>
      <c r="L31" s="21">
        <v>36</v>
      </c>
      <c r="M31" s="21">
        <v>37</v>
      </c>
      <c r="N31" s="21">
        <v>38</v>
      </c>
      <c r="O31" s="21">
        <v>39</v>
      </c>
      <c r="P31" s="21">
        <v>40</v>
      </c>
    </row>
    <row r="32" spans="1:16">
      <c r="A32" s="20" t="s">
        <v>47</v>
      </c>
      <c r="B32" s="21">
        <f t="shared" si="1"/>
        <v>483</v>
      </c>
      <c r="C32" s="21">
        <v>28</v>
      </c>
      <c r="D32" s="21">
        <v>29</v>
      </c>
      <c r="E32" s="21">
        <v>30</v>
      </c>
      <c r="F32" s="21">
        <v>31</v>
      </c>
      <c r="G32" s="21">
        <v>32</v>
      </c>
      <c r="H32" s="21">
        <v>33</v>
      </c>
      <c r="I32" s="21">
        <v>34</v>
      </c>
      <c r="J32" s="21">
        <v>35</v>
      </c>
      <c r="K32" s="21">
        <v>36</v>
      </c>
      <c r="L32" s="21">
        <v>37</v>
      </c>
      <c r="M32" s="21">
        <v>38</v>
      </c>
      <c r="N32" s="21">
        <v>39</v>
      </c>
      <c r="O32" s="21">
        <v>40</v>
      </c>
      <c r="P32" s="21">
        <v>41</v>
      </c>
    </row>
    <row r="33" spans="1:16">
      <c r="A33" s="20" t="s">
        <v>34</v>
      </c>
      <c r="B33" s="21">
        <f t="shared" si="1"/>
        <v>497</v>
      </c>
      <c r="C33" s="21">
        <v>29</v>
      </c>
      <c r="D33" s="21">
        <v>30</v>
      </c>
      <c r="E33" s="21">
        <v>31</v>
      </c>
      <c r="F33" s="21">
        <v>32</v>
      </c>
      <c r="G33" s="21">
        <v>33</v>
      </c>
      <c r="H33" s="21">
        <v>34</v>
      </c>
      <c r="I33" s="21">
        <v>35</v>
      </c>
      <c r="J33" s="21">
        <v>36</v>
      </c>
      <c r="K33" s="21">
        <v>37</v>
      </c>
      <c r="L33" s="21">
        <v>38</v>
      </c>
      <c r="M33" s="21">
        <v>39</v>
      </c>
      <c r="N33" s="21">
        <v>40</v>
      </c>
      <c r="O33" s="21">
        <v>41</v>
      </c>
      <c r="P33" s="21">
        <v>42</v>
      </c>
    </row>
    <row r="34" spans="1:16">
      <c r="A34" s="20" t="s">
        <v>35</v>
      </c>
      <c r="B34" s="21">
        <f t="shared" si="1"/>
        <v>511</v>
      </c>
      <c r="C34" s="21">
        <v>30</v>
      </c>
      <c r="D34" s="21">
        <v>31</v>
      </c>
      <c r="E34" s="21">
        <v>32</v>
      </c>
      <c r="F34" s="21">
        <v>33</v>
      </c>
      <c r="G34" s="21">
        <v>34</v>
      </c>
      <c r="H34" s="21">
        <v>35</v>
      </c>
      <c r="I34" s="21">
        <v>36</v>
      </c>
      <c r="J34" s="21">
        <v>37</v>
      </c>
      <c r="K34" s="21">
        <v>38</v>
      </c>
      <c r="L34" s="21">
        <v>39</v>
      </c>
      <c r="M34" s="21">
        <v>40</v>
      </c>
      <c r="N34" s="21">
        <v>41</v>
      </c>
      <c r="O34" s="21">
        <v>42</v>
      </c>
      <c r="P34" s="21">
        <v>43</v>
      </c>
    </row>
    <row r="35" spans="1:16">
      <c r="A35" s="20" t="s">
        <v>36</v>
      </c>
      <c r="B35" s="21">
        <f t="shared" si="1"/>
        <v>525</v>
      </c>
      <c r="C35" s="21">
        <v>31</v>
      </c>
      <c r="D35" s="21">
        <v>32</v>
      </c>
      <c r="E35" s="21">
        <v>33</v>
      </c>
      <c r="F35" s="21">
        <v>34</v>
      </c>
      <c r="G35" s="21">
        <v>35</v>
      </c>
      <c r="H35" s="21">
        <v>36</v>
      </c>
      <c r="I35" s="21">
        <v>37</v>
      </c>
      <c r="J35" s="21">
        <v>38</v>
      </c>
      <c r="K35" s="21">
        <v>39</v>
      </c>
      <c r="L35" s="21">
        <v>40</v>
      </c>
      <c r="M35" s="21">
        <v>41</v>
      </c>
      <c r="N35" s="21">
        <v>42</v>
      </c>
      <c r="O35" s="21">
        <v>43</v>
      </c>
      <c r="P35" s="21">
        <v>44</v>
      </c>
    </row>
    <row r="36" spans="1:16">
      <c r="A36" s="20" t="s">
        <v>48</v>
      </c>
      <c r="B36" s="21">
        <f t="shared" si="1"/>
        <v>539</v>
      </c>
      <c r="C36" s="21">
        <v>32</v>
      </c>
      <c r="D36" s="21">
        <v>33</v>
      </c>
      <c r="E36" s="21">
        <v>34</v>
      </c>
      <c r="F36" s="21">
        <v>35</v>
      </c>
      <c r="G36" s="21">
        <v>36</v>
      </c>
      <c r="H36" s="21">
        <v>37</v>
      </c>
      <c r="I36" s="21">
        <v>38</v>
      </c>
      <c r="J36" s="21">
        <v>39</v>
      </c>
      <c r="K36" s="21">
        <v>40</v>
      </c>
      <c r="L36" s="21">
        <v>41</v>
      </c>
      <c r="M36" s="21">
        <v>42</v>
      </c>
      <c r="N36" s="21">
        <v>43</v>
      </c>
      <c r="O36" s="21">
        <v>44</v>
      </c>
      <c r="P36" s="21">
        <v>45</v>
      </c>
    </row>
    <row r="37" spans="1:16">
      <c r="A37" s="20" t="s">
        <v>37</v>
      </c>
      <c r="B37" s="21">
        <f t="shared" si="1"/>
        <v>553</v>
      </c>
      <c r="C37" s="21">
        <v>33</v>
      </c>
      <c r="D37" s="21">
        <v>34</v>
      </c>
      <c r="E37" s="21">
        <v>35</v>
      </c>
      <c r="F37" s="21">
        <v>36</v>
      </c>
      <c r="G37" s="21">
        <v>37</v>
      </c>
      <c r="H37" s="21">
        <v>38</v>
      </c>
      <c r="I37" s="21">
        <v>39</v>
      </c>
      <c r="J37" s="21">
        <v>40</v>
      </c>
      <c r="K37" s="21">
        <v>41</v>
      </c>
      <c r="L37" s="21">
        <v>42</v>
      </c>
      <c r="M37" s="21">
        <v>43</v>
      </c>
      <c r="N37" s="21">
        <v>44</v>
      </c>
      <c r="O37" s="21">
        <v>45</v>
      </c>
      <c r="P37" s="21">
        <v>46</v>
      </c>
    </row>
    <row r="38" spans="1:16">
      <c r="A38" s="20" t="s">
        <v>38</v>
      </c>
      <c r="B38" s="21">
        <f t="shared" si="1"/>
        <v>567</v>
      </c>
      <c r="C38" s="21">
        <v>34</v>
      </c>
      <c r="D38" s="21">
        <v>35</v>
      </c>
      <c r="E38" s="21">
        <v>36</v>
      </c>
      <c r="F38" s="21">
        <v>37</v>
      </c>
      <c r="G38" s="21">
        <v>38</v>
      </c>
      <c r="H38" s="21">
        <v>39</v>
      </c>
      <c r="I38" s="21">
        <v>40</v>
      </c>
      <c r="J38" s="21">
        <v>41</v>
      </c>
      <c r="K38" s="21">
        <v>42</v>
      </c>
      <c r="L38" s="21">
        <v>43</v>
      </c>
      <c r="M38" s="21">
        <v>44</v>
      </c>
      <c r="N38" s="21">
        <v>45</v>
      </c>
      <c r="O38" s="21">
        <v>46</v>
      </c>
      <c r="P38" s="21">
        <v>47</v>
      </c>
    </row>
    <row r="39" spans="1:16">
      <c r="A39" s="20" t="s">
        <v>39</v>
      </c>
      <c r="B39" s="21">
        <f t="shared" si="1"/>
        <v>581</v>
      </c>
      <c r="C39" s="21">
        <v>35</v>
      </c>
      <c r="D39" s="21">
        <v>36</v>
      </c>
      <c r="E39" s="21">
        <v>37</v>
      </c>
      <c r="F39" s="21">
        <v>38</v>
      </c>
      <c r="G39" s="21">
        <v>39</v>
      </c>
      <c r="H39" s="21">
        <v>40</v>
      </c>
      <c r="I39" s="21">
        <v>41</v>
      </c>
      <c r="J39" s="21">
        <v>42</v>
      </c>
      <c r="K39" s="21">
        <v>43</v>
      </c>
      <c r="L39" s="21">
        <v>44</v>
      </c>
      <c r="M39" s="21">
        <v>45</v>
      </c>
      <c r="N39" s="21">
        <v>46</v>
      </c>
      <c r="O39" s="21">
        <v>47</v>
      </c>
      <c r="P39" s="21">
        <v>48</v>
      </c>
    </row>
    <row r="40" spans="1:16">
      <c r="A40" s="20" t="s">
        <v>40</v>
      </c>
      <c r="B40" s="21">
        <f t="shared" si="1"/>
        <v>595</v>
      </c>
      <c r="C40" s="21">
        <v>36</v>
      </c>
      <c r="D40" s="21">
        <v>37</v>
      </c>
      <c r="E40" s="21">
        <v>38</v>
      </c>
      <c r="F40" s="21">
        <v>39</v>
      </c>
      <c r="G40" s="21">
        <v>40</v>
      </c>
      <c r="H40" s="21">
        <v>41</v>
      </c>
      <c r="I40" s="21">
        <v>42</v>
      </c>
      <c r="J40" s="21">
        <v>43</v>
      </c>
      <c r="K40" s="21">
        <v>44</v>
      </c>
      <c r="L40" s="21">
        <v>45</v>
      </c>
      <c r="M40" s="21">
        <v>46</v>
      </c>
      <c r="N40" s="21">
        <v>47</v>
      </c>
      <c r="O40" s="21">
        <v>48</v>
      </c>
      <c r="P40" s="21">
        <v>49</v>
      </c>
    </row>
    <row r="41" spans="1:16">
      <c r="A41" s="20" t="s">
        <v>41</v>
      </c>
      <c r="B41" s="21">
        <f t="shared" si="1"/>
        <v>609</v>
      </c>
      <c r="C41" s="21">
        <v>37</v>
      </c>
      <c r="D41" s="21">
        <v>38</v>
      </c>
      <c r="E41" s="21">
        <v>39</v>
      </c>
      <c r="F41" s="21">
        <v>40</v>
      </c>
      <c r="G41" s="21">
        <v>41</v>
      </c>
      <c r="H41" s="21">
        <v>42</v>
      </c>
      <c r="I41" s="21">
        <v>43</v>
      </c>
      <c r="J41" s="21">
        <v>44</v>
      </c>
      <c r="K41" s="21">
        <v>45</v>
      </c>
      <c r="L41" s="21">
        <v>46</v>
      </c>
      <c r="M41" s="21">
        <v>47</v>
      </c>
      <c r="N41" s="21">
        <v>48</v>
      </c>
      <c r="O41" s="21">
        <v>49</v>
      </c>
      <c r="P41" s="21">
        <v>50</v>
      </c>
    </row>
    <row r="42" spans="1:16">
      <c r="A42" s="20" t="s">
        <v>49</v>
      </c>
      <c r="B42" s="21">
        <f t="shared" si="1"/>
        <v>623</v>
      </c>
      <c r="C42" s="21">
        <v>38</v>
      </c>
      <c r="D42" s="21">
        <v>39</v>
      </c>
      <c r="E42" s="21">
        <v>40</v>
      </c>
      <c r="F42" s="21">
        <v>41</v>
      </c>
      <c r="G42" s="21">
        <v>42</v>
      </c>
      <c r="H42" s="21">
        <v>43</v>
      </c>
      <c r="I42" s="21">
        <v>44</v>
      </c>
      <c r="J42" s="21">
        <v>45</v>
      </c>
      <c r="K42" s="21">
        <v>46</v>
      </c>
      <c r="L42" s="21">
        <v>47</v>
      </c>
      <c r="M42" s="21">
        <v>48</v>
      </c>
      <c r="N42" s="21">
        <v>49</v>
      </c>
      <c r="O42" s="21">
        <v>50</v>
      </c>
      <c r="P42" s="21">
        <v>51</v>
      </c>
    </row>
    <row r="43" spans="1:16">
      <c r="A43" s="20" t="s">
        <v>50</v>
      </c>
      <c r="B43" s="21">
        <f t="shared" si="1"/>
        <v>637</v>
      </c>
      <c r="C43" s="21">
        <v>39</v>
      </c>
      <c r="D43" s="21">
        <v>40</v>
      </c>
      <c r="E43" s="21">
        <v>41</v>
      </c>
      <c r="F43" s="21">
        <v>42</v>
      </c>
      <c r="G43" s="21">
        <v>43</v>
      </c>
      <c r="H43" s="21">
        <v>44</v>
      </c>
      <c r="I43" s="21">
        <v>45</v>
      </c>
      <c r="J43" s="21">
        <v>46</v>
      </c>
      <c r="K43" s="21">
        <v>47</v>
      </c>
      <c r="L43" s="21">
        <v>48</v>
      </c>
      <c r="M43" s="21">
        <v>49</v>
      </c>
      <c r="N43" s="21">
        <v>50</v>
      </c>
      <c r="O43" s="21">
        <v>51</v>
      </c>
      <c r="P43" s="21">
        <v>52</v>
      </c>
    </row>
    <row r="44" spans="1:16">
      <c r="A44" s="20" t="s">
        <v>51</v>
      </c>
      <c r="B44" s="21">
        <f t="shared" si="1"/>
        <v>651</v>
      </c>
      <c r="C44" s="21">
        <v>40</v>
      </c>
      <c r="D44" s="21">
        <v>41</v>
      </c>
      <c r="E44" s="21">
        <v>42</v>
      </c>
      <c r="F44" s="21">
        <v>43</v>
      </c>
      <c r="G44" s="21">
        <v>44</v>
      </c>
      <c r="H44" s="21">
        <v>45</v>
      </c>
      <c r="I44" s="21">
        <v>46</v>
      </c>
      <c r="J44" s="21">
        <v>47</v>
      </c>
      <c r="K44" s="21">
        <v>48</v>
      </c>
      <c r="L44" s="21">
        <v>49</v>
      </c>
      <c r="M44" s="21">
        <v>50</v>
      </c>
      <c r="N44" s="21">
        <v>51</v>
      </c>
      <c r="O44" s="21">
        <v>52</v>
      </c>
      <c r="P44" s="21">
        <v>53</v>
      </c>
    </row>
    <row r="45" spans="1:16">
      <c r="A45" s="20" t="s">
        <v>52</v>
      </c>
      <c r="B45" s="21">
        <f t="shared" si="1"/>
        <v>665</v>
      </c>
      <c r="C45" s="21">
        <v>41</v>
      </c>
      <c r="D45" s="21">
        <v>42</v>
      </c>
      <c r="E45" s="21">
        <v>43</v>
      </c>
      <c r="F45" s="21">
        <v>44</v>
      </c>
      <c r="G45" s="21">
        <v>45</v>
      </c>
      <c r="H45" s="21">
        <v>46</v>
      </c>
      <c r="I45" s="21">
        <v>47</v>
      </c>
      <c r="J45" s="21">
        <v>48</v>
      </c>
      <c r="K45" s="21">
        <v>49</v>
      </c>
      <c r="L45" s="21">
        <v>50</v>
      </c>
      <c r="M45" s="21">
        <v>51</v>
      </c>
      <c r="N45" s="21">
        <v>52</v>
      </c>
      <c r="O45" s="21">
        <v>53</v>
      </c>
      <c r="P45" s="21">
        <v>54</v>
      </c>
    </row>
    <row r="46" spans="1:16">
      <c r="A46" s="20" t="s">
        <v>53</v>
      </c>
      <c r="B46" s="21">
        <f t="shared" si="1"/>
        <v>679</v>
      </c>
      <c r="C46" s="21">
        <v>42</v>
      </c>
      <c r="D46" s="21">
        <v>43</v>
      </c>
      <c r="E46" s="21">
        <v>44</v>
      </c>
      <c r="F46" s="21">
        <v>45</v>
      </c>
      <c r="G46" s="21">
        <v>46</v>
      </c>
      <c r="H46" s="21">
        <v>47</v>
      </c>
      <c r="I46" s="21">
        <v>48</v>
      </c>
      <c r="J46" s="21">
        <v>49</v>
      </c>
      <c r="K46" s="21">
        <v>50</v>
      </c>
      <c r="L46" s="21">
        <v>51</v>
      </c>
      <c r="M46" s="21">
        <v>52</v>
      </c>
      <c r="N46" s="21">
        <v>53</v>
      </c>
      <c r="O46" s="21">
        <v>54</v>
      </c>
      <c r="P46" s="21">
        <v>55</v>
      </c>
    </row>
    <row r="47" spans="1:16">
      <c r="A47" s="20" t="s">
        <v>54</v>
      </c>
      <c r="B47" s="21">
        <f t="shared" si="1"/>
        <v>693</v>
      </c>
      <c r="C47" s="21">
        <v>43</v>
      </c>
      <c r="D47" s="21">
        <v>44</v>
      </c>
      <c r="E47" s="21">
        <v>45</v>
      </c>
      <c r="F47" s="21">
        <v>46</v>
      </c>
      <c r="G47" s="21">
        <v>47</v>
      </c>
      <c r="H47" s="21">
        <v>48</v>
      </c>
      <c r="I47" s="21">
        <v>49</v>
      </c>
      <c r="J47" s="21">
        <v>50</v>
      </c>
      <c r="K47" s="21">
        <v>51</v>
      </c>
      <c r="L47" s="21">
        <v>52</v>
      </c>
      <c r="M47" s="21">
        <v>53</v>
      </c>
      <c r="N47" s="21">
        <v>54</v>
      </c>
      <c r="O47" s="21">
        <v>55</v>
      </c>
      <c r="P47" s="21">
        <v>56</v>
      </c>
    </row>
    <row r="48" spans="1:16">
      <c r="A48" s="22" t="s">
        <v>55</v>
      </c>
      <c r="B48" s="21">
        <f t="shared" si="1"/>
        <v>-8758</v>
      </c>
      <c r="C48" s="21">
        <f>明细表!C2+明细表!D2+明细表!E2+明细表!F2+明细表!G2+明细表!H2+C123</f>
        <v>-219</v>
      </c>
      <c r="D48" s="21">
        <f>明细表!BK2+明细表!BL2+明细表!BM2+明细表!BN2+明细表!BO2+明细表!BP2</f>
        <v>-525</v>
      </c>
      <c r="E48" s="21">
        <f>明细表!I2+明细表!J2+明细表!K2+明细表!L2+明细表!M2+明细表!N2</f>
        <v>-849</v>
      </c>
      <c r="F48" s="21">
        <f>明细表!O2+明细表!P2+明细表!Q2+明细表!R2+明细表!S2+明细表!T2</f>
        <v>-813</v>
      </c>
      <c r="G48" s="21">
        <f>明细表!U2+明细表!V2+明细表!W2+明细表!X2+明细表!Y2+明细表!Z2</f>
        <v>-777</v>
      </c>
      <c r="H48" s="21">
        <f>明细表!AA2+明细表!AB2+明细表!AC2+明细表!AD2+明细表!AE2+明细表!AF2</f>
        <v>-741</v>
      </c>
      <c r="I48" s="21">
        <f>明细表!AG2+明细表!AH2+明细表!AI2+明细表!AJ2+明细表!AK2+明细表!AL2</f>
        <v>-705</v>
      </c>
      <c r="J48" s="21">
        <f>明细表!AM2+明细表!AN2+明细表!AO2+明细表!AP2+明细表!AQ2+明细表!AR2</f>
        <v>-669</v>
      </c>
      <c r="K48" s="21">
        <f>明细表!AS2+明细表!AT2+明细表!AU2+明细表!AV2+明细表!AW2+明细表!AX2</f>
        <v>-633</v>
      </c>
      <c r="L48" s="21">
        <f>明细表!AY2+明细表!AZ2+明细表!BA2+明细表!BB2+明细表!BC2+明细表!BD2</f>
        <v>-597</v>
      </c>
      <c r="M48" s="21">
        <f>明细表!BE2+明细表!BF2+明细表!BG2+明细表!BH2+明细表!BI2+明细表!BJ2</f>
        <v>-561</v>
      </c>
      <c r="N48" s="21">
        <f>明细表!BK2+明细表!BL2+明细表!BM2+明细表!BN2+明细表!BO2+明细表!BP2</f>
        <v>-525</v>
      </c>
      <c r="O48" s="21">
        <f>明细表!BQ2+明细表!BR2+明细表!BS2+明细表!BT2+明细表!BU2+明细表!BV2</f>
        <v>-489</v>
      </c>
      <c r="P48" s="21">
        <f>明细表!BW2+明细表!BX2+明细表!BY2+明细表!BZ2+明细表!CA2+明细表!CC2+明细表!CD2+明细表!CE2+明细表!CB2</f>
        <v>-655</v>
      </c>
    </row>
    <row r="49" spans="1:16">
      <c r="A49" s="22" t="s">
        <v>56</v>
      </c>
      <c r="B49" s="21">
        <f t="shared" si="1"/>
        <v>-2064</v>
      </c>
      <c r="C49" s="21">
        <v>0</v>
      </c>
      <c r="D49" s="21">
        <f>明细表!BL2+明细表!BO2</f>
        <v>-175</v>
      </c>
      <c r="E49" s="21">
        <f>明细表!J2</f>
        <v>-143</v>
      </c>
      <c r="F49" s="21">
        <f>明细表!P2</f>
        <v>-137</v>
      </c>
      <c r="G49" s="21">
        <f>明细表!V2</f>
        <v>-131</v>
      </c>
      <c r="H49" s="21">
        <f>明细表!AB2</f>
        <v>-125</v>
      </c>
      <c r="I49" s="21">
        <f>明细表!AH2</f>
        <v>-119</v>
      </c>
      <c r="J49" s="21">
        <f>明细表!AN2</f>
        <v>-113</v>
      </c>
      <c r="K49" s="21">
        <f>明细表!AT2</f>
        <v>-107</v>
      </c>
      <c r="L49" s="21">
        <f>明细表!AZ2</f>
        <v>-101</v>
      </c>
      <c r="M49" s="21">
        <f>明细表!BF2</f>
        <v>-95</v>
      </c>
      <c r="N49" s="21">
        <f>明细表!BL2</f>
        <v>-89</v>
      </c>
      <c r="O49" s="21">
        <f>明细表!BR2</f>
        <v>-83</v>
      </c>
      <c r="P49" s="21">
        <f>明细表!BW3+明细表!BX3+明细表!BY3+明细表!BZ3+明细表!CA3+明细表!CC3+明细表!CD3+明细表!CE3+明细表!CB3</f>
        <v>-646</v>
      </c>
    </row>
    <row r="50" spans="1:16">
      <c r="A50" s="20" t="s">
        <v>57</v>
      </c>
      <c r="B50" s="21">
        <f t="shared" si="1"/>
        <v>-9328</v>
      </c>
      <c r="C50" s="21">
        <f>明细表!C3+明细表!D3+明细表!E3+明细表!F3+明细表!G3+明细表!H3</f>
        <v>-879</v>
      </c>
      <c r="D50" s="21">
        <f>明细表!BK3+明细表!BL3+明细表!BM3+明细表!BN3+明细表!BO3+明细表!BP3</f>
        <v>-519</v>
      </c>
      <c r="E50" s="21">
        <f>明细表!I3+明细表!J3+明细表!K3+明细表!L3+明细表!M3+明细表!N3</f>
        <v>-843</v>
      </c>
      <c r="F50" s="21">
        <f>明细表!O3+明细表!P3+明细表!Q3+明细表!R3+明细表!S3+明细表!T3</f>
        <v>-807</v>
      </c>
      <c r="G50" s="21">
        <f>明细表!U3+明细表!V3+明细表!W3+明细表!X3+明细表!Y3+明细表!Z3</f>
        <v>-771</v>
      </c>
      <c r="H50" s="21">
        <f>明细表!AA3+明细表!AB3+明细表!AC3+明细表!AD3+明细表!AE3+明细表!AF3</f>
        <v>-735</v>
      </c>
      <c r="I50" s="21">
        <f>明细表!AG3+明细表!AH3+明细表!AI3+明细表!AJ3+明细表!AK3+明细表!AL3</f>
        <v>-699</v>
      </c>
      <c r="J50" s="21">
        <f>明细表!AM3+明细表!AN3+明细表!AO3+明细表!AP3+明细表!AQ3+明细表!AR3</f>
        <v>-663</v>
      </c>
      <c r="K50" s="21">
        <f>明细表!AS3+明细表!AT3+明细表!AU3+明细表!AV3+明细表!AW3+明细表!AX3</f>
        <v>-627</v>
      </c>
      <c r="L50" s="21">
        <f>明细表!AY3+明细表!AZ3+明细表!BA3+明细表!BB3+明细表!BC3+明细表!BD3</f>
        <v>-591</v>
      </c>
      <c r="M50" s="21">
        <f>明细表!BE3+明细表!BF3+明细表!BG3+明细表!BH3+明细表!BI3+明细表!BJ3</f>
        <v>-555</v>
      </c>
      <c r="N50" s="21">
        <f>明细表!BK3+明细表!BL3+明细表!BM3+明细表!BN3+明细表!BO3+明细表!BP3</f>
        <v>-519</v>
      </c>
      <c r="O50" s="21">
        <f>明细表!BQ3+明细表!BR3+明细表!BS3+明细表!BT3+明细表!BU3+明细表!BV3</f>
        <v>-483</v>
      </c>
      <c r="P50" s="21">
        <f>明细表!BW4+明细表!BX4+明细表!BY4+明细表!BZ4+明细表!CA4+明细表!CC4+明细表!CD4+明细表!CE4+明细表!CB4</f>
        <v>-637</v>
      </c>
    </row>
    <row r="51" spans="1:16">
      <c r="A51" s="20" t="s">
        <v>58</v>
      </c>
      <c r="B51" s="21">
        <f t="shared" si="1"/>
        <v>-9241</v>
      </c>
      <c r="C51" s="21">
        <f>明细表!C4+明细表!D4+明细表!E4+明细表!F4+明细表!G4+明细表!H4</f>
        <v>-873</v>
      </c>
      <c r="D51" s="21">
        <f>明细表!BK4+明细表!BL4+明细表!BM4+明细表!BN4+明细表!BO4+明细表!BP4</f>
        <v>-513</v>
      </c>
      <c r="E51" s="21">
        <f>明细表!I4+明细表!J4+明细表!K4+明细表!L4+明细表!M4+明细表!N4</f>
        <v>-837</v>
      </c>
      <c r="F51" s="21">
        <f>明细表!O4+明细表!P4+明细表!Q4+明细表!R4+明细表!S4+明细表!T4</f>
        <v>-801</v>
      </c>
      <c r="G51" s="21">
        <f>明细表!U4+明细表!V4+明细表!W4+明细表!X4+明细表!Y4+明细表!Z4</f>
        <v>-765</v>
      </c>
      <c r="H51" s="21">
        <f>明细表!AA4+明细表!AB4+明细表!AC4+明细表!AD4+明细表!AE4+明细表!AF4</f>
        <v>-729</v>
      </c>
      <c r="I51" s="21">
        <f>明细表!AG4+明细表!AH4+明细表!AI4+明细表!AJ4+明细表!AK4+明细表!AL4</f>
        <v>-693</v>
      </c>
      <c r="J51" s="21">
        <f>明细表!AM4+明细表!AN4+明细表!AO4+明细表!AP4+明细表!AQ4+明细表!AR4</f>
        <v>-657</v>
      </c>
      <c r="K51" s="21">
        <f>明细表!AS4+明细表!AT4+明细表!AU4+明细表!AV4+明细表!AW4+明细表!AX4</f>
        <v>-621</v>
      </c>
      <c r="L51" s="21">
        <f>明细表!AY4+明细表!AZ4+明细表!BA4+明细表!BB4+明细表!BC4+明细表!BD4</f>
        <v>-585</v>
      </c>
      <c r="M51" s="21">
        <f>明细表!BE4+明细表!BF4+明细表!BG4+明细表!BH4+明细表!BI4+明细表!BJ4</f>
        <v>-549</v>
      </c>
      <c r="N51" s="21">
        <f>明细表!BK4+明细表!BL4+明细表!BM4+明细表!BN4+明细表!BO4+明细表!BP4</f>
        <v>-513</v>
      </c>
      <c r="O51" s="21">
        <f>明细表!BQ4+明细表!BR4+明细表!BS4+明细表!BT4+明细表!BU4+明细表!BV4</f>
        <v>-477</v>
      </c>
      <c r="P51" s="21">
        <f>明细表!BW5+明细表!BX5+明细表!BY5+明细表!BZ5+明细表!CA5+明细表!CC5+明细表!CD5+明细表!CE5+明细表!CB5</f>
        <v>-628</v>
      </c>
    </row>
    <row r="52" spans="1:16">
      <c r="A52" s="20" t="s">
        <v>59</v>
      </c>
      <c r="B52" s="21">
        <f t="shared" si="1"/>
        <v>-9154</v>
      </c>
      <c r="C52" s="21">
        <f>明细表!C5+明细表!D5+明细表!E5+明细表!F5+明细表!G5+明细表!H5</f>
        <v>-867</v>
      </c>
      <c r="D52" s="21">
        <f>明细表!BK5+明细表!BL5+明细表!BM5+明细表!BN5+明细表!BO5+明细表!BP5</f>
        <v>-507</v>
      </c>
      <c r="E52" s="21">
        <f>明细表!I5+明细表!J5+明细表!K5+明细表!L5+明细表!M5+明细表!N5</f>
        <v>-831</v>
      </c>
      <c r="F52" s="21">
        <f>明细表!O5+明细表!P5+明细表!Q5+明细表!R5+明细表!S5+明细表!T5</f>
        <v>-795</v>
      </c>
      <c r="G52" s="21">
        <f>明细表!U5+明细表!V5+明细表!W5+明细表!X5+明细表!Y5+明细表!Z5</f>
        <v>-759</v>
      </c>
      <c r="H52" s="21">
        <f>明细表!AA5+明细表!AB5+明细表!AC5+明细表!AD5+明细表!AE5+明细表!AF5</f>
        <v>-723</v>
      </c>
      <c r="I52" s="21">
        <f>明细表!AG5+明细表!AH5+明细表!AI5+明细表!AJ5+明细表!AK5+明细表!AL5</f>
        <v>-687</v>
      </c>
      <c r="J52" s="21">
        <f>明细表!AM5+明细表!AN5+明细表!AO5+明细表!AP5+明细表!AQ5+明细表!AR5</f>
        <v>-651</v>
      </c>
      <c r="K52" s="21">
        <f>明细表!AS5+明细表!AT5+明细表!AU5+明细表!AV5+明细表!AW5+明细表!AX5</f>
        <v>-615</v>
      </c>
      <c r="L52" s="21">
        <f>明细表!AY5+明细表!AZ5+明细表!BA5+明细表!BB5+明细表!BC5+明细表!BD5</f>
        <v>-579</v>
      </c>
      <c r="M52" s="21">
        <f>明细表!BE5+明细表!BF5+明细表!BG5+明细表!BH5+明细表!BI5+明细表!BJ5</f>
        <v>-543</v>
      </c>
      <c r="N52" s="21">
        <f>明细表!BK5+明细表!BL5+明细表!BM5+明细表!BN5+明细表!BO5+明细表!BP5</f>
        <v>-507</v>
      </c>
      <c r="O52" s="21">
        <f>明细表!BQ5+明细表!BR5+明细表!BS5+明细表!BT5+明细表!BU5+明细表!BV5</f>
        <v>-471</v>
      </c>
      <c r="P52" s="21">
        <f>明细表!BW6+明细表!BX6+明细表!BY6+明细表!BZ6+明细表!CA6+明细表!CC6+明细表!CD6+明细表!CE6+明细表!CB6</f>
        <v>-619</v>
      </c>
    </row>
    <row r="53" spans="1:16">
      <c r="A53" s="20" t="s">
        <v>60</v>
      </c>
      <c r="B53" s="21">
        <f t="shared" si="1"/>
        <v>-9067</v>
      </c>
      <c r="C53" s="21">
        <f>明细表!C6+明细表!D6+明细表!E6+明细表!F6+明细表!G6+明细表!H6</f>
        <v>-861</v>
      </c>
      <c r="D53" s="21">
        <f>明细表!BK6+明细表!BL6+明细表!BM6+明细表!BN6+明细表!BO6+明细表!BP6</f>
        <v>-501</v>
      </c>
      <c r="E53" s="21">
        <f>明细表!I6+明细表!J6+明细表!K6+明细表!L6+明细表!M6+明细表!N6</f>
        <v>-825</v>
      </c>
      <c r="F53" s="21">
        <f>明细表!O6+明细表!P6+明细表!Q6+明细表!R6+明细表!S6+明细表!T6</f>
        <v>-789</v>
      </c>
      <c r="G53" s="21">
        <f>明细表!U6+明细表!V6+明细表!W6+明细表!X6+明细表!Y6+明细表!Z6</f>
        <v>-753</v>
      </c>
      <c r="H53" s="21">
        <f>明细表!AA6+明细表!AB6+明细表!AC6+明细表!AD6+明细表!AE6+明细表!AF6</f>
        <v>-717</v>
      </c>
      <c r="I53" s="21">
        <f>明细表!AG6+明细表!AH6+明细表!AI6+明细表!AJ6+明细表!AK6+明细表!AL6</f>
        <v>-681</v>
      </c>
      <c r="J53" s="21">
        <f>明细表!AM6+明细表!AN6+明细表!AO6+明细表!AP6+明细表!AQ6+明细表!AR6</f>
        <v>-645</v>
      </c>
      <c r="K53" s="21">
        <f>明细表!AS6+明细表!AT6+明细表!AU6+明细表!AV6+明细表!AW6+明细表!AX6</f>
        <v>-609</v>
      </c>
      <c r="L53" s="21">
        <f>明细表!AY6+明细表!AZ6+明细表!BA6+明细表!BB6+明细表!BC6+明细表!BD6</f>
        <v>-573</v>
      </c>
      <c r="M53" s="21">
        <f>明细表!BE6+明细表!BF6+明细表!BG6+明细表!BH6+明细表!BI6+明细表!BJ6</f>
        <v>-537</v>
      </c>
      <c r="N53" s="21">
        <f>明细表!BK6+明细表!BL6+明细表!BM6+明细表!BN6+明细表!BO6+明细表!BP6</f>
        <v>-501</v>
      </c>
      <c r="O53" s="21">
        <f>明细表!BQ6+明细表!BR6+明细表!BS6+明细表!BT6+明细表!BU6+明细表!BV6</f>
        <v>-465</v>
      </c>
      <c r="P53" s="21">
        <f>明细表!BW7+明细表!BX7+明细表!BY7+明细表!BZ7+明细表!CA7+明细表!CC7+明细表!CD7+明细表!CE7+明细表!CB7</f>
        <v>-610</v>
      </c>
    </row>
    <row r="54" spans="1:16">
      <c r="A54" s="20" t="s">
        <v>61</v>
      </c>
      <c r="B54" s="21">
        <f t="shared" si="1"/>
        <v>-8980</v>
      </c>
      <c r="C54" s="21">
        <f>明细表!C7+明细表!D7+明细表!E7+明细表!F7+明细表!G7+明细表!H7</f>
        <v>-855</v>
      </c>
      <c r="D54" s="21">
        <f>明细表!BK7+明细表!BL7+明细表!BM7+明细表!BN7+明细表!BO7+明细表!BP7</f>
        <v>-495</v>
      </c>
      <c r="E54" s="21">
        <f>明细表!I7+明细表!J7+明细表!K7+明细表!L7+明细表!M7+明细表!N7</f>
        <v>-819</v>
      </c>
      <c r="F54" s="21">
        <f>明细表!O7+明细表!P7+明细表!Q7+明细表!R7+明细表!S7+明细表!T7</f>
        <v>-783</v>
      </c>
      <c r="G54" s="21">
        <f>明细表!U7+明细表!V7+明细表!W7+明细表!X7+明细表!Y7+明细表!Z7</f>
        <v>-747</v>
      </c>
      <c r="H54" s="21">
        <f>明细表!AA7+明细表!AB7+明细表!AC7+明细表!AD7+明细表!AE7+明细表!AF7</f>
        <v>-711</v>
      </c>
      <c r="I54" s="21">
        <f>明细表!AG7+明细表!AH7+明细表!AI7+明细表!AJ7+明细表!AK7+明细表!AL7</f>
        <v>-675</v>
      </c>
      <c r="J54" s="21">
        <f>明细表!AM7+明细表!AN7+明细表!AO7+明细表!AP7+明细表!AQ7+明细表!AR7</f>
        <v>-639</v>
      </c>
      <c r="K54" s="21">
        <f>明细表!AS7+明细表!AT7+明细表!AU7+明细表!AV7+明细表!AW7+明细表!AX7</f>
        <v>-603</v>
      </c>
      <c r="L54" s="21">
        <f>明细表!AY7+明细表!AZ7+明细表!BA7+明细表!BB7+明细表!BC7+明细表!BD7</f>
        <v>-567</v>
      </c>
      <c r="M54" s="21">
        <f>明细表!BE7+明细表!BF7+明细表!BG7+明细表!BH7+明细表!BI7+明细表!BJ7</f>
        <v>-531</v>
      </c>
      <c r="N54" s="21">
        <f>明细表!BK7+明细表!BL7+明细表!BM7+明细表!BN7+明细表!BO7+明细表!BP7</f>
        <v>-495</v>
      </c>
      <c r="O54" s="21">
        <f>明细表!BQ7+明细表!BR7+明细表!BS7+明细表!BT7+明细表!BU7+明细表!BV7</f>
        <v>-459</v>
      </c>
      <c r="P54" s="21">
        <f>明细表!BW8+明细表!BX8+明细表!BY8+明细表!BZ8+明细表!CA8+明细表!CC8+明细表!CD8+明细表!CE8+明细表!CB8</f>
        <v>-601</v>
      </c>
    </row>
    <row r="55" spans="1:16">
      <c r="A55" s="20" t="s">
        <v>62</v>
      </c>
      <c r="B55" s="21">
        <f t="shared" si="1"/>
        <v>-8893</v>
      </c>
      <c r="C55" s="21">
        <f>明细表!C8+明细表!D8+明细表!E8+明细表!F8+明细表!G8+明细表!H8</f>
        <v>-849</v>
      </c>
      <c r="D55" s="21">
        <f>明细表!BK8+明细表!BL8+明细表!BM8+明细表!BN8+明细表!BO8+明细表!BP8</f>
        <v>-489</v>
      </c>
      <c r="E55" s="21">
        <f>明细表!I8+明细表!J8+明细表!K8+明细表!L8+明细表!M8+明细表!N8</f>
        <v>-813</v>
      </c>
      <c r="F55" s="21">
        <f>明细表!O8+明细表!P8+明细表!Q8+明细表!R8+明细表!S8+明细表!T8</f>
        <v>-777</v>
      </c>
      <c r="G55" s="21">
        <f>明细表!U8+明细表!V8+明细表!W8+明细表!X8+明细表!Y8+明细表!Z8</f>
        <v>-741</v>
      </c>
      <c r="H55" s="21">
        <f>明细表!AA8+明细表!AB8+明细表!AC8+明细表!AD8+明细表!AE8+明细表!AF8</f>
        <v>-705</v>
      </c>
      <c r="I55" s="21">
        <f>明细表!AG8+明细表!AH8+明细表!AI8+明细表!AJ8+明细表!AK8+明细表!AL8</f>
        <v>-669</v>
      </c>
      <c r="J55" s="21">
        <f>明细表!AM8+明细表!AN8+明细表!AO8+明细表!AP8+明细表!AQ8+明细表!AR8</f>
        <v>-633</v>
      </c>
      <c r="K55" s="21">
        <f>明细表!AS8+明细表!AT8+明细表!AU8+明细表!AV8+明细表!AW8+明细表!AX8</f>
        <v>-597</v>
      </c>
      <c r="L55" s="21">
        <f>明细表!AY8+明细表!AZ8+明细表!BA8+明细表!BB8+明细表!BC8+明细表!BD8</f>
        <v>-561</v>
      </c>
      <c r="M55" s="21">
        <f>明细表!BE8+明细表!BF8+明细表!BG8+明细表!BH8+明细表!BI8+明细表!BJ8</f>
        <v>-525</v>
      </c>
      <c r="N55" s="21">
        <f>明细表!BK8+明细表!BL8+明细表!BM8+明细表!BN8+明细表!BO8+明细表!BP8</f>
        <v>-489</v>
      </c>
      <c r="O55" s="21">
        <f>明细表!BQ8+明细表!BR8+明细表!BS8+明细表!BT8+明细表!BU8+明细表!BV8</f>
        <v>-453</v>
      </c>
      <c r="P55" s="21">
        <f>明细表!BW9+明细表!BX9+明细表!BY9+明细表!BZ9+明细表!CA9+明细表!CC9+明细表!CD9+明细表!CE9+明细表!CB9</f>
        <v>-592</v>
      </c>
    </row>
    <row r="56" spans="1:16">
      <c r="A56" s="20" t="s">
        <v>63</v>
      </c>
      <c r="B56" s="21">
        <f t="shared" si="1"/>
        <v>-8806</v>
      </c>
      <c r="C56" s="21">
        <f>明细表!C9+明细表!D9+明细表!E9+明细表!F9+明细表!G9+明细表!H9</f>
        <v>-843</v>
      </c>
      <c r="D56" s="21">
        <f>明细表!BK9+明细表!BL9+明细表!BM9+明细表!BN9+明细表!BO9+明细表!BP9</f>
        <v>-483</v>
      </c>
      <c r="E56" s="21">
        <f>明细表!I9+明细表!J9+明细表!K9+明细表!L9+明细表!M9+明细表!N9</f>
        <v>-807</v>
      </c>
      <c r="F56" s="21">
        <f>明细表!O9+明细表!P9+明细表!Q9+明细表!R9+明细表!S9+明细表!T9</f>
        <v>-771</v>
      </c>
      <c r="G56" s="21">
        <f>明细表!U9+明细表!V9+明细表!W9+明细表!X9+明细表!Y9+明细表!Z9</f>
        <v>-735</v>
      </c>
      <c r="H56" s="21">
        <f>明细表!AA9+明细表!AB9+明细表!AC9+明细表!AD9+明细表!AE9+明细表!AF9</f>
        <v>-699</v>
      </c>
      <c r="I56" s="21">
        <f>明细表!AG9+明细表!AH9+明细表!AI9+明细表!AJ9+明细表!AK9+明细表!AL9</f>
        <v>-663</v>
      </c>
      <c r="J56" s="21">
        <f>明细表!AM9+明细表!AN9+明细表!AO9+明细表!AP9+明细表!AQ9+明细表!AR9</f>
        <v>-627</v>
      </c>
      <c r="K56" s="21">
        <f>明细表!AS9+明细表!AT9+明细表!AU9+明细表!AV9+明细表!AW9+明细表!AX9</f>
        <v>-591</v>
      </c>
      <c r="L56" s="21">
        <f>明细表!AY9+明细表!AZ9+明细表!BA9+明细表!BB9+明细表!BC9+明细表!BD9</f>
        <v>-555</v>
      </c>
      <c r="M56" s="21">
        <f>明细表!BE9+明细表!BF9+明细表!BG9+明细表!BH9+明细表!BI9+明细表!BJ9</f>
        <v>-519</v>
      </c>
      <c r="N56" s="21">
        <f>明细表!BK9+明细表!BL9+明细表!BM9+明细表!BN9+明细表!BO9+明细表!BP9</f>
        <v>-483</v>
      </c>
      <c r="O56" s="21">
        <f>明细表!BQ9+明细表!BR9+明细表!BS9+明细表!BT9+明细表!BU9+明细表!BV9</f>
        <v>-447</v>
      </c>
      <c r="P56" s="21">
        <f>明细表!BW10+明细表!BX10+明细表!BY10+明细表!BZ10+明细表!CA10+明细表!CC10+明细表!CD10+明细表!CE10+明细表!CB10</f>
        <v>-583</v>
      </c>
    </row>
    <row r="57" spans="1:16">
      <c r="A57" s="20" t="s">
        <v>64</v>
      </c>
      <c r="B57" s="21">
        <f t="shared" si="1"/>
        <v>-8719</v>
      </c>
      <c r="C57" s="21">
        <f>明细表!C10+明细表!D10+明细表!E10+明细表!F10+明细表!G10+明细表!H10</f>
        <v>-837</v>
      </c>
      <c r="D57" s="21">
        <f>明细表!BK10+明细表!BL10+明细表!BM10+明细表!BN10+明细表!BO10+明细表!BP10</f>
        <v>-477</v>
      </c>
      <c r="E57" s="21">
        <f>明细表!I10+明细表!J10+明细表!K10+明细表!L10+明细表!M10+明细表!N10</f>
        <v>-801</v>
      </c>
      <c r="F57" s="21">
        <f>明细表!O10+明细表!P10+明细表!Q10+明细表!R10+明细表!S10+明细表!T10</f>
        <v>-765</v>
      </c>
      <c r="G57" s="21">
        <f>明细表!U10+明细表!V10+明细表!W10+明细表!X10+明细表!Y10+明细表!Z10</f>
        <v>-729</v>
      </c>
      <c r="H57" s="21">
        <f>明细表!AA10+明细表!AB10+明细表!AC10+明细表!AD10+明细表!AE10+明细表!AF10</f>
        <v>-693</v>
      </c>
      <c r="I57" s="21">
        <f>明细表!AG10+明细表!AH10+明细表!AI10+明细表!AJ10+明细表!AK10+明细表!AL10</f>
        <v>-657</v>
      </c>
      <c r="J57" s="21">
        <f>明细表!AM10+明细表!AN10+明细表!AO10+明细表!AP10+明细表!AQ10+明细表!AR10</f>
        <v>-621</v>
      </c>
      <c r="K57" s="21">
        <f>明细表!AS10+明细表!AT10+明细表!AU10+明细表!AV10+明细表!AW10+明细表!AX10</f>
        <v>-585</v>
      </c>
      <c r="L57" s="21">
        <f>明细表!AY10+明细表!AZ10+明细表!BA10+明细表!BB10+明细表!BC10+明细表!BD10</f>
        <v>-549</v>
      </c>
      <c r="M57" s="21">
        <f>明细表!BE10+明细表!BF10+明细表!BG10+明细表!BH10+明细表!BI10+明细表!BJ10</f>
        <v>-513</v>
      </c>
      <c r="N57" s="21">
        <f>明细表!BK10+明细表!BL10+明细表!BM10+明细表!BN10+明细表!BO10+明细表!BP10</f>
        <v>-477</v>
      </c>
      <c r="O57" s="21">
        <f>明细表!BQ10+明细表!BR10+明细表!BS10+明细表!BT10+明细表!BU10+明细表!BV10</f>
        <v>-441</v>
      </c>
      <c r="P57" s="21">
        <f>明细表!BW11+明细表!BX11+明细表!BY11+明细表!BZ11+明细表!CA11+明细表!CC11+明细表!CD11+明细表!CE11+明细表!CB11</f>
        <v>-574</v>
      </c>
    </row>
    <row r="58" spans="1:16">
      <c r="A58" s="20" t="s">
        <v>65</v>
      </c>
      <c r="B58" s="21">
        <f t="shared" si="1"/>
        <v>-8632</v>
      </c>
      <c r="C58" s="21">
        <f>明细表!C11+明细表!D11+明细表!E11+明细表!F11+明细表!G11+明细表!H11</f>
        <v>-831</v>
      </c>
      <c r="D58" s="21">
        <f>明细表!BK11+明细表!BL11+明细表!BM11+明细表!BN11+明细表!BO11+明细表!BP11</f>
        <v>-471</v>
      </c>
      <c r="E58" s="21">
        <f>明细表!I11+明细表!J11+明细表!K11+明细表!L11+明细表!M11+明细表!N11</f>
        <v>-795</v>
      </c>
      <c r="F58" s="21">
        <f>明细表!O11+明细表!P11+明细表!Q11+明细表!R11+明细表!S11+明细表!T11</f>
        <v>-759</v>
      </c>
      <c r="G58" s="21">
        <f>明细表!U11+明细表!V11+明细表!W11+明细表!X11+明细表!Y11+明细表!Z11</f>
        <v>-723</v>
      </c>
      <c r="H58" s="21">
        <f>明细表!AA11+明细表!AB11+明细表!AC11+明细表!AD11+明细表!AE11+明细表!AF11</f>
        <v>-687</v>
      </c>
      <c r="I58" s="21">
        <f>明细表!AG11+明细表!AH11+明细表!AI11+明细表!AJ11+明细表!AK11+明细表!AL11</f>
        <v>-651</v>
      </c>
      <c r="J58" s="21">
        <f>明细表!AM11+明细表!AN11+明细表!AO11+明细表!AP11+明细表!AQ11+明细表!AR11</f>
        <v>-615</v>
      </c>
      <c r="K58" s="21">
        <f>明细表!AS11+明细表!AT11+明细表!AU11+明细表!AV11+明细表!AW11+明细表!AX11</f>
        <v>-579</v>
      </c>
      <c r="L58" s="21">
        <f>明细表!AY11+明细表!AZ11+明细表!BA11+明细表!BB11+明细表!BC11+明细表!BD11</f>
        <v>-543</v>
      </c>
      <c r="M58" s="21">
        <f>明细表!BE11+明细表!BF11+明细表!BG11+明细表!BH11+明细表!BI11+明细表!BJ11</f>
        <v>-507</v>
      </c>
      <c r="N58" s="21">
        <f>明细表!BK11+明细表!BL11+明细表!BM11+明细表!BN11+明细表!BO11+明细表!BP11</f>
        <v>-471</v>
      </c>
      <c r="O58" s="21">
        <f>明细表!BQ11+明细表!BR11+明细表!BS11+明细表!BT11+明细表!BU11+明细表!BV11</f>
        <v>-435</v>
      </c>
      <c r="P58" s="21">
        <f>明细表!BW12+明细表!BX12+明细表!BY12+明细表!BZ12+明细表!CA12+明细表!CC12+明细表!CD12+明细表!CE12+明细表!CB12</f>
        <v>-565</v>
      </c>
    </row>
    <row r="59" spans="1:16">
      <c r="A59" s="20" t="s">
        <v>66</v>
      </c>
      <c r="B59" s="21">
        <f t="shared" si="1"/>
        <v>-8545</v>
      </c>
      <c r="C59" s="21">
        <f>明细表!C12+明细表!D12+明细表!E12+明细表!F12+明细表!G12+明细表!H12</f>
        <v>-825</v>
      </c>
      <c r="D59" s="21">
        <f>明细表!BK12+明细表!BL12+明细表!BM12+明细表!BN12+明细表!BO12+明细表!BP12</f>
        <v>-465</v>
      </c>
      <c r="E59" s="21">
        <f>明细表!I12+明细表!J12+明细表!K12+明细表!L12+明细表!M12+明细表!N12</f>
        <v>-789</v>
      </c>
      <c r="F59" s="21">
        <f>明细表!O12+明细表!P12+明细表!Q12+明细表!R12+明细表!S12+明细表!T12</f>
        <v>-753</v>
      </c>
      <c r="G59" s="21">
        <f>明细表!U12+明细表!V12+明细表!W12+明细表!X12+明细表!Y12+明细表!Z12</f>
        <v>-717</v>
      </c>
      <c r="H59" s="21">
        <f>明细表!AA12+明细表!AB12+明细表!AC12+明细表!AD12+明细表!AE12+明细表!AF12</f>
        <v>-681</v>
      </c>
      <c r="I59" s="21">
        <f>明细表!AG12+明细表!AH12+明细表!AI12+明细表!AJ12+明细表!AK12+明细表!AL12</f>
        <v>-645</v>
      </c>
      <c r="J59" s="21">
        <f>明细表!AM12+明细表!AN12+明细表!AO12+明细表!AP12+明细表!AQ12+明细表!AR12</f>
        <v>-609</v>
      </c>
      <c r="K59" s="21">
        <f>明细表!AS12+明细表!AT12+明细表!AU12+明细表!AV12+明细表!AW12+明细表!AX12</f>
        <v>-573</v>
      </c>
      <c r="L59" s="21">
        <f>明细表!AY12+明细表!AZ12+明细表!BA12+明细表!BB12+明细表!BC12+明细表!BD12</f>
        <v>-537</v>
      </c>
      <c r="M59" s="21">
        <f>明细表!BE12+明细表!BF12+明细表!BG12+明细表!BH12+明细表!BI12+明细表!BJ12</f>
        <v>-501</v>
      </c>
      <c r="N59" s="21">
        <f>明细表!BK12+明细表!BL12+明细表!BM12+明细表!BN12+明细表!BO12+明细表!BP12</f>
        <v>-465</v>
      </c>
      <c r="O59" s="21">
        <f>明细表!BQ12+明细表!BR12+明细表!BS12+明细表!BT12+明细表!BU12+明细表!BV12</f>
        <v>-429</v>
      </c>
      <c r="P59" s="21">
        <f>明细表!BW13+明细表!BX13+明细表!BY13+明细表!BZ13+明细表!CA13+明细表!CC13+明细表!CD13+明细表!CE13+明细表!CB13</f>
        <v>-556</v>
      </c>
    </row>
    <row r="60" spans="1:16">
      <c r="A60" s="20" t="s">
        <v>67</v>
      </c>
      <c r="B60" s="21">
        <f t="shared" si="1"/>
        <v>-8458</v>
      </c>
      <c r="C60" s="21">
        <f>明细表!C13+明细表!D13+明细表!E13+明细表!F13+明细表!G13+明细表!H13</f>
        <v>-819</v>
      </c>
      <c r="D60" s="21">
        <f>明细表!BK13+明细表!BL13+明细表!BM13+明细表!BN13+明细表!BO13+明细表!BP13</f>
        <v>-459</v>
      </c>
      <c r="E60" s="21">
        <f>明细表!I13+明细表!J13+明细表!K13+明细表!L13+明细表!M13+明细表!N13</f>
        <v>-783</v>
      </c>
      <c r="F60" s="21">
        <f>明细表!O13+明细表!P13+明细表!Q13+明细表!R13+明细表!S13+明细表!T13</f>
        <v>-747</v>
      </c>
      <c r="G60" s="21">
        <f>明细表!U13+明细表!V13+明细表!W13+明细表!X13+明细表!Y13+明细表!Z13</f>
        <v>-711</v>
      </c>
      <c r="H60" s="21">
        <f>明细表!AA13+明细表!AB13+明细表!AC13+明细表!AD13+明细表!AE13+明细表!AF13</f>
        <v>-675</v>
      </c>
      <c r="I60" s="21">
        <f>明细表!AG13+明细表!AH13+明细表!AI13+明细表!AJ13+明细表!AK13+明细表!AL13</f>
        <v>-639</v>
      </c>
      <c r="J60" s="21">
        <f>明细表!AM13+明细表!AN13+明细表!AO13+明细表!AP13+明细表!AQ13+明细表!AR13</f>
        <v>-603</v>
      </c>
      <c r="K60" s="21">
        <f>明细表!AS13+明细表!AT13+明细表!AU13+明细表!AV13+明细表!AW13+明细表!AX13</f>
        <v>-567</v>
      </c>
      <c r="L60" s="21">
        <f>明细表!AY13+明细表!AZ13+明细表!BA13+明细表!BB13+明细表!BC13+明细表!BD13</f>
        <v>-531</v>
      </c>
      <c r="M60" s="21">
        <f>明细表!BE13+明细表!BF13+明细表!BG13+明细表!BH13+明细表!BI13+明细表!BJ13</f>
        <v>-495</v>
      </c>
      <c r="N60" s="21">
        <f>明细表!BK13+明细表!BL13+明细表!BM13+明细表!BN13+明细表!BO13+明细表!BP13</f>
        <v>-459</v>
      </c>
      <c r="O60" s="21">
        <f>明细表!BQ13+明细表!BR13+明细表!BS13+明细表!BT13+明细表!BU13+明细表!BV13</f>
        <v>-423</v>
      </c>
      <c r="P60" s="21">
        <f>明细表!BW14+明细表!BX14+明细表!BY14+明细表!BZ14+明细表!CA14+明细表!CC14+明细表!CD14+明细表!CE14+明细表!CB14</f>
        <v>-547</v>
      </c>
    </row>
    <row r="61" spans="1:16">
      <c r="A61" s="20" t="s">
        <v>68</v>
      </c>
      <c r="B61" s="21">
        <f t="shared" si="1"/>
        <v>-8371</v>
      </c>
      <c r="C61" s="21">
        <f>明细表!C14+明细表!D14+明细表!E14+明细表!F14+明细表!G14+明细表!H14</f>
        <v>-813</v>
      </c>
      <c r="D61" s="21">
        <f>明细表!BK14+明细表!BL14+明细表!BM14+明细表!BN14+明细表!BO14+明细表!BP14</f>
        <v>-453</v>
      </c>
      <c r="E61" s="21">
        <f>明细表!I14+明细表!J14+明细表!K14+明细表!L14+明细表!M14+明细表!N14</f>
        <v>-777</v>
      </c>
      <c r="F61" s="21">
        <f>明细表!O14+明细表!P14+明细表!Q14+明细表!R14+明细表!S14+明细表!T14</f>
        <v>-741</v>
      </c>
      <c r="G61" s="21">
        <f>明细表!U14+明细表!V14+明细表!W14+明细表!X14+明细表!Y14+明细表!Z14</f>
        <v>-705</v>
      </c>
      <c r="H61" s="21">
        <f>明细表!AA14+明细表!AB14+明细表!AC14+明细表!AD14+明细表!AE14+明细表!AF14</f>
        <v>-669</v>
      </c>
      <c r="I61" s="21">
        <f>明细表!AG14+明细表!AH14+明细表!AI14+明细表!AJ14+明细表!AK14+明细表!AL14</f>
        <v>-633</v>
      </c>
      <c r="J61" s="21">
        <f>明细表!AM14+明细表!AN14+明细表!AO14+明细表!AP14+明细表!AQ14+明细表!AR14</f>
        <v>-597</v>
      </c>
      <c r="K61" s="21">
        <f>明细表!AS14+明细表!AT14+明细表!AU14+明细表!AV14+明细表!AW14+明细表!AX14</f>
        <v>-561</v>
      </c>
      <c r="L61" s="21">
        <f>明细表!AY14+明细表!AZ14+明细表!BA14+明细表!BB14+明细表!BC14+明细表!BD14</f>
        <v>-525</v>
      </c>
      <c r="M61" s="21">
        <f>明细表!BE14+明细表!BF14+明细表!BG14+明细表!BH14+明细表!BI14+明细表!BJ14</f>
        <v>-489</v>
      </c>
      <c r="N61" s="21">
        <f>明细表!BK14+明细表!BL14+明细表!BM14+明细表!BN14+明细表!BO14+明细表!BP14</f>
        <v>-453</v>
      </c>
      <c r="O61" s="21">
        <f>明细表!BQ14+明细表!BR14+明细表!BS14+明细表!BT14+明细表!BU14+明细表!BV14</f>
        <v>-417</v>
      </c>
      <c r="P61" s="21">
        <f>明细表!BW15+明细表!BX15+明细表!BY15+明细表!BZ15+明细表!CA15+明细表!CC15+明细表!CD15+明细表!CE15+明细表!CB15</f>
        <v>-538</v>
      </c>
    </row>
    <row r="62" spans="1:16">
      <c r="A62" s="20" t="s">
        <v>69</v>
      </c>
      <c r="B62" s="21">
        <f t="shared" si="1"/>
        <v>-8284</v>
      </c>
      <c r="C62" s="21">
        <f>明细表!C15+明细表!D15+明细表!E15+明细表!F15+明细表!G15+明细表!H15</f>
        <v>-807</v>
      </c>
      <c r="D62" s="21">
        <f>明细表!BK15+明细表!BL15+明细表!BM15+明细表!BN15+明细表!BO15+明细表!BP15</f>
        <v>-447</v>
      </c>
      <c r="E62" s="21">
        <f>明细表!I15+明细表!J15+明细表!K15+明细表!L15+明细表!M15+明细表!N15</f>
        <v>-771</v>
      </c>
      <c r="F62" s="21">
        <f>明细表!O15+明细表!P15+明细表!Q15+明细表!R15+明细表!S15+明细表!T15</f>
        <v>-735</v>
      </c>
      <c r="G62" s="21">
        <f>明细表!U15+明细表!V15+明细表!W15+明细表!X15+明细表!Y15+明细表!Z15</f>
        <v>-699</v>
      </c>
      <c r="H62" s="21">
        <f>明细表!AA15+明细表!AB15+明细表!AC15+明细表!AD15+明细表!AE15+明细表!AF15</f>
        <v>-663</v>
      </c>
      <c r="I62" s="21">
        <f>明细表!AG15+明细表!AH15+明细表!AI15+明细表!AJ15+明细表!AK15+明细表!AL15</f>
        <v>-627</v>
      </c>
      <c r="J62" s="21">
        <f>明细表!AM15+明细表!AN15+明细表!AO15+明细表!AP15+明细表!AQ15+明细表!AR15</f>
        <v>-591</v>
      </c>
      <c r="K62" s="21">
        <f>明细表!AS15+明细表!AT15+明细表!AU15+明细表!AV15+明细表!AW15+明细表!AX15</f>
        <v>-555</v>
      </c>
      <c r="L62" s="21">
        <f>明细表!AY15+明细表!AZ15+明细表!BA15+明细表!BB15+明细表!BC15+明细表!BD15</f>
        <v>-519</v>
      </c>
      <c r="M62" s="21">
        <f>明细表!BE15+明细表!BF15+明细表!BG15+明细表!BH15+明细表!BI15+明细表!BJ15</f>
        <v>-483</v>
      </c>
      <c r="N62" s="21">
        <f>明细表!BK15+明细表!BL15+明细表!BM15+明细表!BN15+明细表!BO15+明细表!BP15</f>
        <v>-447</v>
      </c>
      <c r="O62" s="21">
        <f>明细表!BQ15+明细表!BR15+明细表!BS15+明细表!BT15+明细表!BU15+明细表!BV15</f>
        <v>-411</v>
      </c>
      <c r="P62" s="21">
        <f>明细表!BW16+明细表!BX16+明细表!BY16+明细表!BZ16+明细表!CA16+明细表!CC16+明细表!CD16+明细表!CE16+明细表!CB16</f>
        <v>-529</v>
      </c>
    </row>
    <row r="63" spans="1:16">
      <c r="A63" s="20" t="s">
        <v>70</v>
      </c>
      <c r="B63" s="21">
        <f t="shared" si="1"/>
        <v>-8197</v>
      </c>
      <c r="C63" s="21">
        <f>明细表!C16+明细表!D16+明细表!E16+明细表!F16+明细表!G16+明细表!H16</f>
        <v>-801</v>
      </c>
      <c r="D63" s="21">
        <f>明细表!BK16+明细表!BL16+明细表!BM16+明细表!BN16+明细表!BO16+明细表!BP16</f>
        <v>-441</v>
      </c>
      <c r="E63" s="21">
        <f>明细表!I16+明细表!J16+明细表!K16+明细表!L16+明细表!M16+明细表!N16</f>
        <v>-765</v>
      </c>
      <c r="F63" s="21">
        <f>明细表!O16+明细表!P16+明细表!Q16+明细表!R16+明细表!S16+明细表!T16</f>
        <v>-729</v>
      </c>
      <c r="G63" s="21">
        <f>明细表!U16+明细表!V16+明细表!W16+明细表!X16+明细表!Y16+明细表!Z16</f>
        <v>-693</v>
      </c>
      <c r="H63" s="21">
        <f>明细表!AA16+明细表!AB16+明细表!AC16+明细表!AD16+明细表!AE16+明细表!AF16</f>
        <v>-657</v>
      </c>
      <c r="I63" s="21">
        <f>明细表!AG16+明细表!AH16+明细表!AI16+明细表!AJ16+明细表!AK16+明细表!AL16</f>
        <v>-621</v>
      </c>
      <c r="J63" s="21">
        <f>明细表!AM16+明细表!AN16+明细表!AO16+明细表!AP16+明细表!AQ16+明细表!AR16</f>
        <v>-585</v>
      </c>
      <c r="K63" s="21">
        <f>明细表!AS16+明细表!AT16+明细表!AU16+明细表!AV16+明细表!AW16+明细表!AX16</f>
        <v>-549</v>
      </c>
      <c r="L63" s="21">
        <f>明细表!AY16+明细表!AZ16+明细表!BA16+明细表!BB16+明细表!BC16+明细表!BD16</f>
        <v>-513</v>
      </c>
      <c r="M63" s="21">
        <f>明细表!BE16+明细表!BF16+明细表!BG16+明细表!BH16+明细表!BI16+明细表!BJ16</f>
        <v>-477</v>
      </c>
      <c r="N63" s="21">
        <f>明细表!BK16+明细表!BL16+明细表!BM16+明细表!BN16+明细表!BO16+明细表!BP16</f>
        <v>-441</v>
      </c>
      <c r="O63" s="21">
        <f>明细表!BQ16+明细表!BR16+明细表!BS16+明细表!BT16+明细表!BU16+明细表!BV16</f>
        <v>-405</v>
      </c>
      <c r="P63" s="21">
        <f>明细表!BW17+明细表!BX17+明细表!BY17+明细表!BZ17+明细表!CA17+明细表!CC17+明细表!CD17+明细表!CE17+明细表!CB17</f>
        <v>-520</v>
      </c>
    </row>
    <row r="64" spans="1:16">
      <c r="A64" s="20" t="s">
        <v>71</v>
      </c>
      <c r="B64" s="21">
        <f t="shared" si="1"/>
        <v>-8110</v>
      </c>
      <c r="C64" s="21">
        <f>明细表!C17+明细表!D17+明细表!E17+明细表!F17+明细表!G17+明细表!H17</f>
        <v>-795</v>
      </c>
      <c r="D64" s="21">
        <f>明细表!BK17+明细表!BL17+明细表!BM17+明细表!BN17+明细表!BO17+明细表!BP17</f>
        <v>-435</v>
      </c>
      <c r="E64" s="21">
        <f>明细表!I17+明细表!J17+明细表!K17+明细表!L17+明细表!M17+明细表!N17</f>
        <v>-759</v>
      </c>
      <c r="F64" s="21">
        <f>明细表!O17+明细表!P17+明细表!Q17+明细表!R17+明细表!S17+明细表!T17</f>
        <v>-723</v>
      </c>
      <c r="G64" s="21">
        <f>明细表!U17+明细表!V17+明细表!W17+明细表!X17+明细表!Y17+明细表!Z17</f>
        <v>-687</v>
      </c>
      <c r="H64" s="21">
        <f>明细表!AA17+明细表!AB17+明细表!AC17+明细表!AD17+明细表!AE17+明细表!AF17</f>
        <v>-651</v>
      </c>
      <c r="I64" s="21">
        <f>明细表!AG17+明细表!AH17+明细表!AI17+明细表!AJ17+明细表!AK17+明细表!AL17</f>
        <v>-615</v>
      </c>
      <c r="J64" s="21">
        <f>明细表!AM17+明细表!AN17+明细表!AO17+明细表!AP17+明细表!AQ17+明细表!AR17</f>
        <v>-579</v>
      </c>
      <c r="K64" s="21">
        <f>明细表!AS17+明细表!AT17+明细表!AU17+明细表!AV17+明细表!AW17+明细表!AX17</f>
        <v>-543</v>
      </c>
      <c r="L64" s="21">
        <f>明细表!AY17+明细表!AZ17+明细表!BA17+明细表!BB17+明细表!BC17+明细表!BD17</f>
        <v>-507</v>
      </c>
      <c r="M64" s="21">
        <f>明细表!BE17+明细表!BF17+明细表!BG17+明细表!BH17+明细表!BI17+明细表!BJ17</f>
        <v>-471</v>
      </c>
      <c r="N64" s="21">
        <f>明细表!BK17+明细表!BL17+明细表!BM17+明细表!BN17+明细表!BO17+明细表!BP17</f>
        <v>-435</v>
      </c>
      <c r="O64" s="21">
        <f>明细表!BQ17+明细表!BR17+明细表!BS17+明细表!BT17+明细表!BU17+明细表!BV17</f>
        <v>-399</v>
      </c>
      <c r="P64" s="21">
        <f>明细表!BW18+明细表!BX18+明细表!BY18+明细表!BZ18+明细表!CA18+明细表!CC18+明细表!CD18+明细表!CE18+明细表!CB18</f>
        <v>-511</v>
      </c>
    </row>
    <row r="65" spans="1:16">
      <c r="A65" s="20" t="s">
        <v>72</v>
      </c>
      <c r="B65" s="21">
        <f t="shared" si="1"/>
        <v>-8023</v>
      </c>
      <c r="C65" s="21">
        <f>明细表!C18+明细表!D18+明细表!E18+明细表!F18+明细表!G18+明细表!H18</f>
        <v>-789</v>
      </c>
      <c r="D65" s="21">
        <f>明细表!BK18+明细表!BL18+明细表!BM18+明细表!BN18+明细表!BO18+明细表!BP18</f>
        <v>-429</v>
      </c>
      <c r="E65" s="21">
        <f>明细表!I18+明细表!J18+明细表!K18+明细表!L18+明细表!M18+明细表!N18</f>
        <v>-753</v>
      </c>
      <c r="F65" s="21">
        <f>明细表!O18+明细表!P18+明细表!Q18+明细表!R18+明细表!S18+明细表!T18</f>
        <v>-717</v>
      </c>
      <c r="G65" s="21">
        <f>明细表!U18+明细表!V18+明细表!W18+明细表!X18+明细表!Y18+明细表!Z18</f>
        <v>-681</v>
      </c>
      <c r="H65" s="21">
        <f>明细表!AA18+明细表!AB18+明细表!AC18+明细表!AD18+明细表!AE18+明细表!AF18</f>
        <v>-645</v>
      </c>
      <c r="I65" s="21">
        <f>明细表!AG18+明细表!AH18+明细表!AI18+明细表!AJ18+明细表!AK18+明细表!AL18</f>
        <v>-609</v>
      </c>
      <c r="J65" s="21">
        <f>明细表!AM18+明细表!AN18+明细表!AO18+明细表!AP18+明细表!AQ18+明细表!AR18</f>
        <v>-573</v>
      </c>
      <c r="K65" s="21">
        <f>明细表!AS18+明细表!AT18+明细表!AU18+明细表!AV18+明细表!AW18+明细表!AX18</f>
        <v>-537</v>
      </c>
      <c r="L65" s="21">
        <f>明细表!AY18+明细表!AZ18+明细表!BA18+明细表!BB18+明细表!BC18+明细表!BD18</f>
        <v>-501</v>
      </c>
      <c r="M65" s="21">
        <f>明细表!BE18+明细表!BF18+明细表!BG18+明细表!BH18+明细表!BI18+明细表!BJ18</f>
        <v>-465</v>
      </c>
      <c r="N65" s="21">
        <f>明细表!BK18+明细表!BL18+明细表!BM18+明细表!BN18+明细表!BO18+明细表!BP18</f>
        <v>-429</v>
      </c>
      <c r="O65" s="21">
        <f>明细表!BQ18+明细表!BR18+明细表!BS18+明细表!BT18+明细表!BU18+明细表!BV18</f>
        <v>-393</v>
      </c>
      <c r="P65" s="21">
        <f>明细表!BW19+明细表!BX19+明细表!BY19+明细表!BZ19+明细表!CA19+明细表!CC19+明细表!CD19+明细表!CE19+明细表!CB19</f>
        <v>-502</v>
      </c>
    </row>
    <row r="66" spans="1:16">
      <c r="A66" s="20" t="s">
        <v>73</v>
      </c>
      <c r="B66" s="21">
        <f t="shared" si="1"/>
        <v>-7936</v>
      </c>
      <c r="C66" s="21">
        <f>明细表!C19+明细表!D19+明细表!E19+明细表!F19+明细表!G19+明细表!H19</f>
        <v>-783</v>
      </c>
      <c r="D66" s="21">
        <f>明细表!BK19+明细表!BL19+明细表!BM19+明细表!BN19+明细表!BO19+明细表!BP19</f>
        <v>-423</v>
      </c>
      <c r="E66" s="21">
        <f>明细表!I19+明细表!J19+明细表!K19+明细表!L19+明细表!M19+明细表!N19</f>
        <v>-747</v>
      </c>
      <c r="F66" s="21">
        <f>明细表!O19+明细表!P19+明细表!Q19+明细表!R19+明细表!S19+明细表!T19</f>
        <v>-711</v>
      </c>
      <c r="G66" s="21">
        <f>明细表!U19+明细表!V19+明细表!W19+明细表!X19+明细表!Y19+明细表!Z19</f>
        <v>-675</v>
      </c>
      <c r="H66" s="21">
        <f>明细表!AA19+明细表!AB19+明细表!AC19+明细表!AD19+明细表!AE19+明细表!AF19</f>
        <v>-639</v>
      </c>
      <c r="I66" s="21">
        <f>明细表!AG19+明细表!AH19+明细表!AI19+明细表!AJ19+明细表!AK19+明细表!AL19</f>
        <v>-603</v>
      </c>
      <c r="J66" s="21">
        <f>明细表!AM19+明细表!AN19+明细表!AO19+明细表!AP19+明细表!AQ19+明细表!AR19</f>
        <v>-567</v>
      </c>
      <c r="K66" s="21">
        <f>明细表!AS19+明细表!AT19+明细表!AU19+明细表!AV19+明细表!AW19+明细表!AX19</f>
        <v>-531</v>
      </c>
      <c r="L66" s="21">
        <f>明细表!AY19+明细表!AZ19+明细表!BA19+明细表!BB19+明细表!BC19+明细表!BD19</f>
        <v>-495</v>
      </c>
      <c r="M66" s="21">
        <f>明细表!BE19+明细表!BF19+明细表!BG19+明细表!BH19+明细表!BI19+明细表!BJ19</f>
        <v>-459</v>
      </c>
      <c r="N66" s="21">
        <f>明细表!BK19+明细表!BL19+明细表!BM19+明细表!BN19+明细表!BO19+明细表!BP19</f>
        <v>-423</v>
      </c>
      <c r="O66" s="21">
        <f>明细表!BQ19+明细表!BR19+明细表!BS19+明细表!BT19+明细表!BU19+明细表!BV19</f>
        <v>-387</v>
      </c>
      <c r="P66" s="21">
        <f>明细表!BW20+明细表!BX20+明细表!BY20+明细表!BZ20+明细表!CA20+明细表!CC20+明细表!CD20+明细表!CE20+明细表!CB20</f>
        <v>-493</v>
      </c>
    </row>
    <row r="67" spans="1:16">
      <c r="A67" s="20" t="s">
        <v>74</v>
      </c>
      <c r="B67" s="21">
        <f t="shared" si="1"/>
        <v>-7849</v>
      </c>
      <c r="C67" s="21">
        <f>明细表!C20+明细表!D20+明细表!E20+明细表!F20+明细表!G20+明细表!H20</f>
        <v>-777</v>
      </c>
      <c r="D67" s="21">
        <f>明细表!BK20+明细表!BL20+明细表!BM20+明细表!BN20+明细表!BO20+明细表!BP20</f>
        <v>-417</v>
      </c>
      <c r="E67" s="21">
        <f>明细表!I20+明细表!J20+明细表!K20+明细表!L20+明细表!M20+明细表!N20</f>
        <v>-741</v>
      </c>
      <c r="F67" s="21">
        <f>明细表!O20+明细表!P20+明细表!Q20+明细表!R20+明细表!S20+明细表!T20</f>
        <v>-705</v>
      </c>
      <c r="G67" s="21">
        <f>明细表!U20+明细表!V20+明细表!W20+明细表!X20+明细表!Y20+明细表!Z20</f>
        <v>-669</v>
      </c>
      <c r="H67" s="21">
        <f>明细表!AA20+明细表!AB20+明细表!AC20+明细表!AD20+明细表!AE20+明细表!AF20</f>
        <v>-633</v>
      </c>
      <c r="I67" s="21">
        <f>明细表!AG20+明细表!AH20+明细表!AI20+明细表!AJ20+明细表!AK20+明细表!AL20</f>
        <v>-597</v>
      </c>
      <c r="J67" s="21">
        <f>明细表!AM20+明细表!AN20+明细表!AO20+明细表!AP20+明细表!AQ20+明细表!AR20</f>
        <v>-561</v>
      </c>
      <c r="K67" s="21">
        <f>明细表!AS20+明细表!AT20+明细表!AU20+明细表!AV20+明细表!AW20+明细表!AX20</f>
        <v>-525</v>
      </c>
      <c r="L67" s="21">
        <f>明细表!AY20+明细表!AZ20+明细表!BA20+明细表!BB20+明细表!BC20+明细表!BD20</f>
        <v>-489</v>
      </c>
      <c r="M67" s="21">
        <f>明细表!BE20+明细表!BF20+明细表!BG20+明细表!BH20+明细表!BI20+明细表!BJ20</f>
        <v>-453</v>
      </c>
      <c r="N67" s="21">
        <f>明细表!BK20+明细表!BL20+明细表!BM20+明细表!BN20+明细表!BO20+明细表!BP20</f>
        <v>-417</v>
      </c>
      <c r="O67" s="21">
        <f>明细表!BQ20+明细表!BR20+明细表!BS20+明细表!BT20+明细表!BU20+明细表!BV20</f>
        <v>-381</v>
      </c>
      <c r="P67" s="21">
        <f>明细表!BW21+明细表!BX21+明细表!BY21+明细表!BZ21+明细表!CA21+明细表!CC21+明细表!CD21+明细表!CE21+明细表!CB21</f>
        <v>-484</v>
      </c>
    </row>
    <row r="68" spans="1:16">
      <c r="A68" s="20" t="s">
        <v>75</v>
      </c>
      <c r="B68" s="21">
        <f t="shared" si="1"/>
        <v>-7762</v>
      </c>
      <c r="C68" s="21">
        <f>明细表!C21+明细表!D21+明细表!E21+明细表!F21+明细表!G21+明细表!H21</f>
        <v>-771</v>
      </c>
      <c r="D68" s="21">
        <f>明细表!BK21+明细表!BL21+明细表!BM21+明细表!BN21+明细表!BO21+明细表!BP21</f>
        <v>-411</v>
      </c>
      <c r="E68" s="21">
        <f>明细表!I21+明细表!J21+明细表!K21+明细表!L21+明细表!M21+明细表!N21</f>
        <v>-735</v>
      </c>
      <c r="F68" s="21">
        <f>明细表!O21+明细表!P21+明细表!Q21+明细表!R21+明细表!S21+明细表!T21</f>
        <v>-699</v>
      </c>
      <c r="G68" s="21">
        <f>明细表!U21+明细表!V21+明细表!W21+明细表!X21+明细表!Y21+明细表!Z21</f>
        <v>-663</v>
      </c>
      <c r="H68" s="21">
        <f>明细表!AA21+明细表!AB21+明细表!AC21+明细表!AD21+明细表!AE21+明细表!AF21</f>
        <v>-627</v>
      </c>
      <c r="I68" s="21">
        <f>明细表!AG21+明细表!AH21+明细表!AI21+明细表!AJ21+明细表!AK21+明细表!AL21</f>
        <v>-591</v>
      </c>
      <c r="J68" s="21">
        <f>明细表!AM21+明细表!AN21+明细表!AO21+明细表!AP21+明细表!AQ21+明细表!AR21</f>
        <v>-555</v>
      </c>
      <c r="K68" s="21">
        <f>明细表!AS21+明细表!AT21+明细表!AU21+明细表!AV21+明细表!AW21+明细表!AX21</f>
        <v>-519</v>
      </c>
      <c r="L68" s="21">
        <f>明细表!AY21+明细表!AZ21+明细表!BA21+明细表!BB21+明细表!BC21+明细表!BD21</f>
        <v>-483</v>
      </c>
      <c r="M68" s="21">
        <f>明细表!BE21+明细表!BF21+明细表!BG21+明细表!BH21+明细表!BI21+明细表!BJ21</f>
        <v>-447</v>
      </c>
      <c r="N68" s="21">
        <f>明细表!BK21+明细表!BL21+明细表!BM21+明细表!BN21+明细表!BO21+明细表!BP21</f>
        <v>-411</v>
      </c>
      <c r="O68" s="21">
        <f>明细表!BQ21+明细表!BR21+明细表!BS21+明细表!BT21+明细表!BU21+明细表!BV21</f>
        <v>-375</v>
      </c>
      <c r="P68" s="21">
        <f>明细表!BW22+明细表!BX22+明细表!BY22+明细表!BZ22+明细表!CA22+明细表!CC22+明细表!CD22+明细表!CE22+明细表!CB22</f>
        <v>-475</v>
      </c>
    </row>
    <row r="69" spans="1:16">
      <c r="A69" s="20" t="s">
        <v>76</v>
      </c>
      <c r="B69" s="21">
        <f t="shared" ref="B69:B122" si="2">SUM(C69:P69)</f>
        <v>-7675</v>
      </c>
      <c r="C69" s="21">
        <f>明细表!C22+明细表!D22+明细表!E22+明细表!F22+明细表!G22+明细表!H22</f>
        <v>-765</v>
      </c>
      <c r="D69" s="21">
        <f>明细表!BK22+明细表!BL22+明细表!BM22+明细表!BN22+明细表!BO22+明细表!BP22</f>
        <v>-405</v>
      </c>
      <c r="E69" s="21">
        <f>明细表!I22+明细表!J22+明细表!K22+明细表!L22+明细表!M22+明细表!N22</f>
        <v>-729</v>
      </c>
      <c r="F69" s="21">
        <f>明细表!O22+明细表!P22+明细表!Q22+明细表!R22+明细表!S22+明细表!T22</f>
        <v>-693</v>
      </c>
      <c r="G69" s="21">
        <f>明细表!U22+明细表!V22+明细表!W22+明细表!X22+明细表!Y22+明细表!Z22</f>
        <v>-657</v>
      </c>
      <c r="H69" s="21">
        <f>明细表!AA22+明细表!AB22+明细表!AC22+明细表!AD22+明细表!AE22+明细表!AF22</f>
        <v>-621</v>
      </c>
      <c r="I69" s="21">
        <f>明细表!AG22+明细表!AH22+明细表!AI22+明细表!AJ22+明细表!AK22+明细表!AL22</f>
        <v>-585</v>
      </c>
      <c r="J69" s="21">
        <f>明细表!AM22+明细表!AN22+明细表!AO22+明细表!AP22+明细表!AQ22+明细表!AR22</f>
        <v>-549</v>
      </c>
      <c r="K69" s="21">
        <f>明细表!AS22+明细表!AT22+明细表!AU22+明细表!AV22+明细表!AW22+明细表!AX22</f>
        <v>-513</v>
      </c>
      <c r="L69" s="21">
        <f>明细表!AY22+明细表!AZ22+明细表!BA22+明细表!BB22+明细表!BC22+明细表!BD22</f>
        <v>-477</v>
      </c>
      <c r="M69" s="21">
        <f>明细表!BE22+明细表!BF22+明细表!BG22+明细表!BH22+明细表!BI22+明细表!BJ22</f>
        <v>-441</v>
      </c>
      <c r="N69" s="21">
        <f>明细表!BK22+明细表!BL22+明细表!BM22+明细表!BN22+明细表!BO22+明细表!BP22</f>
        <v>-405</v>
      </c>
      <c r="O69" s="21">
        <f>明细表!BQ22+明细表!BR22+明细表!BS22+明细表!BT22+明细表!BU22+明细表!BV22</f>
        <v>-369</v>
      </c>
      <c r="P69" s="21">
        <f>明细表!BW23+明细表!BX23+明细表!BY23+明细表!BZ23+明细表!CA23+明细表!CC23+明细表!CD23+明细表!CE23+明细表!CB23</f>
        <v>-466</v>
      </c>
    </row>
    <row r="70" spans="1:16">
      <c r="A70" s="20" t="s">
        <v>77</v>
      </c>
      <c r="B70" s="21">
        <f t="shared" si="2"/>
        <v>-7588</v>
      </c>
      <c r="C70" s="21">
        <f>明细表!C23+明细表!D23+明细表!E23+明细表!F23+明细表!G23+明细表!H23</f>
        <v>-759</v>
      </c>
      <c r="D70" s="21">
        <f>明细表!BK23+明细表!BL23+明细表!BM23+明细表!BN23+明细表!BO23+明细表!BP23</f>
        <v>-399</v>
      </c>
      <c r="E70" s="21">
        <f>明细表!I23+明细表!J23+明细表!K23+明细表!L23+明细表!M23+明细表!N23</f>
        <v>-723</v>
      </c>
      <c r="F70" s="21">
        <f>明细表!O23+明细表!P23+明细表!Q23+明细表!R23+明细表!S23+明细表!T23</f>
        <v>-687</v>
      </c>
      <c r="G70" s="21">
        <f>明细表!U23+明细表!V23+明细表!W23+明细表!X23+明细表!Y23+明细表!Z23</f>
        <v>-651</v>
      </c>
      <c r="H70" s="21">
        <f>明细表!AA23+明细表!AB23+明细表!AC23+明细表!AD23+明细表!AE23+明细表!AF23</f>
        <v>-615</v>
      </c>
      <c r="I70" s="21">
        <f>明细表!AG23+明细表!AH23+明细表!AI23+明细表!AJ23+明细表!AK23+明细表!AL23</f>
        <v>-579</v>
      </c>
      <c r="J70" s="21">
        <f>明细表!AM23+明细表!AN23+明细表!AO23+明细表!AP23+明细表!AQ23+明细表!AR23</f>
        <v>-543</v>
      </c>
      <c r="K70" s="21">
        <f>明细表!AS23+明细表!AT23+明细表!AU23+明细表!AV23+明细表!AW23+明细表!AX23</f>
        <v>-507</v>
      </c>
      <c r="L70" s="21">
        <f>明细表!AY23+明细表!AZ23+明细表!BA23+明细表!BB23+明细表!BC23+明细表!BD23</f>
        <v>-471</v>
      </c>
      <c r="M70" s="21">
        <f>明细表!BE23+明细表!BF23+明细表!BG23+明细表!BH23+明细表!BI23+明细表!BJ23</f>
        <v>-435</v>
      </c>
      <c r="N70" s="21">
        <f>明细表!BK23+明细表!BL23+明细表!BM23+明细表!BN23+明细表!BO23+明细表!BP23</f>
        <v>-399</v>
      </c>
      <c r="O70" s="21">
        <f>明细表!BQ23+明细表!BR23+明细表!BS23+明细表!BT23+明细表!BU23+明细表!BV23</f>
        <v>-363</v>
      </c>
      <c r="P70" s="21">
        <f>明细表!BW24+明细表!BX24+明细表!BY24+明细表!BZ24+明细表!CA24+明细表!CC24+明细表!CD24+明细表!CE24+明细表!CB24</f>
        <v>-457</v>
      </c>
    </row>
    <row r="71" spans="1:16">
      <c r="A71" s="20" t="s">
        <v>78</v>
      </c>
      <c r="B71" s="21">
        <f t="shared" si="2"/>
        <v>-7501</v>
      </c>
      <c r="C71" s="21">
        <f>明细表!C24+明细表!D24+明细表!E24+明细表!F24+明细表!G24+明细表!H24</f>
        <v>-753</v>
      </c>
      <c r="D71" s="21">
        <f>明细表!BK24+明细表!BL24+明细表!BM24+明细表!BN24+明细表!BO24+明细表!BP24</f>
        <v>-393</v>
      </c>
      <c r="E71" s="21">
        <f>明细表!I24+明细表!J24+明细表!K24+明细表!L24+明细表!M24+明细表!N24</f>
        <v>-717</v>
      </c>
      <c r="F71" s="21">
        <f>明细表!O24+明细表!P24+明细表!Q24+明细表!R24+明细表!S24+明细表!T24</f>
        <v>-681</v>
      </c>
      <c r="G71" s="21">
        <f>明细表!U24+明细表!V24+明细表!W24+明细表!X24+明细表!Y24+明细表!Z24</f>
        <v>-645</v>
      </c>
      <c r="H71" s="21">
        <f>明细表!AA24+明细表!AB24+明细表!AC24+明细表!AD24+明细表!AE24+明细表!AF24</f>
        <v>-609</v>
      </c>
      <c r="I71" s="21">
        <f>明细表!AG24+明细表!AH24+明细表!AI24+明细表!AJ24+明细表!AK24+明细表!AL24</f>
        <v>-573</v>
      </c>
      <c r="J71" s="21">
        <f>明细表!AM24+明细表!AN24+明细表!AO24+明细表!AP24+明细表!AQ24+明细表!AR24</f>
        <v>-537</v>
      </c>
      <c r="K71" s="21">
        <f>明细表!AS24+明细表!AT24+明细表!AU24+明细表!AV24+明细表!AW24+明细表!AX24</f>
        <v>-501</v>
      </c>
      <c r="L71" s="21">
        <f>明细表!AY24+明细表!AZ24+明细表!BA24+明细表!BB24+明细表!BC24+明细表!BD24</f>
        <v>-465</v>
      </c>
      <c r="M71" s="21">
        <f>明细表!BE24+明细表!BF24+明细表!BG24+明细表!BH24+明细表!BI24+明细表!BJ24</f>
        <v>-429</v>
      </c>
      <c r="N71" s="21">
        <f>明细表!BK24+明细表!BL24+明细表!BM24+明细表!BN24+明细表!BO24+明细表!BP24</f>
        <v>-393</v>
      </c>
      <c r="O71" s="21">
        <f>明细表!BQ24+明细表!BR24+明细表!BS24+明细表!BT24+明细表!BU24+明细表!BV24</f>
        <v>-357</v>
      </c>
      <c r="P71" s="21">
        <f>明细表!BW25+明细表!BX25+明细表!BY25+明细表!BZ25+明细表!CA25+明细表!CC25+明细表!CD25+明细表!CE25+明细表!CB25</f>
        <v>-448</v>
      </c>
    </row>
    <row r="72" spans="1:16">
      <c r="A72" s="20" t="s">
        <v>79</v>
      </c>
      <c r="B72" s="21">
        <f t="shared" si="2"/>
        <v>-7414</v>
      </c>
      <c r="C72" s="21">
        <f>明细表!C25+明细表!D25+明细表!E25+明细表!F25+明细表!G25+明细表!H25</f>
        <v>-747</v>
      </c>
      <c r="D72" s="21">
        <f>明细表!BK25+明细表!BL25+明细表!BM25+明细表!BN25+明细表!BO25+明细表!BP25</f>
        <v>-387</v>
      </c>
      <c r="E72" s="21">
        <f>明细表!I25+明细表!J25+明细表!K25+明细表!L25+明细表!M25+明细表!N25</f>
        <v>-711</v>
      </c>
      <c r="F72" s="21">
        <f>明细表!O25+明细表!P25+明细表!Q25+明细表!R25+明细表!S25+明细表!T25</f>
        <v>-675</v>
      </c>
      <c r="G72" s="21">
        <f>明细表!U25+明细表!V25+明细表!W25+明细表!X25+明细表!Y25+明细表!Z25</f>
        <v>-639</v>
      </c>
      <c r="H72" s="21">
        <f>明细表!AA25+明细表!AB25+明细表!AC25+明细表!AD25+明细表!AE25+明细表!AF25</f>
        <v>-603</v>
      </c>
      <c r="I72" s="21">
        <f>明细表!AG25+明细表!AH25+明细表!AI25+明细表!AJ25+明细表!AK25+明细表!AL25</f>
        <v>-567</v>
      </c>
      <c r="J72" s="21">
        <f>明细表!AM25+明细表!AN25+明细表!AO25+明细表!AP25+明细表!AQ25+明细表!AR25</f>
        <v>-531</v>
      </c>
      <c r="K72" s="21">
        <f>明细表!AS25+明细表!AT25+明细表!AU25+明细表!AV25+明细表!AW25+明细表!AX25</f>
        <v>-495</v>
      </c>
      <c r="L72" s="21">
        <f>明细表!AY25+明细表!AZ25+明细表!BA25+明细表!BB25+明细表!BC25+明细表!BD25</f>
        <v>-459</v>
      </c>
      <c r="M72" s="21">
        <f>明细表!BE25+明细表!BF25+明细表!BG25+明细表!BH25+明细表!BI25+明细表!BJ25</f>
        <v>-423</v>
      </c>
      <c r="N72" s="21">
        <f>明细表!BK25+明细表!BL25+明细表!BM25+明细表!BN25+明细表!BO25+明细表!BP25</f>
        <v>-387</v>
      </c>
      <c r="O72" s="21">
        <f>明细表!BQ25+明细表!BR25+明细表!BS25+明细表!BT25+明细表!BU25+明细表!BV25</f>
        <v>-351</v>
      </c>
      <c r="P72" s="21">
        <f>明细表!BW26+明细表!BX26+明细表!BY26+明细表!BZ26+明细表!CA26+明细表!CC26+明细表!CD26+明细表!CE26+明细表!CB26</f>
        <v>-439</v>
      </c>
    </row>
    <row r="73" spans="1:16">
      <c r="A73" s="20" t="s">
        <v>80</v>
      </c>
      <c r="B73" s="21">
        <f t="shared" si="2"/>
        <v>-7327</v>
      </c>
      <c r="C73" s="21">
        <f>明细表!C26+明细表!D26+明细表!E26+明细表!F26+明细表!G26+明细表!H26</f>
        <v>-741</v>
      </c>
      <c r="D73" s="21">
        <f>明细表!BK26+明细表!BL26+明细表!BM26+明细表!BN26+明细表!BO26+明细表!BP26</f>
        <v>-381</v>
      </c>
      <c r="E73" s="21">
        <f>明细表!I26+明细表!J26+明细表!K26+明细表!L26+明细表!M26+明细表!N26</f>
        <v>-705</v>
      </c>
      <c r="F73" s="21">
        <f>明细表!O26+明细表!P26+明细表!Q26+明细表!R26+明细表!S26+明细表!T26</f>
        <v>-669</v>
      </c>
      <c r="G73" s="21">
        <f>明细表!U26+明细表!V26+明细表!W26+明细表!X26+明细表!Y26+明细表!Z26</f>
        <v>-633</v>
      </c>
      <c r="H73" s="21">
        <f>明细表!AA26+明细表!AB26+明细表!AC26+明细表!AD26+明细表!AE26+明细表!AF26</f>
        <v>-597</v>
      </c>
      <c r="I73" s="21">
        <f>明细表!AG26+明细表!AH26+明细表!AI26+明细表!AJ26+明细表!AK26+明细表!AL26</f>
        <v>-561</v>
      </c>
      <c r="J73" s="21">
        <f>明细表!AM26+明细表!AN26+明细表!AO26+明细表!AP26+明细表!AQ26+明细表!AR26</f>
        <v>-525</v>
      </c>
      <c r="K73" s="21">
        <f>明细表!AS26+明细表!AT26+明细表!AU26+明细表!AV26+明细表!AW26+明细表!AX26</f>
        <v>-489</v>
      </c>
      <c r="L73" s="21">
        <f>明细表!AY26+明细表!AZ26+明细表!BA26+明细表!BB26+明细表!BC26+明细表!BD26</f>
        <v>-453</v>
      </c>
      <c r="M73" s="21">
        <f>明细表!BE26+明细表!BF26+明细表!BG26+明细表!BH26+明细表!BI26+明细表!BJ26</f>
        <v>-417</v>
      </c>
      <c r="N73" s="21">
        <f>明细表!BK26+明细表!BL26+明细表!BM26+明细表!BN26+明细表!BO26+明细表!BP26</f>
        <v>-381</v>
      </c>
      <c r="O73" s="21">
        <f>明细表!BQ26+明细表!BR26+明细表!BS26+明细表!BT26+明细表!BU26+明细表!BV26</f>
        <v>-345</v>
      </c>
      <c r="P73" s="21">
        <f>明细表!BW27+明细表!BX27+明细表!BY27+明细表!BZ27+明细表!CA27+明细表!CC27+明细表!CD27+明细表!CE27+明细表!CB27</f>
        <v>-430</v>
      </c>
    </row>
    <row r="74" spans="1:16">
      <c r="A74" s="20" t="s">
        <v>81</v>
      </c>
      <c r="B74" s="21">
        <f t="shared" si="2"/>
        <v>-7240</v>
      </c>
      <c r="C74" s="21">
        <f>明细表!C27+明细表!D27+明细表!E27+明细表!F27+明细表!G27+明细表!H27</f>
        <v>-735</v>
      </c>
      <c r="D74" s="21">
        <f>明细表!BK27+明细表!BL27+明细表!BM27+明细表!BN27+明细表!BO27+明细表!BP27</f>
        <v>-375</v>
      </c>
      <c r="E74" s="21">
        <f>明细表!I27+明细表!J27+明细表!K27+明细表!L27+明细表!M27+明细表!N27</f>
        <v>-699</v>
      </c>
      <c r="F74" s="21">
        <f>明细表!O27+明细表!P27+明细表!Q27+明细表!R27+明细表!S27+明细表!T27</f>
        <v>-663</v>
      </c>
      <c r="G74" s="21">
        <f>明细表!U27+明细表!V27+明细表!W27+明细表!X27+明细表!Y27+明细表!Z27</f>
        <v>-627</v>
      </c>
      <c r="H74" s="21">
        <f>明细表!AA27+明细表!AB27+明细表!AC27+明细表!AD27+明细表!AE27+明细表!AF27</f>
        <v>-591</v>
      </c>
      <c r="I74" s="21">
        <f>明细表!AG27+明细表!AH27+明细表!AI27+明细表!AJ27+明细表!AK27+明细表!AL27</f>
        <v>-555</v>
      </c>
      <c r="J74" s="21">
        <f>明细表!AM27+明细表!AN27+明细表!AO27+明细表!AP27+明细表!AQ27+明细表!AR27</f>
        <v>-519</v>
      </c>
      <c r="K74" s="21">
        <f>明细表!AS27+明细表!AT27+明细表!AU27+明细表!AV27+明细表!AW27+明细表!AX27</f>
        <v>-483</v>
      </c>
      <c r="L74" s="21">
        <f>明细表!AY27+明细表!AZ27+明细表!BA27+明细表!BB27+明细表!BC27+明细表!BD27</f>
        <v>-447</v>
      </c>
      <c r="M74" s="21">
        <f>明细表!BE27+明细表!BF27+明细表!BG27+明细表!BH27+明细表!BI27+明细表!BJ27</f>
        <v>-411</v>
      </c>
      <c r="N74" s="21">
        <f>明细表!BK27+明细表!BL27+明细表!BM27+明细表!BN27+明细表!BO27+明细表!BP27</f>
        <v>-375</v>
      </c>
      <c r="O74" s="21">
        <f>明细表!BQ27+明细表!BR27+明细表!BS27+明细表!BT27+明细表!BU27+明细表!BV27</f>
        <v>-339</v>
      </c>
      <c r="P74" s="21">
        <f>明细表!BW28+明细表!BX28+明细表!BY28+明细表!BZ28+明细表!CA28+明细表!CC28+明细表!CD28+明细表!CE28+明细表!CB28</f>
        <v>-421</v>
      </c>
    </row>
    <row r="75" spans="1:16">
      <c r="A75" s="20" t="s">
        <v>82</v>
      </c>
      <c r="B75" s="21">
        <f t="shared" si="2"/>
        <v>-7153</v>
      </c>
      <c r="C75" s="21">
        <f>明细表!C28+明细表!D28+明细表!E28+明细表!F28+明细表!G28+明细表!H28</f>
        <v>-729</v>
      </c>
      <c r="D75" s="21">
        <f>明细表!BK28+明细表!BL28+明细表!BM28+明细表!BN28+明细表!BO28+明细表!BP28</f>
        <v>-369</v>
      </c>
      <c r="E75" s="21">
        <f>明细表!I28+明细表!J28+明细表!K28+明细表!L28+明细表!M28+明细表!N28</f>
        <v>-693</v>
      </c>
      <c r="F75" s="21">
        <f>明细表!O28+明细表!P28+明细表!Q28+明细表!R28+明细表!S28+明细表!T28</f>
        <v>-657</v>
      </c>
      <c r="G75" s="21">
        <f>明细表!U28+明细表!V28+明细表!W28+明细表!X28+明细表!Y28+明细表!Z28</f>
        <v>-621</v>
      </c>
      <c r="H75" s="21">
        <f>明细表!AA28+明细表!AB28+明细表!AC28+明细表!AD28+明细表!AE28+明细表!AF28</f>
        <v>-585</v>
      </c>
      <c r="I75" s="21">
        <f>明细表!AG28+明细表!AH28+明细表!AI28+明细表!AJ28+明细表!AK28+明细表!AL28</f>
        <v>-549</v>
      </c>
      <c r="J75" s="21">
        <f>明细表!AM28+明细表!AN28+明细表!AO28+明细表!AP28+明细表!AQ28+明细表!AR28</f>
        <v>-513</v>
      </c>
      <c r="K75" s="21">
        <f>明细表!AS28+明细表!AT28+明细表!AU28+明细表!AV28+明细表!AW28+明细表!AX28</f>
        <v>-477</v>
      </c>
      <c r="L75" s="21">
        <f>明细表!AY28+明细表!AZ28+明细表!BA28+明细表!BB28+明细表!BC28+明细表!BD28</f>
        <v>-441</v>
      </c>
      <c r="M75" s="21">
        <f>明细表!BE28+明细表!BF28+明细表!BG28+明细表!BH28+明细表!BI28+明细表!BJ28</f>
        <v>-405</v>
      </c>
      <c r="N75" s="21">
        <f>明细表!BK28+明细表!BL28+明细表!BM28+明细表!BN28+明细表!BO28+明细表!BP28</f>
        <v>-369</v>
      </c>
      <c r="O75" s="21">
        <f>明细表!BQ28+明细表!BR28+明细表!BS28+明细表!BT28+明细表!BU28+明细表!BV28</f>
        <v>-333</v>
      </c>
      <c r="P75" s="21">
        <f>明细表!BW29+明细表!BX29+明细表!BY29+明细表!BZ29+明细表!CA29+明细表!CC29+明细表!CD29+明细表!CE29+明细表!CB29</f>
        <v>-412</v>
      </c>
    </row>
    <row r="76" spans="1:16">
      <c r="A76" s="21" t="s">
        <v>83</v>
      </c>
      <c r="B76" s="21">
        <f t="shared" si="2"/>
        <v>-7066</v>
      </c>
      <c r="C76" s="21">
        <f>明细表!C29+明细表!D29+明细表!E29+明细表!F29+明细表!G29+明细表!H29</f>
        <v>-723</v>
      </c>
      <c r="D76" s="21">
        <f>明细表!BK29+明细表!BL29+明细表!BM29+明细表!BN29+明细表!BO29+明细表!BP29</f>
        <v>-363</v>
      </c>
      <c r="E76" s="21">
        <f>明细表!I29+明细表!J29+明细表!K29+明细表!L29+明细表!M29+明细表!N29</f>
        <v>-687</v>
      </c>
      <c r="F76" s="21">
        <f>明细表!O29+明细表!P29+明细表!Q29+明细表!R29+明细表!S29+明细表!T29</f>
        <v>-651</v>
      </c>
      <c r="G76" s="21">
        <f>明细表!U29+明细表!V29+明细表!W29+明细表!X29+明细表!Y29+明细表!Z29</f>
        <v>-615</v>
      </c>
      <c r="H76" s="21">
        <f>明细表!AA29+明细表!AB29+明细表!AC29+明细表!AD29+明细表!AE29+明细表!AF29</f>
        <v>-579</v>
      </c>
      <c r="I76" s="21">
        <f>明细表!AG29+明细表!AH29+明细表!AI29+明细表!AJ29+明细表!AK29+明细表!AL29</f>
        <v>-543</v>
      </c>
      <c r="J76" s="21">
        <f>明细表!AM29+明细表!AN29+明细表!AO29+明细表!AP29+明细表!AQ29+明细表!AR29</f>
        <v>-507</v>
      </c>
      <c r="K76" s="21">
        <f>明细表!AS29+明细表!AT29+明细表!AU29+明细表!AV29+明细表!AW29+明细表!AX29</f>
        <v>-471</v>
      </c>
      <c r="L76" s="21">
        <f>明细表!AY29+明细表!AZ29+明细表!BA29+明细表!BB29+明细表!BC29+明细表!BD29</f>
        <v>-435</v>
      </c>
      <c r="M76" s="21">
        <f>明细表!BE29+明细表!BF29+明细表!BG29+明细表!BH29+明细表!BI29+明细表!BJ29</f>
        <v>-399</v>
      </c>
      <c r="N76" s="21">
        <f>明细表!BK29+明细表!BL29+明细表!BM29+明细表!BN29+明细表!BO29+明细表!BP29</f>
        <v>-363</v>
      </c>
      <c r="O76" s="21">
        <f>明细表!BQ29+明细表!BR29+明细表!BS29+明细表!BT29+明细表!BU29+明细表!BV29</f>
        <v>-327</v>
      </c>
      <c r="P76" s="21">
        <f>明细表!BW30+明细表!BX30+明细表!BY30+明细表!BZ30+明细表!CA30+明细表!CC30+明细表!CD30+明细表!CE30+明细表!CB30</f>
        <v>-403</v>
      </c>
    </row>
    <row r="77" spans="1:16">
      <c r="A77" s="20" t="s">
        <v>84</v>
      </c>
      <c r="B77" s="21">
        <f t="shared" si="2"/>
        <v>-6979</v>
      </c>
      <c r="C77" s="21">
        <f>明细表!C30+明细表!D30+明细表!E30+明细表!F30+明细表!G30+明细表!H30</f>
        <v>-717</v>
      </c>
      <c r="D77" s="21">
        <f>明细表!BK30+明细表!BL30+明细表!BM30+明细表!BN30+明细表!BO30+明细表!BP30</f>
        <v>-357</v>
      </c>
      <c r="E77" s="21">
        <f>明细表!I30+明细表!J30+明细表!K30+明细表!L30+明细表!M30+明细表!N30</f>
        <v>-681</v>
      </c>
      <c r="F77" s="21">
        <f>明细表!O30+明细表!P30+明细表!Q30+明细表!R30+明细表!S30+明细表!T30</f>
        <v>-645</v>
      </c>
      <c r="G77" s="21">
        <f>明细表!U30+明细表!V30+明细表!W30+明细表!X30+明细表!Y30+明细表!Z30</f>
        <v>-609</v>
      </c>
      <c r="H77" s="21">
        <f>明细表!AA30+明细表!AB30+明细表!AC30+明细表!AD30+明细表!AE30+明细表!AF30</f>
        <v>-573</v>
      </c>
      <c r="I77" s="21">
        <f>明细表!AG30+明细表!AH30+明细表!AI30+明细表!AJ30+明细表!AK30+明细表!AL30</f>
        <v>-537</v>
      </c>
      <c r="J77" s="21">
        <f>明细表!AM30+明细表!AN30+明细表!AO30+明细表!AP30+明细表!AQ30+明细表!AR30</f>
        <v>-501</v>
      </c>
      <c r="K77" s="21">
        <f>明细表!AS30+明细表!AT30+明细表!AU30+明细表!AV30+明细表!AW30+明细表!AX30</f>
        <v>-465</v>
      </c>
      <c r="L77" s="21">
        <f>明细表!AY30+明细表!AZ30+明细表!BA30+明细表!BB30+明细表!BC30+明细表!BD30</f>
        <v>-429</v>
      </c>
      <c r="M77" s="21">
        <f>明细表!BE30+明细表!BF30+明细表!BG30+明细表!BH30+明细表!BI30+明细表!BJ30</f>
        <v>-393</v>
      </c>
      <c r="N77" s="21">
        <f>明细表!BK30+明细表!BL30+明细表!BM30+明细表!BN30+明细表!BO30+明细表!BP30</f>
        <v>-357</v>
      </c>
      <c r="O77" s="21">
        <f>明细表!BQ30+明细表!BR30+明细表!BS30+明细表!BT30+明细表!BU30+明细表!BV30</f>
        <v>-321</v>
      </c>
      <c r="P77" s="21">
        <f>明细表!BW31+明细表!BX31+明细表!BY31+明细表!BZ31+明细表!CA31+明细表!CC31+明细表!CD31+明细表!CE31+明细表!CB31</f>
        <v>-394</v>
      </c>
    </row>
    <row r="78" spans="1:16">
      <c r="A78" s="20" t="s">
        <v>85</v>
      </c>
      <c r="B78" s="21">
        <f t="shared" si="2"/>
        <v>-6892</v>
      </c>
      <c r="C78" s="21">
        <f>明细表!C31+明细表!D31+明细表!E31+明细表!F31+明细表!G31+明细表!H31</f>
        <v>-711</v>
      </c>
      <c r="D78" s="21">
        <f>明细表!BK31+明细表!BL31+明细表!BM31+明细表!BN31+明细表!BO31+明细表!BP31</f>
        <v>-351</v>
      </c>
      <c r="E78" s="21">
        <f>明细表!I31+明细表!J31+明细表!K31+明细表!L31+明细表!M31+明细表!N31</f>
        <v>-675</v>
      </c>
      <c r="F78" s="21">
        <f>明细表!O31+明细表!P31+明细表!Q31+明细表!R31+明细表!S31+明细表!T31</f>
        <v>-639</v>
      </c>
      <c r="G78" s="21">
        <f>明细表!U31+明细表!V31+明细表!W31+明细表!X31+明细表!Y31+明细表!Z31</f>
        <v>-603</v>
      </c>
      <c r="H78" s="21">
        <f>明细表!AA31+明细表!AB31+明细表!AC31+明细表!AD31+明细表!AE31+明细表!AF31</f>
        <v>-567</v>
      </c>
      <c r="I78" s="21">
        <f>明细表!AG31+明细表!AH31+明细表!AI31+明细表!AJ31+明细表!AK31+明细表!AL31</f>
        <v>-531</v>
      </c>
      <c r="J78" s="21">
        <f>明细表!AM31+明细表!AN31+明细表!AO31+明细表!AP31+明细表!AQ31+明细表!AR31</f>
        <v>-495</v>
      </c>
      <c r="K78" s="21">
        <f>明细表!AS31+明细表!AT31+明细表!AU31+明细表!AV31+明细表!AW31+明细表!AX31</f>
        <v>-459</v>
      </c>
      <c r="L78" s="21">
        <f>明细表!AY31+明细表!AZ31+明细表!BA31+明细表!BB31+明细表!BC31+明细表!BD31</f>
        <v>-423</v>
      </c>
      <c r="M78" s="21">
        <f>明细表!BE31+明细表!BF31+明细表!BG31+明细表!BH31+明细表!BI31+明细表!BJ31</f>
        <v>-387</v>
      </c>
      <c r="N78" s="21">
        <f>明细表!BK31+明细表!BL31+明细表!BM31+明细表!BN31+明细表!BO31+明细表!BP31</f>
        <v>-351</v>
      </c>
      <c r="O78" s="21">
        <f>明细表!BQ31+明细表!BR31+明细表!BS31+明细表!BT31+明细表!BU31+明细表!BV31</f>
        <v>-315</v>
      </c>
      <c r="P78" s="21">
        <f>明细表!BW32+明细表!BX32+明细表!BY32+明细表!BZ32+明细表!CA32+明细表!CC32+明细表!CD32+明细表!CE32+明细表!CB32</f>
        <v>-385</v>
      </c>
    </row>
    <row r="79" spans="1:16">
      <c r="A79" s="20" t="s">
        <v>86</v>
      </c>
      <c r="B79" s="21">
        <f t="shared" si="2"/>
        <v>-6805</v>
      </c>
      <c r="C79" s="21">
        <f>明细表!C32+明细表!D32+明细表!E32+明细表!F32+明细表!G32+明细表!H32</f>
        <v>-705</v>
      </c>
      <c r="D79" s="21">
        <f>明细表!BK32+明细表!BL32+明细表!BM32+明细表!BN32+明细表!BO32+明细表!BP32</f>
        <v>-345</v>
      </c>
      <c r="E79" s="21">
        <f>明细表!I32+明细表!J32+明细表!K32+明细表!L32+明细表!M32+明细表!N32</f>
        <v>-669</v>
      </c>
      <c r="F79" s="21">
        <f>明细表!O32+明细表!P32+明细表!Q32+明细表!R32+明细表!S32+明细表!T32</f>
        <v>-633</v>
      </c>
      <c r="G79" s="21">
        <f>明细表!U32+明细表!V32+明细表!W32+明细表!X32+明细表!Y32+明细表!Z32</f>
        <v>-597</v>
      </c>
      <c r="H79" s="21">
        <f>明细表!AA32+明细表!AB32+明细表!AC32+明细表!AD32+明细表!AE32+明细表!AF32</f>
        <v>-561</v>
      </c>
      <c r="I79" s="21">
        <f>明细表!AG32+明细表!AH32+明细表!AI32+明细表!AJ32+明细表!AK32+明细表!AL32</f>
        <v>-525</v>
      </c>
      <c r="J79" s="21">
        <f>明细表!AM32+明细表!AN32+明细表!AO32+明细表!AP32+明细表!AQ32+明细表!AR32</f>
        <v>-489</v>
      </c>
      <c r="K79" s="21">
        <f>明细表!AS32+明细表!AT32+明细表!AU32+明细表!AV32+明细表!AW32+明细表!AX32</f>
        <v>-453</v>
      </c>
      <c r="L79" s="21">
        <f>明细表!AY32+明细表!AZ32+明细表!BA32+明细表!BB32+明细表!BC32+明细表!BD32</f>
        <v>-417</v>
      </c>
      <c r="M79" s="21">
        <f>明细表!BE32+明细表!BF32+明细表!BG32+明细表!BH32+明细表!BI32+明细表!BJ32</f>
        <v>-381</v>
      </c>
      <c r="N79" s="21">
        <f>明细表!BK32+明细表!BL32+明细表!BM32+明细表!BN32+明细表!BO32+明细表!BP32</f>
        <v>-345</v>
      </c>
      <c r="O79" s="21">
        <f>明细表!BQ32+明细表!BR32+明细表!BS32+明细表!BT32+明细表!BU32+明细表!BV32</f>
        <v>-309</v>
      </c>
      <c r="P79" s="21">
        <f>明细表!BW33+明细表!BX33+明细表!BY33+明细表!BZ33+明细表!CA33+明细表!CC33+明细表!CD33+明细表!CE33+明细表!CB33</f>
        <v>-376</v>
      </c>
    </row>
    <row r="80" spans="1:16">
      <c r="A80" s="20" t="s">
        <v>87</v>
      </c>
      <c r="B80" s="21">
        <f t="shared" si="2"/>
        <v>-6718</v>
      </c>
      <c r="C80" s="21">
        <f>明细表!C33+明细表!D33+明细表!E33+明细表!F33+明细表!G33+明细表!H33</f>
        <v>-699</v>
      </c>
      <c r="D80" s="21">
        <f>明细表!BK33+明细表!BL33+明细表!BM33+明细表!BN33+明细表!BO33+明细表!BP33</f>
        <v>-339</v>
      </c>
      <c r="E80" s="21">
        <f>明细表!I33+明细表!J33+明细表!K33+明细表!L33+明细表!M33+明细表!N33</f>
        <v>-663</v>
      </c>
      <c r="F80" s="21">
        <f>明细表!O33+明细表!P33+明细表!Q33+明细表!R33+明细表!S33+明细表!T33</f>
        <v>-627</v>
      </c>
      <c r="G80" s="21">
        <f>明细表!U33+明细表!V33+明细表!W33+明细表!X33+明细表!Y33+明细表!Z33</f>
        <v>-591</v>
      </c>
      <c r="H80" s="21">
        <f>明细表!AA33+明细表!AB33+明细表!AC33+明细表!AD33+明细表!AE33+明细表!AF33</f>
        <v>-555</v>
      </c>
      <c r="I80" s="21">
        <f>明细表!AG33+明细表!AH33+明细表!AI33+明细表!AJ33+明细表!AK33+明细表!AL33</f>
        <v>-519</v>
      </c>
      <c r="J80" s="21">
        <f>明细表!AM33+明细表!AN33+明细表!AO33+明细表!AP33+明细表!AQ33+明细表!AR33</f>
        <v>-483</v>
      </c>
      <c r="K80" s="21">
        <f>明细表!AS33+明细表!AT33+明细表!AU33+明细表!AV33+明细表!AW33+明细表!AX33</f>
        <v>-447</v>
      </c>
      <c r="L80" s="21">
        <f>明细表!AY33+明细表!AZ33+明细表!BA33+明细表!BB33+明细表!BC33+明细表!BD33</f>
        <v>-411</v>
      </c>
      <c r="M80" s="21">
        <f>明细表!BE33+明细表!BF33+明细表!BG33+明细表!BH33+明细表!BI33+明细表!BJ33</f>
        <v>-375</v>
      </c>
      <c r="N80" s="21">
        <f>明细表!BK33+明细表!BL33+明细表!BM33+明细表!BN33+明细表!BO33+明细表!BP33</f>
        <v>-339</v>
      </c>
      <c r="O80" s="21">
        <f>明细表!BQ33+明细表!BR33+明细表!BS33+明细表!BT33+明细表!BU33+明细表!BV33</f>
        <v>-303</v>
      </c>
      <c r="P80" s="21">
        <f>明细表!BW34+明细表!BX34+明细表!BY34+明细表!BZ34+明细表!CA34+明细表!CC34+明细表!CD34+明细表!CE34+明细表!CB34</f>
        <v>-367</v>
      </c>
    </row>
    <row r="81" spans="1:16">
      <c r="A81" s="20" t="s">
        <v>88</v>
      </c>
      <c r="B81" s="21">
        <f t="shared" si="2"/>
        <v>-6631</v>
      </c>
      <c r="C81" s="21">
        <f>明细表!C34+明细表!D34+明细表!E34+明细表!F34+明细表!G34+明细表!H34</f>
        <v>-693</v>
      </c>
      <c r="D81" s="21">
        <f>明细表!BK34+明细表!BL34+明细表!BM34+明细表!BN34+明细表!BO34+明细表!BP34</f>
        <v>-333</v>
      </c>
      <c r="E81" s="21">
        <f>明细表!I34+明细表!J34+明细表!K34+明细表!L34+明细表!M34+明细表!N34</f>
        <v>-657</v>
      </c>
      <c r="F81" s="21">
        <f>明细表!O34+明细表!P34+明细表!Q34+明细表!R34+明细表!S34+明细表!T34</f>
        <v>-621</v>
      </c>
      <c r="G81" s="21">
        <f>明细表!U34+明细表!V34+明细表!W34+明细表!X34+明细表!Y34+明细表!Z34</f>
        <v>-585</v>
      </c>
      <c r="H81" s="21">
        <f>明细表!AA34+明细表!AB34+明细表!AC34+明细表!AD34+明细表!AE34+明细表!AF34</f>
        <v>-549</v>
      </c>
      <c r="I81" s="21">
        <f>明细表!AG34+明细表!AH34+明细表!AI34+明细表!AJ34+明细表!AK34+明细表!AL34</f>
        <v>-513</v>
      </c>
      <c r="J81" s="21">
        <f>明细表!AM34+明细表!AN34+明细表!AO34+明细表!AP34+明细表!AQ34+明细表!AR34</f>
        <v>-477</v>
      </c>
      <c r="K81" s="21">
        <f>明细表!AS34+明细表!AT34+明细表!AU34+明细表!AV34+明细表!AW34+明细表!AX34</f>
        <v>-441</v>
      </c>
      <c r="L81" s="21">
        <f>明细表!AY34+明细表!AZ34+明细表!BA34+明细表!BB34+明细表!BC34+明细表!BD34</f>
        <v>-405</v>
      </c>
      <c r="M81" s="21">
        <f>明细表!BE34+明细表!BF34+明细表!BG34+明细表!BH34+明细表!BI34+明细表!BJ34</f>
        <v>-369</v>
      </c>
      <c r="N81" s="21">
        <f>明细表!BK34+明细表!BL34+明细表!BM34+明细表!BN34+明细表!BO34+明细表!BP34</f>
        <v>-333</v>
      </c>
      <c r="O81" s="21">
        <f>明细表!BQ34+明细表!BR34+明细表!BS34+明细表!BT34+明细表!BU34+明细表!BV34</f>
        <v>-297</v>
      </c>
      <c r="P81" s="21">
        <f>明细表!BW35+明细表!BX35+明细表!BY35+明细表!BZ35+明细表!CA35+明细表!CC35+明细表!CD35+明细表!CE35+明细表!CB35</f>
        <v>-358</v>
      </c>
    </row>
    <row r="82" spans="1:16">
      <c r="A82" s="23" t="s">
        <v>89</v>
      </c>
      <c r="B82" s="21">
        <f t="shared" si="2"/>
        <v>-6544</v>
      </c>
      <c r="C82" s="21">
        <f>明细表!C35+明细表!D35+明细表!E35+明细表!F35+明细表!G35+明细表!H35</f>
        <v>-687</v>
      </c>
      <c r="D82" s="21">
        <f>明细表!BK35+明细表!BL35+明细表!BM35+明细表!BN35+明细表!BO35+明细表!BP35</f>
        <v>-327</v>
      </c>
      <c r="E82" s="21">
        <f>明细表!I35+明细表!J35+明细表!K35+明细表!L35+明细表!M35+明细表!N35</f>
        <v>-651</v>
      </c>
      <c r="F82" s="21">
        <f>明细表!O35+明细表!P35+明细表!Q35+明细表!R35+明细表!S35+明细表!T35</f>
        <v>-615</v>
      </c>
      <c r="G82" s="21">
        <f>明细表!U35+明细表!V35+明细表!W35+明细表!X35+明细表!Y35+明细表!Z35</f>
        <v>-579</v>
      </c>
      <c r="H82" s="21">
        <f>明细表!AA35+明细表!AB35+明细表!AC35+明细表!AD35+明细表!AE35+明细表!AF35</f>
        <v>-543</v>
      </c>
      <c r="I82" s="21">
        <f>明细表!AG35+明细表!AH35+明细表!AI35+明细表!AJ35+明细表!AK35+明细表!AL35</f>
        <v>-507</v>
      </c>
      <c r="J82" s="21">
        <f>明细表!AM35+明细表!AN35+明细表!AO35+明细表!AP35+明细表!AQ35+明细表!AR35</f>
        <v>-471</v>
      </c>
      <c r="K82" s="21">
        <f>明细表!AS35+明细表!AT35+明细表!AU35+明细表!AV35+明细表!AW35+明细表!AX35</f>
        <v>-435</v>
      </c>
      <c r="L82" s="21">
        <f>明细表!AY35+明细表!AZ35+明细表!BA35+明细表!BB35+明细表!BC35+明细表!BD35</f>
        <v>-399</v>
      </c>
      <c r="M82" s="21">
        <f>明细表!BE35+明细表!BF35+明细表!BG35+明细表!BH35+明细表!BI35+明细表!BJ35</f>
        <v>-363</v>
      </c>
      <c r="N82" s="21">
        <f>明细表!BK35+明细表!BL35+明细表!BM35+明细表!BN35+明细表!BO35+明细表!BP35</f>
        <v>-327</v>
      </c>
      <c r="O82" s="21">
        <f>明细表!BQ35+明细表!BR35+明细表!BS35+明细表!BT35+明细表!BU35+明细表!BV35</f>
        <v>-291</v>
      </c>
      <c r="P82" s="21">
        <f>明细表!BW36+明细表!BX36+明细表!BY36+明细表!BZ36+明细表!CA36+明细表!CC36+明细表!CD36+明细表!CE36+明细表!CB36</f>
        <v>-349</v>
      </c>
    </row>
    <row r="83" spans="1:16">
      <c r="A83" s="24" t="s">
        <v>90</v>
      </c>
      <c r="B83" s="21">
        <f t="shared" si="2"/>
        <v>-6457</v>
      </c>
      <c r="C83" s="21">
        <f>明细表!C36+明细表!D36+明细表!E36+明细表!F36+明细表!G36+明细表!H36</f>
        <v>-681</v>
      </c>
      <c r="D83" s="21">
        <f>明细表!BK36+明细表!BL36+明细表!BM36+明细表!BN36+明细表!BO36+明细表!BP36</f>
        <v>-321</v>
      </c>
      <c r="E83" s="21">
        <f>明细表!I36+明细表!J36+明细表!K36+明细表!L36+明细表!M36+明细表!N36</f>
        <v>-645</v>
      </c>
      <c r="F83" s="21">
        <f>明细表!O36+明细表!P36+明细表!Q36+明细表!R36+明细表!S36+明细表!T36</f>
        <v>-609</v>
      </c>
      <c r="G83" s="21">
        <f>明细表!U36+明细表!V36+明细表!W36+明细表!X36+明细表!Y36+明细表!Z36</f>
        <v>-573</v>
      </c>
      <c r="H83" s="21">
        <f>明细表!AA36+明细表!AB36+明细表!AC36+明细表!AD36+明细表!AE36+明细表!AF36</f>
        <v>-537</v>
      </c>
      <c r="I83" s="21">
        <f>明细表!AG36+明细表!AH36+明细表!AI36+明细表!AJ36+明细表!AK36+明细表!AL36</f>
        <v>-501</v>
      </c>
      <c r="J83" s="21">
        <f>明细表!AM36+明细表!AN36+明细表!AO36+明细表!AP36+明细表!AQ36+明细表!AR36</f>
        <v>-465</v>
      </c>
      <c r="K83" s="21">
        <f>明细表!AS36+明细表!AT36+明细表!AU36+明细表!AV36+明细表!AW36+明细表!AX36</f>
        <v>-429</v>
      </c>
      <c r="L83" s="21">
        <f>明细表!AY36+明细表!AZ36+明细表!BA36+明细表!BB36+明细表!BC36+明细表!BD36</f>
        <v>-393</v>
      </c>
      <c r="M83" s="21">
        <f>明细表!BE36+明细表!BF36+明细表!BG36+明细表!BH36+明细表!BI36+明细表!BJ36</f>
        <v>-357</v>
      </c>
      <c r="N83" s="21">
        <f>明细表!BK36+明细表!BL36+明细表!BM36+明细表!BN36+明细表!BO36+明细表!BP36</f>
        <v>-321</v>
      </c>
      <c r="O83" s="21">
        <f>明细表!BQ36+明细表!BR36+明细表!BS36+明细表!BT36+明细表!BU36+明细表!BV36</f>
        <v>-285</v>
      </c>
      <c r="P83" s="21">
        <f>明细表!BW37+明细表!BX37+明细表!BY37+明细表!BZ37+明细表!CA37+明细表!CC37+明细表!CD37+明细表!CE37+明细表!CB37</f>
        <v>-340</v>
      </c>
    </row>
    <row r="84" spans="1:16">
      <c r="A84" s="23" t="s">
        <v>91</v>
      </c>
      <c r="B84" s="21">
        <f t="shared" si="2"/>
        <v>-6370</v>
      </c>
      <c r="C84" s="21">
        <f>明细表!C37+明细表!D37+明细表!E37+明细表!F37+明细表!G37+明细表!H37</f>
        <v>-675</v>
      </c>
      <c r="D84" s="21">
        <f>明细表!BK37+明细表!BL37+明细表!BM37+明细表!BN37+明细表!BO37+明细表!BP37</f>
        <v>-315</v>
      </c>
      <c r="E84" s="21">
        <f>明细表!I37+明细表!J37+明细表!K37+明细表!L37+明细表!M37+明细表!N37</f>
        <v>-639</v>
      </c>
      <c r="F84" s="21">
        <f>明细表!O37+明细表!P37+明细表!Q37+明细表!R37+明细表!S37+明细表!T37</f>
        <v>-603</v>
      </c>
      <c r="G84" s="21">
        <f>明细表!U37+明细表!V37+明细表!W37+明细表!X37+明细表!Y37+明细表!Z37</f>
        <v>-567</v>
      </c>
      <c r="H84" s="21">
        <f>明细表!AA37+明细表!AB37+明细表!AC37+明细表!AD37+明细表!AE37+明细表!AF37</f>
        <v>-531</v>
      </c>
      <c r="I84" s="21">
        <f>明细表!AG37+明细表!AH37+明细表!AI37+明细表!AJ37+明细表!AK37+明细表!AL37</f>
        <v>-495</v>
      </c>
      <c r="J84" s="21">
        <f>明细表!AM37+明细表!AN37+明细表!AO37+明细表!AP37+明细表!AQ37+明细表!AR37</f>
        <v>-459</v>
      </c>
      <c r="K84" s="21">
        <f>明细表!AS37+明细表!AT37+明细表!AU37+明细表!AV37+明细表!AW37+明细表!AX37</f>
        <v>-423</v>
      </c>
      <c r="L84" s="21">
        <f>明细表!AY37+明细表!AZ37+明细表!BA37+明细表!BB37+明细表!BC37+明细表!BD37</f>
        <v>-387</v>
      </c>
      <c r="M84" s="21">
        <f>明细表!BE37+明细表!BF37+明细表!BG37+明细表!BH37+明细表!BI37+明细表!BJ37</f>
        <v>-351</v>
      </c>
      <c r="N84" s="21">
        <f>明细表!BK37+明细表!BL37+明细表!BM37+明细表!BN37+明细表!BO37+明细表!BP37</f>
        <v>-315</v>
      </c>
      <c r="O84" s="21">
        <f>明细表!BQ37+明细表!BR37+明细表!BS37+明细表!BT37+明细表!BU37+明细表!BV37</f>
        <v>-279</v>
      </c>
      <c r="P84" s="21">
        <f>明细表!BW38+明细表!BX38+明细表!BY38+明细表!BZ38+明细表!CA38+明细表!CC38+明细表!CD38+明细表!CE38+明细表!CB38</f>
        <v>-331</v>
      </c>
    </row>
    <row r="85" spans="1:16">
      <c r="A85" s="23" t="s">
        <v>92</v>
      </c>
      <c r="B85" s="21">
        <f t="shared" si="2"/>
        <v>-6283</v>
      </c>
      <c r="C85" s="21">
        <f>明细表!C38+明细表!D38+明细表!E38+明细表!F38+明细表!G38+明细表!H38</f>
        <v>-669</v>
      </c>
      <c r="D85" s="21">
        <f>明细表!BK38+明细表!BL38+明细表!BM38+明细表!BN38+明细表!BO38+明细表!BP38</f>
        <v>-309</v>
      </c>
      <c r="E85" s="21">
        <f>明细表!I38+明细表!J38+明细表!K38+明细表!L38+明细表!M38+明细表!N38</f>
        <v>-633</v>
      </c>
      <c r="F85" s="21">
        <f>明细表!O38+明细表!P38+明细表!Q38+明细表!R38+明细表!S38+明细表!T38</f>
        <v>-597</v>
      </c>
      <c r="G85" s="21">
        <f>明细表!U38+明细表!V38+明细表!W38+明细表!X38+明细表!Y38+明细表!Z38</f>
        <v>-561</v>
      </c>
      <c r="H85" s="21">
        <f>明细表!AA38+明细表!AB38+明细表!AC38+明细表!AD38+明细表!AE38+明细表!AF38</f>
        <v>-525</v>
      </c>
      <c r="I85" s="21">
        <f>明细表!AG38+明细表!AH38+明细表!AI38+明细表!AJ38+明细表!AK38+明细表!AL38</f>
        <v>-489</v>
      </c>
      <c r="J85" s="21">
        <f>明细表!AM38+明细表!AN38+明细表!AO38+明细表!AP38+明细表!AQ38+明细表!AR38</f>
        <v>-453</v>
      </c>
      <c r="K85" s="21">
        <f>明细表!AS38+明细表!AT38+明细表!AU38+明细表!AV38+明细表!AW38+明细表!AX38</f>
        <v>-417</v>
      </c>
      <c r="L85" s="21">
        <f>明细表!AY38+明细表!AZ38+明细表!BA38+明细表!BB38+明细表!BC38+明细表!BD38</f>
        <v>-381</v>
      </c>
      <c r="M85" s="21">
        <f>明细表!BE38+明细表!BF38+明细表!BG38+明细表!BH38+明细表!BI38+明细表!BJ38</f>
        <v>-345</v>
      </c>
      <c r="N85" s="21">
        <f>明细表!BK38+明细表!BL38+明细表!BM38+明细表!BN38+明细表!BO38+明细表!BP38</f>
        <v>-309</v>
      </c>
      <c r="O85" s="21">
        <f>明细表!BQ38+明细表!BR38+明细表!BS38+明细表!BT38+明细表!BU38+明细表!BV38</f>
        <v>-273</v>
      </c>
      <c r="P85" s="21">
        <f>明细表!BW39+明细表!BX39+明细表!BY39+明细表!BZ39+明细表!CA39+明细表!CC39+明细表!CD39+明细表!CE39+明细表!CB39</f>
        <v>-322</v>
      </c>
    </row>
    <row r="86" spans="1:16">
      <c r="A86" s="23" t="s">
        <v>93</v>
      </c>
      <c r="B86" s="21">
        <f t="shared" si="2"/>
        <v>-6196</v>
      </c>
      <c r="C86" s="21">
        <f>明细表!C39+明细表!D39+明细表!E39+明细表!F39+明细表!G39+明细表!H39</f>
        <v>-663</v>
      </c>
      <c r="D86" s="21">
        <f>明细表!BK39+明细表!BL39+明细表!BM39+明细表!BN39+明细表!BO39+明细表!BP39</f>
        <v>-303</v>
      </c>
      <c r="E86" s="21">
        <f>明细表!I39+明细表!J39+明细表!K39+明细表!L39+明细表!M39+明细表!N39</f>
        <v>-627</v>
      </c>
      <c r="F86" s="21">
        <f>明细表!O39+明细表!P39+明细表!Q39+明细表!R39+明细表!S39+明细表!T39</f>
        <v>-591</v>
      </c>
      <c r="G86" s="21">
        <f>明细表!U39+明细表!V39+明细表!W39+明细表!X39+明细表!Y39+明细表!Z39</f>
        <v>-555</v>
      </c>
      <c r="H86" s="21">
        <f>明细表!AA39+明细表!AB39+明细表!AC39+明细表!AD39+明细表!AE39+明细表!AF39</f>
        <v>-519</v>
      </c>
      <c r="I86" s="21">
        <f>明细表!AG39+明细表!AH39+明细表!AI39+明细表!AJ39+明细表!AK39+明细表!AL39</f>
        <v>-483</v>
      </c>
      <c r="J86" s="21">
        <f>明细表!AM39+明细表!AN39+明细表!AO39+明细表!AP39+明细表!AQ39+明细表!AR39</f>
        <v>-447</v>
      </c>
      <c r="K86" s="21">
        <f>明细表!AS39+明细表!AT39+明细表!AU39+明细表!AV39+明细表!AW39+明细表!AX39</f>
        <v>-411</v>
      </c>
      <c r="L86" s="21">
        <f>明细表!AY39+明细表!AZ39+明细表!BA39+明细表!BB39+明细表!BC39+明细表!BD39</f>
        <v>-375</v>
      </c>
      <c r="M86" s="21">
        <f>明细表!BE39+明细表!BF39+明细表!BG39+明细表!BH39+明细表!BI39+明细表!BJ39</f>
        <v>-339</v>
      </c>
      <c r="N86" s="21">
        <f>明细表!BK39+明细表!BL39+明细表!BM39+明细表!BN39+明细表!BO39+明细表!BP39</f>
        <v>-303</v>
      </c>
      <c r="O86" s="21">
        <f>明细表!BQ39+明细表!BR39+明细表!BS39+明细表!BT39+明细表!BU39+明细表!BV39</f>
        <v>-267</v>
      </c>
      <c r="P86" s="21">
        <f>明细表!BW40+明细表!BX40+明细表!BY40+明细表!BZ40+明细表!CA40+明细表!CC40+明细表!CD40+明细表!CE40+明细表!CB40</f>
        <v>-313</v>
      </c>
    </row>
    <row r="87" spans="1:16">
      <c r="A87" s="23" t="s">
        <v>94</v>
      </c>
      <c r="B87" s="21">
        <f t="shared" si="2"/>
        <v>-6109</v>
      </c>
      <c r="C87" s="21">
        <f>明细表!C40+明细表!D40+明细表!E40+明细表!F40+明细表!G40+明细表!H40</f>
        <v>-657</v>
      </c>
      <c r="D87" s="21">
        <f>明细表!BK40+明细表!BL40+明细表!BM40+明细表!BN40+明细表!BO40+明细表!BP40</f>
        <v>-297</v>
      </c>
      <c r="E87" s="21">
        <f>明细表!I40+明细表!J40+明细表!K40+明细表!L40+明细表!M40+明细表!N40</f>
        <v>-621</v>
      </c>
      <c r="F87" s="21">
        <f>明细表!O40+明细表!P40+明细表!Q40+明细表!R40+明细表!S40+明细表!T40</f>
        <v>-585</v>
      </c>
      <c r="G87" s="21">
        <f>明细表!U40+明细表!V40+明细表!W40+明细表!X40+明细表!Y40+明细表!Z40</f>
        <v>-549</v>
      </c>
      <c r="H87" s="21">
        <f>明细表!AA40+明细表!AB40+明细表!AC40+明细表!AD40+明细表!AE40+明细表!AF40</f>
        <v>-513</v>
      </c>
      <c r="I87" s="21">
        <f>明细表!AG40+明细表!AH40+明细表!AI40+明细表!AJ40+明细表!AK40+明细表!AL40</f>
        <v>-477</v>
      </c>
      <c r="J87" s="21">
        <f>明细表!AM40+明细表!AN40+明细表!AO40+明细表!AP40+明细表!AQ40+明细表!AR40</f>
        <v>-441</v>
      </c>
      <c r="K87" s="21">
        <f>明细表!AS40+明细表!AT40+明细表!AU40+明细表!AV40+明细表!AW40+明细表!AX40</f>
        <v>-405</v>
      </c>
      <c r="L87" s="21">
        <f>明细表!AY40+明细表!AZ40+明细表!BA40+明细表!BB40+明细表!BC40+明细表!BD40</f>
        <v>-369</v>
      </c>
      <c r="M87" s="21">
        <f>明细表!BE40+明细表!BF40+明细表!BG40+明细表!BH40+明细表!BI40+明细表!BJ40</f>
        <v>-333</v>
      </c>
      <c r="N87" s="21">
        <f>明细表!BK40+明细表!BL40+明细表!BM40+明细表!BN40+明细表!BO40+明细表!BP40</f>
        <v>-297</v>
      </c>
      <c r="O87" s="21">
        <f>明细表!BQ40+明细表!BR40+明细表!BS40+明细表!BT40+明细表!BU40+明细表!BV40</f>
        <v>-261</v>
      </c>
      <c r="P87" s="21">
        <f>明细表!BW41+明细表!BX41+明细表!BY41+明细表!BZ41+明细表!CA41+明细表!CC41+明细表!CD41+明细表!CE41+明细表!CB41</f>
        <v>-304</v>
      </c>
    </row>
    <row r="88" spans="1:16">
      <c r="A88" s="23" t="s">
        <v>95</v>
      </c>
      <c r="B88" s="21">
        <f t="shared" si="2"/>
        <v>-6022</v>
      </c>
      <c r="C88" s="21">
        <f>明细表!C41+明细表!D41+明细表!E41+明细表!F41+明细表!G41+明细表!H41</f>
        <v>-651</v>
      </c>
      <c r="D88" s="21">
        <f>明细表!BK41+明细表!BL41+明细表!BM41+明细表!BN41+明细表!BO41+明细表!BP41</f>
        <v>-291</v>
      </c>
      <c r="E88" s="21">
        <f>明细表!I41+明细表!J41+明细表!K41+明细表!L41+明细表!M41+明细表!N41</f>
        <v>-615</v>
      </c>
      <c r="F88" s="21">
        <f>明细表!O41+明细表!P41+明细表!Q41+明细表!R41+明细表!S41+明细表!T41</f>
        <v>-579</v>
      </c>
      <c r="G88" s="21">
        <f>明细表!U41+明细表!V41+明细表!W41+明细表!X41+明细表!Y41+明细表!Z41</f>
        <v>-543</v>
      </c>
      <c r="H88" s="21">
        <f>明细表!AA41+明细表!AB41+明细表!AC41+明细表!AD41+明细表!AE41+明细表!AF41</f>
        <v>-507</v>
      </c>
      <c r="I88" s="21">
        <f>明细表!AG41+明细表!AH41+明细表!AI41+明细表!AJ41+明细表!AK41+明细表!AL41</f>
        <v>-471</v>
      </c>
      <c r="J88" s="21">
        <f>明细表!AM41+明细表!AN41+明细表!AO41+明细表!AP41+明细表!AQ41+明细表!AR41</f>
        <v>-435</v>
      </c>
      <c r="K88" s="21">
        <f>明细表!AS41+明细表!AT41+明细表!AU41+明细表!AV41+明细表!AW41+明细表!AX41</f>
        <v>-399</v>
      </c>
      <c r="L88" s="21">
        <f>明细表!AY41+明细表!AZ41+明细表!BA41+明细表!BB41+明细表!BC41+明细表!BD41</f>
        <v>-363</v>
      </c>
      <c r="M88" s="21">
        <f>明细表!BE41+明细表!BF41+明细表!BG41+明细表!BH41+明细表!BI41+明细表!BJ41</f>
        <v>-327</v>
      </c>
      <c r="N88" s="21">
        <f>明细表!BK41+明细表!BL41+明细表!BM41+明细表!BN41+明细表!BO41+明细表!BP41</f>
        <v>-291</v>
      </c>
      <c r="O88" s="21">
        <f>明细表!BQ41+明细表!BR41+明细表!BS41+明细表!BT41+明细表!BU41+明细表!BV41</f>
        <v>-255</v>
      </c>
      <c r="P88" s="21">
        <f>明细表!BW42+明细表!BX42+明细表!BY42+明细表!BZ42+明细表!CA42+明细表!CC42+明细表!CD42+明细表!CE42+明细表!CB42</f>
        <v>-295</v>
      </c>
    </row>
    <row r="89" spans="1:16">
      <c r="A89" s="23" t="s">
        <v>96</v>
      </c>
      <c r="B89" s="21">
        <f t="shared" si="2"/>
        <v>-5935</v>
      </c>
      <c r="C89" s="21">
        <f>明细表!C42+明细表!D42+明细表!E42+明细表!F42+明细表!G42+明细表!H42</f>
        <v>-645</v>
      </c>
      <c r="D89" s="21">
        <f>明细表!BK42+明细表!BL42+明细表!BM42+明细表!BN42+明细表!BO42+明细表!BP42</f>
        <v>-285</v>
      </c>
      <c r="E89" s="21">
        <f>明细表!I42+明细表!J42+明细表!K42+明细表!L42+明细表!M42+明细表!N42</f>
        <v>-609</v>
      </c>
      <c r="F89" s="21">
        <f>明细表!O42+明细表!P42+明细表!Q42+明细表!R42+明细表!S42+明细表!T42</f>
        <v>-573</v>
      </c>
      <c r="G89" s="21">
        <f>明细表!U42+明细表!V42+明细表!W42+明细表!X42+明细表!Y42+明细表!Z42</f>
        <v>-537</v>
      </c>
      <c r="H89" s="21">
        <f>明细表!AA42+明细表!AB42+明细表!AC42+明细表!AD42+明细表!AE42+明细表!AF42</f>
        <v>-501</v>
      </c>
      <c r="I89" s="21">
        <f>明细表!AG42+明细表!AH42+明细表!AI42+明细表!AJ42+明细表!AK42+明细表!AL42</f>
        <v>-465</v>
      </c>
      <c r="J89" s="21">
        <f>明细表!AM42+明细表!AN42+明细表!AO42+明细表!AP42+明细表!AQ42+明细表!AR42</f>
        <v>-429</v>
      </c>
      <c r="K89" s="21">
        <f>明细表!AS42+明细表!AT42+明细表!AU42+明细表!AV42+明细表!AW42+明细表!AX42</f>
        <v>-393</v>
      </c>
      <c r="L89" s="21">
        <f>明细表!AY42+明细表!AZ42+明细表!BA42+明细表!BB42+明细表!BC42+明细表!BD42</f>
        <v>-357</v>
      </c>
      <c r="M89" s="21">
        <f>明细表!BE42+明细表!BF42+明细表!BG42+明细表!BH42+明细表!BI42+明细表!BJ42</f>
        <v>-321</v>
      </c>
      <c r="N89" s="21">
        <f>明细表!BK42+明细表!BL42+明细表!BM42+明细表!BN42+明细表!BO42+明细表!BP42</f>
        <v>-285</v>
      </c>
      <c r="O89" s="21">
        <f>明细表!BQ42+明细表!BR42+明细表!BS42+明细表!BT42+明细表!BU42+明细表!BV42</f>
        <v>-249</v>
      </c>
      <c r="P89" s="21">
        <f>明细表!BW43+明细表!BX43+明细表!BY43+明细表!BZ43+明细表!CA43+明细表!CC43+明细表!CD43+明细表!CE43+明细表!CB43</f>
        <v>-286</v>
      </c>
    </row>
    <row r="90" spans="1:16">
      <c r="A90" s="24" t="s">
        <v>97</v>
      </c>
      <c r="B90" s="21">
        <f t="shared" si="2"/>
        <v>-5848</v>
      </c>
      <c r="C90" s="21">
        <f>明细表!C43+明细表!D43+明细表!E43+明细表!F43+明细表!G43+明细表!H43</f>
        <v>-639</v>
      </c>
      <c r="D90" s="21">
        <f>明细表!BK43+明细表!BL43+明细表!BM43+明细表!BN43+明细表!BO43+明细表!BP43</f>
        <v>-279</v>
      </c>
      <c r="E90" s="21">
        <f>明细表!I43+明细表!J43+明细表!K43+明细表!L43+明细表!M43+明细表!N43</f>
        <v>-603</v>
      </c>
      <c r="F90" s="21">
        <f>明细表!O43+明细表!P43+明细表!Q43+明细表!R43+明细表!S43+明细表!T43</f>
        <v>-567</v>
      </c>
      <c r="G90" s="21">
        <f>明细表!U43+明细表!V43+明细表!W43+明细表!X43+明细表!Y43+明细表!Z43</f>
        <v>-531</v>
      </c>
      <c r="H90" s="21">
        <f>明细表!AA43+明细表!AB43+明细表!AC43+明细表!AD43+明细表!AE43+明细表!AF43</f>
        <v>-495</v>
      </c>
      <c r="I90" s="21">
        <f>明细表!AG43+明细表!AH43+明细表!AI43+明细表!AJ43+明细表!AK43+明细表!AL43</f>
        <v>-459</v>
      </c>
      <c r="J90" s="21">
        <f>明细表!AM43+明细表!AN43+明细表!AO43+明细表!AP43+明细表!AQ43+明细表!AR43</f>
        <v>-423</v>
      </c>
      <c r="K90" s="21">
        <f>明细表!AS43+明细表!AT43+明细表!AU43+明细表!AV43+明细表!AW43+明细表!AX43</f>
        <v>-387</v>
      </c>
      <c r="L90" s="21">
        <f>明细表!AY43+明细表!AZ43+明细表!BA43+明细表!BB43+明细表!BC43+明细表!BD43</f>
        <v>-351</v>
      </c>
      <c r="M90" s="21">
        <f>明细表!BE43+明细表!BF43+明细表!BG43+明细表!BH43+明细表!BI43+明细表!BJ43</f>
        <v>-315</v>
      </c>
      <c r="N90" s="21">
        <f>明细表!BK43+明细表!BL43+明细表!BM43+明细表!BN43+明细表!BO43+明细表!BP43</f>
        <v>-279</v>
      </c>
      <c r="O90" s="21">
        <f>明细表!BQ43+明细表!BR43+明细表!BS43+明细表!BT43+明细表!BU43+明细表!BV43</f>
        <v>-243</v>
      </c>
      <c r="P90" s="21">
        <f>明细表!BW44+明细表!BX44+明细表!BY44+明细表!BZ44+明细表!CA44+明细表!CC44+明细表!CD44+明细表!CE44+明细表!CB44</f>
        <v>-277</v>
      </c>
    </row>
    <row r="91" spans="1:16">
      <c r="A91" s="20" t="s">
        <v>98</v>
      </c>
      <c r="B91" s="21">
        <f t="shared" si="2"/>
        <v>-5761</v>
      </c>
      <c r="C91" s="21">
        <f>明细表!C44+明细表!D44+明细表!E44+明细表!F44+明细表!G44+明细表!H44</f>
        <v>-633</v>
      </c>
      <c r="D91" s="21">
        <f>明细表!BK44+明细表!BL44+明细表!BM44+明细表!BN44+明细表!BO44+明细表!BP44</f>
        <v>-273</v>
      </c>
      <c r="E91" s="21">
        <f>明细表!I44+明细表!J44+明细表!K44+明细表!L44+明细表!M44+明细表!N44</f>
        <v>-597</v>
      </c>
      <c r="F91" s="21">
        <f>明细表!O44+明细表!P44+明细表!Q44+明细表!R44+明细表!S44+明细表!T44</f>
        <v>-561</v>
      </c>
      <c r="G91" s="21">
        <f>明细表!U44+明细表!V44+明细表!W44+明细表!X44+明细表!Y44+明细表!Z44</f>
        <v>-525</v>
      </c>
      <c r="H91" s="21">
        <f>明细表!AA44+明细表!AB44+明细表!AC44+明细表!AD44+明细表!AE44+明细表!AF44</f>
        <v>-489</v>
      </c>
      <c r="I91" s="21">
        <f>明细表!AG44+明细表!AH44+明细表!AI44+明细表!AJ44+明细表!AK44+明细表!AL44</f>
        <v>-453</v>
      </c>
      <c r="J91" s="21">
        <f>明细表!AM44+明细表!AN44+明细表!AO44+明细表!AP44+明细表!AQ44+明细表!AR44</f>
        <v>-417</v>
      </c>
      <c r="K91" s="21">
        <f>明细表!AS44+明细表!AT44+明细表!AU44+明细表!AV44+明细表!AW44+明细表!AX44</f>
        <v>-381</v>
      </c>
      <c r="L91" s="21">
        <f>明细表!AY44+明细表!AZ44+明细表!BA44+明细表!BB44+明细表!BC44+明细表!BD44</f>
        <v>-345</v>
      </c>
      <c r="M91" s="21">
        <f>明细表!BE44+明细表!BF44+明细表!BG44+明细表!BH44+明细表!BI44+明细表!BJ44</f>
        <v>-309</v>
      </c>
      <c r="N91" s="21">
        <f>明细表!BK44+明细表!BL44+明细表!BM44+明细表!BN44+明细表!BO44+明细表!BP44</f>
        <v>-273</v>
      </c>
      <c r="O91" s="21">
        <f>明细表!BQ44+明细表!BR44+明细表!BS44+明细表!BT44+明细表!BU44+明细表!BV44</f>
        <v>-237</v>
      </c>
      <c r="P91" s="21">
        <f>明细表!BW45+明细表!BX45+明细表!BY45+明细表!BZ45+明细表!CA45+明细表!CC45+明细表!CD45+明细表!CE45+明细表!CB45</f>
        <v>-268</v>
      </c>
    </row>
    <row r="92" spans="1:16">
      <c r="A92" s="20" t="s">
        <v>99</v>
      </c>
      <c r="B92" s="21">
        <f t="shared" si="2"/>
        <v>-5674</v>
      </c>
      <c r="C92" s="21">
        <f>明细表!C45+明细表!D45+明细表!E45+明细表!F45+明细表!G45+明细表!H45</f>
        <v>-627</v>
      </c>
      <c r="D92" s="21">
        <f>明细表!BK45+明细表!BL45+明细表!BM45+明细表!BN45+明细表!BO45+明细表!BP45</f>
        <v>-267</v>
      </c>
      <c r="E92" s="21">
        <f>明细表!I45+明细表!J45+明细表!K45+明细表!L45+明细表!M45+明细表!N45</f>
        <v>-591</v>
      </c>
      <c r="F92" s="21">
        <f>明细表!O45+明细表!P45+明细表!Q45+明细表!R45+明细表!S45+明细表!T45</f>
        <v>-555</v>
      </c>
      <c r="G92" s="21">
        <f>明细表!U45+明细表!V45+明细表!W45+明细表!X45+明细表!Y45+明细表!Z45</f>
        <v>-519</v>
      </c>
      <c r="H92" s="21">
        <f>明细表!AA45+明细表!AB45+明细表!AC45+明细表!AD45+明细表!AE45+明细表!AF45</f>
        <v>-483</v>
      </c>
      <c r="I92" s="21">
        <f>明细表!AG45+明细表!AH45+明细表!AI45+明细表!AJ45+明细表!AK45+明细表!AL45</f>
        <v>-447</v>
      </c>
      <c r="J92" s="21">
        <f>明细表!AM45+明细表!AN45+明细表!AO45+明细表!AP45+明细表!AQ45+明细表!AR45</f>
        <v>-411</v>
      </c>
      <c r="K92" s="21">
        <f>明细表!AS45+明细表!AT45+明细表!AU45+明细表!AV45+明细表!AW45+明细表!AX45</f>
        <v>-375</v>
      </c>
      <c r="L92" s="21">
        <f>明细表!AY45+明细表!AZ45+明细表!BA45+明细表!BB45+明细表!BC45+明细表!BD45</f>
        <v>-339</v>
      </c>
      <c r="M92" s="21">
        <f>明细表!BE45+明细表!BF45+明细表!BG45+明细表!BH45+明细表!BI45+明细表!BJ45</f>
        <v>-303</v>
      </c>
      <c r="N92" s="21">
        <f>明细表!BK45+明细表!BL45+明细表!BM45+明细表!BN45+明细表!BO45+明细表!BP45</f>
        <v>-267</v>
      </c>
      <c r="O92" s="21">
        <f>明细表!BQ45+明细表!BR45+明细表!BS45+明细表!BT45+明细表!BU45+明细表!BV45</f>
        <v>-231</v>
      </c>
      <c r="P92" s="21">
        <f>明细表!BW46+明细表!BX46+明细表!BY46+明细表!BZ46+明细表!CA46+明细表!CC46+明细表!CD46+明细表!CE46+明细表!CB46</f>
        <v>-259</v>
      </c>
    </row>
    <row r="93" spans="1:16">
      <c r="A93" s="20" t="s">
        <v>100</v>
      </c>
      <c r="B93" s="21">
        <f t="shared" si="2"/>
        <v>-5587</v>
      </c>
      <c r="C93" s="21">
        <f>明细表!C46+明细表!D46+明细表!E46+明细表!F46+明细表!G46+明细表!H46</f>
        <v>-621</v>
      </c>
      <c r="D93" s="21">
        <f>明细表!BK46+明细表!BL46+明细表!BM46+明细表!BN46+明细表!BO46+明细表!BP46</f>
        <v>-261</v>
      </c>
      <c r="E93" s="21">
        <f>明细表!I46+明细表!J46+明细表!K46+明细表!L46+明细表!M46+明细表!N46</f>
        <v>-585</v>
      </c>
      <c r="F93" s="21">
        <f>明细表!O46+明细表!P46+明细表!Q46+明细表!R46+明细表!S46+明细表!T46</f>
        <v>-549</v>
      </c>
      <c r="G93" s="21">
        <f>明细表!U46+明细表!V46+明细表!W46+明细表!X46+明细表!Y46+明细表!Z46</f>
        <v>-513</v>
      </c>
      <c r="H93" s="21">
        <f>明细表!AA46+明细表!AB46+明细表!AC46+明细表!AD46+明细表!AE46+明细表!AF46</f>
        <v>-477</v>
      </c>
      <c r="I93" s="21">
        <f>明细表!AG46+明细表!AH46+明细表!AI46+明细表!AJ46+明细表!AK46+明细表!AL46</f>
        <v>-441</v>
      </c>
      <c r="J93" s="21">
        <f>明细表!AM46+明细表!AN46+明细表!AO46+明细表!AP46+明细表!AQ46+明细表!AR46</f>
        <v>-405</v>
      </c>
      <c r="K93" s="21">
        <f>明细表!AS46+明细表!AT46+明细表!AU46+明细表!AV46+明细表!AW46+明细表!AX46</f>
        <v>-369</v>
      </c>
      <c r="L93" s="21">
        <f>明细表!AY46+明细表!AZ46+明细表!BA46+明细表!BB46+明细表!BC46+明细表!BD46</f>
        <v>-333</v>
      </c>
      <c r="M93" s="21">
        <f>明细表!BE46+明细表!BF46+明细表!BG46+明细表!BH46+明细表!BI46+明细表!BJ46</f>
        <v>-297</v>
      </c>
      <c r="N93" s="21">
        <f>明细表!BK46+明细表!BL46+明细表!BM46+明细表!BN46+明细表!BO46+明细表!BP46</f>
        <v>-261</v>
      </c>
      <c r="O93" s="21">
        <f>明细表!BQ46+明细表!BR46+明细表!BS46+明细表!BT46+明细表!BU46+明细表!BV46</f>
        <v>-225</v>
      </c>
      <c r="P93" s="21">
        <f>明细表!BW47+明细表!BX47+明细表!BY47+明细表!BZ47+明细表!CA47+明细表!CC47+明细表!CD47+明细表!CE47+明细表!CB47</f>
        <v>-250</v>
      </c>
    </row>
    <row r="94" spans="1:16">
      <c r="A94" s="20" t="s">
        <v>101</v>
      </c>
      <c r="B94" s="21">
        <f t="shared" si="2"/>
        <v>-5500</v>
      </c>
      <c r="C94" s="21">
        <f>明细表!C47+明细表!D47+明细表!E47+明细表!F47+明细表!G47+明细表!H47</f>
        <v>-615</v>
      </c>
      <c r="D94" s="21">
        <f>明细表!BK47+明细表!BL47+明细表!BM47+明细表!BN47+明细表!BO47+明细表!BP47</f>
        <v>-255</v>
      </c>
      <c r="E94" s="21">
        <f>明细表!I47+明细表!J47+明细表!K47+明细表!L47+明细表!M47+明细表!N47</f>
        <v>-579</v>
      </c>
      <c r="F94" s="21">
        <f>明细表!O47+明细表!P47+明细表!Q47+明细表!R47+明细表!S47+明细表!T47</f>
        <v>-543</v>
      </c>
      <c r="G94" s="21">
        <f>明细表!U47+明细表!V47+明细表!W47+明细表!X47+明细表!Y47+明细表!Z47</f>
        <v>-507</v>
      </c>
      <c r="H94" s="21">
        <f>明细表!AA47+明细表!AB47+明细表!AC47+明细表!AD47+明细表!AE47+明细表!AF47</f>
        <v>-471</v>
      </c>
      <c r="I94" s="21">
        <f>明细表!AG47+明细表!AH47+明细表!AI47+明细表!AJ47+明细表!AK47+明细表!AL47</f>
        <v>-435</v>
      </c>
      <c r="J94" s="21">
        <f>明细表!AM47+明细表!AN47+明细表!AO47+明细表!AP47+明细表!AQ47+明细表!AR47</f>
        <v>-399</v>
      </c>
      <c r="K94" s="21">
        <f>明细表!AS47+明细表!AT47+明细表!AU47+明细表!AV47+明细表!AW47+明细表!AX47</f>
        <v>-363</v>
      </c>
      <c r="L94" s="21">
        <f>明细表!AY47+明细表!AZ47+明细表!BA47+明细表!BB47+明细表!BC47+明细表!BD47</f>
        <v>-327</v>
      </c>
      <c r="M94" s="21">
        <f>明细表!BE47+明细表!BF47+明细表!BG47+明细表!BH47+明细表!BI47+明细表!BJ47</f>
        <v>-291</v>
      </c>
      <c r="N94" s="21">
        <f>明细表!BK47+明细表!BL47+明细表!BM47+明细表!BN47+明细表!BO47+明细表!BP47</f>
        <v>-255</v>
      </c>
      <c r="O94" s="21">
        <f>明细表!BQ47+明细表!BR47+明细表!BS47+明细表!BT47+明细表!BU47+明细表!BV47</f>
        <v>-219</v>
      </c>
      <c r="P94" s="21">
        <f>明细表!BW48+明细表!BX48+明细表!BY48+明细表!BZ48+明细表!CA48+明细表!CC48+明细表!CD48+明细表!CE48+明细表!CB48</f>
        <v>-241</v>
      </c>
    </row>
    <row r="95" spans="1:16">
      <c r="A95" s="20" t="s">
        <v>102</v>
      </c>
      <c r="B95" s="21">
        <f t="shared" si="2"/>
        <v>-5413</v>
      </c>
      <c r="C95" s="21">
        <f>明细表!C48+明细表!D48+明细表!E48+明细表!F48+明细表!G48+明细表!H48</f>
        <v>-609</v>
      </c>
      <c r="D95" s="21">
        <f>明细表!BK48+明细表!BL48+明细表!BM48+明细表!BN48+明细表!BO48+明细表!BP48</f>
        <v>-249</v>
      </c>
      <c r="E95" s="21">
        <f>明细表!I48+明细表!J48+明细表!K48+明细表!L48+明细表!M48+明细表!N48</f>
        <v>-573</v>
      </c>
      <c r="F95" s="21">
        <f>明细表!O48+明细表!P48+明细表!Q48+明细表!R48+明细表!S48+明细表!T48</f>
        <v>-537</v>
      </c>
      <c r="G95" s="21">
        <f>明细表!U48+明细表!V48+明细表!W48+明细表!X48+明细表!Y48+明细表!Z48</f>
        <v>-501</v>
      </c>
      <c r="H95" s="21">
        <f>明细表!AA48+明细表!AB48+明细表!AC48+明细表!AD48+明细表!AE48+明细表!AF48</f>
        <v>-465</v>
      </c>
      <c r="I95" s="21">
        <f>明细表!AG48+明细表!AH48+明细表!AI48+明细表!AJ48+明细表!AK48+明细表!AL48</f>
        <v>-429</v>
      </c>
      <c r="J95" s="21">
        <f>明细表!AM48+明细表!AN48+明细表!AO48+明细表!AP48+明细表!AQ48+明细表!AR48</f>
        <v>-393</v>
      </c>
      <c r="K95" s="21">
        <f>明细表!AS48+明细表!AT48+明细表!AU48+明细表!AV48+明细表!AW48+明细表!AX48</f>
        <v>-357</v>
      </c>
      <c r="L95" s="21">
        <f>明细表!AY48+明细表!AZ48+明细表!BA48+明细表!BB48+明细表!BC48+明细表!BD48</f>
        <v>-321</v>
      </c>
      <c r="M95" s="21">
        <f>明细表!BE48+明细表!BF48+明细表!BG48+明细表!BH48+明细表!BI48+明细表!BJ48</f>
        <v>-285</v>
      </c>
      <c r="N95" s="21">
        <f>明细表!BK48+明细表!BL48+明细表!BM48+明细表!BN48+明细表!BO48+明细表!BP48</f>
        <v>-249</v>
      </c>
      <c r="O95" s="21">
        <f>明细表!BQ48+明细表!BR48+明细表!BS48+明细表!BT48+明细表!BU48+明细表!BV48</f>
        <v>-213</v>
      </c>
      <c r="P95" s="21">
        <f>明细表!BW49+明细表!BX49+明细表!BY49+明细表!BZ49+明细表!CA49+明细表!CC49+明细表!CD49+明细表!CE49+明细表!CB49</f>
        <v>-232</v>
      </c>
    </row>
    <row r="96" spans="1:16">
      <c r="A96" s="20" t="s">
        <v>103</v>
      </c>
      <c r="B96" s="21">
        <f t="shared" si="2"/>
        <v>-5326</v>
      </c>
      <c r="C96" s="21">
        <f>明细表!C49+明细表!D49+明细表!E49+明细表!F49+明细表!G49+明细表!H49</f>
        <v>-603</v>
      </c>
      <c r="D96" s="21">
        <f>明细表!BK49+明细表!BL49+明细表!BM49+明细表!BN49+明细表!BO49+明细表!BP49</f>
        <v>-243</v>
      </c>
      <c r="E96" s="21">
        <f>明细表!I49+明细表!J49+明细表!K49+明细表!L49+明细表!M49+明细表!N49</f>
        <v>-567</v>
      </c>
      <c r="F96" s="21">
        <f>明细表!O49+明细表!P49+明细表!Q49+明细表!R49+明细表!S49+明细表!T49</f>
        <v>-531</v>
      </c>
      <c r="G96" s="21">
        <f>明细表!U49+明细表!V49+明细表!W49+明细表!X49+明细表!Y49+明细表!Z49</f>
        <v>-495</v>
      </c>
      <c r="H96" s="21">
        <f>明细表!AA49+明细表!AB49+明细表!AC49+明细表!AD49+明细表!AE49+明细表!AF49</f>
        <v>-459</v>
      </c>
      <c r="I96" s="21">
        <f>明细表!AG49+明细表!AH49+明细表!AI49+明细表!AJ49+明细表!AK49+明细表!AL49</f>
        <v>-423</v>
      </c>
      <c r="J96" s="21">
        <f>明细表!AM49+明细表!AN49+明细表!AO49+明细表!AP49+明细表!AQ49+明细表!AR49</f>
        <v>-387</v>
      </c>
      <c r="K96" s="21">
        <f>明细表!AS49+明细表!AT49+明细表!AU49+明细表!AV49+明细表!AW49+明细表!AX49</f>
        <v>-351</v>
      </c>
      <c r="L96" s="21">
        <f>明细表!AY49+明细表!AZ49+明细表!BA49+明细表!BB49+明细表!BC49+明细表!BD49</f>
        <v>-315</v>
      </c>
      <c r="M96" s="21">
        <f>明细表!BE49+明细表!BF49+明细表!BG49+明细表!BH49+明细表!BI49+明细表!BJ49</f>
        <v>-279</v>
      </c>
      <c r="N96" s="21">
        <f>明细表!BK49+明细表!BL49+明细表!BM49+明细表!BN49+明细表!BO49+明细表!BP49</f>
        <v>-243</v>
      </c>
      <c r="O96" s="21">
        <f>明细表!BQ49+明细表!BR49+明细表!BS49+明细表!BT49+明细表!BU49+明细表!BV49</f>
        <v>-207</v>
      </c>
      <c r="P96" s="21">
        <f>明细表!BW50+明细表!BX50+明细表!BY50+明细表!BZ50+明细表!CA50+明细表!CC50+明细表!CD50+明细表!CE50+明细表!CB50</f>
        <v>-223</v>
      </c>
    </row>
    <row r="97" spans="1:16">
      <c r="A97" s="20" t="s">
        <v>104</v>
      </c>
      <c r="B97" s="21">
        <f t="shared" si="2"/>
        <v>-5239</v>
      </c>
      <c r="C97" s="21">
        <f>明细表!C50+明细表!D50+明细表!E50+明细表!F50+明细表!G50+明细表!H50</f>
        <v>-597</v>
      </c>
      <c r="D97" s="21">
        <f>明细表!BK50+明细表!BL50+明细表!BM50+明细表!BN50+明细表!BO50+明细表!BP50</f>
        <v>-237</v>
      </c>
      <c r="E97" s="21">
        <f>明细表!I50+明细表!J50+明细表!K50+明细表!L50+明细表!M50+明细表!N50</f>
        <v>-561</v>
      </c>
      <c r="F97" s="21">
        <f>明细表!O50+明细表!P50+明细表!Q50+明细表!R50+明细表!S50+明细表!T50</f>
        <v>-525</v>
      </c>
      <c r="G97" s="21">
        <f>明细表!U50+明细表!V50+明细表!W50+明细表!X50+明细表!Y50+明细表!Z50</f>
        <v>-489</v>
      </c>
      <c r="H97" s="21">
        <f>明细表!AA50+明细表!AB50+明细表!AC50+明细表!AD50+明细表!AE50+明细表!AF50</f>
        <v>-453</v>
      </c>
      <c r="I97" s="21">
        <f>明细表!AG50+明细表!AH50+明细表!AI50+明细表!AJ50+明细表!AK50+明细表!AL50</f>
        <v>-417</v>
      </c>
      <c r="J97" s="21">
        <f>明细表!AM50+明细表!AN50+明细表!AO50+明细表!AP50+明细表!AQ50+明细表!AR50</f>
        <v>-381</v>
      </c>
      <c r="K97" s="21">
        <f>明细表!AS50+明细表!AT50+明细表!AU50+明细表!AV50+明细表!AW50+明细表!AX50</f>
        <v>-345</v>
      </c>
      <c r="L97" s="21">
        <f>明细表!AY50+明细表!AZ50+明细表!BA50+明细表!BB50+明细表!BC50+明细表!BD50</f>
        <v>-309</v>
      </c>
      <c r="M97" s="21">
        <f>明细表!BE50+明细表!BF50+明细表!BG50+明细表!BH50+明细表!BI50+明细表!BJ50</f>
        <v>-273</v>
      </c>
      <c r="N97" s="21">
        <f>明细表!BK50+明细表!BL50+明细表!BM50+明细表!BN50+明细表!BO50+明细表!BP50</f>
        <v>-237</v>
      </c>
      <c r="O97" s="21">
        <f>明细表!BQ50+明细表!BR50+明细表!BS50+明细表!BT50+明细表!BU50+明细表!BV50</f>
        <v>-201</v>
      </c>
      <c r="P97" s="21">
        <f>明细表!BW51+明细表!BX51+明细表!BY51+明细表!BZ51+明细表!CA51+明细表!CC51+明细表!CD51+明细表!CE51+明细表!CB51</f>
        <v>-214</v>
      </c>
    </row>
    <row r="98" spans="1:16">
      <c r="A98" s="20" t="s">
        <v>105</v>
      </c>
      <c r="B98" s="21">
        <f t="shared" si="2"/>
        <v>-5152</v>
      </c>
      <c r="C98" s="21">
        <f>明细表!C51+明细表!D51+明细表!E51+明细表!F51+明细表!G51+明细表!H51</f>
        <v>-591</v>
      </c>
      <c r="D98" s="21">
        <f>明细表!BK51+明细表!BL51+明细表!BM51+明细表!BN51+明细表!BO51+明细表!BP51</f>
        <v>-231</v>
      </c>
      <c r="E98" s="21">
        <f>明细表!I51+明细表!J51+明细表!K51+明细表!L51+明细表!M51+明细表!N51</f>
        <v>-555</v>
      </c>
      <c r="F98" s="21">
        <f>明细表!O51+明细表!P51+明细表!Q51+明细表!R51+明细表!S51+明细表!T51</f>
        <v>-519</v>
      </c>
      <c r="G98" s="21">
        <f>明细表!U51+明细表!V51+明细表!W51+明细表!X51+明细表!Y51+明细表!Z51</f>
        <v>-483</v>
      </c>
      <c r="H98" s="21">
        <f>明细表!AA51+明细表!AB51+明细表!AC51+明细表!AD51+明细表!AE51+明细表!AF51</f>
        <v>-447</v>
      </c>
      <c r="I98" s="21">
        <f>明细表!AG51+明细表!AH51+明细表!AI51+明细表!AJ51+明细表!AK51+明细表!AL51</f>
        <v>-411</v>
      </c>
      <c r="J98" s="21">
        <f>明细表!AM51+明细表!AN51+明细表!AO51+明细表!AP51+明细表!AQ51+明细表!AR51</f>
        <v>-375</v>
      </c>
      <c r="K98" s="21">
        <f>明细表!AS51+明细表!AT51+明细表!AU51+明细表!AV51+明细表!AW51+明细表!AX51</f>
        <v>-339</v>
      </c>
      <c r="L98" s="21">
        <f>明细表!AY51+明细表!AZ51+明细表!BA51+明细表!BB51+明细表!BC51+明细表!BD51</f>
        <v>-303</v>
      </c>
      <c r="M98" s="21">
        <f>明细表!BE51+明细表!BF51+明细表!BG51+明细表!BH51+明细表!BI51+明细表!BJ51</f>
        <v>-267</v>
      </c>
      <c r="N98" s="21">
        <f>明细表!BK51+明细表!BL51+明细表!BM51+明细表!BN51+明细表!BO51+明细表!BP51</f>
        <v>-231</v>
      </c>
      <c r="O98" s="21">
        <f>明细表!BQ51+明细表!BR51+明细表!BS51+明细表!BT51+明细表!BU51+明细表!BV51</f>
        <v>-195</v>
      </c>
      <c r="P98" s="21">
        <f>明细表!BW52+明细表!BX52+明细表!BY52+明细表!BZ52+明细表!CA52+明细表!CC52+明细表!CD52+明细表!CE52+明细表!CB52</f>
        <v>-205</v>
      </c>
    </row>
    <row r="99" spans="1:16">
      <c r="A99" s="20" t="s">
        <v>106</v>
      </c>
      <c r="B99" s="21">
        <f t="shared" si="2"/>
        <v>-5065</v>
      </c>
      <c r="C99" s="21">
        <f>明细表!C52+明细表!D52+明细表!E52+明细表!F52+明细表!G52+明细表!H52</f>
        <v>-585</v>
      </c>
      <c r="D99" s="21">
        <f>明细表!BK52+明细表!BL52+明细表!BM52+明细表!BN52+明细表!BO52+明细表!BP52</f>
        <v>-225</v>
      </c>
      <c r="E99" s="21">
        <f>明细表!I52+明细表!J52+明细表!K52+明细表!L52+明细表!M52+明细表!N52</f>
        <v>-549</v>
      </c>
      <c r="F99" s="21">
        <f>明细表!O52+明细表!P52+明细表!Q52+明细表!R52+明细表!S52+明细表!T52</f>
        <v>-513</v>
      </c>
      <c r="G99" s="21">
        <f>明细表!U52+明细表!V52+明细表!W52+明细表!X52+明细表!Y52+明细表!Z52</f>
        <v>-477</v>
      </c>
      <c r="H99" s="21">
        <f>明细表!AA52+明细表!AB52+明细表!AC52+明细表!AD52+明细表!AE52+明细表!AF52</f>
        <v>-441</v>
      </c>
      <c r="I99" s="21">
        <f>明细表!AG52+明细表!AH52+明细表!AI52+明细表!AJ52+明细表!AK52+明细表!AL52</f>
        <v>-405</v>
      </c>
      <c r="J99" s="21">
        <f>明细表!AM52+明细表!AN52+明细表!AO52+明细表!AP52+明细表!AQ52+明细表!AR52</f>
        <v>-369</v>
      </c>
      <c r="K99" s="21">
        <f>明细表!AS52+明细表!AT52+明细表!AU52+明细表!AV52+明细表!AW52+明细表!AX52</f>
        <v>-333</v>
      </c>
      <c r="L99" s="21">
        <f>明细表!AY52+明细表!AZ52+明细表!BA52+明细表!BB52+明细表!BC52+明细表!BD52</f>
        <v>-297</v>
      </c>
      <c r="M99" s="21">
        <f>明细表!BE52+明细表!BF52+明细表!BG52+明细表!BH52+明细表!BI52+明细表!BJ52</f>
        <v>-261</v>
      </c>
      <c r="N99" s="21">
        <f>明细表!BK52+明细表!BL52+明细表!BM52+明细表!BN52+明细表!BO52+明细表!BP52</f>
        <v>-225</v>
      </c>
      <c r="O99" s="21">
        <f>明细表!BQ52+明细表!BR52+明细表!BS52+明细表!BT52+明细表!BU52+明细表!BV52</f>
        <v>-189</v>
      </c>
      <c r="P99" s="21">
        <f>明细表!BW53+明细表!BX53+明细表!BY53+明细表!BZ53+明细表!CA53+明细表!CC53+明细表!CD53+明细表!CE53+明细表!CB53</f>
        <v>-196</v>
      </c>
    </row>
    <row r="100" spans="1:16">
      <c r="A100" s="20" t="s">
        <v>107</v>
      </c>
      <c r="B100" s="21">
        <f t="shared" si="2"/>
        <v>-4978</v>
      </c>
      <c r="C100" s="21">
        <f>明细表!C53+明细表!D53+明细表!E53+明细表!F53+明细表!G53+明细表!H53</f>
        <v>-579</v>
      </c>
      <c r="D100" s="21">
        <f>明细表!BK53+明细表!BL53+明细表!BM53+明细表!BN53+明细表!BO53+明细表!BP53</f>
        <v>-219</v>
      </c>
      <c r="E100" s="21">
        <f>明细表!I53+明细表!J53+明细表!K53+明细表!L53+明细表!M53+明细表!N53</f>
        <v>-543</v>
      </c>
      <c r="F100" s="21">
        <f>明细表!O53+明细表!P53+明细表!Q53+明细表!R53+明细表!S53+明细表!T53</f>
        <v>-507</v>
      </c>
      <c r="G100" s="21">
        <f>明细表!U53+明细表!V53+明细表!W53+明细表!X53+明细表!Y53+明细表!Z53</f>
        <v>-471</v>
      </c>
      <c r="H100" s="21">
        <f>明细表!AA53+明细表!AB53+明细表!AC53+明细表!AD53+明细表!AE53+明细表!AF53</f>
        <v>-435</v>
      </c>
      <c r="I100" s="21">
        <f>明细表!AG53+明细表!AH53+明细表!AI53+明细表!AJ53+明细表!AK53+明细表!AL53</f>
        <v>-399</v>
      </c>
      <c r="J100" s="21">
        <f>明细表!AM53+明细表!AN53+明细表!AO53+明细表!AP53+明细表!AQ53+明细表!AR53</f>
        <v>-363</v>
      </c>
      <c r="K100" s="21">
        <f>明细表!AS53+明细表!AT53+明细表!AU53+明细表!AV53+明细表!AW53+明细表!AX53</f>
        <v>-327</v>
      </c>
      <c r="L100" s="21">
        <f>明细表!AY53+明细表!AZ53+明细表!BA53+明细表!BB53+明细表!BC53+明细表!BD53</f>
        <v>-291</v>
      </c>
      <c r="M100" s="21">
        <f>明细表!BE53+明细表!BF53+明细表!BG53+明细表!BH53+明细表!BI53+明细表!BJ53</f>
        <v>-255</v>
      </c>
      <c r="N100" s="21">
        <f>明细表!BK53+明细表!BL53+明细表!BM53+明细表!BN53+明细表!BO53+明细表!BP53</f>
        <v>-219</v>
      </c>
      <c r="O100" s="21">
        <f>明细表!BQ53+明细表!BR53+明细表!BS53+明细表!BT53+明细表!BU53+明细表!BV53</f>
        <v>-183</v>
      </c>
      <c r="P100" s="21">
        <f>明细表!BW54+明细表!BX54+明细表!BY54+明细表!BZ54+明细表!CA54+明细表!CC54+明细表!CD54+明细表!CE54+明细表!CB54</f>
        <v>-187</v>
      </c>
    </row>
    <row r="101" spans="1:16">
      <c r="A101" s="20" t="s">
        <v>108</v>
      </c>
      <c r="B101" s="21">
        <f t="shared" si="2"/>
        <v>-4891</v>
      </c>
      <c r="C101" s="21">
        <f>明细表!C54+明细表!D54+明细表!E54+明细表!F54+明细表!G54+明细表!H54</f>
        <v>-573</v>
      </c>
      <c r="D101" s="21">
        <f>明细表!BK54+明细表!BL54+明细表!BM54+明细表!BN54+明细表!BO54+明细表!BP54</f>
        <v>-213</v>
      </c>
      <c r="E101" s="21">
        <f>明细表!I54+明细表!J54+明细表!K54+明细表!L54+明细表!M54+明细表!N54</f>
        <v>-537</v>
      </c>
      <c r="F101" s="21">
        <f>明细表!O54+明细表!P54+明细表!Q54+明细表!R54+明细表!S54+明细表!T54</f>
        <v>-501</v>
      </c>
      <c r="G101" s="21">
        <f>明细表!U54+明细表!V54+明细表!W54+明细表!X54+明细表!Y54+明细表!Z54</f>
        <v>-465</v>
      </c>
      <c r="H101" s="21">
        <f>明细表!AA54+明细表!AB54+明细表!AC54+明细表!AD54+明细表!AE54+明细表!AF54</f>
        <v>-429</v>
      </c>
      <c r="I101" s="21">
        <f>明细表!AG54+明细表!AH54+明细表!AI54+明细表!AJ54+明细表!AK54+明细表!AL54</f>
        <v>-393</v>
      </c>
      <c r="J101" s="21">
        <f>明细表!AM54+明细表!AN54+明细表!AO54+明细表!AP54+明细表!AQ54+明细表!AR54</f>
        <v>-357</v>
      </c>
      <c r="K101" s="21">
        <f>明细表!AS54+明细表!AT54+明细表!AU54+明细表!AV54+明细表!AW54+明细表!AX54</f>
        <v>-321</v>
      </c>
      <c r="L101" s="21">
        <f>明细表!AY54+明细表!AZ54+明细表!BA54+明细表!BB54+明细表!BC54+明细表!BD54</f>
        <v>-285</v>
      </c>
      <c r="M101" s="21">
        <f>明细表!BE54+明细表!BF54+明细表!BG54+明细表!BH54+明细表!BI54+明细表!BJ54</f>
        <v>-249</v>
      </c>
      <c r="N101" s="21">
        <f>明细表!BK54+明细表!BL54+明细表!BM54+明细表!BN54+明细表!BO54+明细表!BP54</f>
        <v>-213</v>
      </c>
      <c r="O101" s="21">
        <f>明细表!BQ54+明细表!BR54+明细表!BS54+明细表!BT54+明细表!BU54+明细表!BV54</f>
        <v>-177</v>
      </c>
      <c r="P101" s="21">
        <f>明细表!BW55+明细表!BX55+明细表!BY55+明细表!BZ55+明细表!CA55+明细表!CC55+明细表!CD55+明细表!CE55+明细表!CB55</f>
        <v>-178</v>
      </c>
    </row>
    <row r="102" spans="1:16">
      <c r="A102" s="20" t="s">
        <v>109</v>
      </c>
      <c r="B102" s="21">
        <f t="shared" si="2"/>
        <v>-4804</v>
      </c>
      <c r="C102" s="21">
        <f>明细表!C55+明细表!D55+明细表!E55+明细表!F55+明细表!G55+明细表!H55</f>
        <v>-567</v>
      </c>
      <c r="D102" s="21">
        <f>明细表!BK55+明细表!BL55+明细表!BM55+明细表!BN55+明细表!BO55+明细表!BP55</f>
        <v>-207</v>
      </c>
      <c r="E102" s="21">
        <f>明细表!I55+明细表!J55+明细表!K55+明细表!L55+明细表!M55+明细表!N55</f>
        <v>-531</v>
      </c>
      <c r="F102" s="21">
        <f>明细表!O55+明细表!P55+明细表!Q55+明细表!R55+明细表!S55+明细表!T55</f>
        <v>-495</v>
      </c>
      <c r="G102" s="21">
        <f>明细表!U55+明细表!V55+明细表!W55+明细表!X55+明细表!Y55+明细表!Z55</f>
        <v>-459</v>
      </c>
      <c r="H102" s="21">
        <f>明细表!AA55+明细表!AB55+明细表!AC55+明细表!AD55+明细表!AE55+明细表!AF55</f>
        <v>-423</v>
      </c>
      <c r="I102" s="21">
        <f>明细表!AG55+明细表!AH55+明细表!AI55+明细表!AJ55+明细表!AK55+明细表!AL55</f>
        <v>-387</v>
      </c>
      <c r="J102" s="21">
        <f>明细表!AM55+明细表!AN55+明细表!AO55+明细表!AP55+明细表!AQ55+明细表!AR55</f>
        <v>-351</v>
      </c>
      <c r="K102" s="21">
        <f>明细表!AS55+明细表!AT55+明细表!AU55+明细表!AV55+明细表!AW55+明细表!AX55</f>
        <v>-315</v>
      </c>
      <c r="L102" s="21">
        <f>明细表!AY55+明细表!AZ55+明细表!BA55+明细表!BB55+明细表!BC55+明细表!BD55</f>
        <v>-279</v>
      </c>
      <c r="M102" s="21">
        <f>明细表!BE55+明细表!BF55+明细表!BG55+明细表!BH55+明细表!BI55+明细表!BJ55</f>
        <v>-243</v>
      </c>
      <c r="N102" s="21">
        <f>明细表!BK55+明细表!BL55+明细表!BM55+明细表!BN55+明细表!BO55+明细表!BP55</f>
        <v>-207</v>
      </c>
      <c r="O102" s="21">
        <f>明细表!BQ55+明细表!BR55+明细表!BS55+明细表!BT55+明细表!BU55+明细表!BV55</f>
        <v>-171</v>
      </c>
      <c r="P102" s="21">
        <f>明细表!BW56+明细表!BX56+明细表!BY56+明细表!BZ56+明细表!CA56+明细表!CC56+明细表!CD56+明细表!CE56+明细表!CB56</f>
        <v>-169</v>
      </c>
    </row>
    <row r="103" spans="1:16">
      <c r="A103" s="20" t="s">
        <v>110</v>
      </c>
      <c r="B103" s="21">
        <f t="shared" si="2"/>
        <v>-4717</v>
      </c>
      <c r="C103" s="21">
        <f>明细表!C56+明细表!D56+明细表!E56+明细表!F56+明细表!G56+明细表!H56</f>
        <v>-561</v>
      </c>
      <c r="D103" s="21">
        <f>明细表!BK56+明细表!BL56+明细表!BM56+明细表!BN56+明细表!BO56+明细表!BP56</f>
        <v>-201</v>
      </c>
      <c r="E103" s="21">
        <f>明细表!I56+明细表!J56+明细表!K56+明细表!L56+明细表!M56+明细表!N56</f>
        <v>-525</v>
      </c>
      <c r="F103" s="21">
        <f>明细表!O56+明细表!P56+明细表!Q56+明细表!R56+明细表!S56+明细表!T56</f>
        <v>-489</v>
      </c>
      <c r="G103" s="21">
        <f>明细表!U56+明细表!V56+明细表!W56+明细表!X56+明细表!Y56+明细表!Z56</f>
        <v>-453</v>
      </c>
      <c r="H103" s="21">
        <f>明细表!AA56+明细表!AB56+明细表!AC56+明细表!AD56+明细表!AE56+明细表!AF56</f>
        <v>-417</v>
      </c>
      <c r="I103" s="21">
        <f>明细表!AG56+明细表!AH56+明细表!AI56+明细表!AJ56+明细表!AK56+明细表!AL56</f>
        <v>-381</v>
      </c>
      <c r="J103" s="21">
        <f>明细表!AM56+明细表!AN56+明细表!AO56+明细表!AP56+明细表!AQ56+明细表!AR56</f>
        <v>-345</v>
      </c>
      <c r="K103" s="21">
        <f>明细表!AS56+明细表!AT56+明细表!AU56+明细表!AV56+明细表!AW56+明细表!AX56</f>
        <v>-309</v>
      </c>
      <c r="L103" s="21">
        <f>明细表!AY56+明细表!AZ56+明细表!BA56+明细表!BB56+明细表!BC56+明细表!BD56</f>
        <v>-273</v>
      </c>
      <c r="M103" s="21">
        <f>明细表!BE56+明细表!BF56+明细表!BG56+明细表!BH56+明细表!BI56+明细表!BJ56</f>
        <v>-237</v>
      </c>
      <c r="N103" s="21">
        <f>明细表!BK56+明细表!BL56+明细表!BM56+明细表!BN56+明细表!BO56+明细表!BP56</f>
        <v>-201</v>
      </c>
      <c r="O103" s="21">
        <f>明细表!BQ56+明细表!BR56+明细表!BS56+明细表!BT56+明细表!BU56+明细表!BV56</f>
        <v>-165</v>
      </c>
      <c r="P103" s="21">
        <f>明细表!BW57+明细表!BX57+明细表!BY57+明细表!BZ57+明细表!CA57+明细表!CC57+明细表!CD57+明细表!CE57+明细表!CB57</f>
        <v>-160</v>
      </c>
    </row>
    <row r="104" spans="1:16">
      <c r="A104" s="20" t="s">
        <v>111</v>
      </c>
      <c r="B104" s="21">
        <f t="shared" si="2"/>
        <v>-4630</v>
      </c>
      <c r="C104" s="21">
        <f>明细表!C57+明细表!D57+明细表!E57+明细表!F57+明细表!G57+明细表!H57</f>
        <v>-555</v>
      </c>
      <c r="D104" s="21">
        <f>明细表!BK57+明细表!BL57+明细表!BM57+明细表!BN57+明细表!BO57+明细表!BP57</f>
        <v>-195</v>
      </c>
      <c r="E104" s="21">
        <f>明细表!I57+明细表!J57+明细表!K57+明细表!L57+明细表!M57+明细表!N57</f>
        <v>-519</v>
      </c>
      <c r="F104" s="21">
        <f>明细表!O57+明细表!P57+明细表!Q57+明细表!R57+明细表!S57+明细表!T57</f>
        <v>-483</v>
      </c>
      <c r="G104" s="21">
        <f>明细表!U57+明细表!V57+明细表!W57+明细表!X57+明细表!Y57+明细表!Z57</f>
        <v>-447</v>
      </c>
      <c r="H104" s="21">
        <f>明细表!AA57+明细表!AB57+明细表!AC57+明细表!AD57+明细表!AE57+明细表!AF57</f>
        <v>-411</v>
      </c>
      <c r="I104" s="21">
        <f>明细表!AG57+明细表!AH57+明细表!AI57+明细表!AJ57+明细表!AK57+明细表!AL57</f>
        <v>-375</v>
      </c>
      <c r="J104" s="21">
        <f>明细表!AM57+明细表!AN57+明细表!AO57+明细表!AP57+明细表!AQ57+明细表!AR57</f>
        <v>-339</v>
      </c>
      <c r="K104" s="21">
        <f>明细表!AS57+明细表!AT57+明细表!AU57+明细表!AV57+明细表!AW57+明细表!AX57</f>
        <v>-303</v>
      </c>
      <c r="L104" s="21">
        <f>明细表!AY57+明细表!AZ57+明细表!BA57+明细表!BB57+明细表!BC57+明细表!BD57</f>
        <v>-267</v>
      </c>
      <c r="M104" s="21">
        <f>明细表!BE57+明细表!BF57+明细表!BG57+明细表!BH57+明细表!BI57+明细表!BJ57</f>
        <v>-231</v>
      </c>
      <c r="N104" s="21">
        <f>明细表!BK57+明细表!BL57+明细表!BM57+明细表!BN57+明细表!BO57+明细表!BP57</f>
        <v>-195</v>
      </c>
      <c r="O104" s="21">
        <f>明细表!BQ57+明细表!BR57+明细表!BS57+明细表!BT57+明细表!BU57+明细表!BV57</f>
        <v>-159</v>
      </c>
      <c r="P104" s="21">
        <f>明细表!BW58+明细表!BX58+明细表!BY58+明细表!BZ58+明细表!CA58+明细表!CC58+明细表!CD58+明细表!CE58+明细表!CB58</f>
        <v>-151</v>
      </c>
    </row>
    <row r="105" spans="1:16">
      <c r="A105" s="20" t="s">
        <v>112</v>
      </c>
      <c r="B105" s="21">
        <f t="shared" si="2"/>
        <v>-4543</v>
      </c>
      <c r="C105" s="21">
        <f>明细表!C58+明细表!D58+明细表!E58+明细表!F58+明细表!G58+明细表!H58</f>
        <v>-549</v>
      </c>
      <c r="D105" s="21">
        <f>明细表!BK58+明细表!BL58+明细表!BM58+明细表!BN58+明细表!BO58+明细表!BP58</f>
        <v>-189</v>
      </c>
      <c r="E105" s="21">
        <f>明细表!I58+明细表!J58+明细表!K58+明细表!L58+明细表!M58+明细表!N58</f>
        <v>-513</v>
      </c>
      <c r="F105" s="21">
        <f>明细表!O58+明细表!P58+明细表!Q58+明细表!R58+明细表!S58+明细表!T58</f>
        <v>-477</v>
      </c>
      <c r="G105" s="21">
        <f>明细表!U58+明细表!V58+明细表!W58+明细表!X58+明细表!Y58+明细表!Z58</f>
        <v>-441</v>
      </c>
      <c r="H105" s="21">
        <f>明细表!AA58+明细表!AB58+明细表!AC58+明细表!AD58+明细表!AE58+明细表!AF58</f>
        <v>-405</v>
      </c>
      <c r="I105" s="21">
        <f>明细表!AG58+明细表!AH58+明细表!AI58+明细表!AJ58+明细表!AK58+明细表!AL58</f>
        <v>-369</v>
      </c>
      <c r="J105" s="21">
        <f>明细表!AM58+明细表!AN58+明细表!AO58+明细表!AP58+明细表!AQ58+明细表!AR58</f>
        <v>-333</v>
      </c>
      <c r="K105" s="21">
        <f>明细表!AS58+明细表!AT58+明细表!AU58+明细表!AV58+明细表!AW58+明细表!AX58</f>
        <v>-297</v>
      </c>
      <c r="L105" s="21">
        <f>明细表!AY58+明细表!AZ58+明细表!BA58+明细表!BB58+明细表!BC58+明细表!BD58</f>
        <v>-261</v>
      </c>
      <c r="M105" s="21">
        <f>明细表!BE58+明细表!BF58+明细表!BG58+明细表!BH58+明细表!BI58+明细表!BJ58</f>
        <v>-225</v>
      </c>
      <c r="N105" s="21">
        <f>明细表!BK58+明细表!BL58+明细表!BM58+明细表!BN58+明细表!BO58+明细表!BP58</f>
        <v>-189</v>
      </c>
      <c r="O105" s="21">
        <f>明细表!BQ58+明细表!BR58+明细表!BS58+明细表!BT58+明细表!BU58+明细表!BV58</f>
        <v>-153</v>
      </c>
      <c r="P105" s="21">
        <f>明细表!BW59+明细表!BX59+明细表!BY59+明细表!BZ59+明细表!CA59+明细表!CC59+明细表!CD59+明细表!CE59+明细表!CB59</f>
        <v>-142</v>
      </c>
    </row>
    <row r="106" spans="1:16">
      <c r="A106" s="20" t="s">
        <v>113</v>
      </c>
      <c r="B106" s="21">
        <f t="shared" si="2"/>
        <v>-4456</v>
      </c>
      <c r="C106" s="21">
        <f>明细表!C59+明细表!D59+明细表!E59+明细表!F59+明细表!G59+明细表!H59</f>
        <v>-543</v>
      </c>
      <c r="D106" s="21">
        <f>明细表!BK59+明细表!BL59+明细表!BM59+明细表!BN59+明细表!BO59+明细表!BP59</f>
        <v>-183</v>
      </c>
      <c r="E106" s="21">
        <f>明细表!I59+明细表!J59+明细表!K59+明细表!L59+明细表!M59+明细表!N59</f>
        <v>-507</v>
      </c>
      <c r="F106" s="21">
        <f>明细表!O59+明细表!P59+明细表!Q59+明细表!R59+明细表!S59+明细表!T59</f>
        <v>-471</v>
      </c>
      <c r="G106" s="21">
        <f>明细表!U59+明细表!V59+明细表!W59+明细表!X59+明细表!Y59+明细表!Z59</f>
        <v>-435</v>
      </c>
      <c r="H106" s="21">
        <f>明细表!AA59+明细表!AB59+明细表!AC59+明细表!AD59+明细表!AE59+明细表!AF59</f>
        <v>-399</v>
      </c>
      <c r="I106" s="21">
        <f>明细表!AG59+明细表!AH59+明细表!AI59+明细表!AJ59+明细表!AK59+明细表!AL59</f>
        <v>-363</v>
      </c>
      <c r="J106" s="21">
        <f>明细表!AM59+明细表!AN59+明细表!AO59+明细表!AP59+明细表!AQ59+明细表!AR59</f>
        <v>-327</v>
      </c>
      <c r="K106" s="21">
        <f>明细表!AS59+明细表!AT59+明细表!AU59+明细表!AV59+明细表!AW59+明细表!AX59</f>
        <v>-291</v>
      </c>
      <c r="L106" s="21">
        <f>明细表!AY59+明细表!AZ59+明细表!BA59+明细表!BB59+明细表!BC59+明细表!BD59</f>
        <v>-255</v>
      </c>
      <c r="M106" s="21">
        <f>明细表!BE59+明细表!BF59+明细表!BG59+明细表!BH59+明细表!BI59+明细表!BJ59</f>
        <v>-219</v>
      </c>
      <c r="N106" s="21">
        <f>明细表!BK59+明细表!BL59+明细表!BM59+明细表!BN59+明细表!BO59+明细表!BP59</f>
        <v>-183</v>
      </c>
      <c r="O106" s="21">
        <f>明细表!BQ59+明细表!BR59+明细表!BS59+明细表!BT59+明细表!BU59+明细表!BV59</f>
        <v>-147</v>
      </c>
      <c r="P106" s="21">
        <f>明细表!BW60+明细表!BX60+明细表!BY60+明细表!BZ60+明细表!CA60+明细表!CC60+明细表!CD60+明细表!CE60+明细表!CB60</f>
        <v>-133</v>
      </c>
    </row>
    <row r="107" spans="1:16">
      <c r="A107" s="20" t="s">
        <v>114</v>
      </c>
      <c r="B107" s="21">
        <f t="shared" si="2"/>
        <v>-4369</v>
      </c>
      <c r="C107" s="21">
        <f>明细表!C60+明细表!D60+明细表!E60+明细表!F60+明细表!G60+明细表!H60</f>
        <v>-537</v>
      </c>
      <c r="D107" s="21">
        <f>明细表!BK60+明细表!BL60+明细表!BM60+明细表!BN60+明细表!BO60+明细表!BP60</f>
        <v>-177</v>
      </c>
      <c r="E107" s="21">
        <f>明细表!I60+明细表!J60+明细表!K60+明细表!L60+明细表!M60+明细表!N60</f>
        <v>-501</v>
      </c>
      <c r="F107" s="21">
        <f>明细表!O60+明细表!P60+明细表!Q60+明细表!R60+明细表!S60+明细表!T60</f>
        <v>-465</v>
      </c>
      <c r="G107" s="21">
        <f>明细表!U60+明细表!V60+明细表!W60+明细表!X60+明细表!Y60+明细表!Z60</f>
        <v>-429</v>
      </c>
      <c r="H107" s="21">
        <f>明细表!AA60+明细表!AB60+明细表!AC60+明细表!AD60+明细表!AE60+明细表!AF60</f>
        <v>-393</v>
      </c>
      <c r="I107" s="21">
        <f>明细表!AG60+明细表!AH60+明细表!AI60+明细表!AJ60+明细表!AK60+明细表!AL60</f>
        <v>-357</v>
      </c>
      <c r="J107" s="21">
        <f>明细表!AM60+明细表!AN60+明细表!AO60+明细表!AP60+明细表!AQ60+明细表!AR60</f>
        <v>-321</v>
      </c>
      <c r="K107" s="21">
        <f>明细表!AS60+明细表!AT60+明细表!AU60+明细表!AV60+明细表!AW60+明细表!AX60</f>
        <v>-285</v>
      </c>
      <c r="L107" s="21">
        <f>明细表!AY60+明细表!AZ60+明细表!BA60+明细表!BB60+明细表!BC60+明细表!BD60</f>
        <v>-249</v>
      </c>
      <c r="M107" s="21">
        <f>明细表!BE60+明细表!BF60+明细表!BG60+明细表!BH60+明细表!BI60+明细表!BJ60</f>
        <v>-213</v>
      </c>
      <c r="N107" s="21">
        <f>明细表!BK60+明细表!BL60+明细表!BM60+明细表!BN60+明细表!BO60+明细表!BP60</f>
        <v>-177</v>
      </c>
      <c r="O107" s="21">
        <f>明细表!BQ60+明细表!BR60+明细表!BS60+明细表!BT60+明细表!BU60+明细表!BV60</f>
        <v>-141</v>
      </c>
      <c r="P107" s="21">
        <f>明细表!BW61+明细表!BX61+明细表!BY61+明细表!BZ61+明细表!CA61+明细表!CC61+明细表!CD61+明细表!CE61+明细表!CB61</f>
        <v>-124</v>
      </c>
    </row>
    <row r="108" spans="1:16">
      <c r="A108" s="20" t="s">
        <v>115</v>
      </c>
      <c r="B108" s="21">
        <f t="shared" si="2"/>
        <v>-4283</v>
      </c>
      <c r="C108" s="21">
        <f>明细表!C61+明细表!D61+明细表!E61+明细表!F61+明细表!G61+明细表!H61</f>
        <v>-531</v>
      </c>
      <c r="D108" s="21">
        <f>明细表!BK61+明细表!BL61+明细表!BM61+明细表!BN61+明细表!BO61+明细表!BP61</f>
        <v>-171</v>
      </c>
      <c r="E108" s="21">
        <f>明细表!I61+明细表!J61+明细表!K61+明细表!L61+明细表!M61+明细表!N61</f>
        <v>-495</v>
      </c>
      <c r="F108" s="21">
        <f>明细表!O61+明细表!P61+明细表!Q61+明细表!R61+明细表!S61+明细表!T61</f>
        <v>-459</v>
      </c>
      <c r="G108" s="21">
        <f>明细表!U61+明细表!V61+明细表!W61+明细表!X61+明细表!Y61+明细表!Z61</f>
        <v>-423</v>
      </c>
      <c r="H108" s="21">
        <f>明细表!AA61+明细表!AB61+明细表!AC61+明细表!AD61+明细表!AE61+明细表!AF61</f>
        <v>-387</v>
      </c>
      <c r="I108" s="21">
        <f>明细表!AG61+明细表!AH61+明细表!AI61+明细表!AJ61+明细表!AK61+明细表!AL61</f>
        <v>-351</v>
      </c>
      <c r="J108" s="21">
        <f>明细表!AM61+明细表!AN61+明细表!AO61+明细表!AP61+明细表!AQ61+明细表!AR61</f>
        <v>-315</v>
      </c>
      <c r="K108" s="21">
        <f>明细表!AS61+明细表!AT61+明细表!AU61+明细表!AV61+明细表!AW61+明细表!AX61</f>
        <v>-279</v>
      </c>
      <c r="L108" s="21">
        <f>明细表!AY61+明细表!AZ61+明细表!BA61+明细表!BB61+明细表!BC61+明细表!BD61</f>
        <v>-243</v>
      </c>
      <c r="M108" s="21">
        <f>明细表!BE61+明细表!BF61+明细表!BG61+明细表!BH61+明细表!BI61+明细表!BJ61</f>
        <v>-207</v>
      </c>
      <c r="N108" s="21">
        <f>明细表!BK61+明细表!BL61+明细表!BM61+明细表!BN61+明细表!BO61+明细表!BP61</f>
        <v>-171</v>
      </c>
      <c r="O108" s="21">
        <f>明细表!BQ61+明细表!BR61+明细表!BS61+明细表!BT61+明细表!BU61+明细表!BV61</f>
        <v>-135</v>
      </c>
      <c r="P108" s="21">
        <f>明细表!BW62+明细表!BX62+明细表!BY62+明细表!BZ62+明细表!CA62+明细表!CC62+明细表!CD62+明细表!CE62+明细表!CB62</f>
        <v>-116</v>
      </c>
    </row>
    <row r="109" spans="1:16">
      <c r="A109" s="20" t="s">
        <v>116</v>
      </c>
      <c r="B109" s="21">
        <f t="shared" si="2"/>
        <v>-4197</v>
      </c>
      <c r="C109" s="21">
        <f>明细表!C62+明细表!D62+明细表!E62+明细表!F62+明细表!G62+明细表!H62</f>
        <v>-525</v>
      </c>
      <c r="D109" s="21">
        <f>明细表!BK62+明细表!BL62+明细表!BM62+明细表!BN62+明细表!BO62+明细表!BP62</f>
        <v>-165</v>
      </c>
      <c r="E109" s="21">
        <f>明细表!I62+明细表!J62+明细表!K62+明细表!L62+明细表!M62+明细表!N62</f>
        <v>-489</v>
      </c>
      <c r="F109" s="21">
        <f>明细表!O62+明细表!P62+明细表!Q62+明细表!R62+明细表!S62+明细表!T62</f>
        <v>-453</v>
      </c>
      <c r="G109" s="21">
        <f>明细表!U62+明细表!V62+明细表!W62+明细表!X62+明细表!Y62+明细表!Z62</f>
        <v>-417</v>
      </c>
      <c r="H109" s="21">
        <f>明细表!AA62+明细表!AB62+明细表!AC62+明细表!AD62+明细表!AE62+明细表!AF62</f>
        <v>-381</v>
      </c>
      <c r="I109" s="21">
        <f>明细表!AG62+明细表!AH62+明细表!AI62+明细表!AJ62+明细表!AK62+明细表!AL62</f>
        <v>-345</v>
      </c>
      <c r="J109" s="21">
        <f>明细表!AM62+明细表!AN62+明细表!AO62+明细表!AP62+明细表!AQ62+明细表!AR62</f>
        <v>-309</v>
      </c>
      <c r="K109" s="21">
        <f>明细表!AS62+明细表!AT62+明细表!AU62+明细表!AV62+明细表!AW62+明细表!AX62</f>
        <v>-273</v>
      </c>
      <c r="L109" s="21">
        <f>明细表!AY62+明细表!AZ62+明细表!BA62+明细表!BB62+明细表!BC62+明细表!BD62</f>
        <v>-237</v>
      </c>
      <c r="M109" s="21">
        <f>明细表!BE62+明细表!BF62+明细表!BG62+明细表!BH62+明细表!BI62+明细表!BJ62</f>
        <v>-201</v>
      </c>
      <c r="N109" s="21">
        <f>明细表!BK62+明细表!BL62+明细表!BM62+明细表!BN62+明细表!BO62+明细表!BP62</f>
        <v>-165</v>
      </c>
      <c r="O109" s="21">
        <f>明细表!BQ62+明细表!BR62+明细表!BS62+明细表!BT62+明细表!BU62+明细表!BV62</f>
        <v>-129</v>
      </c>
      <c r="P109" s="21">
        <f>明细表!BW63+明细表!BX63+明细表!BY63+明细表!BZ63+明细表!CA63+明细表!CC63+明细表!CD63+明细表!CE63+明细表!CB63</f>
        <v>-108</v>
      </c>
    </row>
    <row r="110" spans="1:16">
      <c r="A110" s="20" t="s">
        <v>117</v>
      </c>
      <c r="B110" s="21">
        <f t="shared" si="2"/>
        <v>-4111</v>
      </c>
      <c r="C110" s="21">
        <f>明细表!C63+明细表!D63+明细表!E63+明细表!F63+明细表!G63+明细表!H63</f>
        <v>-519</v>
      </c>
      <c r="D110" s="21">
        <f>明细表!BK63+明细表!BL63+明细表!BM63+明细表!BN63+明细表!BO63+明细表!BP63</f>
        <v>-159</v>
      </c>
      <c r="E110" s="21">
        <f>明细表!I63+明细表!J63+明细表!K63+明细表!L63+明细表!M63+明细表!N63</f>
        <v>-483</v>
      </c>
      <c r="F110" s="21">
        <f>明细表!O63+明细表!P63+明细表!Q63+明细表!R63+明细表!S63+明细表!T63</f>
        <v>-447</v>
      </c>
      <c r="G110" s="21">
        <f>明细表!U63+明细表!V63+明细表!W63+明细表!X63+明细表!Y63+明细表!Z63</f>
        <v>-411</v>
      </c>
      <c r="H110" s="21">
        <f>明细表!AA63+明细表!AB63+明细表!AC63+明细表!AD63+明细表!AE63+明细表!AF63</f>
        <v>-375</v>
      </c>
      <c r="I110" s="21">
        <f>明细表!AG63+明细表!AH63+明细表!AI63+明细表!AJ63+明细表!AK63+明细表!AL63</f>
        <v>-339</v>
      </c>
      <c r="J110" s="21">
        <f>明细表!AM63+明细表!AN63+明细表!AO63+明细表!AP63+明细表!AQ63+明细表!AR63</f>
        <v>-303</v>
      </c>
      <c r="K110" s="21">
        <f>明细表!AS63+明细表!AT63+明细表!AU63+明细表!AV63+明细表!AW63+明细表!AX63</f>
        <v>-267</v>
      </c>
      <c r="L110" s="21">
        <f>明细表!AY63+明细表!AZ63+明细表!BA63+明细表!BB63+明细表!BC63+明细表!BD63</f>
        <v>-231</v>
      </c>
      <c r="M110" s="21">
        <f>明细表!BE63+明细表!BF63+明细表!BG63+明细表!BH63+明细表!BI63+明细表!BJ63</f>
        <v>-195</v>
      </c>
      <c r="N110" s="21">
        <f>明细表!BK63+明细表!BL63+明细表!BM63+明细表!BN63+明细表!BO63+明细表!BP63</f>
        <v>-159</v>
      </c>
      <c r="O110" s="21">
        <f>明细表!BQ63+明细表!BR63+明细表!BS63+明细表!BT63+明细表!BU63+明细表!BV63</f>
        <v>-123</v>
      </c>
      <c r="P110" s="21">
        <f>明细表!BW64+明细表!BX64+明细表!BY64+明细表!BZ64+明细表!CA64+明细表!CC64+明细表!CD64+明细表!CE64+明细表!CB64</f>
        <v>-100</v>
      </c>
    </row>
    <row r="111" spans="1:16">
      <c r="A111" s="20" t="s">
        <v>118</v>
      </c>
      <c r="B111" s="21">
        <f t="shared" si="2"/>
        <v>-4025</v>
      </c>
      <c r="C111" s="21">
        <f>明细表!C64+明细表!D64+明细表!E64+明细表!F64+明细表!G64+明细表!H64</f>
        <v>-513</v>
      </c>
      <c r="D111" s="21">
        <f>明细表!BK64+明细表!BL64+明细表!BM64+明细表!BN64+明细表!BO64+明细表!BP64</f>
        <v>-153</v>
      </c>
      <c r="E111" s="21">
        <f>明细表!I64+明细表!J64+明细表!K64+明细表!L64+明细表!M64+明细表!N64</f>
        <v>-477</v>
      </c>
      <c r="F111" s="21">
        <f>明细表!O64+明细表!P64+明细表!Q64+明细表!R64+明细表!S64+明细表!T64</f>
        <v>-441</v>
      </c>
      <c r="G111" s="21">
        <f>明细表!U64+明细表!V64+明细表!W64+明细表!X64+明细表!Y64+明细表!Z64</f>
        <v>-405</v>
      </c>
      <c r="H111" s="21">
        <f>明细表!AA64+明细表!AB64+明细表!AC64+明细表!AD64+明细表!AE64+明细表!AF64</f>
        <v>-369</v>
      </c>
      <c r="I111" s="21">
        <f>明细表!AG64+明细表!AH64+明细表!AI64+明细表!AJ64+明细表!AK64+明细表!AL64</f>
        <v>-333</v>
      </c>
      <c r="J111" s="21">
        <f>明细表!AM64+明细表!AN64+明细表!AO64+明细表!AP64+明细表!AQ64+明细表!AR64</f>
        <v>-297</v>
      </c>
      <c r="K111" s="21">
        <f>明细表!AS64+明细表!AT64+明细表!AU64+明细表!AV64+明细表!AW64+明细表!AX64</f>
        <v>-261</v>
      </c>
      <c r="L111" s="21">
        <f>明细表!AY64+明细表!AZ64+明细表!BA64+明细表!BB64+明细表!BC64+明细表!BD64</f>
        <v>-225</v>
      </c>
      <c r="M111" s="21">
        <f>明细表!BE64+明细表!BF64+明细表!BG64+明细表!BH64+明细表!BI64+明细表!BJ64</f>
        <v>-189</v>
      </c>
      <c r="N111" s="21">
        <f>明细表!BK64+明细表!BL64+明细表!BM64+明细表!BN64+明细表!BO64+明细表!BP64</f>
        <v>-153</v>
      </c>
      <c r="O111" s="21">
        <f>明细表!BQ64+明细表!BR64+明细表!BS64+明细表!BT64+明细表!BU64+明细表!BV64</f>
        <v>-117</v>
      </c>
      <c r="P111" s="21">
        <f>明细表!BW65+明细表!BX65+明细表!BY65+明细表!BZ65+明细表!CA65+明细表!CC65+明细表!CD65+明细表!CE65+明细表!CB65</f>
        <v>-92</v>
      </c>
    </row>
    <row r="112" spans="1:16">
      <c r="A112" s="20" t="s">
        <v>119</v>
      </c>
      <c r="B112" s="21">
        <f t="shared" si="2"/>
        <v>-3939</v>
      </c>
      <c r="C112" s="21">
        <f>明细表!C65+明细表!D65+明细表!E65+明细表!F65+明细表!G65+明细表!H65</f>
        <v>-507</v>
      </c>
      <c r="D112" s="21">
        <f>明细表!BK65+明细表!BL65+明细表!BM65+明细表!BN65+明细表!BO65+明细表!BP65</f>
        <v>-147</v>
      </c>
      <c r="E112" s="21">
        <f>明细表!I65+明细表!J65+明细表!K65+明细表!L65+明细表!M65+明细表!N65</f>
        <v>-471</v>
      </c>
      <c r="F112" s="21">
        <f>明细表!O65+明细表!P65+明细表!Q65+明细表!R65+明细表!S65+明细表!T65</f>
        <v>-435</v>
      </c>
      <c r="G112" s="21">
        <f>明细表!U65+明细表!V65+明细表!W65+明细表!X65+明细表!Y65+明细表!Z65</f>
        <v>-399</v>
      </c>
      <c r="H112" s="21">
        <f>明细表!AA65+明细表!AB65+明细表!AC65+明细表!AD65+明细表!AE65+明细表!AF65</f>
        <v>-363</v>
      </c>
      <c r="I112" s="21">
        <f>明细表!AG65+明细表!AH65+明细表!AI65+明细表!AJ65+明细表!AK65+明细表!AL65</f>
        <v>-327</v>
      </c>
      <c r="J112" s="21">
        <f>明细表!AM65+明细表!AN65+明细表!AO65+明细表!AP65+明细表!AQ65+明细表!AR65</f>
        <v>-291</v>
      </c>
      <c r="K112" s="21">
        <f>明细表!AS65+明细表!AT65+明细表!AU65+明细表!AV65+明细表!AW65+明细表!AX65</f>
        <v>-255</v>
      </c>
      <c r="L112" s="21">
        <f>明细表!AY65+明细表!AZ65+明细表!BA65+明细表!BB65+明细表!BC65+明细表!BD65</f>
        <v>-219</v>
      </c>
      <c r="M112" s="21">
        <f>明细表!BE65+明细表!BF65+明细表!BG65+明细表!BH65+明细表!BI65+明细表!BJ65</f>
        <v>-183</v>
      </c>
      <c r="N112" s="21">
        <f>明细表!BK65+明细表!BL65+明细表!BM65+明细表!BN65+明细表!BO65+明细表!BP65</f>
        <v>-147</v>
      </c>
      <c r="O112" s="21">
        <f>明细表!BQ65+明细表!BR65+明细表!BS65+明细表!BT65+明细表!BU65+明细表!BV65</f>
        <v>-111</v>
      </c>
      <c r="P112" s="21">
        <f>明细表!BW66+明细表!BX66+明细表!BY66+明细表!BZ66+明细表!CA66+明细表!CC66+明细表!CD66+明细表!CE66+明细表!CB66</f>
        <v>-84</v>
      </c>
    </row>
    <row r="113" spans="1:16">
      <c r="A113" s="20" t="s">
        <v>120</v>
      </c>
      <c r="B113" s="21">
        <f t="shared" si="2"/>
        <v>-3853</v>
      </c>
      <c r="C113" s="21">
        <f>明细表!C66+明细表!D66+明细表!E66+明细表!F66+明细表!G66+明细表!H66</f>
        <v>-501</v>
      </c>
      <c r="D113" s="21">
        <f>明细表!BK66+明细表!BL66+明细表!BM66+明细表!BN66+明细表!BO66+明细表!BP66</f>
        <v>-141</v>
      </c>
      <c r="E113" s="21">
        <f>明细表!I66+明细表!J66+明细表!K66+明细表!L66+明细表!M66+明细表!N66</f>
        <v>-465</v>
      </c>
      <c r="F113" s="21">
        <f>明细表!O66+明细表!P66+明细表!Q66+明细表!R66+明细表!S66+明细表!T66</f>
        <v>-429</v>
      </c>
      <c r="G113" s="21">
        <f>明细表!U66+明细表!V66+明细表!W66+明细表!X66+明细表!Y66+明细表!Z66</f>
        <v>-393</v>
      </c>
      <c r="H113" s="21">
        <f>明细表!AA66+明细表!AB66+明细表!AC66+明细表!AD66+明细表!AE66+明细表!AF66</f>
        <v>-357</v>
      </c>
      <c r="I113" s="21">
        <f>明细表!AG66+明细表!AH66+明细表!AI66+明细表!AJ66+明细表!AK66+明细表!AL66</f>
        <v>-321</v>
      </c>
      <c r="J113" s="21">
        <f>明细表!AM66+明细表!AN66+明细表!AO66+明细表!AP66+明细表!AQ66+明细表!AR66</f>
        <v>-285</v>
      </c>
      <c r="K113" s="21">
        <f>明细表!AS66+明细表!AT66+明细表!AU66+明细表!AV66+明细表!AW66+明细表!AX66</f>
        <v>-249</v>
      </c>
      <c r="L113" s="21">
        <f>明细表!AY66+明细表!AZ66+明细表!BA66+明细表!BB66+明细表!BC66+明细表!BD66</f>
        <v>-213</v>
      </c>
      <c r="M113" s="21">
        <f>明细表!BE66+明细表!BF66+明细表!BG66+明细表!BH66+明细表!BI66+明细表!BJ66</f>
        <v>-177</v>
      </c>
      <c r="N113" s="21">
        <f>明细表!BK66+明细表!BL66+明细表!BM66+明细表!BN66+明细表!BO66+明细表!BP66</f>
        <v>-141</v>
      </c>
      <c r="O113" s="21">
        <f>明细表!BQ66+明细表!BR66+明细表!BS66+明细表!BT66+明细表!BU66+明细表!BV66</f>
        <v>-105</v>
      </c>
      <c r="P113" s="21">
        <f>明细表!BW67+明细表!BX67+明细表!BY67+明细表!BZ67+明细表!CA67+明细表!CC67+明细表!CD67+明细表!CE67+明细表!CB67</f>
        <v>-76</v>
      </c>
    </row>
    <row r="114" spans="1:16">
      <c r="A114" s="20" t="s">
        <v>121</v>
      </c>
      <c r="B114" s="21">
        <f t="shared" si="2"/>
        <v>-3767</v>
      </c>
      <c r="C114" s="21">
        <f>明细表!C67+明细表!D67+明细表!E67+明细表!F67+明细表!G67+明细表!H67</f>
        <v>-495</v>
      </c>
      <c r="D114" s="21">
        <f>明细表!BK67+明细表!BL67+明细表!BM67+明细表!BN67+明细表!BO67+明细表!BP67</f>
        <v>-135</v>
      </c>
      <c r="E114" s="21">
        <f>明细表!I67+明细表!J67+明细表!K67+明细表!L67+明细表!M67+明细表!N67</f>
        <v>-459</v>
      </c>
      <c r="F114" s="21">
        <f>明细表!O67+明细表!P67+明细表!Q67+明细表!R67+明细表!S67+明细表!T67</f>
        <v>-423</v>
      </c>
      <c r="G114" s="21">
        <f>明细表!U67+明细表!V67+明细表!W67+明细表!X67+明细表!Y67+明细表!Z67</f>
        <v>-387</v>
      </c>
      <c r="H114" s="21">
        <f>明细表!AA67+明细表!AB67+明细表!AC67+明细表!AD67+明细表!AE67+明细表!AF67</f>
        <v>-351</v>
      </c>
      <c r="I114" s="21">
        <f>明细表!AG67+明细表!AH67+明细表!AI67+明细表!AJ67+明细表!AK67+明细表!AL67</f>
        <v>-315</v>
      </c>
      <c r="J114" s="21">
        <f>明细表!AM67+明细表!AN67+明细表!AO67+明细表!AP67+明细表!AQ67+明细表!AR67</f>
        <v>-279</v>
      </c>
      <c r="K114" s="21">
        <f>明细表!AS67+明细表!AT67+明细表!AU67+明细表!AV67+明细表!AW67+明细表!AX67</f>
        <v>-243</v>
      </c>
      <c r="L114" s="21">
        <f>明细表!AY67+明细表!AZ67+明细表!BA67+明细表!BB67+明细表!BC67+明细表!BD67</f>
        <v>-207</v>
      </c>
      <c r="M114" s="21">
        <f>明细表!BE67+明细表!BF67+明细表!BG67+明细表!BH67+明细表!BI67+明细表!BJ67</f>
        <v>-171</v>
      </c>
      <c r="N114" s="21">
        <f>明细表!BK67+明细表!BL67+明细表!BM67+明细表!BN67+明细表!BO67+明细表!BP67</f>
        <v>-135</v>
      </c>
      <c r="O114" s="21">
        <f>明细表!BQ67+明细表!BR67+明细表!BS67+明细表!BT67+明细表!BU67+明细表!BV67</f>
        <v>-99</v>
      </c>
      <c r="P114" s="21">
        <f>明细表!BW68+明细表!BX68+明细表!BY68+明细表!BZ68+明细表!CA68+明细表!CC68+明细表!CD68+明细表!CE68+明细表!CB68</f>
        <v>-68</v>
      </c>
    </row>
    <row r="115" spans="1:16">
      <c r="A115" s="20" t="s">
        <v>122</v>
      </c>
      <c r="B115" s="21">
        <f t="shared" si="2"/>
        <v>-3681</v>
      </c>
      <c r="C115" s="21">
        <f>明细表!C68+明细表!D68+明细表!E68+明细表!F68+明细表!G68+明细表!H68</f>
        <v>-489</v>
      </c>
      <c r="D115" s="21">
        <f>明细表!BK68+明细表!BL68+明细表!BM68+明细表!BN68+明细表!BO68+明细表!BP68</f>
        <v>-129</v>
      </c>
      <c r="E115" s="21">
        <f>明细表!I68+明细表!J68+明细表!K68+明细表!L68+明细表!M68+明细表!N68</f>
        <v>-453</v>
      </c>
      <c r="F115" s="21">
        <f>明细表!O68+明细表!P68+明细表!Q68+明细表!R68+明细表!S68+明细表!T68</f>
        <v>-417</v>
      </c>
      <c r="G115" s="21">
        <f>明细表!U68+明细表!V68+明细表!W68+明细表!X68+明细表!Y68+明细表!Z68</f>
        <v>-381</v>
      </c>
      <c r="H115" s="21">
        <f>明细表!AA68+明细表!AB68+明细表!AC68+明细表!AD68+明细表!AE68+明细表!AF68</f>
        <v>-345</v>
      </c>
      <c r="I115" s="21">
        <f>明细表!AG68+明细表!AH68+明细表!AI68+明细表!AJ68+明细表!AK68+明细表!AL68</f>
        <v>-309</v>
      </c>
      <c r="J115" s="21">
        <f>明细表!AM68+明细表!AN68+明细表!AO68+明细表!AP68+明细表!AQ68+明细表!AR68</f>
        <v>-273</v>
      </c>
      <c r="K115" s="21">
        <f>明细表!AS68+明细表!AT68+明细表!AU68+明细表!AV68+明细表!AW68+明细表!AX68</f>
        <v>-237</v>
      </c>
      <c r="L115" s="21">
        <f>明细表!AY68+明细表!AZ68+明细表!BA68+明细表!BB68+明细表!BC68+明细表!BD68</f>
        <v>-201</v>
      </c>
      <c r="M115" s="21">
        <f>明细表!BE68+明细表!BF68+明细表!BG68+明细表!BH68+明细表!BI68+明细表!BJ68</f>
        <v>-165</v>
      </c>
      <c r="N115" s="21">
        <f>明细表!BK68+明细表!BL68+明细表!BM68+明细表!BN68+明细表!BO68+明细表!BP68</f>
        <v>-129</v>
      </c>
      <c r="O115" s="21">
        <f>明细表!BQ68+明细表!BR68+明细表!BS68+明细表!BT68+明细表!BU68+明细表!BV68</f>
        <v>-93</v>
      </c>
      <c r="P115" s="21">
        <f>明细表!BW69+明细表!BX69+明细表!BY69+明细表!BZ69+明细表!CA69+明细表!CC69+明细表!CD69+明细表!CE69+明细表!CB69</f>
        <v>-60</v>
      </c>
    </row>
    <row r="116" spans="1:16">
      <c r="A116" s="20" t="s">
        <v>123</v>
      </c>
      <c r="B116" s="21">
        <f t="shared" si="2"/>
        <v>-673</v>
      </c>
      <c r="C116" s="21">
        <f>明细表!D68</f>
        <v>-83</v>
      </c>
      <c r="D116" s="21">
        <f>明细表!BN68</f>
        <v>-21</v>
      </c>
      <c r="E116" s="21">
        <f>明细表!J68</f>
        <v>-77</v>
      </c>
      <c r="F116" s="21">
        <f>明细表!P68</f>
        <v>-71</v>
      </c>
      <c r="G116" s="21">
        <f>明细表!V68</f>
        <v>-65</v>
      </c>
      <c r="H116" s="21">
        <f>明细表!AB68</f>
        <v>-59</v>
      </c>
      <c r="I116" s="21">
        <f>明细表!AH68</f>
        <v>-53</v>
      </c>
      <c r="J116" s="21">
        <f>明细表!AN68</f>
        <v>-47</v>
      </c>
      <c r="K116" s="21">
        <f>明细表!AT68</f>
        <v>-41</v>
      </c>
      <c r="L116" s="21">
        <f>明细表!AZ68</f>
        <v>-35</v>
      </c>
      <c r="M116" s="21">
        <f>明细表!BF68</f>
        <v>-29</v>
      </c>
      <c r="N116" s="21">
        <f>明细表!BL68</f>
        <v>-23</v>
      </c>
      <c r="O116" s="21">
        <f>明细表!BR68</f>
        <v>-17</v>
      </c>
      <c r="P116" s="21">
        <f>明细表!BW70+明细表!BX70+明细表!BY70+明细表!BZ70+明细表!CA70+明细表!CC70+明细表!CD70+明细表!CE70+明细表!CB70</f>
        <v>-52</v>
      </c>
    </row>
    <row r="117" spans="1:16">
      <c r="A117" s="20" t="s">
        <v>124</v>
      </c>
      <c r="B117" s="21">
        <f t="shared" si="2"/>
        <v>-3587</v>
      </c>
      <c r="C117" s="21">
        <f>明细表!C69+明细表!D69+明细表!E69+明细表!F69+明细表!G69+明细表!H69</f>
        <v>-483</v>
      </c>
      <c r="D117" s="21">
        <f>明细表!BK69+明细表!BL69+明细表!BM69+明细表!BN69+明细表!BO69+明细表!BP69</f>
        <v>-123</v>
      </c>
      <c r="E117" s="21">
        <f>明细表!I69+明细表!J69+明细表!K69+明细表!L69+明细表!M69+明细表!N69</f>
        <v>-447</v>
      </c>
      <c r="F117" s="21">
        <f>明细表!O69+明细表!P69+明细表!Q69+明细表!R69+明细表!S69+明细表!T69</f>
        <v>-411</v>
      </c>
      <c r="G117" s="21">
        <f>明细表!U69+明细表!V69+明细表!W69+明细表!X69+明细表!Y69+明细表!Z69</f>
        <v>-375</v>
      </c>
      <c r="H117" s="21">
        <f>明细表!AA69+明细表!AB69+明细表!AC69+明细表!AD69+明细表!AE69+明细表!AF69</f>
        <v>-339</v>
      </c>
      <c r="I117" s="21">
        <f>明细表!AG69+明细表!AH69+明细表!AI69+明细表!AJ69+明细表!AK69+明细表!AL69</f>
        <v>-303</v>
      </c>
      <c r="J117" s="21">
        <f>明细表!AM69+明细表!AN69+明细表!AO69+明细表!AP69+明细表!AQ69+明细表!AR69</f>
        <v>-267</v>
      </c>
      <c r="K117" s="21">
        <f>明细表!AS69+明细表!AT69+明细表!AU69+明细表!AV69+明细表!AW69+明细表!AX69</f>
        <v>-231</v>
      </c>
      <c r="L117" s="21">
        <f>明细表!AY69+明细表!AZ69+明细表!BA69+明细表!BB69+明细表!BC69+明细表!BD69</f>
        <v>-195</v>
      </c>
      <c r="M117" s="21">
        <f>明细表!BE69+明细表!BF69+明细表!BG69+明细表!BH69+明细表!BI69+明细表!BJ69</f>
        <v>-159</v>
      </c>
      <c r="N117" s="21">
        <f>明细表!BK69+明细表!BL69+明细表!BM69+明细表!BN69+明细表!BO69+明细表!BP69</f>
        <v>-123</v>
      </c>
      <c r="O117" s="21">
        <f>明细表!BQ69+明细表!BR69+明细表!BS69+明细表!BT69+明细表!BU69+明细表!BV69</f>
        <v>-87</v>
      </c>
      <c r="P117" s="21">
        <f>明细表!BW71+明细表!BX71+明细表!BY71+明细表!BZ71+明细表!CA71+明细表!CC71+明细表!CD71+明细表!CE71+明细表!CB71</f>
        <v>-44</v>
      </c>
    </row>
    <row r="118" spans="1:16">
      <c r="A118" s="20" t="s">
        <v>125</v>
      </c>
      <c r="B118" s="21">
        <f t="shared" si="2"/>
        <v>-3501</v>
      </c>
      <c r="C118" s="21">
        <f>明细表!C70+明细表!D70+明细表!E70+明细表!F70+明细表!G70+明细表!H70</f>
        <v>-477</v>
      </c>
      <c r="D118" s="21">
        <f>明细表!BK70+明细表!BL70+明细表!BM70+明细表!BN70+明细表!BO70+明细表!BP70</f>
        <v>-117</v>
      </c>
      <c r="E118" s="21">
        <f>明细表!I70+明细表!J70+明细表!K70+明细表!L70+明细表!M70+明细表!N70</f>
        <v>-441</v>
      </c>
      <c r="F118" s="21">
        <f>明细表!O70+明细表!P70+明细表!Q70+明细表!R70+明细表!S70+明细表!T70</f>
        <v>-405</v>
      </c>
      <c r="G118" s="21">
        <f>明细表!U70+明细表!V70+明细表!W70+明细表!X70+明细表!Y70+明细表!Z70</f>
        <v>-369</v>
      </c>
      <c r="H118" s="21">
        <f>明细表!AA70+明细表!AB70+明细表!AC70+明细表!AD70+明细表!AE70+明细表!AF70</f>
        <v>-333</v>
      </c>
      <c r="I118" s="21">
        <f>明细表!AG70+明细表!AH70+明细表!AI70+明细表!AJ70+明细表!AK70+明细表!AL70</f>
        <v>-297</v>
      </c>
      <c r="J118" s="21">
        <f>明细表!AM70+明细表!AN70+明细表!AO70+明细表!AP70+明细表!AQ70+明细表!AR70</f>
        <v>-261</v>
      </c>
      <c r="K118" s="21">
        <f>明细表!AS70+明细表!AT70+明细表!AU70+明细表!AV70+明细表!AW70+明细表!AX70</f>
        <v>-225</v>
      </c>
      <c r="L118" s="21">
        <f>明细表!AY70+明细表!AZ70+明细表!BA70+明细表!BB70+明细表!BC70+明细表!BD70</f>
        <v>-189</v>
      </c>
      <c r="M118" s="21">
        <f>明细表!BE70+明细表!BF70+明细表!BG70+明细表!BH70+明细表!BI70+明细表!BJ70</f>
        <v>-153</v>
      </c>
      <c r="N118" s="21">
        <f>明细表!BK70+明细表!BL70+明细表!BM70+明细表!BN70+明细表!BO70+明细表!BP70</f>
        <v>-117</v>
      </c>
      <c r="O118" s="21">
        <f>明细表!BQ70+明细表!BR70+明细表!BS70+明细表!BT70+明细表!BU70+明细表!BV70</f>
        <v>-81</v>
      </c>
      <c r="P118" s="21">
        <f>明细表!BW72+明细表!BX72+明细表!BY72+明细表!BZ72+明细表!CA72+明细表!CC72+明细表!CD72+明细表!CE72+明细表!CB72</f>
        <v>-36</v>
      </c>
    </row>
    <row r="119" spans="1:16">
      <c r="A119" s="20" t="s">
        <v>126</v>
      </c>
      <c r="B119" s="21">
        <f t="shared" si="2"/>
        <v>-3415</v>
      </c>
      <c r="C119" s="21">
        <f>明细表!C71+明细表!D71+明细表!E71+明细表!F71+明细表!G71+明细表!H71</f>
        <v>-471</v>
      </c>
      <c r="D119" s="21">
        <f>明细表!BK71+明细表!BL71+明细表!BM71+明细表!BN71+明细表!BO71+明细表!BP71</f>
        <v>-111</v>
      </c>
      <c r="E119" s="21">
        <f>明细表!I71+明细表!J71+明细表!K71+明细表!L71+明细表!M71+明细表!N71</f>
        <v>-435</v>
      </c>
      <c r="F119" s="21">
        <f>明细表!O71+明细表!P71+明细表!Q71+明细表!R71+明细表!S71+明细表!T71</f>
        <v>-399</v>
      </c>
      <c r="G119" s="21">
        <f>明细表!U71+明细表!V71+明细表!W71+明细表!X71+明细表!Y71+明细表!Z71</f>
        <v>-363</v>
      </c>
      <c r="H119" s="21">
        <f>明细表!AA71+明细表!AB71+明细表!AC71+明细表!AD71+明细表!AE71+明细表!AF71</f>
        <v>-327</v>
      </c>
      <c r="I119" s="21">
        <f>明细表!AG71+明细表!AH71+明细表!AI71+明细表!AJ71+明细表!AK71+明细表!AL71</f>
        <v>-291</v>
      </c>
      <c r="J119" s="21">
        <f>明细表!AM71+明细表!AN71+明细表!AO71+明细表!AP71+明细表!AQ71+明细表!AR71</f>
        <v>-255</v>
      </c>
      <c r="K119" s="21">
        <f>明细表!AS71+明细表!AT71+明细表!AU71+明细表!AV71+明细表!AW71+明细表!AX71</f>
        <v>-219</v>
      </c>
      <c r="L119" s="21">
        <f>明细表!AY71+明细表!AZ71+明细表!BA71+明细表!BB71+明细表!BC71+明细表!BD71</f>
        <v>-183</v>
      </c>
      <c r="M119" s="21">
        <f>明细表!BE71+明细表!BF71+明细表!BG71+明细表!BH71+明细表!BI71+明细表!BJ71</f>
        <v>-147</v>
      </c>
      <c r="N119" s="21">
        <f>明细表!BK71+明细表!BL71+明细表!BM71+明细表!BN71+明细表!BO71+明细表!BP71</f>
        <v>-111</v>
      </c>
      <c r="O119" s="21">
        <f>明细表!BQ71+明细表!BR71+明细表!BS71+明细表!BT71+明细表!BU71+明细表!BV71</f>
        <v>-75</v>
      </c>
      <c r="P119" s="21">
        <f>明细表!BW73+明细表!BX73+明细表!BY73+明细表!BZ73+明细表!CA73+明细表!CC73+明细表!CD73+明细表!CE73+明细表!CB73</f>
        <v>-28</v>
      </c>
    </row>
    <row r="120" spans="1:16">
      <c r="A120" s="20" t="s">
        <v>127</v>
      </c>
      <c r="B120" s="21">
        <f t="shared" si="2"/>
        <v>-3329</v>
      </c>
      <c r="C120" s="21">
        <f>明细表!C72+明细表!D72+明细表!E72+明细表!F72+明细表!G72+明细表!H72</f>
        <v>-465</v>
      </c>
      <c r="D120" s="21">
        <f>明细表!BK72+明细表!BL72+明细表!BM72+明细表!BN72+明细表!BO72+明细表!BP72</f>
        <v>-105</v>
      </c>
      <c r="E120" s="21">
        <f>明细表!I72+明细表!J72+明细表!K72+明细表!L72+明细表!M72+明细表!N72</f>
        <v>-429</v>
      </c>
      <c r="F120" s="21">
        <f>明细表!O72+明细表!P72+明细表!Q72+明细表!R72+明细表!S72+明细表!T72</f>
        <v>-393</v>
      </c>
      <c r="G120" s="21">
        <f>明细表!U72+明细表!V72+明细表!W72+明细表!X72+明细表!Y72+明细表!Z72</f>
        <v>-357</v>
      </c>
      <c r="H120" s="21">
        <f>明细表!AA72+明细表!AB72+明细表!AC72+明细表!AD72+明细表!AE72+明细表!AF72</f>
        <v>-321</v>
      </c>
      <c r="I120" s="21">
        <f>明细表!AG72+明细表!AH72+明细表!AI72+明细表!AJ72+明细表!AK72+明细表!AL72</f>
        <v>-285</v>
      </c>
      <c r="J120" s="21">
        <f>明细表!AM72+明细表!AN72+明细表!AO72+明细表!AP72+明细表!AQ72+明细表!AR72</f>
        <v>-249</v>
      </c>
      <c r="K120" s="21">
        <f>明细表!AS72+明细表!AT72+明细表!AU72+明细表!AV72+明细表!AW72+明细表!AX72</f>
        <v>-213</v>
      </c>
      <c r="L120" s="21">
        <f>明细表!AY72+明细表!AZ72+明细表!BA72+明细表!BB72+明细表!BC72+明细表!BD72</f>
        <v>-177</v>
      </c>
      <c r="M120" s="21">
        <f>明细表!BE72+明细表!BF72+明细表!BG72+明细表!BH72+明细表!BI72+明细表!BJ72</f>
        <v>-141</v>
      </c>
      <c r="N120" s="21">
        <f>明细表!BK72+明细表!BL72+明细表!BM72+明细表!BN72+明细表!BO72+明细表!BP72</f>
        <v>-105</v>
      </c>
      <c r="O120" s="21">
        <f>明细表!BQ72+明细表!BR72+明细表!BS72+明细表!BT72+明细表!BU72+明细表!BV72</f>
        <v>-69</v>
      </c>
      <c r="P120" s="21">
        <f>明细表!BW74+明细表!BX74+明细表!BY74+明细表!BZ74+明细表!CA74+明细表!CC74+明细表!CD74+明细表!CE74+明细表!CB74</f>
        <v>-20</v>
      </c>
    </row>
    <row r="121" spans="1:16">
      <c r="A121" s="20" t="s">
        <v>128</v>
      </c>
      <c r="B121" s="21">
        <f t="shared" si="2"/>
        <v>-3231</v>
      </c>
      <c r="C121" s="21">
        <f>明细表!C73+明细表!D73+明细表!E73+明细表!F73+明细表!G73+明细表!H73</f>
        <v>-459</v>
      </c>
      <c r="D121" s="21">
        <f>明细表!BK73+明细表!BL73+明细表!BM73+明细表!BN73+明细表!BO73+明细表!BP73</f>
        <v>-99</v>
      </c>
      <c r="E121" s="21">
        <f>明细表!I73+明细表!J73+明细表!K73+明细表!L73+明细表!M73+明细表!N73</f>
        <v>-423</v>
      </c>
      <c r="F121" s="21">
        <f>明细表!O73+明细表!P73+明细表!Q73+明细表!R73+明细表!S73+明细表!T73</f>
        <v>-387</v>
      </c>
      <c r="G121" s="21">
        <f>明细表!U73+明细表!V73+明细表!W73+明细表!X73+明细表!Y73+明细表!Z73</f>
        <v>-351</v>
      </c>
      <c r="H121" s="21">
        <f>明细表!AA73+明细表!AB73+明细表!AC73+明细表!AD73+明细表!AE73+明细表!AF73</f>
        <v>-315</v>
      </c>
      <c r="I121" s="21">
        <f>明细表!AG73+明细表!AH73+明细表!AI73+明细表!AJ73+明细表!AK73+明细表!AL73</f>
        <v>-279</v>
      </c>
      <c r="J121" s="21">
        <f>明细表!AM73+明细表!AN73+明细表!AO73+明细表!AP73+明细表!AQ73+明细表!AR73</f>
        <v>-243</v>
      </c>
      <c r="K121" s="21">
        <f>明细表!AS73+明细表!AT73+明细表!AU73+明细表!AV73+明细表!AW73+明细表!AX73</f>
        <v>-207</v>
      </c>
      <c r="L121" s="21">
        <f>明细表!AY73+明细表!AZ73+明细表!BA73+明细表!BB73+明细表!BC73+明细表!BD73</f>
        <v>-171</v>
      </c>
      <c r="M121" s="21">
        <f>明细表!BE73+明细表!BF73+明细表!BG73+明细表!BH73+明细表!BI73+明细表!BJ73</f>
        <v>-135</v>
      </c>
      <c r="N121" s="21">
        <f>明细表!BK73+明细表!BL73+明细表!BM73+明细表!BN73+明细表!BO73+明细表!BP73</f>
        <v>-99</v>
      </c>
      <c r="O121" s="21">
        <f>明细表!BQ73+明细表!BR73+明细表!BS73+明细表!BT73+明细表!BU73+明细表!BV73</f>
        <v>-63</v>
      </c>
      <c r="P121" s="21">
        <f>明细表!BW75+明细表!BX75+明细表!BY75+明细表!BZ75+明细表!CA75+明细表!CC75+明细表!CD75+明细表!CE75+明细表!CB75</f>
        <v>0</v>
      </c>
    </row>
    <row r="122" spans="1:16">
      <c r="A122" s="20" t="s">
        <v>129</v>
      </c>
      <c r="B122" s="21">
        <f t="shared" si="2"/>
        <v>-3153</v>
      </c>
      <c r="C122" s="21">
        <f>明细表!C74+明细表!D74+明细表!E74+明细表!F74+明细表!G74+明细表!H74</f>
        <v>-453</v>
      </c>
      <c r="D122" s="21">
        <f>明细表!BK74+明细表!BL74+明细表!BM74+明细表!BN74+明细表!BO74+明细表!BP74</f>
        <v>-93</v>
      </c>
      <c r="E122" s="21">
        <f>明细表!I74+明细表!J74+明细表!K74+明细表!L74+明细表!M74+明细表!N74</f>
        <v>-417</v>
      </c>
      <c r="F122" s="21">
        <f>明细表!O74+明细表!P74+明细表!Q74+明细表!R74+明细表!S74+明细表!T74</f>
        <v>-381</v>
      </c>
      <c r="G122" s="21">
        <f>明细表!U74+明细表!V74+明细表!W74+明细表!X74+明细表!Y74+明细表!Z74</f>
        <v>-345</v>
      </c>
      <c r="H122" s="21">
        <f>明细表!AA74+明细表!AB74+明细表!AC74+明细表!AD74+明细表!AE74+明细表!AF74</f>
        <v>-309</v>
      </c>
      <c r="I122" s="21">
        <f>明细表!AG74+明细表!AH74+明细表!AI74+明细表!AJ74+明细表!AK74+明细表!AL74</f>
        <v>-273</v>
      </c>
      <c r="J122" s="21">
        <f>明细表!AM74+明细表!AN74+明细表!AO74+明细表!AP74+明细表!AQ74+明细表!AR74</f>
        <v>-237</v>
      </c>
      <c r="K122" s="21">
        <f>明细表!AS74+明细表!AT74+明细表!AU74+明细表!AV74+明细表!AW74+明细表!AX74</f>
        <v>-201</v>
      </c>
      <c r="L122" s="21">
        <f>明细表!AY74+明细表!AZ74+明细表!BA74+明细表!BB74+明细表!BC74+明细表!BD74</f>
        <v>-165</v>
      </c>
      <c r="M122" s="21">
        <f>明细表!BE74+明细表!BF74+明细表!BG74+明细表!BH74+明细表!BI74+明细表!BJ74</f>
        <v>-129</v>
      </c>
      <c r="N122" s="21">
        <f>明细表!BK74+明细表!BL74+明细表!BM74+明细表!BN74+明细表!BO74+明细表!BP74</f>
        <v>-93</v>
      </c>
      <c r="O122" s="21">
        <f>明细表!BQ74+明细表!BR74+明细表!BS74+明细表!BT74+明细表!BU74+明细表!BV74</f>
        <v>-57</v>
      </c>
      <c r="P122" s="21">
        <f>明细表!BW76+明细表!BX76+明细表!BY76+明细表!BZ76+明细表!CA76+明细表!CC76+明细表!CD76+明细表!CE76+明细表!CB76</f>
        <v>0</v>
      </c>
    </row>
    <row r="123" spans="1:16">
      <c r="A123" s="20" t="s">
        <v>130</v>
      </c>
      <c r="B123" s="21">
        <f>C123</f>
        <v>666</v>
      </c>
      <c r="C123" s="21">
        <v>666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>
        <f>明细表!BW77+明细表!BX77+明细表!BY77+明细表!BZ77+明细表!CA77+明细表!CC77+明细表!CD77+明细表!CE77+明细表!CB77</f>
        <v>0</v>
      </c>
    </row>
    <row r="124" spans="1:16">
      <c r="A124" s="22" t="s">
        <v>131</v>
      </c>
      <c r="B124" s="21">
        <f t="shared" ref="B124:B126" si="3">SUM(C124:P124)</f>
        <v>9773</v>
      </c>
      <c r="C124" s="21">
        <f t="shared" ref="C124:P124" si="4">C4-C48</f>
        <v>272</v>
      </c>
      <c r="D124" s="21">
        <f t="shared" si="4"/>
        <v>581</v>
      </c>
      <c r="E124" s="21">
        <f t="shared" si="4"/>
        <v>908</v>
      </c>
      <c r="F124" s="21">
        <f t="shared" si="4"/>
        <v>875</v>
      </c>
      <c r="G124" s="21">
        <f t="shared" si="4"/>
        <v>842</v>
      </c>
      <c r="H124" s="21">
        <f t="shared" si="4"/>
        <v>809</v>
      </c>
      <c r="I124" s="21">
        <f t="shared" si="4"/>
        <v>776</v>
      </c>
      <c r="J124" s="21">
        <f t="shared" si="4"/>
        <v>743</v>
      </c>
      <c r="K124" s="21">
        <f t="shared" si="4"/>
        <v>710</v>
      </c>
      <c r="L124" s="21">
        <f t="shared" si="4"/>
        <v>677</v>
      </c>
      <c r="M124" s="21">
        <f t="shared" si="4"/>
        <v>644</v>
      </c>
      <c r="N124" s="21">
        <f t="shared" si="4"/>
        <v>611</v>
      </c>
      <c r="O124" s="21">
        <f t="shared" si="4"/>
        <v>578</v>
      </c>
      <c r="P124" s="21">
        <f t="shared" si="4"/>
        <v>747</v>
      </c>
    </row>
    <row r="125" spans="1:16">
      <c r="A125" s="22" t="s">
        <v>132</v>
      </c>
      <c r="B125" s="21">
        <f t="shared" si="3"/>
        <v>2225</v>
      </c>
      <c r="C125" s="21">
        <f t="shared" ref="C125:P125" si="5">C9-C49</f>
        <v>5</v>
      </c>
      <c r="D125" s="21">
        <f t="shared" si="5"/>
        <v>181</v>
      </c>
      <c r="E125" s="21">
        <f t="shared" si="5"/>
        <v>150</v>
      </c>
      <c r="F125" s="21">
        <f t="shared" si="5"/>
        <v>145</v>
      </c>
      <c r="G125" s="21">
        <f t="shared" si="5"/>
        <v>140</v>
      </c>
      <c r="H125" s="21">
        <f t="shared" si="5"/>
        <v>135</v>
      </c>
      <c r="I125" s="21">
        <f t="shared" si="5"/>
        <v>130</v>
      </c>
      <c r="J125" s="21">
        <f t="shared" si="5"/>
        <v>125</v>
      </c>
      <c r="K125" s="21">
        <f t="shared" si="5"/>
        <v>120</v>
      </c>
      <c r="L125" s="21">
        <f t="shared" si="5"/>
        <v>115</v>
      </c>
      <c r="M125" s="21">
        <f t="shared" si="5"/>
        <v>110</v>
      </c>
      <c r="N125" s="21">
        <f t="shared" si="5"/>
        <v>105</v>
      </c>
      <c r="O125" s="21">
        <f t="shared" si="5"/>
        <v>100</v>
      </c>
      <c r="P125" s="21">
        <f t="shared" si="5"/>
        <v>664</v>
      </c>
    </row>
    <row r="126" spans="1:16">
      <c r="A126" s="22" t="s">
        <v>133</v>
      </c>
      <c r="B126" s="21">
        <f t="shared" si="3"/>
        <v>7548</v>
      </c>
      <c r="C126" s="21">
        <f t="shared" ref="C126:P126" si="6">C124-C125</f>
        <v>267</v>
      </c>
      <c r="D126" s="21">
        <f t="shared" si="6"/>
        <v>400</v>
      </c>
      <c r="E126" s="21">
        <f t="shared" si="6"/>
        <v>758</v>
      </c>
      <c r="F126" s="21">
        <f t="shared" si="6"/>
        <v>730</v>
      </c>
      <c r="G126" s="21">
        <f t="shared" si="6"/>
        <v>702</v>
      </c>
      <c r="H126" s="21">
        <f t="shared" si="6"/>
        <v>674</v>
      </c>
      <c r="I126" s="21">
        <f t="shared" si="6"/>
        <v>646</v>
      </c>
      <c r="J126" s="21">
        <f t="shared" si="6"/>
        <v>618</v>
      </c>
      <c r="K126" s="21">
        <f t="shared" si="6"/>
        <v>590</v>
      </c>
      <c r="L126" s="21">
        <f t="shared" si="6"/>
        <v>562</v>
      </c>
      <c r="M126" s="21">
        <f t="shared" si="6"/>
        <v>534</v>
      </c>
      <c r="N126" s="21">
        <f t="shared" si="6"/>
        <v>506</v>
      </c>
      <c r="O126" s="21">
        <f t="shared" si="6"/>
        <v>478</v>
      </c>
      <c r="P126" s="21">
        <f t="shared" si="6"/>
        <v>83</v>
      </c>
    </row>
    <row r="127" spans="1:16">
      <c r="A127" t="s">
        <v>134</v>
      </c>
      <c r="C127" s="25"/>
      <c r="D127" s="26"/>
      <c r="E127" s="25"/>
      <c r="F127" s="25"/>
      <c r="G127" s="25"/>
      <c r="H127" s="25" t="s">
        <v>135</v>
      </c>
      <c r="I127" s="25"/>
      <c r="J127" s="25"/>
      <c r="K127" s="25"/>
      <c r="L127" s="25"/>
      <c r="M127" s="25" t="s">
        <v>136</v>
      </c>
      <c r="N127" s="25"/>
      <c r="P127" s="13"/>
    </row>
  </sheetData>
  <mergeCells count="1">
    <mergeCell ref="A1:O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74"/>
  <sheetViews>
    <sheetView zoomScale="115" zoomScaleNormal="115" workbookViewId="0">
      <selection activeCell="F15" sqref="F15"/>
    </sheetView>
  </sheetViews>
  <sheetFormatPr defaultColWidth="9" defaultRowHeight="14.25"/>
  <cols>
    <col min="1" max="8" width="13.125" customWidth="1"/>
    <col min="9" max="14" width="6.5" style="2" customWidth="1"/>
    <col min="15" max="20" width="6.5" style="3" customWidth="1"/>
    <col min="21" max="26" width="6.5" style="2" customWidth="1"/>
    <col min="27" max="32" width="6.5" style="1" customWidth="1"/>
    <col min="33" max="38" width="6.5" style="4" customWidth="1"/>
    <col min="39" max="44" width="6.5" style="2" customWidth="1"/>
    <col min="45" max="50" width="6.5" style="1" customWidth="1"/>
    <col min="51" max="56" width="6.5" style="4" customWidth="1"/>
    <col min="57" max="62" width="6.5" style="1" customWidth="1"/>
    <col min="63" max="68" width="6.5" style="4" customWidth="1"/>
    <col min="69" max="74" width="6.5" style="2" customWidth="1"/>
  </cols>
  <sheetData>
    <row r="1" ht="33" customHeight="1" spans="1:81">
      <c r="A1" s="5"/>
      <c r="B1" s="5"/>
      <c r="C1" s="5"/>
      <c r="D1" s="5"/>
      <c r="E1" s="5"/>
      <c r="F1" s="5">
        <v>1400</v>
      </c>
      <c r="G1" s="5"/>
      <c r="H1" s="5"/>
      <c r="I1" s="8"/>
      <c r="J1" s="8"/>
      <c r="K1" s="8"/>
      <c r="L1" s="8">
        <v>1401</v>
      </c>
      <c r="M1" s="8"/>
      <c r="N1" s="8"/>
      <c r="O1" s="9"/>
      <c r="P1" s="9"/>
      <c r="Q1" s="9"/>
      <c r="R1" s="8">
        <v>1402</v>
      </c>
      <c r="S1" s="9"/>
      <c r="T1" s="9"/>
      <c r="U1" s="8"/>
      <c r="V1" s="8"/>
      <c r="W1" s="8"/>
      <c r="X1" s="8">
        <v>1403</v>
      </c>
      <c r="Y1" s="8"/>
      <c r="Z1" s="8"/>
      <c r="AA1" s="10"/>
      <c r="AB1" s="10"/>
      <c r="AC1" s="10"/>
      <c r="AD1" s="10">
        <v>1404</v>
      </c>
      <c r="AE1" s="10"/>
      <c r="AF1" s="10"/>
      <c r="AG1" s="11"/>
      <c r="AH1" s="11"/>
      <c r="AI1" s="11"/>
      <c r="AJ1" s="11">
        <v>1405</v>
      </c>
      <c r="AK1" s="11"/>
      <c r="AL1" s="11"/>
      <c r="AM1" s="8"/>
      <c r="AN1" s="8"/>
      <c r="AO1" s="8"/>
      <c r="AP1" s="8">
        <v>1406</v>
      </c>
      <c r="AQ1" s="8"/>
      <c r="AR1" s="8"/>
      <c r="AS1" s="10"/>
      <c r="AT1" s="10"/>
      <c r="AU1" s="10"/>
      <c r="AV1" s="10">
        <v>1407</v>
      </c>
      <c r="AW1" s="10"/>
      <c r="AX1" s="10"/>
      <c r="AY1" s="11"/>
      <c r="AZ1" s="11"/>
      <c r="BA1" s="11"/>
      <c r="BB1" s="11">
        <v>1408</v>
      </c>
      <c r="BC1" s="11"/>
      <c r="BD1" s="11"/>
      <c r="BE1" s="10"/>
      <c r="BF1" s="10"/>
      <c r="BG1" s="10"/>
      <c r="BH1" s="10">
        <v>1409</v>
      </c>
      <c r="BI1" s="10"/>
      <c r="BJ1" s="10"/>
      <c r="BK1" s="11"/>
      <c r="BL1" s="11"/>
      <c r="BM1" s="11"/>
      <c r="BN1" s="11">
        <v>1410</v>
      </c>
      <c r="BO1" s="11"/>
      <c r="BP1" s="11"/>
      <c r="BQ1" s="8"/>
      <c r="BR1" s="8"/>
      <c r="BS1" s="8"/>
      <c r="BT1" s="8">
        <v>1411</v>
      </c>
      <c r="BU1" s="8"/>
      <c r="BV1" s="8"/>
      <c r="BZ1">
        <v>4101</v>
      </c>
      <c r="CC1">
        <v>4006</v>
      </c>
    </row>
    <row r="2" customHeight="1" spans="1:83">
      <c r="A2" t="s">
        <v>137</v>
      </c>
      <c r="B2" t="s">
        <v>138</v>
      </c>
      <c r="C2">
        <v>-150</v>
      </c>
      <c r="D2">
        <v>-149</v>
      </c>
      <c r="E2">
        <v>-148</v>
      </c>
      <c r="F2">
        <v>-147</v>
      </c>
      <c r="G2">
        <v>-146</v>
      </c>
      <c r="H2">
        <v>-145</v>
      </c>
      <c r="I2">
        <v>-144</v>
      </c>
      <c r="J2">
        <v>-143</v>
      </c>
      <c r="K2">
        <v>-142</v>
      </c>
      <c r="L2">
        <v>-141</v>
      </c>
      <c r="M2">
        <v>-140</v>
      </c>
      <c r="N2">
        <v>-139</v>
      </c>
      <c r="O2">
        <v>-138</v>
      </c>
      <c r="P2">
        <v>-137</v>
      </c>
      <c r="Q2">
        <v>-136</v>
      </c>
      <c r="R2">
        <v>-135</v>
      </c>
      <c r="S2">
        <v>-134</v>
      </c>
      <c r="T2">
        <v>-133</v>
      </c>
      <c r="U2">
        <v>-132</v>
      </c>
      <c r="V2">
        <v>-131</v>
      </c>
      <c r="W2">
        <v>-130</v>
      </c>
      <c r="X2">
        <v>-129</v>
      </c>
      <c r="Y2">
        <v>-128</v>
      </c>
      <c r="Z2">
        <v>-127</v>
      </c>
      <c r="AA2">
        <v>-126</v>
      </c>
      <c r="AB2">
        <v>-125</v>
      </c>
      <c r="AC2">
        <v>-124</v>
      </c>
      <c r="AD2">
        <v>-123</v>
      </c>
      <c r="AE2">
        <v>-122</v>
      </c>
      <c r="AF2">
        <v>-121</v>
      </c>
      <c r="AG2">
        <v>-120</v>
      </c>
      <c r="AH2">
        <v>-119</v>
      </c>
      <c r="AI2">
        <v>-118</v>
      </c>
      <c r="AJ2">
        <v>-117</v>
      </c>
      <c r="AK2">
        <v>-116</v>
      </c>
      <c r="AL2">
        <v>-115</v>
      </c>
      <c r="AM2">
        <v>-114</v>
      </c>
      <c r="AN2">
        <v>-113</v>
      </c>
      <c r="AO2">
        <v>-112</v>
      </c>
      <c r="AP2">
        <v>-111</v>
      </c>
      <c r="AQ2">
        <v>-110</v>
      </c>
      <c r="AR2">
        <v>-109</v>
      </c>
      <c r="AS2">
        <v>-108</v>
      </c>
      <c r="AT2">
        <v>-107</v>
      </c>
      <c r="AU2">
        <v>-106</v>
      </c>
      <c r="AV2">
        <v>-105</v>
      </c>
      <c r="AW2">
        <v>-104</v>
      </c>
      <c r="AX2">
        <v>-103</v>
      </c>
      <c r="AY2">
        <v>-102</v>
      </c>
      <c r="AZ2">
        <v>-101</v>
      </c>
      <c r="BA2">
        <v>-100</v>
      </c>
      <c r="BB2">
        <v>-99</v>
      </c>
      <c r="BC2">
        <v>-98</v>
      </c>
      <c r="BD2">
        <v>-97</v>
      </c>
      <c r="BE2">
        <v>-96</v>
      </c>
      <c r="BF2">
        <v>-95</v>
      </c>
      <c r="BG2">
        <v>-94</v>
      </c>
      <c r="BH2">
        <v>-93</v>
      </c>
      <c r="BI2">
        <v>-92</v>
      </c>
      <c r="BJ2">
        <v>-91</v>
      </c>
      <c r="BK2">
        <v>-90</v>
      </c>
      <c r="BL2">
        <v>-89</v>
      </c>
      <c r="BM2">
        <v>-88</v>
      </c>
      <c r="BN2">
        <v>-87</v>
      </c>
      <c r="BO2">
        <v>-86</v>
      </c>
      <c r="BP2">
        <v>-85</v>
      </c>
      <c r="BQ2">
        <v>-84</v>
      </c>
      <c r="BR2">
        <v>-83</v>
      </c>
      <c r="BS2">
        <v>-82</v>
      </c>
      <c r="BT2">
        <v>-81</v>
      </c>
      <c r="BU2">
        <v>-80</v>
      </c>
      <c r="BV2">
        <v>-79</v>
      </c>
      <c r="BW2">
        <v>-78</v>
      </c>
      <c r="BX2">
        <v>-77</v>
      </c>
      <c r="BY2">
        <v>-76</v>
      </c>
      <c r="BZ2">
        <v>-75</v>
      </c>
      <c r="CA2">
        <v>-74</v>
      </c>
      <c r="CB2">
        <v>-73</v>
      </c>
      <c r="CC2">
        <v>-72</v>
      </c>
      <c r="CD2">
        <v>-71</v>
      </c>
      <c r="CE2">
        <v>-59</v>
      </c>
    </row>
    <row r="3" customHeight="1" spans="1:83">
      <c r="A3" t="s">
        <v>139</v>
      </c>
      <c r="B3" t="s">
        <v>140</v>
      </c>
      <c r="C3">
        <v>-149</v>
      </c>
      <c r="D3">
        <v>-148</v>
      </c>
      <c r="E3">
        <v>-147</v>
      </c>
      <c r="F3">
        <v>-146</v>
      </c>
      <c r="G3">
        <v>-145</v>
      </c>
      <c r="H3">
        <v>-144</v>
      </c>
      <c r="I3">
        <v>-143</v>
      </c>
      <c r="J3">
        <v>-142</v>
      </c>
      <c r="K3">
        <v>-141</v>
      </c>
      <c r="L3">
        <v>-140</v>
      </c>
      <c r="M3">
        <v>-139</v>
      </c>
      <c r="N3">
        <v>-138</v>
      </c>
      <c r="O3">
        <v>-137</v>
      </c>
      <c r="P3">
        <v>-136</v>
      </c>
      <c r="Q3">
        <v>-135</v>
      </c>
      <c r="R3">
        <v>-134</v>
      </c>
      <c r="S3">
        <v>-133</v>
      </c>
      <c r="T3">
        <v>-132</v>
      </c>
      <c r="U3">
        <v>-131</v>
      </c>
      <c r="V3">
        <v>-130</v>
      </c>
      <c r="W3">
        <v>-129</v>
      </c>
      <c r="X3">
        <v>-128</v>
      </c>
      <c r="Y3">
        <v>-127</v>
      </c>
      <c r="Z3">
        <v>-126</v>
      </c>
      <c r="AA3">
        <v>-125</v>
      </c>
      <c r="AB3">
        <v>-124</v>
      </c>
      <c r="AC3">
        <v>-123</v>
      </c>
      <c r="AD3">
        <v>-122</v>
      </c>
      <c r="AE3">
        <v>-121</v>
      </c>
      <c r="AF3">
        <v>-120</v>
      </c>
      <c r="AG3">
        <v>-119</v>
      </c>
      <c r="AH3">
        <v>-118</v>
      </c>
      <c r="AI3">
        <v>-117</v>
      </c>
      <c r="AJ3">
        <v>-116</v>
      </c>
      <c r="AK3">
        <v>-115</v>
      </c>
      <c r="AL3">
        <v>-114</v>
      </c>
      <c r="AM3">
        <v>-113</v>
      </c>
      <c r="AN3">
        <v>-112</v>
      </c>
      <c r="AO3">
        <v>-111</v>
      </c>
      <c r="AP3">
        <v>-110</v>
      </c>
      <c r="AQ3">
        <v>-109</v>
      </c>
      <c r="AR3">
        <v>-108</v>
      </c>
      <c r="AS3">
        <v>-107</v>
      </c>
      <c r="AT3">
        <v>-106</v>
      </c>
      <c r="AU3">
        <v>-105</v>
      </c>
      <c r="AV3">
        <v>-104</v>
      </c>
      <c r="AW3">
        <v>-103</v>
      </c>
      <c r="AX3">
        <v>-102</v>
      </c>
      <c r="AY3">
        <v>-101</v>
      </c>
      <c r="AZ3">
        <v>-100</v>
      </c>
      <c r="BA3">
        <v>-99</v>
      </c>
      <c r="BB3">
        <v>-98</v>
      </c>
      <c r="BC3">
        <v>-97</v>
      </c>
      <c r="BD3">
        <v>-96</v>
      </c>
      <c r="BE3">
        <v>-95</v>
      </c>
      <c r="BF3">
        <v>-94</v>
      </c>
      <c r="BG3">
        <v>-93</v>
      </c>
      <c r="BH3">
        <v>-92</v>
      </c>
      <c r="BI3">
        <v>-91</v>
      </c>
      <c r="BJ3">
        <v>-90</v>
      </c>
      <c r="BK3">
        <v>-89</v>
      </c>
      <c r="BL3">
        <v>-88</v>
      </c>
      <c r="BM3">
        <v>-87</v>
      </c>
      <c r="BN3">
        <v>-86</v>
      </c>
      <c r="BO3">
        <v>-85</v>
      </c>
      <c r="BP3">
        <v>-84</v>
      </c>
      <c r="BQ3">
        <v>-83</v>
      </c>
      <c r="BR3">
        <v>-82</v>
      </c>
      <c r="BS3">
        <v>-81</v>
      </c>
      <c r="BT3">
        <v>-80</v>
      </c>
      <c r="BU3">
        <v>-79</v>
      </c>
      <c r="BV3">
        <v>-78</v>
      </c>
      <c r="BW3">
        <v>-77</v>
      </c>
      <c r="BX3">
        <v>-76</v>
      </c>
      <c r="BY3">
        <v>-75</v>
      </c>
      <c r="BZ3">
        <v>-74</v>
      </c>
      <c r="CA3">
        <v>-73</v>
      </c>
      <c r="CB3">
        <v>-72</v>
      </c>
      <c r="CC3">
        <v>-71</v>
      </c>
      <c r="CD3">
        <v>-70</v>
      </c>
      <c r="CE3">
        <v>-58</v>
      </c>
    </row>
    <row r="4" customHeight="1" spans="1:83">
      <c r="A4" t="s">
        <v>141</v>
      </c>
      <c r="B4" t="s">
        <v>142</v>
      </c>
      <c r="C4">
        <v>-148</v>
      </c>
      <c r="D4">
        <v>-147</v>
      </c>
      <c r="E4">
        <v>-146</v>
      </c>
      <c r="F4">
        <v>-145</v>
      </c>
      <c r="G4">
        <v>-144</v>
      </c>
      <c r="H4">
        <v>-143</v>
      </c>
      <c r="I4">
        <v>-142</v>
      </c>
      <c r="J4">
        <v>-141</v>
      </c>
      <c r="K4">
        <v>-140</v>
      </c>
      <c r="L4">
        <v>-139</v>
      </c>
      <c r="M4">
        <v>-138</v>
      </c>
      <c r="N4">
        <v>-137</v>
      </c>
      <c r="O4">
        <v>-136</v>
      </c>
      <c r="P4">
        <v>-135</v>
      </c>
      <c r="Q4">
        <v>-134</v>
      </c>
      <c r="R4">
        <v>-133</v>
      </c>
      <c r="S4">
        <v>-132</v>
      </c>
      <c r="T4">
        <v>-131</v>
      </c>
      <c r="U4">
        <v>-130</v>
      </c>
      <c r="V4">
        <v>-129</v>
      </c>
      <c r="W4">
        <v>-128</v>
      </c>
      <c r="X4">
        <v>-127</v>
      </c>
      <c r="Y4">
        <v>-126</v>
      </c>
      <c r="Z4">
        <v>-125</v>
      </c>
      <c r="AA4">
        <v>-124</v>
      </c>
      <c r="AB4">
        <v>-123</v>
      </c>
      <c r="AC4">
        <v>-122</v>
      </c>
      <c r="AD4">
        <v>-121</v>
      </c>
      <c r="AE4">
        <v>-120</v>
      </c>
      <c r="AF4">
        <v>-119</v>
      </c>
      <c r="AG4">
        <v>-118</v>
      </c>
      <c r="AH4">
        <v>-117</v>
      </c>
      <c r="AI4">
        <v>-116</v>
      </c>
      <c r="AJ4">
        <v>-115</v>
      </c>
      <c r="AK4">
        <v>-114</v>
      </c>
      <c r="AL4">
        <v>-113</v>
      </c>
      <c r="AM4">
        <v>-112</v>
      </c>
      <c r="AN4">
        <v>-111</v>
      </c>
      <c r="AO4">
        <v>-110</v>
      </c>
      <c r="AP4">
        <v>-109</v>
      </c>
      <c r="AQ4">
        <v>-108</v>
      </c>
      <c r="AR4">
        <v>-107</v>
      </c>
      <c r="AS4">
        <v>-106</v>
      </c>
      <c r="AT4">
        <v>-105</v>
      </c>
      <c r="AU4">
        <v>-104</v>
      </c>
      <c r="AV4">
        <v>-103</v>
      </c>
      <c r="AW4">
        <v>-102</v>
      </c>
      <c r="AX4">
        <v>-101</v>
      </c>
      <c r="AY4">
        <v>-100</v>
      </c>
      <c r="AZ4">
        <v>-99</v>
      </c>
      <c r="BA4">
        <v>-98</v>
      </c>
      <c r="BB4">
        <v>-97</v>
      </c>
      <c r="BC4">
        <v>-96</v>
      </c>
      <c r="BD4">
        <v>-95</v>
      </c>
      <c r="BE4">
        <v>-94</v>
      </c>
      <c r="BF4">
        <v>-93</v>
      </c>
      <c r="BG4">
        <v>-92</v>
      </c>
      <c r="BH4">
        <v>-91</v>
      </c>
      <c r="BI4">
        <v>-90</v>
      </c>
      <c r="BJ4">
        <v>-89</v>
      </c>
      <c r="BK4">
        <v>-88</v>
      </c>
      <c r="BL4">
        <v>-87</v>
      </c>
      <c r="BM4">
        <v>-86</v>
      </c>
      <c r="BN4">
        <v>-85</v>
      </c>
      <c r="BO4">
        <v>-84</v>
      </c>
      <c r="BP4">
        <v>-83</v>
      </c>
      <c r="BQ4">
        <v>-82</v>
      </c>
      <c r="BR4">
        <v>-81</v>
      </c>
      <c r="BS4">
        <v>-80</v>
      </c>
      <c r="BT4">
        <v>-79</v>
      </c>
      <c r="BU4">
        <v>-78</v>
      </c>
      <c r="BV4">
        <v>-77</v>
      </c>
      <c r="BW4">
        <v>-76</v>
      </c>
      <c r="BX4">
        <v>-75</v>
      </c>
      <c r="BY4">
        <v>-74</v>
      </c>
      <c r="BZ4">
        <v>-73</v>
      </c>
      <c r="CA4">
        <v>-72</v>
      </c>
      <c r="CB4">
        <v>-71</v>
      </c>
      <c r="CC4">
        <v>-70</v>
      </c>
      <c r="CD4">
        <v>-69</v>
      </c>
      <c r="CE4">
        <v>-57</v>
      </c>
    </row>
    <row r="5" customHeight="1" spans="1:83">
      <c r="A5" t="s">
        <v>143</v>
      </c>
      <c r="B5" t="s">
        <v>144</v>
      </c>
      <c r="C5">
        <v>-147</v>
      </c>
      <c r="D5">
        <v>-146</v>
      </c>
      <c r="E5">
        <v>-145</v>
      </c>
      <c r="F5">
        <v>-144</v>
      </c>
      <c r="G5">
        <v>-143</v>
      </c>
      <c r="H5">
        <v>-142</v>
      </c>
      <c r="I5">
        <v>-141</v>
      </c>
      <c r="J5">
        <v>-140</v>
      </c>
      <c r="K5">
        <v>-139</v>
      </c>
      <c r="L5">
        <v>-138</v>
      </c>
      <c r="M5">
        <v>-137</v>
      </c>
      <c r="N5">
        <v>-136</v>
      </c>
      <c r="O5">
        <v>-135</v>
      </c>
      <c r="P5">
        <v>-134</v>
      </c>
      <c r="Q5">
        <v>-133</v>
      </c>
      <c r="R5">
        <v>-132</v>
      </c>
      <c r="S5">
        <v>-131</v>
      </c>
      <c r="T5">
        <v>-130</v>
      </c>
      <c r="U5">
        <v>-129</v>
      </c>
      <c r="V5">
        <v>-128</v>
      </c>
      <c r="W5">
        <v>-127</v>
      </c>
      <c r="X5">
        <v>-126</v>
      </c>
      <c r="Y5">
        <v>-125</v>
      </c>
      <c r="Z5">
        <v>-124</v>
      </c>
      <c r="AA5">
        <v>-123</v>
      </c>
      <c r="AB5">
        <v>-122</v>
      </c>
      <c r="AC5">
        <v>-121</v>
      </c>
      <c r="AD5">
        <v>-120</v>
      </c>
      <c r="AE5">
        <v>-119</v>
      </c>
      <c r="AF5">
        <v>-118</v>
      </c>
      <c r="AG5">
        <v>-117</v>
      </c>
      <c r="AH5">
        <v>-116</v>
      </c>
      <c r="AI5">
        <v>-115</v>
      </c>
      <c r="AJ5">
        <v>-114</v>
      </c>
      <c r="AK5">
        <v>-113</v>
      </c>
      <c r="AL5">
        <v>-112</v>
      </c>
      <c r="AM5">
        <v>-111</v>
      </c>
      <c r="AN5">
        <v>-110</v>
      </c>
      <c r="AO5">
        <v>-109</v>
      </c>
      <c r="AP5">
        <v>-108</v>
      </c>
      <c r="AQ5">
        <v>-107</v>
      </c>
      <c r="AR5">
        <v>-106</v>
      </c>
      <c r="AS5">
        <v>-105</v>
      </c>
      <c r="AT5">
        <v>-104</v>
      </c>
      <c r="AU5">
        <v>-103</v>
      </c>
      <c r="AV5">
        <v>-102</v>
      </c>
      <c r="AW5">
        <v>-101</v>
      </c>
      <c r="AX5">
        <v>-100</v>
      </c>
      <c r="AY5">
        <v>-99</v>
      </c>
      <c r="AZ5">
        <v>-98</v>
      </c>
      <c r="BA5">
        <v>-97</v>
      </c>
      <c r="BB5">
        <v>-96</v>
      </c>
      <c r="BC5">
        <v>-95</v>
      </c>
      <c r="BD5">
        <v>-94</v>
      </c>
      <c r="BE5">
        <v>-93</v>
      </c>
      <c r="BF5">
        <v>-92</v>
      </c>
      <c r="BG5">
        <v>-91</v>
      </c>
      <c r="BH5">
        <v>-90</v>
      </c>
      <c r="BI5">
        <v>-89</v>
      </c>
      <c r="BJ5">
        <v>-88</v>
      </c>
      <c r="BK5">
        <v>-87</v>
      </c>
      <c r="BL5">
        <v>-86</v>
      </c>
      <c r="BM5">
        <v>-85</v>
      </c>
      <c r="BN5">
        <v>-84</v>
      </c>
      <c r="BO5">
        <v>-83</v>
      </c>
      <c r="BP5">
        <v>-82</v>
      </c>
      <c r="BQ5">
        <v>-81</v>
      </c>
      <c r="BR5">
        <v>-80</v>
      </c>
      <c r="BS5">
        <v>-79</v>
      </c>
      <c r="BT5">
        <v>-78</v>
      </c>
      <c r="BU5">
        <v>-77</v>
      </c>
      <c r="BV5">
        <v>-76</v>
      </c>
      <c r="BW5">
        <v>-75</v>
      </c>
      <c r="BX5">
        <v>-74</v>
      </c>
      <c r="BY5">
        <v>-73</v>
      </c>
      <c r="BZ5">
        <v>-72</v>
      </c>
      <c r="CA5">
        <v>-71</v>
      </c>
      <c r="CB5">
        <v>-70</v>
      </c>
      <c r="CC5">
        <v>-69</v>
      </c>
      <c r="CD5">
        <v>-68</v>
      </c>
      <c r="CE5">
        <v>-56</v>
      </c>
    </row>
    <row r="6" customHeight="1" spans="1:83">
      <c r="A6" t="s">
        <v>145</v>
      </c>
      <c r="B6" t="s">
        <v>146</v>
      </c>
      <c r="C6">
        <v>-146</v>
      </c>
      <c r="D6">
        <v>-145</v>
      </c>
      <c r="E6">
        <v>-144</v>
      </c>
      <c r="F6">
        <v>-143</v>
      </c>
      <c r="G6">
        <v>-142</v>
      </c>
      <c r="H6">
        <v>-141</v>
      </c>
      <c r="I6">
        <v>-140</v>
      </c>
      <c r="J6">
        <v>-139</v>
      </c>
      <c r="K6">
        <v>-138</v>
      </c>
      <c r="L6">
        <v>-137</v>
      </c>
      <c r="M6">
        <v>-136</v>
      </c>
      <c r="N6">
        <v>-135</v>
      </c>
      <c r="O6">
        <v>-134</v>
      </c>
      <c r="P6">
        <v>-133</v>
      </c>
      <c r="Q6">
        <v>-132</v>
      </c>
      <c r="R6">
        <v>-131</v>
      </c>
      <c r="S6">
        <v>-130</v>
      </c>
      <c r="T6">
        <v>-129</v>
      </c>
      <c r="U6">
        <v>-128</v>
      </c>
      <c r="V6">
        <v>-127</v>
      </c>
      <c r="W6">
        <v>-126</v>
      </c>
      <c r="X6">
        <v>-125</v>
      </c>
      <c r="Y6">
        <v>-124</v>
      </c>
      <c r="Z6">
        <v>-123</v>
      </c>
      <c r="AA6">
        <v>-122</v>
      </c>
      <c r="AB6">
        <v>-121</v>
      </c>
      <c r="AC6">
        <v>-120</v>
      </c>
      <c r="AD6">
        <v>-119</v>
      </c>
      <c r="AE6">
        <v>-118</v>
      </c>
      <c r="AF6">
        <v>-117</v>
      </c>
      <c r="AG6">
        <v>-116</v>
      </c>
      <c r="AH6">
        <v>-115</v>
      </c>
      <c r="AI6">
        <v>-114</v>
      </c>
      <c r="AJ6">
        <v>-113</v>
      </c>
      <c r="AK6">
        <v>-112</v>
      </c>
      <c r="AL6">
        <v>-111</v>
      </c>
      <c r="AM6">
        <v>-110</v>
      </c>
      <c r="AN6">
        <v>-109</v>
      </c>
      <c r="AO6">
        <v>-108</v>
      </c>
      <c r="AP6">
        <v>-107</v>
      </c>
      <c r="AQ6">
        <v>-106</v>
      </c>
      <c r="AR6">
        <v>-105</v>
      </c>
      <c r="AS6">
        <v>-104</v>
      </c>
      <c r="AT6">
        <v>-103</v>
      </c>
      <c r="AU6">
        <v>-102</v>
      </c>
      <c r="AV6">
        <v>-101</v>
      </c>
      <c r="AW6">
        <v>-100</v>
      </c>
      <c r="AX6">
        <v>-99</v>
      </c>
      <c r="AY6">
        <v>-98</v>
      </c>
      <c r="AZ6">
        <v>-97</v>
      </c>
      <c r="BA6">
        <v>-96</v>
      </c>
      <c r="BB6">
        <v>-95</v>
      </c>
      <c r="BC6">
        <v>-94</v>
      </c>
      <c r="BD6">
        <v>-93</v>
      </c>
      <c r="BE6">
        <v>-92</v>
      </c>
      <c r="BF6">
        <v>-91</v>
      </c>
      <c r="BG6">
        <v>-90</v>
      </c>
      <c r="BH6">
        <v>-89</v>
      </c>
      <c r="BI6">
        <v>-88</v>
      </c>
      <c r="BJ6">
        <v>-87</v>
      </c>
      <c r="BK6">
        <v>-86</v>
      </c>
      <c r="BL6">
        <v>-85</v>
      </c>
      <c r="BM6">
        <v>-84</v>
      </c>
      <c r="BN6">
        <v>-83</v>
      </c>
      <c r="BO6">
        <v>-82</v>
      </c>
      <c r="BP6">
        <v>-81</v>
      </c>
      <c r="BQ6">
        <v>-80</v>
      </c>
      <c r="BR6">
        <v>-79</v>
      </c>
      <c r="BS6">
        <v>-78</v>
      </c>
      <c r="BT6">
        <v>-77</v>
      </c>
      <c r="BU6">
        <v>-76</v>
      </c>
      <c r="BV6">
        <v>-75</v>
      </c>
      <c r="BW6">
        <v>-74</v>
      </c>
      <c r="BX6">
        <v>-73</v>
      </c>
      <c r="BY6">
        <v>-72</v>
      </c>
      <c r="BZ6">
        <v>-71</v>
      </c>
      <c r="CA6">
        <v>-70</v>
      </c>
      <c r="CB6">
        <v>-69</v>
      </c>
      <c r="CC6">
        <v>-68</v>
      </c>
      <c r="CD6">
        <v>-67</v>
      </c>
      <c r="CE6">
        <v>-55</v>
      </c>
    </row>
    <row r="7" customHeight="1" spans="1:83">
      <c r="A7" t="s">
        <v>147</v>
      </c>
      <c r="B7" t="s">
        <v>148</v>
      </c>
      <c r="C7">
        <v>-145</v>
      </c>
      <c r="D7">
        <v>-144</v>
      </c>
      <c r="E7">
        <v>-143</v>
      </c>
      <c r="F7">
        <v>-142</v>
      </c>
      <c r="G7">
        <v>-141</v>
      </c>
      <c r="H7">
        <v>-140</v>
      </c>
      <c r="I7">
        <v>-139</v>
      </c>
      <c r="J7">
        <v>-138</v>
      </c>
      <c r="K7">
        <v>-137</v>
      </c>
      <c r="L7">
        <v>-136</v>
      </c>
      <c r="M7">
        <v>-135</v>
      </c>
      <c r="N7">
        <v>-134</v>
      </c>
      <c r="O7">
        <v>-133</v>
      </c>
      <c r="P7">
        <v>-132</v>
      </c>
      <c r="Q7">
        <v>-131</v>
      </c>
      <c r="R7">
        <v>-130</v>
      </c>
      <c r="S7">
        <v>-129</v>
      </c>
      <c r="T7">
        <v>-128</v>
      </c>
      <c r="U7">
        <v>-127</v>
      </c>
      <c r="V7">
        <v>-126</v>
      </c>
      <c r="W7">
        <v>-125</v>
      </c>
      <c r="X7">
        <v>-124</v>
      </c>
      <c r="Y7">
        <v>-123</v>
      </c>
      <c r="Z7">
        <v>-122</v>
      </c>
      <c r="AA7">
        <v>-121</v>
      </c>
      <c r="AB7">
        <v>-120</v>
      </c>
      <c r="AC7">
        <v>-119</v>
      </c>
      <c r="AD7">
        <v>-118</v>
      </c>
      <c r="AE7">
        <v>-117</v>
      </c>
      <c r="AF7">
        <v>-116</v>
      </c>
      <c r="AG7">
        <v>-115</v>
      </c>
      <c r="AH7">
        <v>-114</v>
      </c>
      <c r="AI7">
        <v>-113</v>
      </c>
      <c r="AJ7">
        <v>-112</v>
      </c>
      <c r="AK7">
        <v>-111</v>
      </c>
      <c r="AL7">
        <v>-110</v>
      </c>
      <c r="AM7">
        <v>-109</v>
      </c>
      <c r="AN7">
        <v>-108</v>
      </c>
      <c r="AO7">
        <v>-107</v>
      </c>
      <c r="AP7">
        <v>-106</v>
      </c>
      <c r="AQ7">
        <v>-105</v>
      </c>
      <c r="AR7">
        <v>-104</v>
      </c>
      <c r="AS7">
        <v>-103</v>
      </c>
      <c r="AT7">
        <v>-102</v>
      </c>
      <c r="AU7">
        <v>-101</v>
      </c>
      <c r="AV7">
        <v>-100</v>
      </c>
      <c r="AW7">
        <v>-99</v>
      </c>
      <c r="AX7">
        <v>-98</v>
      </c>
      <c r="AY7">
        <v>-97</v>
      </c>
      <c r="AZ7">
        <v>-96</v>
      </c>
      <c r="BA7">
        <v>-95</v>
      </c>
      <c r="BB7">
        <v>-94</v>
      </c>
      <c r="BC7">
        <v>-93</v>
      </c>
      <c r="BD7">
        <v>-92</v>
      </c>
      <c r="BE7">
        <v>-91</v>
      </c>
      <c r="BF7">
        <v>-90</v>
      </c>
      <c r="BG7">
        <v>-89</v>
      </c>
      <c r="BH7">
        <v>-88</v>
      </c>
      <c r="BI7">
        <v>-87</v>
      </c>
      <c r="BJ7">
        <v>-86</v>
      </c>
      <c r="BK7">
        <v>-85</v>
      </c>
      <c r="BL7">
        <v>-84</v>
      </c>
      <c r="BM7">
        <v>-83</v>
      </c>
      <c r="BN7">
        <v>-82</v>
      </c>
      <c r="BO7">
        <v>-81</v>
      </c>
      <c r="BP7">
        <v>-80</v>
      </c>
      <c r="BQ7">
        <v>-79</v>
      </c>
      <c r="BR7">
        <v>-78</v>
      </c>
      <c r="BS7">
        <v>-77</v>
      </c>
      <c r="BT7">
        <v>-76</v>
      </c>
      <c r="BU7">
        <v>-75</v>
      </c>
      <c r="BV7">
        <v>-74</v>
      </c>
      <c r="BW7">
        <v>-73</v>
      </c>
      <c r="BX7">
        <v>-72</v>
      </c>
      <c r="BY7">
        <v>-71</v>
      </c>
      <c r="BZ7">
        <v>-70</v>
      </c>
      <c r="CA7">
        <v>-69</v>
      </c>
      <c r="CB7">
        <v>-68</v>
      </c>
      <c r="CC7">
        <v>-67</v>
      </c>
      <c r="CD7">
        <v>-66</v>
      </c>
      <c r="CE7">
        <v>-54</v>
      </c>
    </row>
    <row r="8" customHeight="1" spans="1:83">
      <c r="A8" t="s">
        <v>149</v>
      </c>
      <c r="B8" t="s">
        <v>150</v>
      </c>
      <c r="C8">
        <v>-144</v>
      </c>
      <c r="D8">
        <v>-143</v>
      </c>
      <c r="E8">
        <v>-142</v>
      </c>
      <c r="F8">
        <v>-141</v>
      </c>
      <c r="G8">
        <v>-140</v>
      </c>
      <c r="H8">
        <v>-139</v>
      </c>
      <c r="I8">
        <v>-138</v>
      </c>
      <c r="J8">
        <v>-137</v>
      </c>
      <c r="K8">
        <v>-136</v>
      </c>
      <c r="L8">
        <v>-135</v>
      </c>
      <c r="M8">
        <v>-134</v>
      </c>
      <c r="N8">
        <v>-133</v>
      </c>
      <c r="O8">
        <v>-132</v>
      </c>
      <c r="P8">
        <v>-131</v>
      </c>
      <c r="Q8">
        <v>-130</v>
      </c>
      <c r="R8">
        <v>-129</v>
      </c>
      <c r="S8">
        <v>-128</v>
      </c>
      <c r="T8">
        <v>-127</v>
      </c>
      <c r="U8">
        <v>-126</v>
      </c>
      <c r="V8">
        <v>-125</v>
      </c>
      <c r="W8">
        <v>-124</v>
      </c>
      <c r="X8">
        <v>-123</v>
      </c>
      <c r="Y8">
        <v>-122</v>
      </c>
      <c r="Z8">
        <v>-121</v>
      </c>
      <c r="AA8">
        <v>-120</v>
      </c>
      <c r="AB8">
        <v>-119</v>
      </c>
      <c r="AC8">
        <v>-118</v>
      </c>
      <c r="AD8">
        <v>-117</v>
      </c>
      <c r="AE8">
        <v>-116</v>
      </c>
      <c r="AF8">
        <v>-115</v>
      </c>
      <c r="AG8">
        <v>-114</v>
      </c>
      <c r="AH8">
        <v>-113</v>
      </c>
      <c r="AI8">
        <v>-112</v>
      </c>
      <c r="AJ8">
        <v>-111</v>
      </c>
      <c r="AK8">
        <v>-110</v>
      </c>
      <c r="AL8">
        <v>-109</v>
      </c>
      <c r="AM8">
        <v>-108</v>
      </c>
      <c r="AN8">
        <v>-107</v>
      </c>
      <c r="AO8">
        <v>-106</v>
      </c>
      <c r="AP8">
        <v>-105</v>
      </c>
      <c r="AQ8">
        <v>-104</v>
      </c>
      <c r="AR8">
        <v>-103</v>
      </c>
      <c r="AS8">
        <v>-102</v>
      </c>
      <c r="AT8">
        <v>-101</v>
      </c>
      <c r="AU8">
        <v>-100</v>
      </c>
      <c r="AV8">
        <v>-99</v>
      </c>
      <c r="AW8">
        <v>-98</v>
      </c>
      <c r="AX8">
        <v>-97</v>
      </c>
      <c r="AY8">
        <v>-96</v>
      </c>
      <c r="AZ8">
        <v>-95</v>
      </c>
      <c r="BA8">
        <v>-94</v>
      </c>
      <c r="BB8">
        <v>-93</v>
      </c>
      <c r="BC8">
        <v>-92</v>
      </c>
      <c r="BD8">
        <v>-91</v>
      </c>
      <c r="BE8">
        <v>-90</v>
      </c>
      <c r="BF8">
        <v>-89</v>
      </c>
      <c r="BG8">
        <v>-88</v>
      </c>
      <c r="BH8">
        <v>-87</v>
      </c>
      <c r="BI8">
        <v>-86</v>
      </c>
      <c r="BJ8">
        <v>-85</v>
      </c>
      <c r="BK8">
        <v>-84</v>
      </c>
      <c r="BL8">
        <v>-83</v>
      </c>
      <c r="BM8">
        <v>-82</v>
      </c>
      <c r="BN8">
        <v>-81</v>
      </c>
      <c r="BO8">
        <v>-80</v>
      </c>
      <c r="BP8">
        <v>-79</v>
      </c>
      <c r="BQ8">
        <v>-78</v>
      </c>
      <c r="BR8">
        <v>-77</v>
      </c>
      <c r="BS8">
        <v>-76</v>
      </c>
      <c r="BT8">
        <v>-75</v>
      </c>
      <c r="BU8">
        <v>-74</v>
      </c>
      <c r="BV8">
        <v>-73</v>
      </c>
      <c r="BW8">
        <v>-72</v>
      </c>
      <c r="BX8">
        <v>-71</v>
      </c>
      <c r="BY8">
        <v>-70</v>
      </c>
      <c r="BZ8">
        <v>-69</v>
      </c>
      <c r="CA8">
        <v>-68</v>
      </c>
      <c r="CB8">
        <v>-67</v>
      </c>
      <c r="CC8">
        <v>-66</v>
      </c>
      <c r="CD8">
        <v>-65</v>
      </c>
      <c r="CE8">
        <v>-53</v>
      </c>
    </row>
    <row r="9" customHeight="1" spans="1:83">
      <c r="A9" t="s">
        <v>151</v>
      </c>
      <c r="B9" t="s">
        <v>152</v>
      </c>
      <c r="C9">
        <v>-143</v>
      </c>
      <c r="D9">
        <v>-142</v>
      </c>
      <c r="E9">
        <v>-141</v>
      </c>
      <c r="F9">
        <v>-140</v>
      </c>
      <c r="G9">
        <v>-139</v>
      </c>
      <c r="H9">
        <v>-138</v>
      </c>
      <c r="I9">
        <v>-137</v>
      </c>
      <c r="J9">
        <v>-136</v>
      </c>
      <c r="K9">
        <v>-135</v>
      </c>
      <c r="L9">
        <v>-134</v>
      </c>
      <c r="M9">
        <v>-133</v>
      </c>
      <c r="N9">
        <v>-132</v>
      </c>
      <c r="O9">
        <v>-131</v>
      </c>
      <c r="P9">
        <v>-130</v>
      </c>
      <c r="Q9">
        <v>-129</v>
      </c>
      <c r="R9">
        <v>-128</v>
      </c>
      <c r="S9">
        <v>-127</v>
      </c>
      <c r="T9">
        <v>-126</v>
      </c>
      <c r="U9">
        <v>-125</v>
      </c>
      <c r="V9">
        <v>-124</v>
      </c>
      <c r="W9">
        <v>-123</v>
      </c>
      <c r="X9">
        <v>-122</v>
      </c>
      <c r="Y9">
        <v>-121</v>
      </c>
      <c r="Z9">
        <v>-120</v>
      </c>
      <c r="AA9">
        <v>-119</v>
      </c>
      <c r="AB9">
        <v>-118</v>
      </c>
      <c r="AC9">
        <v>-117</v>
      </c>
      <c r="AD9">
        <v>-116</v>
      </c>
      <c r="AE9">
        <v>-115</v>
      </c>
      <c r="AF9">
        <v>-114</v>
      </c>
      <c r="AG9">
        <v>-113</v>
      </c>
      <c r="AH9">
        <v>-112</v>
      </c>
      <c r="AI9">
        <v>-111</v>
      </c>
      <c r="AJ9">
        <v>-110</v>
      </c>
      <c r="AK9">
        <v>-109</v>
      </c>
      <c r="AL9">
        <v>-108</v>
      </c>
      <c r="AM9">
        <v>-107</v>
      </c>
      <c r="AN9">
        <v>-106</v>
      </c>
      <c r="AO9">
        <v>-105</v>
      </c>
      <c r="AP9">
        <v>-104</v>
      </c>
      <c r="AQ9">
        <v>-103</v>
      </c>
      <c r="AR9">
        <v>-102</v>
      </c>
      <c r="AS9">
        <v>-101</v>
      </c>
      <c r="AT9">
        <v>-100</v>
      </c>
      <c r="AU9">
        <v>-99</v>
      </c>
      <c r="AV9">
        <v>-98</v>
      </c>
      <c r="AW9">
        <v>-97</v>
      </c>
      <c r="AX9">
        <v>-96</v>
      </c>
      <c r="AY9">
        <v>-95</v>
      </c>
      <c r="AZ9">
        <v>-94</v>
      </c>
      <c r="BA9">
        <v>-93</v>
      </c>
      <c r="BB9">
        <v>-92</v>
      </c>
      <c r="BC9">
        <v>-91</v>
      </c>
      <c r="BD9">
        <v>-90</v>
      </c>
      <c r="BE9">
        <v>-89</v>
      </c>
      <c r="BF9">
        <v>-88</v>
      </c>
      <c r="BG9">
        <v>-87</v>
      </c>
      <c r="BH9">
        <v>-86</v>
      </c>
      <c r="BI9">
        <v>-85</v>
      </c>
      <c r="BJ9">
        <v>-84</v>
      </c>
      <c r="BK9">
        <v>-83</v>
      </c>
      <c r="BL9">
        <v>-82</v>
      </c>
      <c r="BM9">
        <v>-81</v>
      </c>
      <c r="BN9">
        <v>-80</v>
      </c>
      <c r="BO9">
        <v>-79</v>
      </c>
      <c r="BP9">
        <v>-78</v>
      </c>
      <c r="BQ9">
        <v>-77</v>
      </c>
      <c r="BR9">
        <v>-76</v>
      </c>
      <c r="BS9">
        <v>-75</v>
      </c>
      <c r="BT9">
        <v>-74</v>
      </c>
      <c r="BU9">
        <v>-73</v>
      </c>
      <c r="BV9">
        <v>-72</v>
      </c>
      <c r="BW9">
        <v>-71</v>
      </c>
      <c r="BX9">
        <v>-70</v>
      </c>
      <c r="BY9">
        <v>-69</v>
      </c>
      <c r="BZ9">
        <v>-68</v>
      </c>
      <c r="CA9">
        <v>-67</v>
      </c>
      <c r="CB9">
        <v>-66</v>
      </c>
      <c r="CC9">
        <v>-65</v>
      </c>
      <c r="CD9">
        <v>-64</v>
      </c>
      <c r="CE9">
        <v>-52</v>
      </c>
    </row>
    <row r="10" customHeight="1" spans="1:83">
      <c r="A10" t="s">
        <v>153</v>
      </c>
      <c r="B10" t="s">
        <v>154</v>
      </c>
      <c r="C10">
        <v>-142</v>
      </c>
      <c r="D10">
        <v>-141</v>
      </c>
      <c r="E10">
        <v>-140</v>
      </c>
      <c r="F10">
        <v>-139</v>
      </c>
      <c r="G10">
        <v>-138</v>
      </c>
      <c r="H10">
        <v>-137</v>
      </c>
      <c r="I10">
        <v>-136</v>
      </c>
      <c r="J10">
        <v>-135</v>
      </c>
      <c r="K10">
        <v>-134</v>
      </c>
      <c r="L10">
        <v>-133</v>
      </c>
      <c r="M10">
        <v>-132</v>
      </c>
      <c r="N10">
        <v>-131</v>
      </c>
      <c r="O10">
        <v>-130</v>
      </c>
      <c r="P10">
        <v>-129</v>
      </c>
      <c r="Q10">
        <v>-128</v>
      </c>
      <c r="R10">
        <v>-127</v>
      </c>
      <c r="S10">
        <v>-126</v>
      </c>
      <c r="T10">
        <v>-125</v>
      </c>
      <c r="U10">
        <v>-124</v>
      </c>
      <c r="V10">
        <v>-123</v>
      </c>
      <c r="W10">
        <v>-122</v>
      </c>
      <c r="X10">
        <v>-121</v>
      </c>
      <c r="Y10">
        <v>-120</v>
      </c>
      <c r="Z10">
        <v>-119</v>
      </c>
      <c r="AA10">
        <v>-118</v>
      </c>
      <c r="AB10">
        <v>-117</v>
      </c>
      <c r="AC10">
        <v>-116</v>
      </c>
      <c r="AD10">
        <v>-115</v>
      </c>
      <c r="AE10">
        <v>-114</v>
      </c>
      <c r="AF10">
        <v>-113</v>
      </c>
      <c r="AG10">
        <v>-112</v>
      </c>
      <c r="AH10">
        <v>-111</v>
      </c>
      <c r="AI10">
        <v>-110</v>
      </c>
      <c r="AJ10">
        <v>-109</v>
      </c>
      <c r="AK10">
        <v>-108</v>
      </c>
      <c r="AL10">
        <v>-107</v>
      </c>
      <c r="AM10">
        <v>-106</v>
      </c>
      <c r="AN10">
        <v>-105</v>
      </c>
      <c r="AO10">
        <v>-104</v>
      </c>
      <c r="AP10">
        <v>-103</v>
      </c>
      <c r="AQ10">
        <v>-102</v>
      </c>
      <c r="AR10">
        <v>-101</v>
      </c>
      <c r="AS10">
        <v>-100</v>
      </c>
      <c r="AT10">
        <v>-99</v>
      </c>
      <c r="AU10">
        <v>-98</v>
      </c>
      <c r="AV10">
        <v>-97</v>
      </c>
      <c r="AW10">
        <v>-96</v>
      </c>
      <c r="AX10">
        <v>-95</v>
      </c>
      <c r="AY10">
        <v>-94</v>
      </c>
      <c r="AZ10">
        <v>-93</v>
      </c>
      <c r="BA10">
        <v>-92</v>
      </c>
      <c r="BB10">
        <v>-91</v>
      </c>
      <c r="BC10">
        <v>-90</v>
      </c>
      <c r="BD10">
        <v>-89</v>
      </c>
      <c r="BE10">
        <v>-88</v>
      </c>
      <c r="BF10">
        <v>-87</v>
      </c>
      <c r="BG10">
        <v>-86</v>
      </c>
      <c r="BH10">
        <v>-85</v>
      </c>
      <c r="BI10">
        <v>-84</v>
      </c>
      <c r="BJ10">
        <v>-83</v>
      </c>
      <c r="BK10">
        <v>-82</v>
      </c>
      <c r="BL10">
        <v>-81</v>
      </c>
      <c r="BM10">
        <v>-80</v>
      </c>
      <c r="BN10">
        <v>-79</v>
      </c>
      <c r="BO10">
        <v>-78</v>
      </c>
      <c r="BP10">
        <v>-77</v>
      </c>
      <c r="BQ10">
        <v>-76</v>
      </c>
      <c r="BR10">
        <v>-75</v>
      </c>
      <c r="BS10">
        <v>-74</v>
      </c>
      <c r="BT10">
        <v>-73</v>
      </c>
      <c r="BU10">
        <v>-72</v>
      </c>
      <c r="BV10">
        <v>-71</v>
      </c>
      <c r="BW10">
        <v>-70</v>
      </c>
      <c r="BX10">
        <v>-69</v>
      </c>
      <c r="BY10">
        <v>-68</v>
      </c>
      <c r="BZ10">
        <v>-67</v>
      </c>
      <c r="CA10">
        <v>-66</v>
      </c>
      <c r="CB10">
        <v>-65</v>
      </c>
      <c r="CC10">
        <v>-64</v>
      </c>
      <c r="CD10">
        <v>-63</v>
      </c>
      <c r="CE10">
        <v>-51</v>
      </c>
    </row>
    <row r="11" customHeight="1" spans="1:83">
      <c r="A11" t="s">
        <v>155</v>
      </c>
      <c r="B11" t="s">
        <v>156</v>
      </c>
      <c r="C11">
        <v>-141</v>
      </c>
      <c r="D11">
        <v>-140</v>
      </c>
      <c r="E11">
        <v>-139</v>
      </c>
      <c r="F11">
        <v>-138</v>
      </c>
      <c r="G11">
        <v>-137</v>
      </c>
      <c r="H11">
        <v>-136</v>
      </c>
      <c r="I11">
        <v>-135</v>
      </c>
      <c r="J11">
        <v>-134</v>
      </c>
      <c r="K11">
        <v>-133</v>
      </c>
      <c r="L11">
        <v>-132</v>
      </c>
      <c r="M11">
        <v>-131</v>
      </c>
      <c r="N11">
        <v>-130</v>
      </c>
      <c r="O11">
        <v>-129</v>
      </c>
      <c r="P11">
        <v>-128</v>
      </c>
      <c r="Q11">
        <v>-127</v>
      </c>
      <c r="R11">
        <v>-126</v>
      </c>
      <c r="S11">
        <v>-125</v>
      </c>
      <c r="T11">
        <v>-124</v>
      </c>
      <c r="U11">
        <v>-123</v>
      </c>
      <c r="V11">
        <v>-122</v>
      </c>
      <c r="W11">
        <v>-121</v>
      </c>
      <c r="X11">
        <v>-120</v>
      </c>
      <c r="Y11">
        <v>-119</v>
      </c>
      <c r="Z11">
        <v>-118</v>
      </c>
      <c r="AA11">
        <v>-117</v>
      </c>
      <c r="AB11">
        <v>-116</v>
      </c>
      <c r="AC11">
        <v>-115</v>
      </c>
      <c r="AD11">
        <v>-114</v>
      </c>
      <c r="AE11">
        <v>-113</v>
      </c>
      <c r="AF11">
        <v>-112</v>
      </c>
      <c r="AG11">
        <v>-111</v>
      </c>
      <c r="AH11">
        <v>-110</v>
      </c>
      <c r="AI11">
        <v>-109</v>
      </c>
      <c r="AJ11">
        <v>-108</v>
      </c>
      <c r="AK11">
        <v>-107</v>
      </c>
      <c r="AL11">
        <v>-106</v>
      </c>
      <c r="AM11">
        <v>-105</v>
      </c>
      <c r="AN11">
        <v>-104</v>
      </c>
      <c r="AO11">
        <v>-103</v>
      </c>
      <c r="AP11">
        <v>-102</v>
      </c>
      <c r="AQ11">
        <v>-101</v>
      </c>
      <c r="AR11">
        <v>-100</v>
      </c>
      <c r="AS11">
        <v>-99</v>
      </c>
      <c r="AT11">
        <v>-98</v>
      </c>
      <c r="AU11">
        <v>-97</v>
      </c>
      <c r="AV11">
        <v>-96</v>
      </c>
      <c r="AW11">
        <v>-95</v>
      </c>
      <c r="AX11">
        <v>-94</v>
      </c>
      <c r="AY11">
        <v>-93</v>
      </c>
      <c r="AZ11">
        <v>-92</v>
      </c>
      <c r="BA11">
        <v>-91</v>
      </c>
      <c r="BB11">
        <v>-90</v>
      </c>
      <c r="BC11">
        <v>-89</v>
      </c>
      <c r="BD11">
        <v>-88</v>
      </c>
      <c r="BE11">
        <v>-87</v>
      </c>
      <c r="BF11">
        <v>-86</v>
      </c>
      <c r="BG11">
        <v>-85</v>
      </c>
      <c r="BH11">
        <v>-84</v>
      </c>
      <c r="BI11">
        <v>-83</v>
      </c>
      <c r="BJ11">
        <v>-82</v>
      </c>
      <c r="BK11">
        <v>-81</v>
      </c>
      <c r="BL11">
        <v>-80</v>
      </c>
      <c r="BM11">
        <v>-79</v>
      </c>
      <c r="BN11">
        <v>-78</v>
      </c>
      <c r="BO11">
        <v>-77</v>
      </c>
      <c r="BP11">
        <v>-76</v>
      </c>
      <c r="BQ11">
        <v>-75</v>
      </c>
      <c r="BR11">
        <v>-74</v>
      </c>
      <c r="BS11">
        <v>-73</v>
      </c>
      <c r="BT11">
        <v>-72</v>
      </c>
      <c r="BU11">
        <v>-71</v>
      </c>
      <c r="BV11">
        <v>-70</v>
      </c>
      <c r="BW11">
        <v>-69</v>
      </c>
      <c r="BX11">
        <v>-68</v>
      </c>
      <c r="BY11">
        <v>-67</v>
      </c>
      <c r="BZ11">
        <v>-66</v>
      </c>
      <c r="CA11">
        <v>-65</v>
      </c>
      <c r="CB11">
        <v>-64</v>
      </c>
      <c r="CC11">
        <v>-63</v>
      </c>
      <c r="CD11">
        <v>-62</v>
      </c>
      <c r="CE11">
        <v>-50</v>
      </c>
    </row>
    <row r="12" customHeight="1" spans="1:83">
      <c r="A12" t="s">
        <v>157</v>
      </c>
      <c r="B12" t="s">
        <v>158</v>
      </c>
      <c r="C12">
        <v>-140</v>
      </c>
      <c r="D12">
        <v>-139</v>
      </c>
      <c r="E12">
        <v>-138</v>
      </c>
      <c r="F12">
        <v>-137</v>
      </c>
      <c r="G12">
        <v>-136</v>
      </c>
      <c r="H12">
        <v>-135</v>
      </c>
      <c r="I12">
        <v>-134</v>
      </c>
      <c r="J12">
        <v>-133</v>
      </c>
      <c r="K12">
        <v>-132</v>
      </c>
      <c r="L12">
        <v>-131</v>
      </c>
      <c r="M12">
        <v>-130</v>
      </c>
      <c r="N12">
        <v>-129</v>
      </c>
      <c r="O12">
        <v>-128</v>
      </c>
      <c r="P12">
        <v>-127</v>
      </c>
      <c r="Q12">
        <v>-126</v>
      </c>
      <c r="R12">
        <v>-125</v>
      </c>
      <c r="S12">
        <v>-124</v>
      </c>
      <c r="T12">
        <v>-123</v>
      </c>
      <c r="U12">
        <v>-122</v>
      </c>
      <c r="V12">
        <v>-121</v>
      </c>
      <c r="W12">
        <v>-120</v>
      </c>
      <c r="X12">
        <v>-119</v>
      </c>
      <c r="Y12">
        <v>-118</v>
      </c>
      <c r="Z12">
        <v>-117</v>
      </c>
      <c r="AA12">
        <v>-116</v>
      </c>
      <c r="AB12">
        <v>-115</v>
      </c>
      <c r="AC12">
        <v>-114</v>
      </c>
      <c r="AD12">
        <v>-113</v>
      </c>
      <c r="AE12">
        <v>-112</v>
      </c>
      <c r="AF12">
        <v>-111</v>
      </c>
      <c r="AG12">
        <v>-110</v>
      </c>
      <c r="AH12">
        <v>-109</v>
      </c>
      <c r="AI12">
        <v>-108</v>
      </c>
      <c r="AJ12">
        <v>-107</v>
      </c>
      <c r="AK12">
        <v>-106</v>
      </c>
      <c r="AL12">
        <v>-105</v>
      </c>
      <c r="AM12">
        <v>-104</v>
      </c>
      <c r="AN12">
        <v>-103</v>
      </c>
      <c r="AO12">
        <v>-102</v>
      </c>
      <c r="AP12">
        <v>-101</v>
      </c>
      <c r="AQ12">
        <v>-100</v>
      </c>
      <c r="AR12">
        <v>-99</v>
      </c>
      <c r="AS12">
        <v>-98</v>
      </c>
      <c r="AT12">
        <v>-97</v>
      </c>
      <c r="AU12">
        <v>-96</v>
      </c>
      <c r="AV12">
        <v>-95</v>
      </c>
      <c r="AW12">
        <v>-94</v>
      </c>
      <c r="AX12">
        <v>-93</v>
      </c>
      <c r="AY12">
        <v>-92</v>
      </c>
      <c r="AZ12">
        <v>-91</v>
      </c>
      <c r="BA12">
        <v>-90</v>
      </c>
      <c r="BB12">
        <v>-89</v>
      </c>
      <c r="BC12">
        <v>-88</v>
      </c>
      <c r="BD12">
        <v>-87</v>
      </c>
      <c r="BE12">
        <v>-86</v>
      </c>
      <c r="BF12">
        <v>-85</v>
      </c>
      <c r="BG12">
        <v>-84</v>
      </c>
      <c r="BH12">
        <v>-83</v>
      </c>
      <c r="BI12">
        <v>-82</v>
      </c>
      <c r="BJ12">
        <v>-81</v>
      </c>
      <c r="BK12">
        <v>-80</v>
      </c>
      <c r="BL12">
        <v>-79</v>
      </c>
      <c r="BM12">
        <v>-78</v>
      </c>
      <c r="BN12">
        <v>-77</v>
      </c>
      <c r="BO12">
        <v>-76</v>
      </c>
      <c r="BP12">
        <v>-75</v>
      </c>
      <c r="BQ12">
        <v>-74</v>
      </c>
      <c r="BR12">
        <v>-73</v>
      </c>
      <c r="BS12">
        <v>-72</v>
      </c>
      <c r="BT12">
        <v>-71</v>
      </c>
      <c r="BU12">
        <v>-70</v>
      </c>
      <c r="BV12">
        <v>-69</v>
      </c>
      <c r="BW12">
        <v>-68</v>
      </c>
      <c r="BX12">
        <v>-67</v>
      </c>
      <c r="BY12">
        <v>-66</v>
      </c>
      <c r="BZ12">
        <v>-65</v>
      </c>
      <c r="CA12">
        <v>-64</v>
      </c>
      <c r="CB12">
        <v>-63</v>
      </c>
      <c r="CC12">
        <v>-62</v>
      </c>
      <c r="CD12">
        <v>-61</v>
      </c>
      <c r="CE12">
        <v>-49</v>
      </c>
    </row>
    <row r="13" customHeight="1" spans="1:83">
      <c r="A13" t="s">
        <v>159</v>
      </c>
      <c r="B13" t="s">
        <v>160</v>
      </c>
      <c r="C13">
        <v>-139</v>
      </c>
      <c r="D13">
        <v>-138</v>
      </c>
      <c r="E13">
        <v>-137</v>
      </c>
      <c r="F13">
        <v>-136</v>
      </c>
      <c r="G13">
        <v>-135</v>
      </c>
      <c r="H13">
        <v>-134</v>
      </c>
      <c r="I13">
        <v>-133</v>
      </c>
      <c r="J13">
        <v>-132</v>
      </c>
      <c r="K13">
        <v>-131</v>
      </c>
      <c r="L13">
        <v>-130</v>
      </c>
      <c r="M13">
        <v>-129</v>
      </c>
      <c r="N13">
        <v>-128</v>
      </c>
      <c r="O13">
        <v>-127</v>
      </c>
      <c r="P13">
        <v>-126</v>
      </c>
      <c r="Q13">
        <v>-125</v>
      </c>
      <c r="R13">
        <v>-124</v>
      </c>
      <c r="S13">
        <v>-123</v>
      </c>
      <c r="T13">
        <v>-122</v>
      </c>
      <c r="U13">
        <v>-121</v>
      </c>
      <c r="V13">
        <v>-120</v>
      </c>
      <c r="W13">
        <v>-119</v>
      </c>
      <c r="X13">
        <v>-118</v>
      </c>
      <c r="Y13">
        <v>-117</v>
      </c>
      <c r="Z13">
        <v>-116</v>
      </c>
      <c r="AA13">
        <v>-115</v>
      </c>
      <c r="AB13">
        <v>-114</v>
      </c>
      <c r="AC13">
        <v>-113</v>
      </c>
      <c r="AD13">
        <v>-112</v>
      </c>
      <c r="AE13">
        <v>-111</v>
      </c>
      <c r="AF13">
        <v>-110</v>
      </c>
      <c r="AG13">
        <v>-109</v>
      </c>
      <c r="AH13">
        <v>-108</v>
      </c>
      <c r="AI13">
        <v>-107</v>
      </c>
      <c r="AJ13">
        <v>-106</v>
      </c>
      <c r="AK13">
        <v>-105</v>
      </c>
      <c r="AL13">
        <v>-104</v>
      </c>
      <c r="AM13">
        <v>-103</v>
      </c>
      <c r="AN13">
        <v>-102</v>
      </c>
      <c r="AO13">
        <v>-101</v>
      </c>
      <c r="AP13">
        <v>-100</v>
      </c>
      <c r="AQ13">
        <v>-99</v>
      </c>
      <c r="AR13">
        <v>-98</v>
      </c>
      <c r="AS13">
        <v>-97</v>
      </c>
      <c r="AT13">
        <v>-96</v>
      </c>
      <c r="AU13">
        <v>-95</v>
      </c>
      <c r="AV13">
        <v>-94</v>
      </c>
      <c r="AW13">
        <v>-93</v>
      </c>
      <c r="AX13">
        <v>-92</v>
      </c>
      <c r="AY13">
        <v>-91</v>
      </c>
      <c r="AZ13">
        <v>-90</v>
      </c>
      <c r="BA13">
        <v>-89</v>
      </c>
      <c r="BB13">
        <v>-88</v>
      </c>
      <c r="BC13">
        <v>-87</v>
      </c>
      <c r="BD13">
        <v>-86</v>
      </c>
      <c r="BE13">
        <v>-85</v>
      </c>
      <c r="BF13">
        <v>-84</v>
      </c>
      <c r="BG13">
        <v>-83</v>
      </c>
      <c r="BH13">
        <v>-82</v>
      </c>
      <c r="BI13">
        <v>-81</v>
      </c>
      <c r="BJ13">
        <v>-80</v>
      </c>
      <c r="BK13">
        <v>-79</v>
      </c>
      <c r="BL13">
        <v>-78</v>
      </c>
      <c r="BM13">
        <v>-77</v>
      </c>
      <c r="BN13">
        <v>-76</v>
      </c>
      <c r="BO13">
        <v>-75</v>
      </c>
      <c r="BP13">
        <v>-74</v>
      </c>
      <c r="BQ13">
        <v>-73</v>
      </c>
      <c r="BR13">
        <v>-72</v>
      </c>
      <c r="BS13">
        <v>-71</v>
      </c>
      <c r="BT13">
        <v>-70</v>
      </c>
      <c r="BU13">
        <v>-69</v>
      </c>
      <c r="BV13">
        <v>-68</v>
      </c>
      <c r="BW13">
        <v>-67</v>
      </c>
      <c r="BX13">
        <v>-66</v>
      </c>
      <c r="BY13">
        <v>-65</v>
      </c>
      <c r="BZ13">
        <v>-64</v>
      </c>
      <c r="CA13">
        <v>-63</v>
      </c>
      <c r="CB13">
        <v>-62</v>
      </c>
      <c r="CC13">
        <v>-61</v>
      </c>
      <c r="CD13">
        <v>-60</v>
      </c>
      <c r="CE13">
        <v>-48</v>
      </c>
    </row>
    <row r="14" customHeight="1" spans="1:83">
      <c r="A14" t="s">
        <v>161</v>
      </c>
      <c r="B14" t="s">
        <v>162</v>
      </c>
      <c r="C14">
        <v>-138</v>
      </c>
      <c r="D14">
        <v>-137</v>
      </c>
      <c r="E14">
        <v>-136</v>
      </c>
      <c r="F14">
        <v>-135</v>
      </c>
      <c r="G14">
        <v>-134</v>
      </c>
      <c r="H14">
        <v>-133</v>
      </c>
      <c r="I14">
        <v>-132</v>
      </c>
      <c r="J14">
        <v>-131</v>
      </c>
      <c r="K14">
        <v>-130</v>
      </c>
      <c r="L14">
        <v>-129</v>
      </c>
      <c r="M14">
        <v>-128</v>
      </c>
      <c r="N14">
        <v>-127</v>
      </c>
      <c r="O14">
        <v>-126</v>
      </c>
      <c r="P14">
        <v>-125</v>
      </c>
      <c r="Q14">
        <v>-124</v>
      </c>
      <c r="R14">
        <v>-123</v>
      </c>
      <c r="S14">
        <v>-122</v>
      </c>
      <c r="T14">
        <v>-121</v>
      </c>
      <c r="U14">
        <v>-120</v>
      </c>
      <c r="V14">
        <v>-119</v>
      </c>
      <c r="W14">
        <v>-118</v>
      </c>
      <c r="X14">
        <v>-117</v>
      </c>
      <c r="Y14">
        <v>-116</v>
      </c>
      <c r="Z14">
        <v>-115</v>
      </c>
      <c r="AA14">
        <v>-114</v>
      </c>
      <c r="AB14">
        <v>-113</v>
      </c>
      <c r="AC14">
        <v>-112</v>
      </c>
      <c r="AD14">
        <v>-111</v>
      </c>
      <c r="AE14">
        <v>-110</v>
      </c>
      <c r="AF14">
        <v>-109</v>
      </c>
      <c r="AG14">
        <v>-108</v>
      </c>
      <c r="AH14">
        <v>-107</v>
      </c>
      <c r="AI14">
        <v>-106</v>
      </c>
      <c r="AJ14">
        <v>-105</v>
      </c>
      <c r="AK14">
        <v>-104</v>
      </c>
      <c r="AL14">
        <v>-103</v>
      </c>
      <c r="AM14">
        <v>-102</v>
      </c>
      <c r="AN14">
        <v>-101</v>
      </c>
      <c r="AO14">
        <v>-100</v>
      </c>
      <c r="AP14">
        <v>-99</v>
      </c>
      <c r="AQ14">
        <v>-98</v>
      </c>
      <c r="AR14">
        <v>-97</v>
      </c>
      <c r="AS14">
        <v>-96</v>
      </c>
      <c r="AT14">
        <v>-95</v>
      </c>
      <c r="AU14">
        <v>-94</v>
      </c>
      <c r="AV14">
        <v>-93</v>
      </c>
      <c r="AW14">
        <v>-92</v>
      </c>
      <c r="AX14">
        <v>-91</v>
      </c>
      <c r="AY14">
        <v>-90</v>
      </c>
      <c r="AZ14">
        <v>-89</v>
      </c>
      <c r="BA14">
        <v>-88</v>
      </c>
      <c r="BB14">
        <v>-87</v>
      </c>
      <c r="BC14">
        <v>-86</v>
      </c>
      <c r="BD14">
        <v>-85</v>
      </c>
      <c r="BE14">
        <v>-84</v>
      </c>
      <c r="BF14">
        <v>-83</v>
      </c>
      <c r="BG14">
        <v>-82</v>
      </c>
      <c r="BH14">
        <v>-81</v>
      </c>
      <c r="BI14">
        <v>-80</v>
      </c>
      <c r="BJ14">
        <v>-79</v>
      </c>
      <c r="BK14">
        <v>-78</v>
      </c>
      <c r="BL14">
        <v>-77</v>
      </c>
      <c r="BM14">
        <v>-76</v>
      </c>
      <c r="BN14">
        <v>-75</v>
      </c>
      <c r="BO14">
        <v>-74</v>
      </c>
      <c r="BP14">
        <v>-73</v>
      </c>
      <c r="BQ14">
        <v>-72</v>
      </c>
      <c r="BR14">
        <v>-71</v>
      </c>
      <c r="BS14">
        <v>-70</v>
      </c>
      <c r="BT14">
        <v>-69</v>
      </c>
      <c r="BU14">
        <v>-68</v>
      </c>
      <c r="BV14">
        <v>-67</v>
      </c>
      <c r="BW14">
        <v>-66</v>
      </c>
      <c r="BX14">
        <v>-65</v>
      </c>
      <c r="BY14">
        <v>-64</v>
      </c>
      <c r="BZ14">
        <v>-63</v>
      </c>
      <c r="CA14">
        <v>-62</v>
      </c>
      <c r="CB14">
        <v>-61</v>
      </c>
      <c r="CC14">
        <v>-60</v>
      </c>
      <c r="CD14">
        <v>-59</v>
      </c>
      <c r="CE14">
        <v>-47</v>
      </c>
    </row>
    <row r="15" customHeight="1" spans="1:83">
      <c r="A15" t="s">
        <v>163</v>
      </c>
      <c r="B15" t="s">
        <v>164</v>
      </c>
      <c r="C15">
        <v>-137</v>
      </c>
      <c r="D15">
        <v>-136</v>
      </c>
      <c r="E15">
        <v>-135</v>
      </c>
      <c r="F15">
        <v>-134</v>
      </c>
      <c r="G15">
        <v>-133</v>
      </c>
      <c r="H15">
        <v>-132</v>
      </c>
      <c r="I15">
        <v>-131</v>
      </c>
      <c r="J15">
        <v>-130</v>
      </c>
      <c r="K15">
        <v>-129</v>
      </c>
      <c r="L15">
        <v>-128</v>
      </c>
      <c r="M15">
        <v>-127</v>
      </c>
      <c r="N15">
        <v>-126</v>
      </c>
      <c r="O15">
        <v>-125</v>
      </c>
      <c r="P15">
        <v>-124</v>
      </c>
      <c r="Q15">
        <v>-123</v>
      </c>
      <c r="R15">
        <v>-122</v>
      </c>
      <c r="S15">
        <v>-121</v>
      </c>
      <c r="T15">
        <v>-120</v>
      </c>
      <c r="U15">
        <v>-119</v>
      </c>
      <c r="V15">
        <v>-118</v>
      </c>
      <c r="W15">
        <v>-117</v>
      </c>
      <c r="X15">
        <v>-116</v>
      </c>
      <c r="Y15">
        <v>-115</v>
      </c>
      <c r="Z15">
        <v>-114</v>
      </c>
      <c r="AA15">
        <v>-113</v>
      </c>
      <c r="AB15">
        <v>-112</v>
      </c>
      <c r="AC15">
        <v>-111</v>
      </c>
      <c r="AD15">
        <v>-110</v>
      </c>
      <c r="AE15">
        <v>-109</v>
      </c>
      <c r="AF15">
        <v>-108</v>
      </c>
      <c r="AG15">
        <v>-107</v>
      </c>
      <c r="AH15">
        <v>-106</v>
      </c>
      <c r="AI15">
        <v>-105</v>
      </c>
      <c r="AJ15">
        <v>-104</v>
      </c>
      <c r="AK15">
        <v>-103</v>
      </c>
      <c r="AL15">
        <v>-102</v>
      </c>
      <c r="AM15">
        <v>-101</v>
      </c>
      <c r="AN15">
        <v>-100</v>
      </c>
      <c r="AO15">
        <v>-99</v>
      </c>
      <c r="AP15">
        <v>-98</v>
      </c>
      <c r="AQ15">
        <v>-97</v>
      </c>
      <c r="AR15">
        <v>-96</v>
      </c>
      <c r="AS15">
        <v>-95</v>
      </c>
      <c r="AT15">
        <v>-94</v>
      </c>
      <c r="AU15">
        <v>-93</v>
      </c>
      <c r="AV15">
        <v>-92</v>
      </c>
      <c r="AW15">
        <v>-91</v>
      </c>
      <c r="AX15">
        <v>-90</v>
      </c>
      <c r="AY15">
        <v>-89</v>
      </c>
      <c r="AZ15">
        <v>-88</v>
      </c>
      <c r="BA15">
        <v>-87</v>
      </c>
      <c r="BB15">
        <v>-86</v>
      </c>
      <c r="BC15">
        <v>-85</v>
      </c>
      <c r="BD15">
        <v>-84</v>
      </c>
      <c r="BE15">
        <v>-83</v>
      </c>
      <c r="BF15">
        <v>-82</v>
      </c>
      <c r="BG15">
        <v>-81</v>
      </c>
      <c r="BH15">
        <v>-80</v>
      </c>
      <c r="BI15">
        <v>-79</v>
      </c>
      <c r="BJ15">
        <v>-78</v>
      </c>
      <c r="BK15">
        <v>-77</v>
      </c>
      <c r="BL15">
        <v>-76</v>
      </c>
      <c r="BM15">
        <v>-75</v>
      </c>
      <c r="BN15">
        <v>-74</v>
      </c>
      <c r="BO15">
        <v>-73</v>
      </c>
      <c r="BP15">
        <v>-72</v>
      </c>
      <c r="BQ15">
        <v>-71</v>
      </c>
      <c r="BR15">
        <v>-70</v>
      </c>
      <c r="BS15">
        <v>-69</v>
      </c>
      <c r="BT15">
        <v>-68</v>
      </c>
      <c r="BU15">
        <v>-67</v>
      </c>
      <c r="BV15">
        <v>-66</v>
      </c>
      <c r="BW15">
        <v>-65</v>
      </c>
      <c r="BX15">
        <v>-64</v>
      </c>
      <c r="BY15">
        <v>-63</v>
      </c>
      <c r="BZ15">
        <v>-62</v>
      </c>
      <c r="CA15">
        <v>-61</v>
      </c>
      <c r="CB15">
        <v>-60</v>
      </c>
      <c r="CC15">
        <v>-59</v>
      </c>
      <c r="CD15">
        <v>-58</v>
      </c>
      <c r="CE15">
        <v>-46</v>
      </c>
    </row>
    <row r="16" customHeight="1" spans="1:83">
      <c r="A16" t="s">
        <v>165</v>
      </c>
      <c r="B16" t="s">
        <v>166</v>
      </c>
      <c r="C16">
        <v>-136</v>
      </c>
      <c r="D16">
        <v>-135</v>
      </c>
      <c r="E16">
        <v>-134</v>
      </c>
      <c r="F16">
        <v>-133</v>
      </c>
      <c r="G16">
        <v>-132</v>
      </c>
      <c r="H16">
        <v>-131</v>
      </c>
      <c r="I16">
        <v>-130</v>
      </c>
      <c r="J16">
        <v>-129</v>
      </c>
      <c r="K16">
        <v>-128</v>
      </c>
      <c r="L16">
        <v>-127</v>
      </c>
      <c r="M16">
        <v>-126</v>
      </c>
      <c r="N16">
        <v>-125</v>
      </c>
      <c r="O16">
        <v>-124</v>
      </c>
      <c r="P16">
        <v>-123</v>
      </c>
      <c r="Q16">
        <v>-122</v>
      </c>
      <c r="R16">
        <v>-121</v>
      </c>
      <c r="S16">
        <v>-120</v>
      </c>
      <c r="T16">
        <v>-119</v>
      </c>
      <c r="U16">
        <v>-118</v>
      </c>
      <c r="V16">
        <v>-117</v>
      </c>
      <c r="W16">
        <v>-116</v>
      </c>
      <c r="X16">
        <v>-115</v>
      </c>
      <c r="Y16">
        <v>-114</v>
      </c>
      <c r="Z16">
        <v>-113</v>
      </c>
      <c r="AA16">
        <v>-112</v>
      </c>
      <c r="AB16">
        <v>-111</v>
      </c>
      <c r="AC16">
        <v>-110</v>
      </c>
      <c r="AD16">
        <v>-109</v>
      </c>
      <c r="AE16">
        <v>-108</v>
      </c>
      <c r="AF16">
        <v>-107</v>
      </c>
      <c r="AG16">
        <v>-106</v>
      </c>
      <c r="AH16">
        <v>-105</v>
      </c>
      <c r="AI16">
        <v>-104</v>
      </c>
      <c r="AJ16">
        <v>-103</v>
      </c>
      <c r="AK16">
        <v>-102</v>
      </c>
      <c r="AL16">
        <v>-101</v>
      </c>
      <c r="AM16">
        <v>-100</v>
      </c>
      <c r="AN16">
        <v>-99</v>
      </c>
      <c r="AO16">
        <v>-98</v>
      </c>
      <c r="AP16">
        <v>-97</v>
      </c>
      <c r="AQ16">
        <v>-96</v>
      </c>
      <c r="AR16">
        <v>-95</v>
      </c>
      <c r="AS16">
        <v>-94</v>
      </c>
      <c r="AT16">
        <v>-93</v>
      </c>
      <c r="AU16">
        <v>-92</v>
      </c>
      <c r="AV16">
        <v>-91</v>
      </c>
      <c r="AW16">
        <v>-90</v>
      </c>
      <c r="AX16">
        <v>-89</v>
      </c>
      <c r="AY16">
        <v>-88</v>
      </c>
      <c r="AZ16">
        <v>-87</v>
      </c>
      <c r="BA16">
        <v>-86</v>
      </c>
      <c r="BB16">
        <v>-85</v>
      </c>
      <c r="BC16">
        <v>-84</v>
      </c>
      <c r="BD16">
        <v>-83</v>
      </c>
      <c r="BE16">
        <v>-82</v>
      </c>
      <c r="BF16">
        <v>-81</v>
      </c>
      <c r="BG16">
        <v>-80</v>
      </c>
      <c r="BH16">
        <v>-79</v>
      </c>
      <c r="BI16">
        <v>-78</v>
      </c>
      <c r="BJ16">
        <v>-77</v>
      </c>
      <c r="BK16">
        <v>-76</v>
      </c>
      <c r="BL16">
        <v>-75</v>
      </c>
      <c r="BM16">
        <v>-74</v>
      </c>
      <c r="BN16">
        <v>-73</v>
      </c>
      <c r="BO16">
        <v>-72</v>
      </c>
      <c r="BP16">
        <v>-71</v>
      </c>
      <c r="BQ16">
        <v>-70</v>
      </c>
      <c r="BR16">
        <v>-69</v>
      </c>
      <c r="BS16">
        <v>-68</v>
      </c>
      <c r="BT16">
        <v>-67</v>
      </c>
      <c r="BU16">
        <v>-66</v>
      </c>
      <c r="BV16">
        <v>-65</v>
      </c>
      <c r="BW16">
        <v>-64</v>
      </c>
      <c r="BX16">
        <v>-63</v>
      </c>
      <c r="BY16">
        <v>-62</v>
      </c>
      <c r="BZ16">
        <v>-61</v>
      </c>
      <c r="CA16">
        <v>-60</v>
      </c>
      <c r="CB16">
        <v>-59</v>
      </c>
      <c r="CC16">
        <v>-58</v>
      </c>
      <c r="CD16">
        <v>-57</v>
      </c>
      <c r="CE16">
        <v>-45</v>
      </c>
    </row>
    <row r="17" customHeight="1" spans="1:83">
      <c r="A17" t="s">
        <v>167</v>
      </c>
      <c r="B17" t="s">
        <v>168</v>
      </c>
      <c r="C17">
        <v>-135</v>
      </c>
      <c r="D17">
        <v>-134</v>
      </c>
      <c r="E17">
        <v>-133</v>
      </c>
      <c r="F17">
        <v>-132</v>
      </c>
      <c r="G17">
        <v>-131</v>
      </c>
      <c r="H17">
        <v>-130</v>
      </c>
      <c r="I17">
        <v>-129</v>
      </c>
      <c r="J17">
        <v>-128</v>
      </c>
      <c r="K17">
        <v>-127</v>
      </c>
      <c r="L17">
        <v>-126</v>
      </c>
      <c r="M17">
        <v>-125</v>
      </c>
      <c r="N17">
        <v>-124</v>
      </c>
      <c r="O17">
        <v>-123</v>
      </c>
      <c r="P17">
        <v>-122</v>
      </c>
      <c r="Q17">
        <v>-121</v>
      </c>
      <c r="R17">
        <v>-120</v>
      </c>
      <c r="S17">
        <v>-119</v>
      </c>
      <c r="T17">
        <v>-118</v>
      </c>
      <c r="U17">
        <v>-117</v>
      </c>
      <c r="V17">
        <v>-116</v>
      </c>
      <c r="W17">
        <v>-115</v>
      </c>
      <c r="X17">
        <v>-114</v>
      </c>
      <c r="Y17">
        <v>-113</v>
      </c>
      <c r="Z17">
        <v>-112</v>
      </c>
      <c r="AA17">
        <v>-111</v>
      </c>
      <c r="AB17">
        <v>-110</v>
      </c>
      <c r="AC17">
        <v>-109</v>
      </c>
      <c r="AD17">
        <v>-108</v>
      </c>
      <c r="AE17">
        <v>-107</v>
      </c>
      <c r="AF17">
        <v>-106</v>
      </c>
      <c r="AG17">
        <v>-105</v>
      </c>
      <c r="AH17">
        <v>-104</v>
      </c>
      <c r="AI17">
        <v>-103</v>
      </c>
      <c r="AJ17">
        <v>-102</v>
      </c>
      <c r="AK17">
        <v>-101</v>
      </c>
      <c r="AL17">
        <v>-100</v>
      </c>
      <c r="AM17">
        <v>-99</v>
      </c>
      <c r="AN17">
        <v>-98</v>
      </c>
      <c r="AO17">
        <v>-97</v>
      </c>
      <c r="AP17">
        <v>-96</v>
      </c>
      <c r="AQ17">
        <v>-95</v>
      </c>
      <c r="AR17">
        <v>-94</v>
      </c>
      <c r="AS17">
        <v>-93</v>
      </c>
      <c r="AT17">
        <v>-92</v>
      </c>
      <c r="AU17">
        <v>-91</v>
      </c>
      <c r="AV17">
        <v>-90</v>
      </c>
      <c r="AW17">
        <v>-89</v>
      </c>
      <c r="AX17">
        <v>-88</v>
      </c>
      <c r="AY17">
        <v>-87</v>
      </c>
      <c r="AZ17">
        <v>-86</v>
      </c>
      <c r="BA17">
        <v>-85</v>
      </c>
      <c r="BB17">
        <v>-84</v>
      </c>
      <c r="BC17">
        <v>-83</v>
      </c>
      <c r="BD17">
        <v>-82</v>
      </c>
      <c r="BE17">
        <v>-81</v>
      </c>
      <c r="BF17">
        <v>-80</v>
      </c>
      <c r="BG17">
        <v>-79</v>
      </c>
      <c r="BH17">
        <v>-78</v>
      </c>
      <c r="BI17">
        <v>-77</v>
      </c>
      <c r="BJ17">
        <v>-76</v>
      </c>
      <c r="BK17">
        <v>-75</v>
      </c>
      <c r="BL17">
        <v>-74</v>
      </c>
      <c r="BM17">
        <v>-73</v>
      </c>
      <c r="BN17">
        <v>-72</v>
      </c>
      <c r="BO17">
        <v>-71</v>
      </c>
      <c r="BP17">
        <v>-70</v>
      </c>
      <c r="BQ17">
        <v>-69</v>
      </c>
      <c r="BR17">
        <v>-68</v>
      </c>
      <c r="BS17">
        <v>-67</v>
      </c>
      <c r="BT17">
        <v>-66</v>
      </c>
      <c r="BU17">
        <v>-65</v>
      </c>
      <c r="BV17">
        <v>-64</v>
      </c>
      <c r="BW17">
        <v>-63</v>
      </c>
      <c r="BX17">
        <v>-62</v>
      </c>
      <c r="BY17">
        <v>-61</v>
      </c>
      <c r="BZ17">
        <v>-60</v>
      </c>
      <c r="CA17">
        <v>-59</v>
      </c>
      <c r="CB17">
        <v>-58</v>
      </c>
      <c r="CC17">
        <v>-57</v>
      </c>
      <c r="CD17">
        <v>-56</v>
      </c>
      <c r="CE17">
        <v>-44</v>
      </c>
    </row>
    <row r="18" customHeight="1" spans="1:83">
      <c r="A18" t="s">
        <v>169</v>
      </c>
      <c r="B18" t="s">
        <v>170</v>
      </c>
      <c r="C18">
        <v>-134</v>
      </c>
      <c r="D18">
        <v>-133</v>
      </c>
      <c r="E18">
        <v>-132</v>
      </c>
      <c r="F18">
        <v>-131</v>
      </c>
      <c r="G18">
        <v>-130</v>
      </c>
      <c r="H18">
        <v>-129</v>
      </c>
      <c r="I18">
        <v>-128</v>
      </c>
      <c r="J18">
        <v>-127</v>
      </c>
      <c r="K18">
        <v>-126</v>
      </c>
      <c r="L18">
        <v>-125</v>
      </c>
      <c r="M18">
        <v>-124</v>
      </c>
      <c r="N18">
        <v>-123</v>
      </c>
      <c r="O18">
        <v>-122</v>
      </c>
      <c r="P18">
        <v>-121</v>
      </c>
      <c r="Q18">
        <v>-120</v>
      </c>
      <c r="R18">
        <v>-119</v>
      </c>
      <c r="S18">
        <v>-118</v>
      </c>
      <c r="T18">
        <v>-117</v>
      </c>
      <c r="U18">
        <v>-116</v>
      </c>
      <c r="V18">
        <v>-115</v>
      </c>
      <c r="W18">
        <v>-114</v>
      </c>
      <c r="X18">
        <v>-113</v>
      </c>
      <c r="Y18">
        <v>-112</v>
      </c>
      <c r="Z18">
        <v>-111</v>
      </c>
      <c r="AA18">
        <v>-110</v>
      </c>
      <c r="AB18">
        <v>-109</v>
      </c>
      <c r="AC18">
        <v>-108</v>
      </c>
      <c r="AD18">
        <v>-107</v>
      </c>
      <c r="AE18">
        <v>-106</v>
      </c>
      <c r="AF18">
        <v>-105</v>
      </c>
      <c r="AG18">
        <v>-104</v>
      </c>
      <c r="AH18">
        <v>-103</v>
      </c>
      <c r="AI18">
        <v>-102</v>
      </c>
      <c r="AJ18">
        <v>-101</v>
      </c>
      <c r="AK18">
        <v>-100</v>
      </c>
      <c r="AL18">
        <v>-99</v>
      </c>
      <c r="AM18">
        <v>-98</v>
      </c>
      <c r="AN18">
        <v>-97</v>
      </c>
      <c r="AO18">
        <v>-96</v>
      </c>
      <c r="AP18">
        <v>-95</v>
      </c>
      <c r="AQ18">
        <v>-94</v>
      </c>
      <c r="AR18">
        <v>-93</v>
      </c>
      <c r="AS18">
        <v>-92</v>
      </c>
      <c r="AT18">
        <v>-91</v>
      </c>
      <c r="AU18">
        <v>-90</v>
      </c>
      <c r="AV18">
        <v>-89</v>
      </c>
      <c r="AW18">
        <v>-88</v>
      </c>
      <c r="AX18">
        <v>-87</v>
      </c>
      <c r="AY18">
        <v>-86</v>
      </c>
      <c r="AZ18">
        <v>-85</v>
      </c>
      <c r="BA18">
        <v>-84</v>
      </c>
      <c r="BB18">
        <v>-83</v>
      </c>
      <c r="BC18">
        <v>-82</v>
      </c>
      <c r="BD18">
        <v>-81</v>
      </c>
      <c r="BE18">
        <v>-80</v>
      </c>
      <c r="BF18">
        <v>-79</v>
      </c>
      <c r="BG18">
        <v>-78</v>
      </c>
      <c r="BH18">
        <v>-77</v>
      </c>
      <c r="BI18">
        <v>-76</v>
      </c>
      <c r="BJ18">
        <v>-75</v>
      </c>
      <c r="BK18">
        <v>-74</v>
      </c>
      <c r="BL18">
        <v>-73</v>
      </c>
      <c r="BM18">
        <v>-72</v>
      </c>
      <c r="BN18">
        <v>-71</v>
      </c>
      <c r="BO18">
        <v>-70</v>
      </c>
      <c r="BP18">
        <v>-69</v>
      </c>
      <c r="BQ18">
        <v>-68</v>
      </c>
      <c r="BR18">
        <v>-67</v>
      </c>
      <c r="BS18">
        <v>-66</v>
      </c>
      <c r="BT18">
        <v>-65</v>
      </c>
      <c r="BU18">
        <v>-64</v>
      </c>
      <c r="BV18">
        <v>-63</v>
      </c>
      <c r="BW18">
        <v>-62</v>
      </c>
      <c r="BX18">
        <v>-61</v>
      </c>
      <c r="BY18">
        <v>-60</v>
      </c>
      <c r="BZ18">
        <v>-59</v>
      </c>
      <c r="CA18">
        <v>-58</v>
      </c>
      <c r="CB18">
        <v>-57</v>
      </c>
      <c r="CC18">
        <v>-56</v>
      </c>
      <c r="CD18">
        <v>-55</v>
      </c>
      <c r="CE18">
        <v>-43</v>
      </c>
    </row>
    <row r="19" customHeight="1" spans="1:83">
      <c r="A19" t="s">
        <v>171</v>
      </c>
      <c r="B19" t="s">
        <v>172</v>
      </c>
      <c r="C19">
        <v>-133</v>
      </c>
      <c r="D19">
        <v>-132</v>
      </c>
      <c r="E19">
        <v>-131</v>
      </c>
      <c r="F19">
        <v>-130</v>
      </c>
      <c r="G19">
        <v>-129</v>
      </c>
      <c r="H19">
        <v>-128</v>
      </c>
      <c r="I19">
        <v>-127</v>
      </c>
      <c r="J19">
        <v>-126</v>
      </c>
      <c r="K19">
        <v>-125</v>
      </c>
      <c r="L19">
        <v>-124</v>
      </c>
      <c r="M19">
        <v>-123</v>
      </c>
      <c r="N19">
        <v>-122</v>
      </c>
      <c r="O19">
        <v>-121</v>
      </c>
      <c r="P19">
        <v>-120</v>
      </c>
      <c r="Q19">
        <v>-119</v>
      </c>
      <c r="R19">
        <v>-118</v>
      </c>
      <c r="S19">
        <v>-117</v>
      </c>
      <c r="T19">
        <v>-116</v>
      </c>
      <c r="U19">
        <v>-115</v>
      </c>
      <c r="V19">
        <v>-114</v>
      </c>
      <c r="W19">
        <v>-113</v>
      </c>
      <c r="X19">
        <v>-112</v>
      </c>
      <c r="Y19">
        <v>-111</v>
      </c>
      <c r="Z19">
        <v>-110</v>
      </c>
      <c r="AA19">
        <v>-109</v>
      </c>
      <c r="AB19">
        <v>-108</v>
      </c>
      <c r="AC19">
        <v>-107</v>
      </c>
      <c r="AD19">
        <v>-106</v>
      </c>
      <c r="AE19">
        <v>-105</v>
      </c>
      <c r="AF19">
        <v>-104</v>
      </c>
      <c r="AG19">
        <v>-103</v>
      </c>
      <c r="AH19">
        <v>-102</v>
      </c>
      <c r="AI19">
        <v>-101</v>
      </c>
      <c r="AJ19">
        <v>-100</v>
      </c>
      <c r="AK19">
        <v>-99</v>
      </c>
      <c r="AL19">
        <v>-98</v>
      </c>
      <c r="AM19">
        <v>-97</v>
      </c>
      <c r="AN19">
        <v>-96</v>
      </c>
      <c r="AO19">
        <v>-95</v>
      </c>
      <c r="AP19">
        <v>-94</v>
      </c>
      <c r="AQ19">
        <v>-93</v>
      </c>
      <c r="AR19">
        <v>-92</v>
      </c>
      <c r="AS19">
        <v>-91</v>
      </c>
      <c r="AT19">
        <v>-90</v>
      </c>
      <c r="AU19">
        <v>-89</v>
      </c>
      <c r="AV19">
        <v>-88</v>
      </c>
      <c r="AW19">
        <v>-87</v>
      </c>
      <c r="AX19">
        <v>-86</v>
      </c>
      <c r="AY19">
        <v>-85</v>
      </c>
      <c r="AZ19">
        <v>-84</v>
      </c>
      <c r="BA19">
        <v>-83</v>
      </c>
      <c r="BB19">
        <v>-82</v>
      </c>
      <c r="BC19">
        <v>-81</v>
      </c>
      <c r="BD19">
        <v>-80</v>
      </c>
      <c r="BE19">
        <v>-79</v>
      </c>
      <c r="BF19">
        <v>-78</v>
      </c>
      <c r="BG19">
        <v>-77</v>
      </c>
      <c r="BH19">
        <v>-76</v>
      </c>
      <c r="BI19">
        <v>-75</v>
      </c>
      <c r="BJ19">
        <v>-74</v>
      </c>
      <c r="BK19">
        <v>-73</v>
      </c>
      <c r="BL19">
        <v>-72</v>
      </c>
      <c r="BM19">
        <v>-71</v>
      </c>
      <c r="BN19">
        <v>-70</v>
      </c>
      <c r="BO19">
        <v>-69</v>
      </c>
      <c r="BP19">
        <v>-68</v>
      </c>
      <c r="BQ19">
        <v>-67</v>
      </c>
      <c r="BR19">
        <v>-66</v>
      </c>
      <c r="BS19">
        <v>-65</v>
      </c>
      <c r="BT19">
        <v>-64</v>
      </c>
      <c r="BU19">
        <v>-63</v>
      </c>
      <c r="BV19">
        <v>-62</v>
      </c>
      <c r="BW19">
        <v>-61</v>
      </c>
      <c r="BX19">
        <v>-60</v>
      </c>
      <c r="BY19">
        <v>-59</v>
      </c>
      <c r="BZ19">
        <v>-58</v>
      </c>
      <c r="CA19">
        <v>-57</v>
      </c>
      <c r="CB19">
        <v>-56</v>
      </c>
      <c r="CC19">
        <v>-55</v>
      </c>
      <c r="CD19">
        <v>-54</v>
      </c>
      <c r="CE19">
        <v>-42</v>
      </c>
    </row>
    <row r="20" customHeight="1" spans="1:83">
      <c r="A20" t="s">
        <v>173</v>
      </c>
      <c r="B20" t="s">
        <v>174</v>
      </c>
      <c r="C20">
        <v>-132</v>
      </c>
      <c r="D20">
        <v>-131</v>
      </c>
      <c r="E20">
        <v>-130</v>
      </c>
      <c r="F20">
        <v>-129</v>
      </c>
      <c r="G20">
        <v>-128</v>
      </c>
      <c r="H20">
        <v>-127</v>
      </c>
      <c r="I20">
        <v>-126</v>
      </c>
      <c r="J20">
        <v>-125</v>
      </c>
      <c r="K20">
        <v>-124</v>
      </c>
      <c r="L20">
        <v>-123</v>
      </c>
      <c r="M20">
        <v>-122</v>
      </c>
      <c r="N20">
        <v>-121</v>
      </c>
      <c r="O20">
        <v>-120</v>
      </c>
      <c r="P20">
        <v>-119</v>
      </c>
      <c r="Q20">
        <v>-118</v>
      </c>
      <c r="R20">
        <v>-117</v>
      </c>
      <c r="S20">
        <v>-116</v>
      </c>
      <c r="T20">
        <v>-115</v>
      </c>
      <c r="U20">
        <v>-114</v>
      </c>
      <c r="V20">
        <v>-113</v>
      </c>
      <c r="W20">
        <v>-112</v>
      </c>
      <c r="X20">
        <v>-111</v>
      </c>
      <c r="Y20">
        <v>-110</v>
      </c>
      <c r="Z20">
        <v>-109</v>
      </c>
      <c r="AA20">
        <v>-108</v>
      </c>
      <c r="AB20">
        <v>-107</v>
      </c>
      <c r="AC20">
        <v>-106</v>
      </c>
      <c r="AD20">
        <v>-105</v>
      </c>
      <c r="AE20">
        <v>-104</v>
      </c>
      <c r="AF20">
        <v>-103</v>
      </c>
      <c r="AG20">
        <v>-102</v>
      </c>
      <c r="AH20">
        <v>-101</v>
      </c>
      <c r="AI20">
        <v>-100</v>
      </c>
      <c r="AJ20">
        <v>-99</v>
      </c>
      <c r="AK20">
        <v>-98</v>
      </c>
      <c r="AL20">
        <v>-97</v>
      </c>
      <c r="AM20">
        <v>-96</v>
      </c>
      <c r="AN20">
        <v>-95</v>
      </c>
      <c r="AO20">
        <v>-94</v>
      </c>
      <c r="AP20">
        <v>-93</v>
      </c>
      <c r="AQ20">
        <v>-92</v>
      </c>
      <c r="AR20">
        <v>-91</v>
      </c>
      <c r="AS20">
        <v>-90</v>
      </c>
      <c r="AT20">
        <v>-89</v>
      </c>
      <c r="AU20">
        <v>-88</v>
      </c>
      <c r="AV20">
        <v>-87</v>
      </c>
      <c r="AW20">
        <v>-86</v>
      </c>
      <c r="AX20">
        <v>-85</v>
      </c>
      <c r="AY20">
        <v>-84</v>
      </c>
      <c r="AZ20">
        <v>-83</v>
      </c>
      <c r="BA20">
        <v>-82</v>
      </c>
      <c r="BB20">
        <v>-81</v>
      </c>
      <c r="BC20">
        <v>-80</v>
      </c>
      <c r="BD20">
        <v>-79</v>
      </c>
      <c r="BE20">
        <v>-78</v>
      </c>
      <c r="BF20">
        <v>-77</v>
      </c>
      <c r="BG20">
        <v>-76</v>
      </c>
      <c r="BH20">
        <v>-75</v>
      </c>
      <c r="BI20">
        <v>-74</v>
      </c>
      <c r="BJ20">
        <v>-73</v>
      </c>
      <c r="BK20">
        <v>-72</v>
      </c>
      <c r="BL20">
        <v>-71</v>
      </c>
      <c r="BM20">
        <v>-70</v>
      </c>
      <c r="BN20">
        <v>-69</v>
      </c>
      <c r="BO20">
        <v>-68</v>
      </c>
      <c r="BP20">
        <v>-67</v>
      </c>
      <c r="BQ20">
        <v>-66</v>
      </c>
      <c r="BR20">
        <v>-65</v>
      </c>
      <c r="BS20">
        <v>-64</v>
      </c>
      <c r="BT20">
        <v>-63</v>
      </c>
      <c r="BU20">
        <v>-62</v>
      </c>
      <c r="BV20">
        <v>-61</v>
      </c>
      <c r="BW20">
        <v>-60</v>
      </c>
      <c r="BX20">
        <v>-59</v>
      </c>
      <c r="BY20">
        <v>-58</v>
      </c>
      <c r="BZ20">
        <v>-57</v>
      </c>
      <c r="CA20">
        <v>-56</v>
      </c>
      <c r="CB20">
        <v>-55</v>
      </c>
      <c r="CC20">
        <v>-54</v>
      </c>
      <c r="CD20">
        <v>-53</v>
      </c>
      <c r="CE20">
        <v>-41</v>
      </c>
    </row>
    <row r="21" customHeight="1" spans="1:83">
      <c r="A21" t="s">
        <v>175</v>
      </c>
      <c r="B21" t="s">
        <v>176</v>
      </c>
      <c r="C21">
        <v>-131</v>
      </c>
      <c r="D21">
        <v>-130</v>
      </c>
      <c r="E21">
        <v>-129</v>
      </c>
      <c r="F21">
        <v>-128</v>
      </c>
      <c r="G21">
        <v>-127</v>
      </c>
      <c r="H21">
        <v>-126</v>
      </c>
      <c r="I21">
        <v>-125</v>
      </c>
      <c r="J21">
        <v>-124</v>
      </c>
      <c r="K21">
        <v>-123</v>
      </c>
      <c r="L21">
        <v>-122</v>
      </c>
      <c r="M21">
        <v>-121</v>
      </c>
      <c r="N21">
        <v>-120</v>
      </c>
      <c r="O21">
        <v>-119</v>
      </c>
      <c r="P21">
        <v>-118</v>
      </c>
      <c r="Q21">
        <v>-117</v>
      </c>
      <c r="R21">
        <v>-116</v>
      </c>
      <c r="S21">
        <v>-115</v>
      </c>
      <c r="T21">
        <v>-114</v>
      </c>
      <c r="U21">
        <v>-113</v>
      </c>
      <c r="V21">
        <v>-112</v>
      </c>
      <c r="W21">
        <v>-111</v>
      </c>
      <c r="X21">
        <v>-110</v>
      </c>
      <c r="Y21">
        <v>-109</v>
      </c>
      <c r="Z21">
        <v>-108</v>
      </c>
      <c r="AA21">
        <v>-107</v>
      </c>
      <c r="AB21">
        <v>-106</v>
      </c>
      <c r="AC21">
        <v>-105</v>
      </c>
      <c r="AD21">
        <v>-104</v>
      </c>
      <c r="AE21">
        <v>-103</v>
      </c>
      <c r="AF21">
        <v>-102</v>
      </c>
      <c r="AG21">
        <v>-101</v>
      </c>
      <c r="AH21">
        <v>-100</v>
      </c>
      <c r="AI21">
        <v>-99</v>
      </c>
      <c r="AJ21">
        <v>-98</v>
      </c>
      <c r="AK21">
        <v>-97</v>
      </c>
      <c r="AL21">
        <v>-96</v>
      </c>
      <c r="AM21">
        <v>-95</v>
      </c>
      <c r="AN21">
        <v>-94</v>
      </c>
      <c r="AO21">
        <v>-93</v>
      </c>
      <c r="AP21">
        <v>-92</v>
      </c>
      <c r="AQ21">
        <v>-91</v>
      </c>
      <c r="AR21">
        <v>-90</v>
      </c>
      <c r="AS21">
        <v>-89</v>
      </c>
      <c r="AT21">
        <v>-88</v>
      </c>
      <c r="AU21">
        <v>-87</v>
      </c>
      <c r="AV21">
        <v>-86</v>
      </c>
      <c r="AW21">
        <v>-85</v>
      </c>
      <c r="AX21">
        <v>-84</v>
      </c>
      <c r="AY21">
        <v>-83</v>
      </c>
      <c r="AZ21">
        <v>-82</v>
      </c>
      <c r="BA21">
        <v>-81</v>
      </c>
      <c r="BB21">
        <v>-80</v>
      </c>
      <c r="BC21">
        <v>-79</v>
      </c>
      <c r="BD21">
        <v>-78</v>
      </c>
      <c r="BE21">
        <v>-77</v>
      </c>
      <c r="BF21">
        <v>-76</v>
      </c>
      <c r="BG21">
        <v>-75</v>
      </c>
      <c r="BH21">
        <v>-74</v>
      </c>
      <c r="BI21">
        <v>-73</v>
      </c>
      <c r="BJ21">
        <v>-72</v>
      </c>
      <c r="BK21">
        <v>-71</v>
      </c>
      <c r="BL21">
        <v>-70</v>
      </c>
      <c r="BM21">
        <v>-69</v>
      </c>
      <c r="BN21">
        <v>-68</v>
      </c>
      <c r="BO21">
        <v>-67</v>
      </c>
      <c r="BP21">
        <v>-66</v>
      </c>
      <c r="BQ21">
        <v>-65</v>
      </c>
      <c r="BR21">
        <v>-64</v>
      </c>
      <c r="BS21">
        <v>-63</v>
      </c>
      <c r="BT21">
        <v>-62</v>
      </c>
      <c r="BU21">
        <v>-61</v>
      </c>
      <c r="BV21">
        <v>-60</v>
      </c>
      <c r="BW21">
        <v>-59</v>
      </c>
      <c r="BX21">
        <v>-58</v>
      </c>
      <c r="BY21">
        <v>-57</v>
      </c>
      <c r="BZ21">
        <v>-56</v>
      </c>
      <c r="CA21">
        <v>-55</v>
      </c>
      <c r="CB21">
        <v>-54</v>
      </c>
      <c r="CC21">
        <v>-53</v>
      </c>
      <c r="CD21">
        <v>-52</v>
      </c>
      <c r="CE21">
        <v>-40</v>
      </c>
    </row>
    <row r="22" customHeight="1" spans="1:83">
      <c r="A22" t="s">
        <v>177</v>
      </c>
      <c r="B22" t="s">
        <v>178</v>
      </c>
      <c r="C22">
        <v>-130</v>
      </c>
      <c r="D22">
        <v>-129</v>
      </c>
      <c r="E22">
        <v>-128</v>
      </c>
      <c r="F22">
        <v>-127</v>
      </c>
      <c r="G22">
        <v>-126</v>
      </c>
      <c r="H22">
        <v>-125</v>
      </c>
      <c r="I22">
        <v>-124</v>
      </c>
      <c r="J22">
        <v>-123</v>
      </c>
      <c r="K22">
        <v>-122</v>
      </c>
      <c r="L22">
        <v>-121</v>
      </c>
      <c r="M22">
        <v>-120</v>
      </c>
      <c r="N22">
        <v>-119</v>
      </c>
      <c r="O22">
        <v>-118</v>
      </c>
      <c r="P22">
        <v>-117</v>
      </c>
      <c r="Q22">
        <v>-116</v>
      </c>
      <c r="R22">
        <v>-115</v>
      </c>
      <c r="S22">
        <v>-114</v>
      </c>
      <c r="T22">
        <v>-113</v>
      </c>
      <c r="U22">
        <v>-112</v>
      </c>
      <c r="V22">
        <v>-111</v>
      </c>
      <c r="W22">
        <v>-110</v>
      </c>
      <c r="X22">
        <v>-109</v>
      </c>
      <c r="Y22">
        <v>-108</v>
      </c>
      <c r="Z22">
        <v>-107</v>
      </c>
      <c r="AA22">
        <v>-106</v>
      </c>
      <c r="AB22">
        <v>-105</v>
      </c>
      <c r="AC22">
        <v>-104</v>
      </c>
      <c r="AD22">
        <v>-103</v>
      </c>
      <c r="AE22">
        <v>-102</v>
      </c>
      <c r="AF22">
        <v>-101</v>
      </c>
      <c r="AG22">
        <v>-100</v>
      </c>
      <c r="AH22">
        <v>-99</v>
      </c>
      <c r="AI22">
        <v>-98</v>
      </c>
      <c r="AJ22">
        <v>-97</v>
      </c>
      <c r="AK22">
        <v>-96</v>
      </c>
      <c r="AL22">
        <v>-95</v>
      </c>
      <c r="AM22">
        <v>-94</v>
      </c>
      <c r="AN22">
        <v>-93</v>
      </c>
      <c r="AO22">
        <v>-92</v>
      </c>
      <c r="AP22">
        <v>-91</v>
      </c>
      <c r="AQ22">
        <v>-90</v>
      </c>
      <c r="AR22">
        <v>-89</v>
      </c>
      <c r="AS22">
        <v>-88</v>
      </c>
      <c r="AT22">
        <v>-87</v>
      </c>
      <c r="AU22">
        <v>-86</v>
      </c>
      <c r="AV22">
        <v>-85</v>
      </c>
      <c r="AW22">
        <v>-84</v>
      </c>
      <c r="AX22">
        <v>-83</v>
      </c>
      <c r="AY22">
        <v>-82</v>
      </c>
      <c r="AZ22">
        <v>-81</v>
      </c>
      <c r="BA22">
        <v>-80</v>
      </c>
      <c r="BB22">
        <v>-79</v>
      </c>
      <c r="BC22">
        <v>-78</v>
      </c>
      <c r="BD22">
        <v>-77</v>
      </c>
      <c r="BE22">
        <v>-76</v>
      </c>
      <c r="BF22">
        <v>-75</v>
      </c>
      <c r="BG22">
        <v>-74</v>
      </c>
      <c r="BH22">
        <v>-73</v>
      </c>
      <c r="BI22">
        <v>-72</v>
      </c>
      <c r="BJ22">
        <v>-71</v>
      </c>
      <c r="BK22">
        <v>-70</v>
      </c>
      <c r="BL22">
        <v>-69</v>
      </c>
      <c r="BM22">
        <v>-68</v>
      </c>
      <c r="BN22">
        <v>-67</v>
      </c>
      <c r="BO22">
        <v>-66</v>
      </c>
      <c r="BP22">
        <v>-65</v>
      </c>
      <c r="BQ22">
        <v>-64</v>
      </c>
      <c r="BR22">
        <v>-63</v>
      </c>
      <c r="BS22">
        <v>-62</v>
      </c>
      <c r="BT22">
        <v>-61</v>
      </c>
      <c r="BU22">
        <v>-60</v>
      </c>
      <c r="BV22">
        <v>-59</v>
      </c>
      <c r="BW22">
        <v>-58</v>
      </c>
      <c r="BX22">
        <v>-57</v>
      </c>
      <c r="BY22">
        <v>-56</v>
      </c>
      <c r="BZ22">
        <v>-55</v>
      </c>
      <c r="CA22">
        <v>-54</v>
      </c>
      <c r="CB22">
        <v>-53</v>
      </c>
      <c r="CC22">
        <v>-52</v>
      </c>
      <c r="CD22">
        <v>-51</v>
      </c>
      <c r="CE22">
        <v>-39</v>
      </c>
    </row>
    <row r="23" customHeight="1" spans="1:83">
      <c r="A23" t="s">
        <v>179</v>
      </c>
      <c r="B23" t="s">
        <v>180</v>
      </c>
      <c r="C23">
        <v>-129</v>
      </c>
      <c r="D23">
        <v>-128</v>
      </c>
      <c r="E23">
        <v>-127</v>
      </c>
      <c r="F23">
        <v>-126</v>
      </c>
      <c r="G23">
        <v>-125</v>
      </c>
      <c r="H23">
        <v>-124</v>
      </c>
      <c r="I23">
        <v>-123</v>
      </c>
      <c r="J23">
        <v>-122</v>
      </c>
      <c r="K23">
        <v>-121</v>
      </c>
      <c r="L23">
        <v>-120</v>
      </c>
      <c r="M23">
        <v>-119</v>
      </c>
      <c r="N23">
        <v>-118</v>
      </c>
      <c r="O23">
        <v>-117</v>
      </c>
      <c r="P23">
        <v>-116</v>
      </c>
      <c r="Q23">
        <v>-115</v>
      </c>
      <c r="R23">
        <v>-114</v>
      </c>
      <c r="S23">
        <v>-113</v>
      </c>
      <c r="T23">
        <v>-112</v>
      </c>
      <c r="U23">
        <v>-111</v>
      </c>
      <c r="V23">
        <v>-110</v>
      </c>
      <c r="W23">
        <v>-109</v>
      </c>
      <c r="X23">
        <v>-108</v>
      </c>
      <c r="Y23">
        <v>-107</v>
      </c>
      <c r="Z23">
        <v>-106</v>
      </c>
      <c r="AA23">
        <v>-105</v>
      </c>
      <c r="AB23">
        <v>-104</v>
      </c>
      <c r="AC23">
        <v>-103</v>
      </c>
      <c r="AD23">
        <v>-102</v>
      </c>
      <c r="AE23">
        <v>-101</v>
      </c>
      <c r="AF23">
        <v>-100</v>
      </c>
      <c r="AG23">
        <v>-99</v>
      </c>
      <c r="AH23">
        <v>-98</v>
      </c>
      <c r="AI23">
        <v>-97</v>
      </c>
      <c r="AJ23">
        <v>-96</v>
      </c>
      <c r="AK23">
        <v>-95</v>
      </c>
      <c r="AL23">
        <v>-94</v>
      </c>
      <c r="AM23">
        <v>-93</v>
      </c>
      <c r="AN23">
        <v>-92</v>
      </c>
      <c r="AO23">
        <v>-91</v>
      </c>
      <c r="AP23">
        <v>-90</v>
      </c>
      <c r="AQ23">
        <v>-89</v>
      </c>
      <c r="AR23">
        <v>-88</v>
      </c>
      <c r="AS23">
        <v>-87</v>
      </c>
      <c r="AT23">
        <v>-86</v>
      </c>
      <c r="AU23">
        <v>-85</v>
      </c>
      <c r="AV23">
        <v>-84</v>
      </c>
      <c r="AW23">
        <v>-83</v>
      </c>
      <c r="AX23">
        <v>-82</v>
      </c>
      <c r="AY23">
        <v>-81</v>
      </c>
      <c r="AZ23">
        <v>-80</v>
      </c>
      <c r="BA23">
        <v>-79</v>
      </c>
      <c r="BB23">
        <v>-78</v>
      </c>
      <c r="BC23">
        <v>-77</v>
      </c>
      <c r="BD23">
        <v>-76</v>
      </c>
      <c r="BE23">
        <v>-75</v>
      </c>
      <c r="BF23">
        <v>-74</v>
      </c>
      <c r="BG23">
        <v>-73</v>
      </c>
      <c r="BH23">
        <v>-72</v>
      </c>
      <c r="BI23">
        <v>-71</v>
      </c>
      <c r="BJ23">
        <v>-70</v>
      </c>
      <c r="BK23">
        <v>-69</v>
      </c>
      <c r="BL23">
        <v>-68</v>
      </c>
      <c r="BM23">
        <v>-67</v>
      </c>
      <c r="BN23">
        <v>-66</v>
      </c>
      <c r="BO23">
        <v>-65</v>
      </c>
      <c r="BP23">
        <v>-64</v>
      </c>
      <c r="BQ23">
        <v>-63</v>
      </c>
      <c r="BR23">
        <v>-62</v>
      </c>
      <c r="BS23">
        <v>-61</v>
      </c>
      <c r="BT23">
        <v>-60</v>
      </c>
      <c r="BU23">
        <v>-59</v>
      </c>
      <c r="BV23">
        <v>-58</v>
      </c>
      <c r="BW23">
        <v>-57</v>
      </c>
      <c r="BX23">
        <v>-56</v>
      </c>
      <c r="BY23">
        <v>-55</v>
      </c>
      <c r="BZ23">
        <v>-54</v>
      </c>
      <c r="CA23">
        <v>-53</v>
      </c>
      <c r="CB23">
        <v>-52</v>
      </c>
      <c r="CC23">
        <v>-51</v>
      </c>
      <c r="CD23">
        <v>-50</v>
      </c>
      <c r="CE23">
        <v>-38</v>
      </c>
    </row>
    <row r="24" customHeight="1" spans="1:83">
      <c r="A24" t="s">
        <v>181</v>
      </c>
      <c r="B24" t="s">
        <v>182</v>
      </c>
      <c r="C24">
        <v>-128</v>
      </c>
      <c r="D24">
        <v>-127</v>
      </c>
      <c r="E24">
        <v>-126</v>
      </c>
      <c r="F24">
        <v>-125</v>
      </c>
      <c r="G24">
        <v>-124</v>
      </c>
      <c r="H24">
        <v>-123</v>
      </c>
      <c r="I24">
        <v>-122</v>
      </c>
      <c r="J24">
        <v>-121</v>
      </c>
      <c r="K24">
        <v>-120</v>
      </c>
      <c r="L24">
        <v>-119</v>
      </c>
      <c r="M24">
        <v>-118</v>
      </c>
      <c r="N24">
        <v>-117</v>
      </c>
      <c r="O24">
        <v>-116</v>
      </c>
      <c r="P24">
        <v>-115</v>
      </c>
      <c r="Q24">
        <v>-114</v>
      </c>
      <c r="R24">
        <v>-113</v>
      </c>
      <c r="S24">
        <v>-112</v>
      </c>
      <c r="T24">
        <v>-111</v>
      </c>
      <c r="U24">
        <v>-110</v>
      </c>
      <c r="V24">
        <v>-109</v>
      </c>
      <c r="W24">
        <v>-108</v>
      </c>
      <c r="X24">
        <v>-107</v>
      </c>
      <c r="Y24">
        <v>-106</v>
      </c>
      <c r="Z24">
        <v>-105</v>
      </c>
      <c r="AA24">
        <v>-104</v>
      </c>
      <c r="AB24">
        <v>-103</v>
      </c>
      <c r="AC24">
        <v>-102</v>
      </c>
      <c r="AD24">
        <v>-101</v>
      </c>
      <c r="AE24">
        <v>-100</v>
      </c>
      <c r="AF24">
        <v>-99</v>
      </c>
      <c r="AG24">
        <v>-98</v>
      </c>
      <c r="AH24">
        <v>-97</v>
      </c>
      <c r="AI24">
        <v>-96</v>
      </c>
      <c r="AJ24">
        <v>-95</v>
      </c>
      <c r="AK24">
        <v>-94</v>
      </c>
      <c r="AL24">
        <v>-93</v>
      </c>
      <c r="AM24">
        <v>-92</v>
      </c>
      <c r="AN24">
        <v>-91</v>
      </c>
      <c r="AO24">
        <v>-90</v>
      </c>
      <c r="AP24">
        <v>-89</v>
      </c>
      <c r="AQ24">
        <v>-88</v>
      </c>
      <c r="AR24">
        <v>-87</v>
      </c>
      <c r="AS24">
        <v>-86</v>
      </c>
      <c r="AT24">
        <v>-85</v>
      </c>
      <c r="AU24">
        <v>-84</v>
      </c>
      <c r="AV24">
        <v>-83</v>
      </c>
      <c r="AW24">
        <v>-82</v>
      </c>
      <c r="AX24">
        <v>-81</v>
      </c>
      <c r="AY24">
        <v>-80</v>
      </c>
      <c r="AZ24">
        <v>-79</v>
      </c>
      <c r="BA24">
        <v>-78</v>
      </c>
      <c r="BB24">
        <v>-77</v>
      </c>
      <c r="BC24">
        <v>-76</v>
      </c>
      <c r="BD24">
        <v>-75</v>
      </c>
      <c r="BE24">
        <v>-74</v>
      </c>
      <c r="BF24">
        <v>-73</v>
      </c>
      <c r="BG24">
        <v>-72</v>
      </c>
      <c r="BH24">
        <v>-71</v>
      </c>
      <c r="BI24">
        <v>-70</v>
      </c>
      <c r="BJ24">
        <v>-69</v>
      </c>
      <c r="BK24">
        <v>-68</v>
      </c>
      <c r="BL24">
        <v>-67</v>
      </c>
      <c r="BM24">
        <v>-66</v>
      </c>
      <c r="BN24">
        <v>-65</v>
      </c>
      <c r="BO24">
        <v>-64</v>
      </c>
      <c r="BP24">
        <v>-63</v>
      </c>
      <c r="BQ24">
        <v>-62</v>
      </c>
      <c r="BR24">
        <v>-61</v>
      </c>
      <c r="BS24">
        <v>-60</v>
      </c>
      <c r="BT24">
        <v>-59</v>
      </c>
      <c r="BU24">
        <v>-58</v>
      </c>
      <c r="BV24">
        <v>-57</v>
      </c>
      <c r="BW24">
        <v>-56</v>
      </c>
      <c r="BX24">
        <v>-55</v>
      </c>
      <c r="BY24">
        <v>-54</v>
      </c>
      <c r="BZ24">
        <v>-53</v>
      </c>
      <c r="CA24">
        <v>-52</v>
      </c>
      <c r="CB24">
        <v>-51</v>
      </c>
      <c r="CC24">
        <v>-50</v>
      </c>
      <c r="CD24">
        <v>-49</v>
      </c>
      <c r="CE24">
        <v>-37</v>
      </c>
    </row>
    <row r="25" customHeight="1" spans="1:83">
      <c r="A25" t="s">
        <v>183</v>
      </c>
      <c r="B25" t="s">
        <v>184</v>
      </c>
      <c r="C25">
        <v>-127</v>
      </c>
      <c r="D25">
        <v>-126</v>
      </c>
      <c r="E25">
        <v>-125</v>
      </c>
      <c r="F25">
        <v>-124</v>
      </c>
      <c r="G25">
        <v>-123</v>
      </c>
      <c r="H25">
        <v>-122</v>
      </c>
      <c r="I25">
        <v>-121</v>
      </c>
      <c r="J25">
        <v>-120</v>
      </c>
      <c r="K25">
        <v>-119</v>
      </c>
      <c r="L25">
        <v>-118</v>
      </c>
      <c r="M25">
        <v>-117</v>
      </c>
      <c r="N25">
        <v>-116</v>
      </c>
      <c r="O25">
        <v>-115</v>
      </c>
      <c r="P25">
        <v>-114</v>
      </c>
      <c r="Q25">
        <v>-113</v>
      </c>
      <c r="R25">
        <v>-112</v>
      </c>
      <c r="S25">
        <v>-111</v>
      </c>
      <c r="T25">
        <v>-110</v>
      </c>
      <c r="U25">
        <v>-109</v>
      </c>
      <c r="V25">
        <v>-108</v>
      </c>
      <c r="W25">
        <v>-107</v>
      </c>
      <c r="X25">
        <v>-106</v>
      </c>
      <c r="Y25">
        <v>-105</v>
      </c>
      <c r="Z25">
        <v>-104</v>
      </c>
      <c r="AA25">
        <v>-103</v>
      </c>
      <c r="AB25">
        <v>-102</v>
      </c>
      <c r="AC25">
        <v>-101</v>
      </c>
      <c r="AD25">
        <v>-100</v>
      </c>
      <c r="AE25">
        <v>-99</v>
      </c>
      <c r="AF25">
        <v>-98</v>
      </c>
      <c r="AG25">
        <v>-97</v>
      </c>
      <c r="AH25">
        <v>-96</v>
      </c>
      <c r="AI25">
        <v>-95</v>
      </c>
      <c r="AJ25">
        <v>-94</v>
      </c>
      <c r="AK25">
        <v>-93</v>
      </c>
      <c r="AL25">
        <v>-92</v>
      </c>
      <c r="AM25">
        <v>-91</v>
      </c>
      <c r="AN25">
        <v>-90</v>
      </c>
      <c r="AO25">
        <v>-89</v>
      </c>
      <c r="AP25">
        <v>-88</v>
      </c>
      <c r="AQ25">
        <v>-87</v>
      </c>
      <c r="AR25">
        <v>-86</v>
      </c>
      <c r="AS25">
        <v>-85</v>
      </c>
      <c r="AT25">
        <v>-84</v>
      </c>
      <c r="AU25">
        <v>-83</v>
      </c>
      <c r="AV25">
        <v>-82</v>
      </c>
      <c r="AW25">
        <v>-81</v>
      </c>
      <c r="AX25">
        <v>-80</v>
      </c>
      <c r="AY25">
        <v>-79</v>
      </c>
      <c r="AZ25">
        <v>-78</v>
      </c>
      <c r="BA25">
        <v>-77</v>
      </c>
      <c r="BB25">
        <v>-76</v>
      </c>
      <c r="BC25">
        <v>-75</v>
      </c>
      <c r="BD25">
        <v>-74</v>
      </c>
      <c r="BE25">
        <v>-73</v>
      </c>
      <c r="BF25">
        <v>-72</v>
      </c>
      <c r="BG25">
        <v>-71</v>
      </c>
      <c r="BH25">
        <v>-70</v>
      </c>
      <c r="BI25">
        <v>-69</v>
      </c>
      <c r="BJ25">
        <v>-68</v>
      </c>
      <c r="BK25">
        <v>-67</v>
      </c>
      <c r="BL25">
        <v>-66</v>
      </c>
      <c r="BM25">
        <v>-65</v>
      </c>
      <c r="BN25">
        <v>-64</v>
      </c>
      <c r="BO25">
        <v>-63</v>
      </c>
      <c r="BP25">
        <v>-62</v>
      </c>
      <c r="BQ25">
        <v>-61</v>
      </c>
      <c r="BR25">
        <v>-60</v>
      </c>
      <c r="BS25">
        <v>-59</v>
      </c>
      <c r="BT25">
        <v>-58</v>
      </c>
      <c r="BU25">
        <v>-57</v>
      </c>
      <c r="BV25">
        <v>-56</v>
      </c>
      <c r="BW25">
        <v>-55</v>
      </c>
      <c r="BX25">
        <v>-54</v>
      </c>
      <c r="BY25">
        <v>-53</v>
      </c>
      <c r="BZ25">
        <v>-52</v>
      </c>
      <c r="CA25">
        <v>-51</v>
      </c>
      <c r="CB25">
        <v>-50</v>
      </c>
      <c r="CC25">
        <v>-49</v>
      </c>
      <c r="CD25">
        <v>-48</v>
      </c>
      <c r="CE25">
        <v>-36</v>
      </c>
    </row>
    <row r="26" customHeight="1" spans="1:83">
      <c r="A26" t="s">
        <v>185</v>
      </c>
      <c r="B26" t="s">
        <v>186</v>
      </c>
      <c r="C26">
        <v>-126</v>
      </c>
      <c r="D26">
        <v>-125</v>
      </c>
      <c r="E26">
        <v>-124</v>
      </c>
      <c r="F26">
        <v>-123</v>
      </c>
      <c r="G26">
        <v>-122</v>
      </c>
      <c r="H26">
        <v>-121</v>
      </c>
      <c r="I26">
        <v>-120</v>
      </c>
      <c r="J26">
        <v>-119</v>
      </c>
      <c r="K26">
        <v>-118</v>
      </c>
      <c r="L26">
        <v>-117</v>
      </c>
      <c r="M26">
        <v>-116</v>
      </c>
      <c r="N26">
        <v>-115</v>
      </c>
      <c r="O26">
        <v>-114</v>
      </c>
      <c r="P26">
        <v>-113</v>
      </c>
      <c r="Q26">
        <v>-112</v>
      </c>
      <c r="R26">
        <v>-111</v>
      </c>
      <c r="S26">
        <v>-110</v>
      </c>
      <c r="T26">
        <v>-109</v>
      </c>
      <c r="U26">
        <v>-108</v>
      </c>
      <c r="V26">
        <v>-107</v>
      </c>
      <c r="W26">
        <v>-106</v>
      </c>
      <c r="X26">
        <v>-105</v>
      </c>
      <c r="Y26">
        <v>-104</v>
      </c>
      <c r="Z26">
        <v>-103</v>
      </c>
      <c r="AA26">
        <v>-102</v>
      </c>
      <c r="AB26">
        <v>-101</v>
      </c>
      <c r="AC26">
        <v>-100</v>
      </c>
      <c r="AD26">
        <v>-99</v>
      </c>
      <c r="AE26">
        <v>-98</v>
      </c>
      <c r="AF26">
        <v>-97</v>
      </c>
      <c r="AG26">
        <v>-96</v>
      </c>
      <c r="AH26">
        <v>-95</v>
      </c>
      <c r="AI26">
        <v>-94</v>
      </c>
      <c r="AJ26">
        <v>-93</v>
      </c>
      <c r="AK26">
        <v>-92</v>
      </c>
      <c r="AL26">
        <v>-91</v>
      </c>
      <c r="AM26">
        <v>-90</v>
      </c>
      <c r="AN26">
        <v>-89</v>
      </c>
      <c r="AO26">
        <v>-88</v>
      </c>
      <c r="AP26">
        <v>-87</v>
      </c>
      <c r="AQ26">
        <v>-86</v>
      </c>
      <c r="AR26">
        <v>-85</v>
      </c>
      <c r="AS26">
        <v>-84</v>
      </c>
      <c r="AT26">
        <v>-83</v>
      </c>
      <c r="AU26">
        <v>-82</v>
      </c>
      <c r="AV26">
        <v>-81</v>
      </c>
      <c r="AW26">
        <v>-80</v>
      </c>
      <c r="AX26">
        <v>-79</v>
      </c>
      <c r="AY26">
        <v>-78</v>
      </c>
      <c r="AZ26">
        <v>-77</v>
      </c>
      <c r="BA26">
        <v>-76</v>
      </c>
      <c r="BB26">
        <v>-75</v>
      </c>
      <c r="BC26">
        <v>-74</v>
      </c>
      <c r="BD26">
        <v>-73</v>
      </c>
      <c r="BE26">
        <v>-72</v>
      </c>
      <c r="BF26">
        <v>-71</v>
      </c>
      <c r="BG26">
        <v>-70</v>
      </c>
      <c r="BH26">
        <v>-69</v>
      </c>
      <c r="BI26">
        <v>-68</v>
      </c>
      <c r="BJ26">
        <v>-67</v>
      </c>
      <c r="BK26">
        <v>-66</v>
      </c>
      <c r="BL26">
        <v>-65</v>
      </c>
      <c r="BM26">
        <v>-64</v>
      </c>
      <c r="BN26">
        <v>-63</v>
      </c>
      <c r="BO26">
        <v>-62</v>
      </c>
      <c r="BP26">
        <v>-61</v>
      </c>
      <c r="BQ26">
        <v>-60</v>
      </c>
      <c r="BR26">
        <v>-59</v>
      </c>
      <c r="BS26">
        <v>-58</v>
      </c>
      <c r="BT26">
        <v>-57</v>
      </c>
      <c r="BU26">
        <v>-56</v>
      </c>
      <c r="BV26">
        <v>-55</v>
      </c>
      <c r="BW26">
        <v>-54</v>
      </c>
      <c r="BX26">
        <v>-53</v>
      </c>
      <c r="BY26">
        <v>-52</v>
      </c>
      <c r="BZ26">
        <v>-51</v>
      </c>
      <c r="CA26">
        <v>-50</v>
      </c>
      <c r="CB26">
        <v>-49</v>
      </c>
      <c r="CC26">
        <v>-48</v>
      </c>
      <c r="CD26">
        <v>-47</v>
      </c>
      <c r="CE26">
        <v>-35</v>
      </c>
    </row>
    <row r="27" customHeight="1" spans="1:83">
      <c r="A27" t="s">
        <v>187</v>
      </c>
      <c r="B27" t="s">
        <v>188</v>
      </c>
      <c r="C27">
        <v>-125</v>
      </c>
      <c r="D27">
        <v>-124</v>
      </c>
      <c r="E27">
        <v>-123</v>
      </c>
      <c r="F27">
        <v>-122</v>
      </c>
      <c r="G27">
        <v>-121</v>
      </c>
      <c r="H27">
        <v>-120</v>
      </c>
      <c r="I27">
        <v>-119</v>
      </c>
      <c r="J27">
        <v>-118</v>
      </c>
      <c r="K27">
        <v>-117</v>
      </c>
      <c r="L27">
        <v>-116</v>
      </c>
      <c r="M27">
        <v>-115</v>
      </c>
      <c r="N27">
        <v>-114</v>
      </c>
      <c r="O27">
        <v>-113</v>
      </c>
      <c r="P27">
        <v>-112</v>
      </c>
      <c r="Q27">
        <v>-111</v>
      </c>
      <c r="R27">
        <v>-110</v>
      </c>
      <c r="S27">
        <v>-109</v>
      </c>
      <c r="T27">
        <v>-108</v>
      </c>
      <c r="U27">
        <v>-107</v>
      </c>
      <c r="V27">
        <v>-106</v>
      </c>
      <c r="W27">
        <v>-105</v>
      </c>
      <c r="X27">
        <v>-104</v>
      </c>
      <c r="Y27">
        <v>-103</v>
      </c>
      <c r="Z27">
        <v>-102</v>
      </c>
      <c r="AA27">
        <v>-101</v>
      </c>
      <c r="AB27">
        <v>-100</v>
      </c>
      <c r="AC27">
        <v>-99</v>
      </c>
      <c r="AD27">
        <v>-98</v>
      </c>
      <c r="AE27">
        <v>-97</v>
      </c>
      <c r="AF27">
        <v>-96</v>
      </c>
      <c r="AG27">
        <v>-95</v>
      </c>
      <c r="AH27">
        <v>-94</v>
      </c>
      <c r="AI27">
        <v>-93</v>
      </c>
      <c r="AJ27">
        <v>-92</v>
      </c>
      <c r="AK27">
        <v>-91</v>
      </c>
      <c r="AL27">
        <v>-90</v>
      </c>
      <c r="AM27">
        <v>-89</v>
      </c>
      <c r="AN27">
        <v>-88</v>
      </c>
      <c r="AO27">
        <v>-87</v>
      </c>
      <c r="AP27">
        <v>-86</v>
      </c>
      <c r="AQ27">
        <v>-85</v>
      </c>
      <c r="AR27">
        <v>-84</v>
      </c>
      <c r="AS27">
        <v>-83</v>
      </c>
      <c r="AT27">
        <v>-82</v>
      </c>
      <c r="AU27">
        <v>-81</v>
      </c>
      <c r="AV27">
        <v>-80</v>
      </c>
      <c r="AW27">
        <v>-79</v>
      </c>
      <c r="AX27">
        <v>-78</v>
      </c>
      <c r="AY27">
        <v>-77</v>
      </c>
      <c r="AZ27">
        <v>-76</v>
      </c>
      <c r="BA27">
        <v>-75</v>
      </c>
      <c r="BB27">
        <v>-74</v>
      </c>
      <c r="BC27">
        <v>-73</v>
      </c>
      <c r="BD27">
        <v>-72</v>
      </c>
      <c r="BE27">
        <v>-71</v>
      </c>
      <c r="BF27">
        <v>-70</v>
      </c>
      <c r="BG27">
        <v>-69</v>
      </c>
      <c r="BH27">
        <v>-68</v>
      </c>
      <c r="BI27">
        <v>-67</v>
      </c>
      <c r="BJ27">
        <v>-66</v>
      </c>
      <c r="BK27">
        <v>-65</v>
      </c>
      <c r="BL27">
        <v>-64</v>
      </c>
      <c r="BM27">
        <v>-63</v>
      </c>
      <c r="BN27">
        <v>-62</v>
      </c>
      <c r="BO27">
        <v>-61</v>
      </c>
      <c r="BP27">
        <v>-60</v>
      </c>
      <c r="BQ27">
        <v>-59</v>
      </c>
      <c r="BR27">
        <v>-58</v>
      </c>
      <c r="BS27">
        <v>-57</v>
      </c>
      <c r="BT27">
        <v>-56</v>
      </c>
      <c r="BU27">
        <v>-55</v>
      </c>
      <c r="BV27">
        <v>-54</v>
      </c>
      <c r="BW27">
        <v>-53</v>
      </c>
      <c r="BX27">
        <v>-52</v>
      </c>
      <c r="BY27">
        <v>-51</v>
      </c>
      <c r="BZ27">
        <v>-50</v>
      </c>
      <c r="CA27">
        <v>-49</v>
      </c>
      <c r="CB27">
        <v>-48</v>
      </c>
      <c r="CC27">
        <v>-47</v>
      </c>
      <c r="CD27">
        <v>-46</v>
      </c>
      <c r="CE27">
        <v>-34</v>
      </c>
    </row>
    <row r="28" customHeight="1" spans="1:83">
      <c r="A28" t="s">
        <v>189</v>
      </c>
      <c r="B28" t="s">
        <v>190</v>
      </c>
      <c r="C28">
        <v>-124</v>
      </c>
      <c r="D28">
        <v>-123</v>
      </c>
      <c r="E28">
        <v>-122</v>
      </c>
      <c r="F28">
        <v>-121</v>
      </c>
      <c r="G28">
        <v>-120</v>
      </c>
      <c r="H28">
        <v>-119</v>
      </c>
      <c r="I28">
        <v>-118</v>
      </c>
      <c r="J28">
        <v>-117</v>
      </c>
      <c r="K28">
        <v>-116</v>
      </c>
      <c r="L28">
        <v>-115</v>
      </c>
      <c r="M28">
        <v>-114</v>
      </c>
      <c r="N28">
        <v>-113</v>
      </c>
      <c r="O28">
        <v>-112</v>
      </c>
      <c r="P28">
        <v>-111</v>
      </c>
      <c r="Q28">
        <v>-110</v>
      </c>
      <c r="R28">
        <v>-109</v>
      </c>
      <c r="S28">
        <v>-108</v>
      </c>
      <c r="T28">
        <v>-107</v>
      </c>
      <c r="U28">
        <v>-106</v>
      </c>
      <c r="V28">
        <v>-105</v>
      </c>
      <c r="W28">
        <v>-104</v>
      </c>
      <c r="X28">
        <v>-103</v>
      </c>
      <c r="Y28">
        <v>-102</v>
      </c>
      <c r="Z28">
        <v>-101</v>
      </c>
      <c r="AA28">
        <v>-100</v>
      </c>
      <c r="AB28">
        <v>-99</v>
      </c>
      <c r="AC28">
        <v>-98</v>
      </c>
      <c r="AD28">
        <v>-97</v>
      </c>
      <c r="AE28">
        <v>-96</v>
      </c>
      <c r="AF28">
        <v>-95</v>
      </c>
      <c r="AG28">
        <v>-94</v>
      </c>
      <c r="AH28">
        <v>-93</v>
      </c>
      <c r="AI28">
        <v>-92</v>
      </c>
      <c r="AJ28">
        <v>-91</v>
      </c>
      <c r="AK28">
        <v>-90</v>
      </c>
      <c r="AL28">
        <v>-89</v>
      </c>
      <c r="AM28">
        <v>-88</v>
      </c>
      <c r="AN28">
        <v>-87</v>
      </c>
      <c r="AO28">
        <v>-86</v>
      </c>
      <c r="AP28">
        <v>-85</v>
      </c>
      <c r="AQ28">
        <v>-84</v>
      </c>
      <c r="AR28">
        <v>-83</v>
      </c>
      <c r="AS28">
        <v>-82</v>
      </c>
      <c r="AT28">
        <v>-81</v>
      </c>
      <c r="AU28">
        <v>-80</v>
      </c>
      <c r="AV28">
        <v>-79</v>
      </c>
      <c r="AW28">
        <v>-78</v>
      </c>
      <c r="AX28">
        <v>-77</v>
      </c>
      <c r="AY28">
        <v>-76</v>
      </c>
      <c r="AZ28">
        <v>-75</v>
      </c>
      <c r="BA28">
        <v>-74</v>
      </c>
      <c r="BB28">
        <v>-73</v>
      </c>
      <c r="BC28">
        <v>-72</v>
      </c>
      <c r="BD28">
        <v>-71</v>
      </c>
      <c r="BE28">
        <v>-70</v>
      </c>
      <c r="BF28">
        <v>-69</v>
      </c>
      <c r="BG28">
        <v>-68</v>
      </c>
      <c r="BH28">
        <v>-67</v>
      </c>
      <c r="BI28">
        <v>-66</v>
      </c>
      <c r="BJ28">
        <v>-65</v>
      </c>
      <c r="BK28">
        <v>-64</v>
      </c>
      <c r="BL28">
        <v>-63</v>
      </c>
      <c r="BM28">
        <v>-62</v>
      </c>
      <c r="BN28">
        <v>-61</v>
      </c>
      <c r="BO28">
        <v>-60</v>
      </c>
      <c r="BP28">
        <v>-59</v>
      </c>
      <c r="BQ28">
        <v>-58</v>
      </c>
      <c r="BR28">
        <v>-57</v>
      </c>
      <c r="BS28">
        <v>-56</v>
      </c>
      <c r="BT28">
        <v>-55</v>
      </c>
      <c r="BU28">
        <v>-54</v>
      </c>
      <c r="BV28">
        <v>-53</v>
      </c>
      <c r="BW28">
        <v>-52</v>
      </c>
      <c r="BX28">
        <v>-51</v>
      </c>
      <c r="BY28">
        <v>-50</v>
      </c>
      <c r="BZ28">
        <v>-49</v>
      </c>
      <c r="CA28">
        <v>-48</v>
      </c>
      <c r="CB28">
        <v>-47</v>
      </c>
      <c r="CC28">
        <v>-46</v>
      </c>
      <c r="CD28">
        <v>-45</v>
      </c>
      <c r="CE28">
        <v>-33</v>
      </c>
    </row>
    <row r="29" customHeight="1" spans="1:83">
      <c r="A29" t="s">
        <v>191</v>
      </c>
      <c r="B29" t="s">
        <v>192</v>
      </c>
      <c r="C29">
        <v>-123</v>
      </c>
      <c r="D29">
        <v>-122</v>
      </c>
      <c r="E29">
        <v>-121</v>
      </c>
      <c r="F29">
        <v>-120</v>
      </c>
      <c r="G29">
        <v>-119</v>
      </c>
      <c r="H29">
        <v>-118</v>
      </c>
      <c r="I29">
        <v>-117</v>
      </c>
      <c r="J29">
        <v>-116</v>
      </c>
      <c r="K29">
        <v>-115</v>
      </c>
      <c r="L29">
        <v>-114</v>
      </c>
      <c r="M29">
        <v>-113</v>
      </c>
      <c r="N29">
        <v>-112</v>
      </c>
      <c r="O29">
        <v>-111</v>
      </c>
      <c r="P29">
        <v>-110</v>
      </c>
      <c r="Q29">
        <v>-109</v>
      </c>
      <c r="R29">
        <v>-108</v>
      </c>
      <c r="S29">
        <v>-107</v>
      </c>
      <c r="T29">
        <v>-106</v>
      </c>
      <c r="U29">
        <v>-105</v>
      </c>
      <c r="V29">
        <v>-104</v>
      </c>
      <c r="W29">
        <v>-103</v>
      </c>
      <c r="X29">
        <v>-102</v>
      </c>
      <c r="Y29">
        <v>-101</v>
      </c>
      <c r="Z29">
        <v>-100</v>
      </c>
      <c r="AA29">
        <v>-99</v>
      </c>
      <c r="AB29">
        <v>-98</v>
      </c>
      <c r="AC29">
        <v>-97</v>
      </c>
      <c r="AD29">
        <v>-96</v>
      </c>
      <c r="AE29">
        <v>-95</v>
      </c>
      <c r="AF29">
        <v>-94</v>
      </c>
      <c r="AG29">
        <v>-93</v>
      </c>
      <c r="AH29">
        <v>-92</v>
      </c>
      <c r="AI29">
        <v>-91</v>
      </c>
      <c r="AJ29">
        <v>-90</v>
      </c>
      <c r="AK29">
        <v>-89</v>
      </c>
      <c r="AL29">
        <v>-88</v>
      </c>
      <c r="AM29">
        <v>-87</v>
      </c>
      <c r="AN29">
        <v>-86</v>
      </c>
      <c r="AO29">
        <v>-85</v>
      </c>
      <c r="AP29">
        <v>-84</v>
      </c>
      <c r="AQ29">
        <v>-83</v>
      </c>
      <c r="AR29">
        <v>-82</v>
      </c>
      <c r="AS29">
        <v>-81</v>
      </c>
      <c r="AT29">
        <v>-80</v>
      </c>
      <c r="AU29">
        <v>-79</v>
      </c>
      <c r="AV29">
        <v>-78</v>
      </c>
      <c r="AW29">
        <v>-77</v>
      </c>
      <c r="AX29">
        <v>-76</v>
      </c>
      <c r="AY29">
        <v>-75</v>
      </c>
      <c r="AZ29">
        <v>-74</v>
      </c>
      <c r="BA29">
        <v>-73</v>
      </c>
      <c r="BB29">
        <v>-72</v>
      </c>
      <c r="BC29">
        <v>-71</v>
      </c>
      <c r="BD29">
        <v>-70</v>
      </c>
      <c r="BE29">
        <v>-69</v>
      </c>
      <c r="BF29">
        <v>-68</v>
      </c>
      <c r="BG29">
        <v>-67</v>
      </c>
      <c r="BH29">
        <v>-66</v>
      </c>
      <c r="BI29">
        <v>-65</v>
      </c>
      <c r="BJ29">
        <v>-64</v>
      </c>
      <c r="BK29">
        <v>-63</v>
      </c>
      <c r="BL29">
        <v>-62</v>
      </c>
      <c r="BM29">
        <v>-61</v>
      </c>
      <c r="BN29">
        <v>-60</v>
      </c>
      <c r="BO29">
        <v>-59</v>
      </c>
      <c r="BP29">
        <v>-58</v>
      </c>
      <c r="BQ29">
        <v>-57</v>
      </c>
      <c r="BR29">
        <v>-56</v>
      </c>
      <c r="BS29">
        <v>-55</v>
      </c>
      <c r="BT29">
        <v>-54</v>
      </c>
      <c r="BU29">
        <v>-53</v>
      </c>
      <c r="BV29">
        <v>-52</v>
      </c>
      <c r="BW29">
        <v>-51</v>
      </c>
      <c r="BX29">
        <v>-50</v>
      </c>
      <c r="BY29">
        <v>-49</v>
      </c>
      <c r="BZ29">
        <v>-48</v>
      </c>
      <c r="CA29">
        <v>-47</v>
      </c>
      <c r="CB29">
        <v>-46</v>
      </c>
      <c r="CC29">
        <v>-45</v>
      </c>
      <c r="CD29">
        <v>-44</v>
      </c>
      <c r="CE29">
        <v>-32</v>
      </c>
    </row>
    <row r="30" customHeight="1" spans="1:83">
      <c r="A30" s="27" t="s">
        <v>193</v>
      </c>
      <c r="B30" t="s">
        <v>84</v>
      </c>
      <c r="C30">
        <v>-122</v>
      </c>
      <c r="D30">
        <v>-121</v>
      </c>
      <c r="E30">
        <v>-120</v>
      </c>
      <c r="F30">
        <v>-119</v>
      </c>
      <c r="G30">
        <v>-118</v>
      </c>
      <c r="H30">
        <v>-117</v>
      </c>
      <c r="I30">
        <v>-116</v>
      </c>
      <c r="J30">
        <v>-115</v>
      </c>
      <c r="K30">
        <v>-114</v>
      </c>
      <c r="L30">
        <v>-113</v>
      </c>
      <c r="M30">
        <v>-112</v>
      </c>
      <c r="N30">
        <v>-111</v>
      </c>
      <c r="O30">
        <v>-110</v>
      </c>
      <c r="P30">
        <v>-109</v>
      </c>
      <c r="Q30">
        <v>-108</v>
      </c>
      <c r="R30">
        <v>-107</v>
      </c>
      <c r="S30">
        <v>-106</v>
      </c>
      <c r="T30">
        <v>-105</v>
      </c>
      <c r="U30">
        <v>-104</v>
      </c>
      <c r="V30">
        <v>-103</v>
      </c>
      <c r="W30">
        <v>-102</v>
      </c>
      <c r="X30">
        <v>-101</v>
      </c>
      <c r="Y30">
        <v>-100</v>
      </c>
      <c r="Z30">
        <v>-99</v>
      </c>
      <c r="AA30">
        <v>-98</v>
      </c>
      <c r="AB30">
        <v>-97</v>
      </c>
      <c r="AC30">
        <v>-96</v>
      </c>
      <c r="AD30">
        <v>-95</v>
      </c>
      <c r="AE30">
        <v>-94</v>
      </c>
      <c r="AF30">
        <v>-93</v>
      </c>
      <c r="AG30">
        <v>-92</v>
      </c>
      <c r="AH30">
        <v>-91</v>
      </c>
      <c r="AI30">
        <v>-90</v>
      </c>
      <c r="AJ30">
        <v>-89</v>
      </c>
      <c r="AK30">
        <v>-88</v>
      </c>
      <c r="AL30">
        <v>-87</v>
      </c>
      <c r="AM30">
        <v>-86</v>
      </c>
      <c r="AN30">
        <v>-85</v>
      </c>
      <c r="AO30">
        <v>-84</v>
      </c>
      <c r="AP30">
        <v>-83</v>
      </c>
      <c r="AQ30">
        <v>-82</v>
      </c>
      <c r="AR30">
        <v>-81</v>
      </c>
      <c r="AS30">
        <v>-80</v>
      </c>
      <c r="AT30">
        <v>-79</v>
      </c>
      <c r="AU30">
        <v>-78</v>
      </c>
      <c r="AV30">
        <v>-77</v>
      </c>
      <c r="AW30">
        <v>-76</v>
      </c>
      <c r="AX30">
        <v>-75</v>
      </c>
      <c r="AY30">
        <v>-74</v>
      </c>
      <c r="AZ30">
        <v>-73</v>
      </c>
      <c r="BA30">
        <v>-72</v>
      </c>
      <c r="BB30">
        <v>-71</v>
      </c>
      <c r="BC30">
        <v>-70</v>
      </c>
      <c r="BD30">
        <v>-69</v>
      </c>
      <c r="BE30">
        <v>-68</v>
      </c>
      <c r="BF30">
        <v>-67</v>
      </c>
      <c r="BG30">
        <v>-66</v>
      </c>
      <c r="BH30">
        <v>-65</v>
      </c>
      <c r="BI30">
        <v>-64</v>
      </c>
      <c r="BJ30">
        <v>-63</v>
      </c>
      <c r="BK30">
        <v>-62</v>
      </c>
      <c r="BL30">
        <v>-61</v>
      </c>
      <c r="BM30">
        <v>-60</v>
      </c>
      <c r="BN30">
        <v>-59</v>
      </c>
      <c r="BO30">
        <v>-58</v>
      </c>
      <c r="BP30">
        <v>-57</v>
      </c>
      <c r="BQ30">
        <v>-56</v>
      </c>
      <c r="BR30">
        <v>-55</v>
      </c>
      <c r="BS30">
        <v>-54</v>
      </c>
      <c r="BT30">
        <v>-53</v>
      </c>
      <c r="BU30">
        <v>-52</v>
      </c>
      <c r="BV30">
        <v>-51</v>
      </c>
      <c r="BW30">
        <v>-50</v>
      </c>
      <c r="BX30">
        <v>-49</v>
      </c>
      <c r="BY30">
        <v>-48</v>
      </c>
      <c r="BZ30">
        <v>-47</v>
      </c>
      <c r="CA30">
        <v>-46</v>
      </c>
      <c r="CB30">
        <v>-45</v>
      </c>
      <c r="CC30">
        <v>-44</v>
      </c>
      <c r="CD30">
        <v>-43</v>
      </c>
      <c r="CE30">
        <v>-31</v>
      </c>
    </row>
    <row r="31" customHeight="1" spans="1:83">
      <c r="A31" s="27" t="s">
        <v>193</v>
      </c>
      <c r="B31" t="s">
        <v>85</v>
      </c>
      <c r="C31">
        <v>-121</v>
      </c>
      <c r="D31">
        <v>-120</v>
      </c>
      <c r="E31">
        <v>-119</v>
      </c>
      <c r="F31">
        <v>-118</v>
      </c>
      <c r="G31">
        <v>-117</v>
      </c>
      <c r="H31">
        <v>-116</v>
      </c>
      <c r="I31">
        <v>-115</v>
      </c>
      <c r="J31">
        <v>-114</v>
      </c>
      <c r="K31">
        <v>-113</v>
      </c>
      <c r="L31">
        <v>-112</v>
      </c>
      <c r="M31">
        <v>-111</v>
      </c>
      <c r="N31">
        <v>-110</v>
      </c>
      <c r="O31">
        <v>-109</v>
      </c>
      <c r="P31">
        <v>-108</v>
      </c>
      <c r="Q31">
        <v>-107</v>
      </c>
      <c r="R31">
        <v>-106</v>
      </c>
      <c r="S31">
        <v>-105</v>
      </c>
      <c r="T31">
        <v>-104</v>
      </c>
      <c r="U31">
        <v>-103</v>
      </c>
      <c r="V31">
        <v>-102</v>
      </c>
      <c r="W31">
        <v>-101</v>
      </c>
      <c r="X31">
        <v>-100</v>
      </c>
      <c r="Y31">
        <v>-99</v>
      </c>
      <c r="Z31">
        <v>-98</v>
      </c>
      <c r="AA31">
        <v>-97</v>
      </c>
      <c r="AB31">
        <v>-96</v>
      </c>
      <c r="AC31">
        <v>-95</v>
      </c>
      <c r="AD31">
        <v>-94</v>
      </c>
      <c r="AE31">
        <v>-93</v>
      </c>
      <c r="AF31">
        <v>-92</v>
      </c>
      <c r="AG31">
        <v>-91</v>
      </c>
      <c r="AH31">
        <v>-90</v>
      </c>
      <c r="AI31">
        <v>-89</v>
      </c>
      <c r="AJ31">
        <v>-88</v>
      </c>
      <c r="AK31">
        <v>-87</v>
      </c>
      <c r="AL31">
        <v>-86</v>
      </c>
      <c r="AM31">
        <v>-85</v>
      </c>
      <c r="AN31">
        <v>-84</v>
      </c>
      <c r="AO31">
        <v>-83</v>
      </c>
      <c r="AP31">
        <v>-82</v>
      </c>
      <c r="AQ31">
        <v>-81</v>
      </c>
      <c r="AR31">
        <v>-80</v>
      </c>
      <c r="AS31">
        <v>-79</v>
      </c>
      <c r="AT31">
        <v>-78</v>
      </c>
      <c r="AU31">
        <v>-77</v>
      </c>
      <c r="AV31">
        <v>-76</v>
      </c>
      <c r="AW31">
        <v>-75</v>
      </c>
      <c r="AX31">
        <v>-74</v>
      </c>
      <c r="AY31">
        <v>-73</v>
      </c>
      <c r="AZ31">
        <v>-72</v>
      </c>
      <c r="BA31">
        <v>-71</v>
      </c>
      <c r="BB31">
        <v>-70</v>
      </c>
      <c r="BC31">
        <v>-69</v>
      </c>
      <c r="BD31">
        <v>-68</v>
      </c>
      <c r="BE31">
        <v>-67</v>
      </c>
      <c r="BF31">
        <v>-66</v>
      </c>
      <c r="BG31">
        <v>-65</v>
      </c>
      <c r="BH31">
        <v>-64</v>
      </c>
      <c r="BI31">
        <v>-63</v>
      </c>
      <c r="BJ31">
        <v>-62</v>
      </c>
      <c r="BK31">
        <v>-61</v>
      </c>
      <c r="BL31">
        <v>-60</v>
      </c>
      <c r="BM31">
        <v>-59</v>
      </c>
      <c r="BN31">
        <v>-58</v>
      </c>
      <c r="BO31">
        <v>-57</v>
      </c>
      <c r="BP31">
        <v>-56</v>
      </c>
      <c r="BQ31">
        <v>-55</v>
      </c>
      <c r="BR31">
        <v>-54</v>
      </c>
      <c r="BS31">
        <v>-53</v>
      </c>
      <c r="BT31">
        <v>-52</v>
      </c>
      <c r="BU31">
        <v>-51</v>
      </c>
      <c r="BV31">
        <v>-50</v>
      </c>
      <c r="BW31">
        <v>-49</v>
      </c>
      <c r="BX31">
        <v>-48</v>
      </c>
      <c r="BY31">
        <v>-47</v>
      </c>
      <c r="BZ31">
        <v>-46</v>
      </c>
      <c r="CA31">
        <v>-45</v>
      </c>
      <c r="CB31">
        <v>-44</v>
      </c>
      <c r="CC31">
        <v>-43</v>
      </c>
      <c r="CD31">
        <v>-42</v>
      </c>
      <c r="CE31">
        <v>-30</v>
      </c>
    </row>
    <row r="32" customHeight="1" spans="1:83">
      <c r="A32" s="27" t="s">
        <v>193</v>
      </c>
      <c r="B32" t="s">
        <v>86</v>
      </c>
      <c r="C32">
        <v>-120</v>
      </c>
      <c r="D32">
        <v>-119</v>
      </c>
      <c r="E32">
        <v>-118</v>
      </c>
      <c r="F32">
        <v>-117</v>
      </c>
      <c r="G32">
        <v>-116</v>
      </c>
      <c r="H32">
        <v>-115</v>
      </c>
      <c r="I32">
        <v>-114</v>
      </c>
      <c r="J32">
        <v>-113</v>
      </c>
      <c r="K32">
        <v>-112</v>
      </c>
      <c r="L32">
        <v>-111</v>
      </c>
      <c r="M32">
        <v>-110</v>
      </c>
      <c r="N32">
        <v>-109</v>
      </c>
      <c r="O32">
        <v>-108</v>
      </c>
      <c r="P32">
        <v>-107</v>
      </c>
      <c r="Q32">
        <v>-106</v>
      </c>
      <c r="R32">
        <v>-105</v>
      </c>
      <c r="S32">
        <v>-104</v>
      </c>
      <c r="T32">
        <v>-103</v>
      </c>
      <c r="U32">
        <v>-102</v>
      </c>
      <c r="V32">
        <v>-101</v>
      </c>
      <c r="W32">
        <v>-100</v>
      </c>
      <c r="X32">
        <v>-99</v>
      </c>
      <c r="Y32">
        <v>-98</v>
      </c>
      <c r="Z32">
        <v>-97</v>
      </c>
      <c r="AA32">
        <v>-96</v>
      </c>
      <c r="AB32">
        <v>-95</v>
      </c>
      <c r="AC32">
        <v>-94</v>
      </c>
      <c r="AD32">
        <v>-93</v>
      </c>
      <c r="AE32">
        <v>-92</v>
      </c>
      <c r="AF32">
        <v>-91</v>
      </c>
      <c r="AG32">
        <v>-90</v>
      </c>
      <c r="AH32">
        <v>-89</v>
      </c>
      <c r="AI32">
        <v>-88</v>
      </c>
      <c r="AJ32">
        <v>-87</v>
      </c>
      <c r="AK32">
        <v>-86</v>
      </c>
      <c r="AL32">
        <v>-85</v>
      </c>
      <c r="AM32">
        <v>-84</v>
      </c>
      <c r="AN32">
        <v>-83</v>
      </c>
      <c r="AO32">
        <v>-82</v>
      </c>
      <c r="AP32">
        <v>-81</v>
      </c>
      <c r="AQ32">
        <v>-80</v>
      </c>
      <c r="AR32">
        <v>-79</v>
      </c>
      <c r="AS32">
        <v>-78</v>
      </c>
      <c r="AT32">
        <v>-77</v>
      </c>
      <c r="AU32">
        <v>-76</v>
      </c>
      <c r="AV32">
        <v>-75</v>
      </c>
      <c r="AW32">
        <v>-74</v>
      </c>
      <c r="AX32">
        <v>-73</v>
      </c>
      <c r="AY32">
        <v>-72</v>
      </c>
      <c r="AZ32">
        <v>-71</v>
      </c>
      <c r="BA32">
        <v>-70</v>
      </c>
      <c r="BB32">
        <v>-69</v>
      </c>
      <c r="BC32">
        <v>-68</v>
      </c>
      <c r="BD32">
        <v>-67</v>
      </c>
      <c r="BE32">
        <v>-66</v>
      </c>
      <c r="BF32">
        <v>-65</v>
      </c>
      <c r="BG32">
        <v>-64</v>
      </c>
      <c r="BH32">
        <v>-63</v>
      </c>
      <c r="BI32">
        <v>-62</v>
      </c>
      <c r="BJ32">
        <v>-61</v>
      </c>
      <c r="BK32">
        <v>-60</v>
      </c>
      <c r="BL32">
        <v>-59</v>
      </c>
      <c r="BM32">
        <v>-58</v>
      </c>
      <c r="BN32">
        <v>-57</v>
      </c>
      <c r="BO32">
        <v>-56</v>
      </c>
      <c r="BP32">
        <v>-55</v>
      </c>
      <c r="BQ32">
        <v>-54</v>
      </c>
      <c r="BR32">
        <v>-53</v>
      </c>
      <c r="BS32">
        <v>-52</v>
      </c>
      <c r="BT32">
        <v>-51</v>
      </c>
      <c r="BU32">
        <v>-50</v>
      </c>
      <c r="BV32">
        <v>-49</v>
      </c>
      <c r="BW32">
        <v>-48</v>
      </c>
      <c r="BX32">
        <v>-47</v>
      </c>
      <c r="BY32">
        <v>-46</v>
      </c>
      <c r="BZ32">
        <v>-45</v>
      </c>
      <c r="CA32">
        <v>-44</v>
      </c>
      <c r="CB32">
        <v>-43</v>
      </c>
      <c r="CC32">
        <v>-42</v>
      </c>
      <c r="CD32">
        <v>-41</v>
      </c>
      <c r="CE32">
        <v>-29</v>
      </c>
    </row>
    <row r="33" customHeight="1" spans="1:83">
      <c r="A33" s="27" t="s">
        <v>193</v>
      </c>
      <c r="B33" t="s">
        <v>87</v>
      </c>
      <c r="C33">
        <v>-119</v>
      </c>
      <c r="D33">
        <v>-118</v>
      </c>
      <c r="E33">
        <v>-117</v>
      </c>
      <c r="F33">
        <v>-116</v>
      </c>
      <c r="G33">
        <v>-115</v>
      </c>
      <c r="H33">
        <v>-114</v>
      </c>
      <c r="I33">
        <v>-113</v>
      </c>
      <c r="J33">
        <v>-112</v>
      </c>
      <c r="K33">
        <v>-111</v>
      </c>
      <c r="L33">
        <v>-110</v>
      </c>
      <c r="M33">
        <v>-109</v>
      </c>
      <c r="N33">
        <v>-108</v>
      </c>
      <c r="O33">
        <v>-107</v>
      </c>
      <c r="P33">
        <v>-106</v>
      </c>
      <c r="Q33">
        <v>-105</v>
      </c>
      <c r="R33">
        <v>-104</v>
      </c>
      <c r="S33">
        <v>-103</v>
      </c>
      <c r="T33">
        <v>-102</v>
      </c>
      <c r="U33">
        <v>-101</v>
      </c>
      <c r="V33">
        <v>-100</v>
      </c>
      <c r="W33">
        <v>-99</v>
      </c>
      <c r="X33">
        <v>-98</v>
      </c>
      <c r="Y33">
        <v>-97</v>
      </c>
      <c r="Z33">
        <v>-96</v>
      </c>
      <c r="AA33">
        <v>-95</v>
      </c>
      <c r="AB33">
        <v>-94</v>
      </c>
      <c r="AC33">
        <v>-93</v>
      </c>
      <c r="AD33">
        <v>-92</v>
      </c>
      <c r="AE33">
        <v>-91</v>
      </c>
      <c r="AF33">
        <v>-90</v>
      </c>
      <c r="AG33">
        <v>-89</v>
      </c>
      <c r="AH33">
        <v>-88</v>
      </c>
      <c r="AI33">
        <v>-87</v>
      </c>
      <c r="AJ33">
        <v>-86</v>
      </c>
      <c r="AK33">
        <v>-85</v>
      </c>
      <c r="AL33">
        <v>-84</v>
      </c>
      <c r="AM33">
        <v>-83</v>
      </c>
      <c r="AN33">
        <v>-82</v>
      </c>
      <c r="AO33">
        <v>-81</v>
      </c>
      <c r="AP33">
        <v>-80</v>
      </c>
      <c r="AQ33">
        <v>-79</v>
      </c>
      <c r="AR33">
        <v>-78</v>
      </c>
      <c r="AS33">
        <v>-77</v>
      </c>
      <c r="AT33">
        <v>-76</v>
      </c>
      <c r="AU33">
        <v>-75</v>
      </c>
      <c r="AV33">
        <v>-74</v>
      </c>
      <c r="AW33">
        <v>-73</v>
      </c>
      <c r="AX33">
        <v>-72</v>
      </c>
      <c r="AY33">
        <v>-71</v>
      </c>
      <c r="AZ33">
        <v>-70</v>
      </c>
      <c r="BA33">
        <v>-69</v>
      </c>
      <c r="BB33">
        <v>-68</v>
      </c>
      <c r="BC33">
        <v>-67</v>
      </c>
      <c r="BD33">
        <v>-66</v>
      </c>
      <c r="BE33">
        <v>-65</v>
      </c>
      <c r="BF33">
        <v>-64</v>
      </c>
      <c r="BG33">
        <v>-63</v>
      </c>
      <c r="BH33">
        <v>-62</v>
      </c>
      <c r="BI33">
        <v>-61</v>
      </c>
      <c r="BJ33">
        <v>-60</v>
      </c>
      <c r="BK33">
        <v>-59</v>
      </c>
      <c r="BL33">
        <v>-58</v>
      </c>
      <c r="BM33">
        <v>-57</v>
      </c>
      <c r="BN33">
        <v>-56</v>
      </c>
      <c r="BO33">
        <v>-55</v>
      </c>
      <c r="BP33">
        <v>-54</v>
      </c>
      <c r="BQ33">
        <v>-53</v>
      </c>
      <c r="BR33">
        <v>-52</v>
      </c>
      <c r="BS33">
        <v>-51</v>
      </c>
      <c r="BT33">
        <v>-50</v>
      </c>
      <c r="BU33">
        <v>-49</v>
      </c>
      <c r="BV33">
        <v>-48</v>
      </c>
      <c r="BW33">
        <v>-47</v>
      </c>
      <c r="BX33">
        <v>-46</v>
      </c>
      <c r="BY33">
        <v>-45</v>
      </c>
      <c r="BZ33">
        <v>-44</v>
      </c>
      <c r="CA33">
        <v>-43</v>
      </c>
      <c r="CB33">
        <v>-42</v>
      </c>
      <c r="CC33">
        <v>-41</v>
      </c>
      <c r="CD33">
        <v>-40</v>
      </c>
      <c r="CE33">
        <v>-28</v>
      </c>
    </row>
    <row r="34" customHeight="1" spans="1:83">
      <c r="A34" s="27" t="s">
        <v>193</v>
      </c>
      <c r="B34" t="s">
        <v>88</v>
      </c>
      <c r="C34">
        <v>-118</v>
      </c>
      <c r="D34">
        <v>-117</v>
      </c>
      <c r="E34">
        <v>-116</v>
      </c>
      <c r="F34">
        <v>-115</v>
      </c>
      <c r="G34">
        <v>-114</v>
      </c>
      <c r="H34">
        <v>-113</v>
      </c>
      <c r="I34">
        <v>-112</v>
      </c>
      <c r="J34">
        <v>-111</v>
      </c>
      <c r="K34">
        <v>-110</v>
      </c>
      <c r="L34">
        <v>-109</v>
      </c>
      <c r="M34">
        <v>-108</v>
      </c>
      <c r="N34">
        <v>-107</v>
      </c>
      <c r="O34">
        <v>-106</v>
      </c>
      <c r="P34">
        <v>-105</v>
      </c>
      <c r="Q34">
        <v>-104</v>
      </c>
      <c r="R34">
        <v>-103</v>
      </c>
      <c r="S34">
        <v>-102</v>
      </c>
      <c r="T34">
        <v>-101</v>
      </c>
      <c r="U34">
        <v>-100</v>
      </c>
      <c r="V34">
        <v>-99</v>
      </c>
      <c r="W34">
        <v>-98</v>
      </c>
      <c r="X34">
        <v>-97</v>
      </c>
      <c r="Y34">
        <v>-96</v>
      </c>
      <c r="Z34">
        <v>-95</v>
      </c>
      <c r="AA34">
        <v>-94</v>
      </c>
      <c r="AB34">
        <v>-93</v>
      </c>
      <c r="AC34">
        <v>-92</v>
      </c>
      <c r="AD34">
        <v>-91</v>
      </c>
      <c r="AE34">
        <v>-90</v>
      </c>
      <c r="AF34">
        <v>-89</v>
      </c>
      <c r="AG34">
        <v>-88</v>
      </c>
      <c r="AH34">
        <v>-87</v>
      </c>
      <c r="AI34">
        <v>-86</v>
      </c>
      <c r="AJ34">
        <v>-85</v>
      </c>
      <c r="AK34">
        <v>-84</v>
      </c>
      <c r="AL34">
        <v>-83</v>
      </c>
      <c r="AM34">
        <v>-82</v>
      </c>
      <c r="AN34">
        <v>-81</v>
      </c>
      <c r="AO34">
        <v>-80</v>
      </c>
      <c r="AP34">
        <v>-79</v>
      </c>
      <c r="AQ34">
        <v>-78</v>
      </c>
      <c r="AR34">
        <v>-77</v>
      </c>
      <c r="AS34">
        <v>-76</v>
      </c>
      <c r="AT34">
        <v>-75</v>
      </c>
      <c r="AU34">
        <v>-74</v>
      </c>
      <c r="AV34">
        <v>-73</v>
      </c>
      <c r="AW34">
        <v>-72</v>
      </c>
      <c r="AX34">
        <v>-71</v>
      </c>
      <c r="AY34">
        <v>-70</v>
      </c>
      <c r="AZ34">
        <v>-69</v>
      </c>
      <c r="BA34">
        <v>-68</v>
      </c>
      <c r="BB34">
        <v>-67</v>
      </c>
      <c r="BC34">
        <v>-66</v>
      </c>
      <c r="BD34">
        <v>-65</v>
      </c>
      <c r="BE34">
        <v>-64</v>
      </c>
      <c r="BF34">
        <v>-63</v>
      </c>
      <c r="BG34">
        <v>-62</v>
      </c>
      <c r="BH34">
        <v>-61</v>
      </c>
      <c r="BI34">
        <v>-60</v>
      </c>
      <c r="BJ34">
        <v>-59</v>
      </c>
      <c r="BK34">
        <v>-58</v>
      </c>
      <c r="BL34">
        <v>-57</v>
      </c>
      <c r="BM34">
        <v>-56</v>
      </c>
      <c r="BN34">
        <v>-55</v>
      </c>
      <c r="BO34">
        <v>-54</v>
      </c>
      <c r="BP34">
        <v>-53</v>
      </c>
      <c r="BQ34">
        <v>-52</v>
      </c>
      <c r="BR34">
        <v>-51</v>
      </c>
      <c r="BS34">
        <v>-50</v>
      </c>
      <c r="BT34">
        <v>-49</v>
      </c>
      <c r="BU34">
        <v>-48</v>
      </c>
      <c r="BV34">
        <v>-47</v>
      </c>
      <c r="BW34">
        <v>-46</v>
      </c>
      <c r="BX34">
        <v>-45</v>
      </c>
      <c r="BY34">
        <v>-44</v>
      </c>
      <c r="BZ34">
        <v>-43</v>
      </c>
      <c r="CA34">
        <v>-42</v>
      </c>
      <c r="CB34">
        <v>-41</v>
      </c>
      <c r="CC34">
        <v>-40</v>
      </c>
      <c r="CD34">
        <v>-39</v>
      </c>
      <c r="CE34">
        <v>-27</v>
      </c>
    </row>
    <row r="35" customHeight="1" spans="1:83">
      <c r="A35" s="27" t="s">
        <v>193</v>
      </c>
      <c r="B35" s="6" t="s">
        <v>89</v>
      </c>
      <c r="C35">
        <v>-117</v>
      </c>
      <c r="D35">
        <v>-116</v>
      </c>
      <c r="E35">
        <v>-115</v>
      </c>
      <c r="F35">
        <v>-114</v>
      </c>
      <c r="G35">
        <v>-113</v>
      </c>
      <c r="H35">
        <v>-112</v>
      </c>
      <c r="I35">
        <v>-111</v>
      </c>
      <c r="J35">
        <v>-110</v>
      </c>
      <c r="K35">
        <v>-109</v>
      </c>
      <c r="L35">
        <v>-108</v>
      </c>
      <c r="M35">
        <v>-107</v>
      </c>
      <c r="N35">
        <v>-106</v>
      </c>
      <c r="O35">
        <v>-105</v>
      </c>
      <c r="P35">
        <v>-104</v>
      </c>
      <c r="Q35">
        <v>-103</v>
      </c>
      <c r="R35">
        <v>-102</v>
      </c>
      <c r="S35">
        <v>-101</v>
      </c>
      <c r="T35">
        <v>-100</v>
      </c>
      <c r="U35">
        <v>-99</v>
      </c>
      <c r="V35">
        <v>-98</v>
      </c>
      <c r="W35">
        <v>-97</v>
      </c>
      <c r="X35">
        <v>-96</v>
      </c>
      <c r="Y35">
        <v>-95</v>
      </c>
      <c r="Z35">
        <v>-94</v>
      </c>
      <c r="AA35">
        <v>-93</v>
      </c>
      <c r="AB35">
        <v>-92</v>
      </c>
      <c r="AC35">
        <v>-91</v>
      </c>
      <c r="AD35">
        <v>-90</v>
      </c>
      <c r="AE35">
        <v>-89</v>
      </c>
      <c r="AF35">
        <v>-88</v>
      </c>
      <c r="AG35">
        <v>-87</v>
      </c>
      <c r="AH35">
        <v>-86</v>
      </c>
      <c r="AI35">
        <v>-85</v>
      </c>
      <c r="AJ35">
        <v>-84</v>
      </c>
      <c r="AK35">
        <v>-83</v>
      </c>
      <c r="AL35">
        <v>-82</v>
      </c>
      <c r="AM35">
        <v>-81</v>
      </c>
      <c r="AN35">
        <v>-80</v>
      </c>
      <c r="AO35">
        <v>-79</v>
      </c>
      <c r="AP35">
        <v>-78</v>
      </c>
      <c r="AQ35">
        <v>-77</v>
      </c>
      <c r="AR35">
        <v>-76</v>
      </c>
      <c r="AS35">
        <v>-75</v>
      </c>
      <c r="AT35">
        <v>-74</v>
      </c>
      <c r="AU35">
        <v>-73</v>
      </c>
      <c r="AV35">
        <v>-72</v>
      </c>
      <c r="AW35">
        <v>-71</v>
      </c>
      <c r="AX35">
        <v>-70</v>
      </c>
      <c r="AY35">
        <v>-69</v>
      </c>
      <c r="AZ35">
        <v>-68</v>
      </c>
      <c r="BA35">
        <v>-67</v>
      </c>
      <c r="BB35">
        <v>-66</v>
      </c>
      <c r="BC35">
        <v>-65</v>
      </c>
      <c r="BD35">
        <v>-64</v>
      </c>
      <c r="BE35">
        <v>-63</v>
      </c>
      <c r="BF35">
        <v>-62</v>
      </c>
      <c r="BG35">
        <v>-61</v>
      </c>
      <c r="BH35">
        <v>-60</v>
      </c>
      <c r="BI35">
        <v>-59</v>
      </c>
      <c r="BJ35">
        <v>-58</v>
      </c>
      <c r="BK35">
        <v>-57</v>
      </c>
      <c r="BL35">
        <v>-56</v>
      </c>
      <c r="BM35">
        <v>-55</v>
      </c>
      <c r="BN35">
        <v>-54</v>
      </c>
      <c r="BO35">
        <v>-53</v>
      </c>
      <c r="BP35">
        <v>-52</v>
      </c>
      <c r="BQ35">
        <v>-51</v>
      </c>
      <c r="BR35">
        <v>-50</v>
      </c>
      <c r="BS35">
        <v>-49</v>
      </c>
      <c r="BT35">
        <v>-48</v>
      </c>
      <c r="BU35">
        <v>-47</v>
      </c>
      <c r="BV35">
        <v>-46</v>
      </c>
      <c r="BW35">
        <v>-45</v>
      </c>
      <c r="BX35">
        <v>-44</v>
      </c>
      <c r="BY35">
        <v>-43</v>
      </c>
      <c r="BZ35">
        <v>-42</v>
      </c>
      <c r="CA35">
        <v>-41</v>
      </c>
      <c r="CB35">
        <v>-40</v>
      </c>
      <c r="CC35">
        <v>-39</v>
      </c>
      <c r="CD35">
        <v>-38</v>
      </c>
      <c r="CE35">
        <v>-26</v>
      </c>
    </row>
    <row r="36" customHeight="1" spans="1:83">
      <c r="A36" s="27" t="s">
        <v>193</v>
      </c>
      <c r="B36" s="7" t="s">
        <v>90</v>
      </c>
      <c r="C36">
        <v>-116</v>
      </c>
      <c r="D36">
        <v>-115</v>
      </c>
      <c r="E36">
        <v>-114</v>
      </c>
      <c r="F36">
        <v>-113</v>
      </c>
      <c r="G36">
        <v>-112</v>
      </c>
      <c r="H36">
        <v>-111</v>
      </c>
      <c r="I36">
        <v>-110</v>
      </c>
      <c r="J36">
        <v>-109</v>
      </c>
      <c r="K36">
        <v>-108</v>
      </c>
      <c r="L36">
        <v>-107</v>
      </c>
      <c r="M36">
        <v>-106</v>
      </c>
      <c r="N36">
        <v>-105</v>
      </c>
      <c r="O36">
        <v>-104</v>
      </c>
      <c r="P36">
        <v>-103</v>
      </c>
      <c r="Q36">
        <v>-102</v>
      </c>
      <c r="R36">
        <v>-101</v>
      </c>
      <c r="S36">
        <v>-100</v>
      </c>
      <c r="T36">
        <v>-99</v>
      </c>
      <c r="U36">
        <v>-98</v>
      </c>
      <c r="V36">
        <v>-97</v>
      </c>
      <c r="W36">
        <v>-96</v>
      </c>
      <c r="X36">
        <v>-95</v>
      </c>
      <c r="Y36">
        <v>-94</v>
      </c>
      <c r="Z36">
        <v>-93</v>
      </c>
      <c r="AA36">
        <v>-92</v>
      </c>
      <c r="AB36">
        <v>-91</v>
      </c>
      <c r="AC36">
        <v>-90</v>
      </c>
      <c r="AD36">
        <v>-89</v>
      </c>
      <c r="AE36">
        <v>-88</v>
      </c>
      <c r="AF36">
        <v>-87</v>
      </c>
      <c r="AG36">
        <v>-86</v>
      </c>
      <c r="AH36">
        <v>-85</v>
      </c>
      <c r="AI36">
        <v>-84</v>
      </c>
      <c r="AJ36">
        <v>-83</v>
      </c>
      <c r="AK36">
        <v>-82</v>
      </c>
      <c r="AL36">
        <v>-81</v>
      </c>
      <c r="AM36">
        <v>-80</v>
      </c>
      <c r="AN36">
        <v>-79</v>
      </c>
      <c r="AO36">
        <v>-78</v>
      </c>
      <c r="AP36">
        <v>-77</v>
      </c>
      <c r="AQ36">
        <v>-76</v>
      </c>
      <c r="AR36">
        <v>-75</v>
      </c>
      <c r="AS36">
        <v>-74</v>
      </c>
      <c r="AT36">
        <v>-73</v>
      </c>
      <c r="AU36">
        <v>-72</v>
      </c>
      <c r="AV36">
        <v>-71</v>
      </c>
      <c r="AW36">
        <v>-70</v>
      </c>
      <c r="AX36">
        <v>-69</v>
      </c>
      <c r="AY36">
        <v>-68</v>
      </c>
      <c r="AZ36">
        <v>-67</v>
      </c>
      <c r="BA36">
        <v>-66</v>
      </c>
      <c r="BB36">
        <v>-65</v>
      </c>
      <c r="BC36">
        <v>-64</v>
      </c>
      <c r="BD36">
        <v>-63</v>
      </c>
      <c r="BE36">
        <v>-62</v>
      </c>
      <c r="BF36">
        <v>-61</v>
      </c>
      <c r="BG36">
        <v>-60</v>
      </c>
      <c r="BH36">
        <v>-59</v>
      </c>
      <c r="BI36">
        <v>-58</v>
      </c>
      <c r="BJ36">
        <v>-57</v>
      </c>
      <c r="BK36">
        <v>-56</v>
      </c>
      <c r="BL36">
        <v>-55</v>
      </c>
      <c r="BM36">
        <v>-54</v>
      </c>
      <c r="BN36">
        <v>-53</v>
      </c>
      <c r="BO36">
        <v>-52</v>
      </c>
      <c r="BP36">
        <v>-51</v>
      </c>
      <c r="BQ36">
        <v>-50</v>
      </c>
      <c r="BR36">
        <v>-49</v>
      </c>
      <c r="BS36">
        <v>-48</v>
      </c>
      <c r="BT36">
        <v>-47</v>
      </c>
      <c r="BU36">
        <v>-46</v>
      </c>
      <c r="BV36">
        <v>-45</v>
      </c>
      <c r="BW36">
        <v>-44</v>
      </c>
      <c r="BX36">
        <v>-43</v>
      </c>
      <c r="BY36">
        <v>-42</v>
      </c>
      <c r="BZ36">
        <v>-41</v>
      </c>
      <c r="CA36">
        <v>-40</v>
      </c>
      <c r="CB36">
        <v>-39</v>
      </c>
      <c r="CC36">
        <v>-38</v>
      </c>
      <c r="CD36">
        <v>-37</v>
      </c>
      <c r="CE36">
        <v>-25</v>
      </c>
    </row>
    <row r="37" customHeight="1" spans="1:83">
      <c r="A37" s="27" t="s">
        <v>193</v>
      </c>
      <c r="B37" s="6" t="s">
        <v>91</v>
      </c>
      <c r="C37">
        <v>-115</v>
      </c>
      <c r="D37">
        <v>-114</v>
      </c>
      <c r="E37">
        <v>-113</v>
      </c>
      <c r="F37">
        <v>-112</v>
      </c>
      <c r="G37">
        <v>-111</v>
      </c>
      <c r="H37">
        <v>-110</v>
      </c>
      <c r="I37">
        <v>-109</v>
      </c>
      <c r="J37">
        <v>-108</v>
      </c>
      <c r="K37">
        <v>-107</v>
      </c>
      <c r="L37">
        <v>-106</v>
      </c>
      <c r="M37">
        <v>-105</v>
      </c>
      <c r="N37">
        <v>-104</v>
      </c>
      <c r="O37">
        <v>-103</v>
      </c>
      <c r="P37">
        <v>-102</v>
      </c>
      <c r="Q37">
        <v>-101</v>
      </c>
      <c r="R37">
        <v>-100</v>
      </c>
      <c r="S37">
        <v>-99</v>
      </c>
      <c r="T37">
        <v>-98</v>
      </c>
      <c r="U37">
        <v>-97</v>
      </c>
      <c r="V37">
        <v>-96</v>
      </c>
      <c r="W37">
        <v>-95</v>
      </c>
      <c r="X37">
        <v>-94</v>
      </c>
      <c r="Y37">
        <v>-93</v>
      </c>
      <c r="Z37">
        <v>-92</v>
      </c>
      <c r="AA37">
        <v>-91</v>
      </c>
      <c r="AB37">
        <v>-90</v>
      </c>
      <c r="AC37">
        <v>-89</v>
      </c>
      <c r="AD37">
        <v>-88</v>
      </c>
      <c r="AE37">
        <v>-87</v>
      </c>
      <c r="AF37">
        <v>-86</v>
      </c>
      <c r="AG37">
        <v>-85</v>
      </c>
      <c r="AH37">
        <v>-84</v>
      </c>
      <c r="AI37">
        <v>-83</v>
      </c>
      <c r="AJ37">
        <v>-82</v>
      </c>
      <c r="AK37">
        <v>-81</v>
      </c>
      <c r="AL37">
        <v>-80</v>
      </c>
      <c r="AM37">
        <v>-79</v>
      </c>
      <c r="AN37">
        <v>-78</v>
      </c>
      <c r="AO37">
        <v>-77</v>
      </c>
      <c r="AP37">
        <v>-76</v>
      </c>
      <c r="AQ37">
        <v>-75</v>
      </c>
      <c r="AR37">
        <v>-74</v>
      </c>
      <c r="AS37">
        <v>-73</v>
      </c>
      <c r="AT37">
        <v>-72</v>
      </c>
      <c r="AU37">
        <v>-71</v>
      </c>
      <c r="AV37">
        <v>-70</v>
      </c>
      <c r="AW37">
        <v>-69</v>
      </c>
      <c r="AX37">
        <v>-68</v>
      </c>
      <c r="AY37">
        <v>-67</v>
      </c>
      <c r="AZ37">
        <v>-66</v>
      </c>
      <c r="BA37">
        <v>-65</v>
      </c>
      <c r="BB37">
        <v>-64</v>
      </c>
      <c r="BC37">
        <v>-63</v>
      </c>
      <c r="BD37">
        <v>-62</v>
      </c>
      <c r="BE37">
        <v>-61</v>
      </c>
      <c r="BF37">
        <v>-60</v>
      </c>
      <c r="BG37">
        <v>-59</v>
      </c>
      <c r="BH37">
        <v>-58</v>
      </c>
      <c r="BI37">
        <v>-57</v>
      </c>
      <c r="BJ37">
        <v>-56</v>
      </c>
      <c r="BK37">
        <v>-55</v>
      </c>
      <c r="BL37">
        <v>-54</v>
      </c>
      <c r="BM37">
        <v>-53</v>
      </c>
      <c r="BN37">
        <v>-52</v>
      </c>
      <c r="BO37">
        <v>-51</v>
      </c>
      <c r="BP37">
        <v>-50</v>
      </c>
      <c r="BQ37">
        <v>-49</v>
      </c>
      <c r="BR37">
        <v>-48</v>
      </c>
      <c r="BS37">
        <v>-47</v>
      </c>
      <c r="BT37">
        <v>-46</v>
      </c>
      <c r="BU37">
        <v>-45</v>
      </c>
      <c r="BV37">
        <v>-44</v>
      </c>
      <c r="BW37">
        <v>-43</v>
      </c>
      <c r="BX37">
        <v>-42</v>
      </c>
      <c r="BY37">
        <v>-41</v>
      </c>
      <c r="BZ37">
        <v>-40</v>
      </c>
      <c r="CA37">
        <v>-39</v>
      </c>
      <c r="CB37">
        <v>-38</v>
      </c>
      <c r="CC37">
        <v>-37</v>
      </c>
      <c r="CD37">
        <v>-36</v>
      </c>
      <c r="CE37">
        <v>-24</v>
      </c>
    </row>
    <row r="38" customHeight="1" spans="1:83">
      <c r="A38" s="27" t="s">
        <v>193</v>
      </c>
      <c r="B38" s="6" t="s">
        <v>92</v>
      </c>
      <c r="C38">
        <v>-114</v>
      </c>
      <c r="D38">
        <v>-113</v>
      </c>
      <c r="E38">
        <v>-112</v>
      </c>
      <c r="F38">
        <v>-111</v>
      </c>
      <c r="G38">
        <v>-110</v>
      </c>
      <c r="H38">
        <v>-109</v>
      </c>
      <c r="I38">
        <v>-108</v>
      </c>
      <c r="J38">
        <v>-107</v>
      </c>
      <c r="K38">
        <v>-106</v>
      </c>
      <c r="L38">
        <v>-105</v>
      </c>
      <c r="M38">
        <v>-104</v>
      </c>
      <c r="N38">
        <v>-103</v>
      </c>
      <c r="O38">
        <v>-102</v>
      </c>
      <c r="P38">
        <v>-101</v>
      </c>
      <c r="Q38">
        <v>-100</v>
      </c>
      <c r="R38">
        <v>-99</v>
      </c>
      <c r="S38">
        <v>-98</v>
      </c>
      <c r="T38">
        <v>-97</v>
      </c>
      <c r="U38">
        <v>-96</v>
      </c>
      <c r="V38">
        <v>-95</v>
      </c>
      <c r="W38">
        <v>-94</v>
      </c>
      <c r="X38">
        <v>-93</v>
      </c>
      <c r="Y38">
        <v>-92</v>
      </c>
      <c r="Z38">
        <v>-91</v>
      </c>
      <c r="AA38">
        <v>-90</v>
      </c>
      <c r="AB38">
        <v>-89</v>
      </c>
      <c r="AC38">
        <v>-88</v>
      </c>
      <c r="AD38">
        <v>-87</v>
      </c>
      <c r="AE38">
        <v>-86</v>
      </c>
      <c r="AF38">
        <v>-85</v>
      </c>
      <c r="AG38">
        <v>-84</v>
      </c>
      <c r="AH38">
        <v>-83</v>
      </c>
      <c r="AI38">
        <v>-82</v>
      </c>
      <c r="AJ38">
        <v>-81</v>
      </c>
      <c r="AK38">
        <v>-80</v>
      </c>
      <c r="AL38">
        <v>-79</v>
      </c>
      <c r="AM38">
        <v>-78</v>
      </c>
      <c r="AN38">
        <v>-77</v>
      </c>
      <c r="AO38">
        <v>-76</v>
      </c>
      <c r="AP38">
        <v>-75</v>
      </c>
      <c r="AQ38">
        <v>-74</v>
      </c>
      <c r="AR38">
        <v>-73</v>
      </c>
      <c r="AS38">
        <v>-72</v>
      </c>
      <c r="AT38">
        <v>-71</v>
      </c>
      <c r="AU38">
        <v>-70</v>
      </c>
      <c r="AV38">
        <v>-69</v>
      </c>
      <c r="AW38">
        <v>-68</v>
      </c>
      <c r="AX38">
        <v>-67</v>
      </c>
      <c r="AY38">
        <v>-66</v>
      </c>
      <c r="AZ38">
        <v>-65</v>
      </c>
      <c r="BA38">
        <v>-64</v>
      </c>
      <c r="BB38">
        <v>-63</v>
      </c>
      <c r="BC38">
        <v>-62</v>
      </c>
      <c r="BD38">
        <v>-61</v>
      </c>
      <c r="BE38">
        <v>-60</v>
      </c>
      <c r="BF38">
        <v>-59</v>
      </c>
      <c r="BG38">
        <v>-58</v>
      </c>
      <c r="BH38">
        <v>-57</v>
      </c>
      <c r="BI38">
        <v>-56</v>
      </c>
      <c r="BJ38">
        <v>-55</v>
      </c>
      <c r="BK38">
        <v>-54</v>
      </c>
      <c r="BL38">
        <v>-53</v>
      </c>
      <c r="BM38">
        <v>-52</v>
      </c>
      <c r="BN38">
        <v>-51</v>
      </c>
      <c r="BO38">
        <v>-50</v>
      </c>
      <c r="BP38">
        <v>-49</v>
      </c>
      <c r="BQ38">
        <v>-48</v>
      </c>
      <c r="BR38">
        <v>-47</v>
      </c>
      <c r="BS38">
        <v>-46</v>
      </c>
      <c r="BT38">
        <v>-45</v>
      </c>
      <c r="BU38">
        <v>-44</v>
      </c>
      <c r="BV38">
        <v>-43</v>
      </c>
      <c r="BW38">
        <v>-42</v>
      </c>
      <c r="BX38">
        <v>-41</v>
      </c>
      <c r="BY38">
        <v>-40</v>
      </c>
      <c r="BZ38">
        <v>-39</v>
      </c>
      <c r="CA38">
        <v>-38</v>
      </c>
      <c r="CB38">
        <v>-37</v>
      </c>
      <c r="CC38">
        <v>-36</v>
      </c>
      <c r="CD38">
        <v>-35</v>
      </c>
      <c r="CE38">
        <v>-23</v>
      </c>
    </row>
    <row r="39" customHeight="1" spans="1:83">
      <c r="A39" s="27" t="s">
        <v>193</v>
      </c>
      <c r="B39" s="6" t="s">
        <v>93</v>
      </c>
      <c r="C39">
        <v>-113</v>
      </c>
      <c r="D39">
        <v>-112</v>
      </c>
      <c r="E39">
        <v>-111</v>
      </c>
      <c r="F39">
        <v>-110</v>
      </c>
      <c r="G39">
        <v>-109</v>
      </c>
      <c r="H39">
        <v>-108</v>
      </c>
      <c r="I39">
        <v>-107</v>
      </c>
      <c r="J39">
        <v>-106</v>
      </c>
      <c r="K39">
        <v>-105</v>
      </c>
      <c r="L39">
        <v>-104</v>
      </c>
      <c r="M39">
        <v>-103</v>
      </c>
      <c r="N39">
        <v>-102</v>
      </c>
      <c r="O39">
        <v>-101</v>
      </c>
      <c r="P39">
        <v>-100</v>
      </c>
      <c r="Q39">
        <v>-99</v>
      </c>
      <c r="R39">
        <v>-98</v>
      </c>
      <c r="S39">
        <v>-97</v>
      </c>
      <c r="T39">
        <v>-96</v>
      </c>
      <c r="U39">
        <v>-95</v>
      </c>
      <c r="V39">
        <v>-94</v>
      </c>
      <c r="W39">
        <v>-93</v>
      </c>
      <c r="X39">
        <v>-92</v>
      </c>
      <c r="Y39">
        <v>-91</v>
      </c>
      <c r="Z39">
        <v>-90</v>
      </c>
      <c r="AA39">
        <v>-89</v>
      </c>
      <c r="AB39">
        <v>-88</v>
      </c>
      <c r="AC39">
        <v>-87</v>
      </c>
      <c r="AD39">
        <v>-86</v>
      </c>
      <c r="AE39">
        <v>-85</v>
      </c>
      <c r="AF39">
        <v>-84</v>
      </c>
      <c r="AG39">
        <v>-83</v>
      </c>
      <c r="AH39">
        <v>-82</v>
      </c>
      <c r="AI39">
        <v>-81</v>
      </c>
      <c r="AJ39">
        <v>-80</v>
      </c>
      <c r="AK39">
        <v>-79</v>
      </c>
      <c r="AL39">
        <v>-78</v>
      </c>
      <c r="AM39">
        <v>-77</v>
      </c>
      <c r="AN39">
        <v>-76</v>
      </c>
      <c r="AO39">
        <v>-75</v>
      </c>
      <c r="AP39">
        <v>-74</v>
      </c>
      <c r="AQ39">
        <v>-73</v>
      </c>
      <c r="AR39">
        <v>-72</v>
      </c>
      <c r="AS39">
        <v>-71</v>
      </c>
      <c r="AT39">
        <v>-70</v>
      </c>
      <c r="AU39">
        <v>-69</v>
      </c>
      <c r="AV39">
        <v>-68</v>
      </c>
      <c r="AW39">
        <v>-67</v>
      </c>
      <c r="AX39">
        <v>-66</v>
      </c>
      <c r="AY39">
        <v>-65</v>
      </c>
      <c r="AZ39">
        <v>-64</v>
      </c>
      <c r="BA39">
        <v>-63</v>
      </c>
      <c r="BB39">
        <v>-62</v>
      </c>
      <c r="BC39">
        <v>-61</v>
      </c>
      <c r="BD39">
        <v>-60</v>
      </c>
      <c r="BE39">
        <v>-59</v>
      </c>
      <c r="BF39">
        <v>-58</v>
      </c>
      <c r="BG39">
        <v>-57</v>
      </c>
      <c r="BH39">
        <v>-56</v>
      </c>
      <c r="BI39">
        <v>-55</v>
      </c>
      <c r="BJ39">
        <v>-54</v>
      </c>
      <c r="BK39">
        <v>-53</v>
      </c>
      <c r="BL39">
        <v>-52</v>
      </c>
      <c r="BM39">
        <v>-51</v>
      </c>
      <c r="BN39">
        <v>-50</v>
      </c>
      <c r="BO39">
        <v>-49</v>
      </c>
      <c r="BP39">
        <v>-48</v>
      </c>
      <c r="BQ39">
        <v>-47</v>
      </c>
      <c r="BR39">
        <v>-46</v>
      </c>
      <c r="BS39">
        <v>-45</v>
      </c>
      <c r="BT39">
        <v>-44</v>
      </c>
      <c r="BU39">
        <v>-43</v>
      </c>
      <c r="BV39">
        <v>-42</v>
      </c>
      <c r="BW39">
        <v>-41</v>
      </c>
      <c r="BX39">
        <v>-40</v>
      </c>
      <c r="BY39">
        <v>-39</v>
      </c>
      <c r="BZ39">
        <v>-38</v>
      </c>
      <c r="CA39">
        <v>-37</v>
      </c>
      <c r="CB39">
        <v>-36</v>
      </c>
      <c r="CC39">
        <v>-35</v>
      </c>
      <c r="CD39">
        <v>-34</v>
      </c>
      <c r="CE39">
        <v>-22</v>
      </c>
    </row>
    <row r="40" customHeight="1" spans="1:83">
      <c r="A40" s="27" t="s">
        <v>193</v>
      </c>
      <c r="B40" s="6" t="s">
        <v>94</v>
      </c>
      <c r="C40">
        <v>-112</v>
      </c>
      <c r="D40">
        <v>-111</v>
      </c>
      <c r="E40">
        <v>-110</v>
      </c>
      <c r="F40">
        <v>-109</v>
      </c>
      <c r="G40">
        <v>-108</v>
      </c>
      <c r="H40">
        <v>-107</v>
      </c>
      <c r="I40">
        <v>-106</v>
      </c>
      <c r="J40">
        <v>-105</v>
      </c>
      <c r="K40">
        <v>-104</v>
      </c>
      <c r="L40">
        <v>-103</v>
      </c>
      <c r="M40">
        <v>-102</v>
      </c>
      <c r="N40">
        <v>-101</v>
      </c>
      <c r="O40">
        <v>-100</v>
      </c>
      <c r="P40">
        <v>-99</v>
      </c>
      <c r="Q40">
        <v>-98</v>
      </c>
      <c r="R40">
        <v>-97</v>
      </c>
      <c r="S40">
        <v>-96</v>
      </c>
      <c r="T40">
        <v>-95</v>
      </c>
      <c r="U40">
        <v>-94</v>
      </c>
      <c r="V40">
        <v>-93</v>
      </c>
      <c r="W40">
        <v>-92</v>
      </c>
      <c r="X40">
        <v>-91</v>
      </c>
      <c r="Y40">
        <v>-90</v>
      </c>
      <c r="Z40">
        <v>-89</v>
      </c>
      <c r="AA40">
        <v>-88</v>
      </c>
      <c r="AB40">
        <v>-87</v>
      </c>
      <c r="AC40">
        <v>-86</v>
      </c>
      <c r="AD40">
        <v>-85</v>
      </c>
      <c r="AE40">
        <v>-84</v>
      </c>
      <c r="AF40">
        <v>-83</v>
      </c>
      <c r="AG40">
        <v>-82</v>
      </c>
      <c r="AH40">
        <v>-81</v>
      </c>
      <c r="AI40">
        <v>-80</v>
      </c>
      <c r="AJ40">
        <v>-79</v>
      </c>
      <c r="AK40">
        <v>-78</v>
      </c>
      <c r="AL40">
        <v>-77</v>
      </c>
      <c r="AM40">
        <v>-76</v>
      </c>
      <c r="AN40">
        <v>-75</v>
      </c>
      <c r="AO40">
        <v>-74</v>
      </c>
      <c r="AP40">
        <v>-73</v>
      </c>
      <c r="AQ40">
        <v>-72</v>
      </c>
      <c r="AR40">
        <v>-71</v>
      </c>
      <c r="AS40">
        <v>-70</v>
      </c>
      <c r="AT40">
        <v>-69</v>
      </c>
      <c r="AU40">
        <v>-68</v>
      </c>
      <c r="AV40">
        <v>-67</v>
      </c>
      <c r="AW40">
        <v>-66</v>
      </c>
      <c r="AX40">
        <v>-65</v>
      </c>
      <c r="AY40">
        <v>-64</v>
      </c>
      <c r="AZ40">
        <v>-63</v>
      </c>
      <c r="BA40">
        <v>-62</v>
      </c>
      <c r="BB40">
        <v>-61</v>
      </c>
      <c r="BC40">
        <v>-60</v>
      </c>
      <c r="BD40">
        <v>-59</v>
      </c>
      <c r="BE40">
        <v>-58</v>
      </c>
      <c r="BF40">
        <v>-57</v>
      </c>
      <c r="BG40">
        <v>-56</v>
      </c>
      <c r="BH40">
        <v>-55</v>
      </c>
      <c r="BI40">
        <v>-54</v>
      </c>
      <c r="BJ40">
        <v>-53</v>
      </c>
      <c r="BK40">
        <v>-52</v>
      </c>
      <c r="BL40">
        <v>-51</v>
      </c>
      <c r="BM40">
        <v>-50</v>
      </c>
      <c r="BN40">
        <v>-49</v>
      </c>
      <c r="BO40">
        <v>-48</v>
      </c>
      <c r="BP40">
        <v>-47</v>
      </c>
      <c r="BQ40">
        <v>-46</v>
      </c>
      <c r="BR40">
        <v>-45</v>
      </c>
      <c r="BS40">
        <v>-44</v>
      </c>
      <c r="BT40">
        <v>-43</v>
      </c>
      <c r="BU40">
        <v>-42</v>
      </c>
      <c r="BV40">
        <v>-41</v>
      </c>
      <c r="BW40">
        <v>-40</v>
      </c>
      <c r="BX40">
        <v>-39</v>
      </c>
      <c r="BY40">
        <v>-38</v>
      </c>
      <c r="BZ40">
        <v>-37</v>
      </c>
      <c r="CA40">
        <v>-36</v>
      </c>
      <c r="CB40">
        <v>-35</v>
      </c>
      <c r="CC40">
        <v>-34</v>
      </c>
      <c r="CD40">
        <v>-33</v>
      </c>
      <c r="CE40">
        <v>-21</v>
      </c>
    </row>
    <row r="41" customHeight="1" spans="1:83">
      <c r="A41" s="27" t="s">
        <v>193</v>
      </c>
      <c r="B41" s="6" t="s">
        <v>95</v>
      </c>
      <c r="C41">
        <v>-111</v>
      </c>
      <c r="D41">
        <v>-110</v>
      </c>
      <c r="E41">
        <v>-109</v>
      </c>
      <c r="F41">
        <v>-108</v>
      </c>
      <c r="G41">
        <v>-107</v>
      </c>
      <c r="H41">
        <v>-106</v>
      </c>
      <c r="I41">
        <v>-105</v>
      </c>
      <c r="J41">
        <v>-104</v>
      </c>
      <c r="K41">
        <v>-103</v>
      </c>
      <c r="L41">
        <v>-102</v>
      </c>
      <c r="M41">
        <v>-101</v>
      </c>
      <c r="N41">
        <v>-100</v>
      </c>
      <c r="O41">
        <v>-99</v>
      </c>
      <c r="P41">
        <v>-98</v>
      </c>
      <c r="Q41">
        <v>-97</v>
      </c>
      <c r="R41">
        <v>-96</v>
      </c>
      <c r="S41">
        <v>-95</v>
      </c>
      <c r="T41">
        <v>-94</v>
      </c>
      <c r="U41">
        <v>-93</v>
      </c>
      <c r="V41">
        <v>-92</v>
      </c>
      <c r="W41">
        <v>-91</v>
      </c>
      <c r="X41">
        <v>-90</v>
      </c>
      <c r="Y41">
        <v>-89</v>
      </c>
      <c r="Z41">
        <v>-88</v>
      </c>
      <c r="AA41">
        <v>-87</v>
      </c>
      <c r="AB41">
        <v>-86</v>
      </c>
      <c r="AC41">
        <v>-85</v>
      </c>
      <c r="AD41">
        <v>-84</v>
      </c>
      <c r="AE41">
        <v>-83</v>
      </c>
      <c r="AF41">
        <v>-82</v>
      </c>
      <c r="AG41">
        <v>-81</v>
      </c>
      <c r="AH41">
        <v>-80</v>
      </c>
      <c r="AI41">
        <v>-79</v>
      </c>
      <c r="AJ41">
        <v>-78</v>
      </c>
      <c r="AK41">
        <v>-77</v>
      </c>
      <c r="AL41">
        <v>-76</v>
      </c>
      <c r="AM41">
        <v>-75</v>
      </c>
      <c r="AN41">
        <v>-74</v>
      </c>
      <c r="AO41">
        <v>-73</v>
      </c>
      <c r="AP41">
        <v>-72</v>
      </c>
      <c r="AQ41">
        <v>-71</v>
      </c>
      <c r="AR41">
        <v>-70</v>
      </c>
      <c r="AS41">
        <v>-69</v>
      </c>
      <c r="AT41">
        <v>-68</v>
      </c>
      <c r="AU41">
        <v>-67</v>
      </c>
      <c r="AV41">
        <v>-66</v>
      </c>
      <c r="AW41">
        <v>-65</v>
      </c>
      <c r="AX41">
        <v>-64</v>
      </c>
      <c r="AY41">
        <v>-63</v>
      </c>
      <c r="AZ41">
        <v>-62</v>
      </c>
      <c r="BA41">
        <v>-61</v>
      </c>
      <c r="BB41">
        <v>-60</v>
      </c>
      <c r="BC41">
        <v>-59</v>
      </c>
      <c r="BD41">
        <v>-58</v>
      </c>
      <c r="BE41">
        <v>-57</v>
      </c>
      <c r="BF41">
        <v>-56</v>
      </c>
      <c r="BG41">
        <v>-55</v>
      </c>
      <c r="BH41">
        <v>-54</v>
      </c>
      <c r="BI41">
        <v>-53</v>
      </c>
      <c r="BJ41">
        <v>-52</v>
      </c>
      <c r="BK41">
        <v>-51</v>
      </c>
      <c r="BL41">
        <v>-50</v>
      </c>
      <c r="BM41">
        <v>-49</v>
      </c>
      <c r="BN41">
        <v>-48</v>
      </c>
      <c r="BO41">
        <v>-47</v>
      </c>
      <c r="BP41">
        <v>-46</v>
      </c>
      <c r="BQ41">
        <v>-45</v>
      </c>
      <c r="BR41">
        <v>-44</v>
      </c>
      <c r="BS41">
        <v>-43</v>
      </c>
      <c r="BT41">
        <v>-42</v>
      </c>
      <c r="BU41">
        <v>-41</v>
      </c>
      <c r="BV41">
        <v>-40</v>
      </c>
      <c r="BW41">
        <v>-39</v>
      </c>
      <c r="BX41">
        <v>-38</v>
      </c>
      <c r="BY41">
        <v>-37</v>
      </c>
      <c r="BZ41">
        <v>-36</v>
      </c>
      <c r="CA41">
        <v>-35</v>
      </c>
      <c r="CB41">
        <v>-34</v>
      </c>
      <c r="CC41">
        <v>-33</v>
      </c>
      <c r="CD41">
        <v>-32</v>
      </c>
      <c r="CE41">
        <v>-20</v>
      </c>
    </row>
    <row r="42" customHeight="1" spans="1:83">
      <c r="A42" s="27" t="s">
        <v>193</v>
      </c>
      <c r="B42" s="6" t="s">
        <v>96</v>
      </c>
      <c r="C42">
        <v>-110</v>
      </c>
      <c r="D42">
        <v>-109</v>
      </c>
      <c r="E42">
        <v>-108</v>
      </c>
      <c r="F42">
        <v>-107</v>
      </c>
      <c r="G42">
        <v>-106</v>
      </c>
      <c r="H42">
        <v>-105</v>
      </c>
      <c r="I42">
        <v>-104</v>
      </c>
      <c r="J42">
        <v>-103</v>
      </c>
      <c r="K42">
        <v>-102</v>
      </c>
      <c r="L42">
        <v>-101</v>
      </c>
      <c r="M42">
        <v>-100</v>
      </c>
      <c r="N42">
        <v>-99</v>
      </c>
      <c r="O42">
        <v>-98</v>
      </c>
      <c r="P42">
        <v>-97</v>
      </c>
      <c r="Q42">
        <v>-96</v>
      </c>
      <c r="R42">
        <v>-95</v>
      </c>
      <c r="S42">
        <v>-94</v>
      </c>
      <c r="T42">
        <v>-93</v>
      </c>
      <c r="U42">
        <v>-92</v>
      </c>
      <c r="V42">
        <v>-91</v>
      </c>
      <c r="W42">
        <v>-90</v>
      </c>
      <c r="X42">
        <v>-89</v>
      </c>
      <c r="Y42">
        <v>-88</v>
      </c>
      <c r="Z42">
        <v>-87</v>
      </c>
      <c r="AA42">
        <v>-86</v>
      </c>
      <c r="AB42">
        <v>-85</v>
      </c>
      <c r="AC42">
        <v>-84</v>
      </c>
      <c r="AD42">
        <v>-83</v>
      </c>
      <c r="AE42">
        <v>-82</v>
      </c>
      <c r="AF42">
        <v>-81</v>
      </c>
      <c r="AG42">
        <v>-80</v>
      </c>
      <c r="AH42">
        <v>-79</v>
      </c>
      <c r="AI42">
        <v>-78</v>
      </c>
      <c r="AJ42">
        <v>-77</v>
      </c>
      <c r="AK42">
        <v>-76</v>
      </c>
      <c r="AL42">
        <v>-75</v>
      </c>
      <c r="AM42">
        <v>-74</v>
      </c>
      <c r="AN42">
        <v>-73</v>
      </c>
      <c r="AO42">
        <v>-72</v>
      </c>
      <c r="AP42">
        <v>-71</v>
      </c>
      <c r="AQ42">
        <v>-70</v>
      </c>
      <c r="AR42">
        <v>-69</v>
      </c>
      <c r="AS42">
        <v>-68</v>
      </c>
      <c r="AT42">
        <v>-67</v>
      </c>
      <c r="AU42">
        <v>-66</v>
      </c>
      <c r="AV42">
        <v>-65</v>
      </c>
      <c r="AW42">
        <v>-64</v>
      </c>
      <c r="AX42">
        <v>-63</v>
      </c>
      <c r="AY42">
        <v>-62</v>
      </c>
      <c r="AZ42">
        <v>-61</v>
      </c>
      <c r="BA42">
        <v>-60</v>
      </c>
      <c r="BB42">
        <v>-59</v>
      </c>
      <c r="BC42">
        <v>-58</v>
      </c>
      <c r="BD42">
        <v>-57</v>
      </c>
      <c r="BE42">
        <v>-56</v>
      </c>
      <c r="BF42">
        <v>-55</v>
      </c>
      <c r="BG42">
        <v>-54</v>
      </c>
      <c r="BH42">
        <v>-53</v>
      </c>
      <c r="BI42">
        <v>-52</v>
      </c>
      <c r="BJ42">
        <v>-51</v>
      </c>
      <c r="BK42">
        <v>-50</v>
      </c>
      <c r="BL42">
        <v>-49</v>
      </c>
      <c r="BM42">
        <v>-48</v>
      </c>
      <c r="BN42">
        <v>-47</v>
      </c>
      <c r="BO42">
        <v>-46</v>
      </c>
      <c r="BP42">
        <v>-45</v>
      </c>
      <c r="BQ42">
        <v>-44</v>
      </c>
      <c r="BR42">
        <v>-43</v>
      </c>
      <c r="BS42">
        <v>-42</v>
      </c>
      <c r="BT42">
        <v>-41</v>
      </c>
      <c r="BU42">
        <v>-40</v>
      </c>
      <c r="BV42">
        <v>-39</v>
      </c>
      <c r="BW42">
        <v>-38</v>
      </c>
      <c r="BX42">
        <v>-37</v>
      </c>
      <c r="BY42">
        <v>-36</v>
      </c>
      <c r="BZ42">
        <v>-35</v>
      </c>
      <c r="CA42">
        <v>-34</v>
      </c>
      <c r="CB42">
        <v>-33</v>
      </c>
      <c r="CC42">
        <v>-32</v>
      </c>
      <c r="CD42">
        <v>-31</v>
      </c>
      <c r="CE42">
        <v>-19</v>
      </c>
    </row>
    <row r="43" customHeight="1" spans="1:83">
      <c r="A43" s="27" t="s">
        <v>193</v>
      </c>
      <c r="B43" s="7" t="s">
        <v>97</v>
      </c>
      <c r="C43">
        <v>-109</v>
      </c>
      <c r="D43">
        <v>-108</v>
      </c>
      <c r="E43">
        <v>-107</v>
      </c>
      <c r="F43">
        <v>-106</v>
      </c>
      <c r="G43">
        <v>-105</v>
      </c>
      <c r="H43">
        <v>-104</v>
      </c>
      <c r="I43">
        <v>-103</v>
      </c>
      <c r="J43">
        <v>-102</v>
      </c>
      <c r="K43">
        <v>-101</v>
      </c>
      <c r="L43">
        <v>-100</v>
      </c>
      <c r="M43">
        <v>-99</v>
      </c>
      <c r="N43">
        <v>-98</v>
      </c>
      <c r="O43">
        <v>-97</v>
      </c>
      <c r="P43">
        <v>-96</v>
      </c>
      <c r="Q43">
        <v>-95</v>
      </c>
      <c r="R43">
        <v>-94</v>
      </c>
      <c r="S43">
        <v>-93</v>
      </c>
      <c r="T43">
        <v>-92</v>
      </c>
      <c r="U43">
        <v>-91</v>
      </c>
      <c r="V43">
        <v>-90</v>
      </c>
      <c r="W43">
        <v>-89</v>
      </c>
      <c r="X43">
        <v>-88</v>
      </c>
      <c r="Y43">
        <v>-87</v>
      </c>
      <c r="Z43">
        <v>-86</v>
      </c>
      <c r="AA43">
        <v>-85</v>
      </c>
      <c r="AB43">
        <v>-84</v>
      </c>
      <c r="AC43">
        <v>-83</v>
      </c>
      <c r="AD43">
        <v>-82</v>
      </c>
      <c r="AE43">
        <v>-81</v>
      </c>
      <c r="AF43">
        <v>-80</v>
      </c>
      <c r="AG43">
        <v>-79</v>
      </c>
      <c r="AH43">
        <v>-78</v>
      </c>
      <c r="AI43">
        <v>-77</v>
      </c>
      <c r="AJ43">
        <v>-76</v>
      </c>
      <c r="AK43">
        <v>-75</v>
      </c>
      <c r="AL43">
        <v>-74</v>
      </c>
      <c r="AM43">
        <v>-73</v>
      </c>
      <c r="AN43">
        <v>-72</v>
      </c>
      <c r="AO43">
        <v>-71</v>
      </c>
      <c r="AP43">
        <v>-70</v>
      </c>
      <c r="AQ43">
        <v>-69</v>
      </c>
      <c r="AR43">
        <v>-68</v>
      </c>
      <c r="AS43">
        <v>-67</v>
      </c>
      <c r="AT43">
        <v>-66</v>
      </c>
      <c r="AU43">
        <v>-65</v>
      </c>
      <c r="AV43">
        <v>-64</v>
      </c>
      <c r="AW43">
        <v>-63</v>
      </c>
      <c r="AX43">
        <v>-62</v>
      </c>
      <c r="AY43">
        <v>-61</v>
      </c>
      <c r="AZ43">
        <v>-60</v>
      </c>
      <c r="BA43">
        <v>-59</v>
      </c>
      <c r="BB43">
        <v>-58</v>
      </c>
      <c r="BC43">
        <v>-57</v>
      </c>
      <c r="BD43">
        <v>-56</v>
      </c>
      <c r="BE43">
        <v>-55</v>
      </c>
      <c r="BF43">
        <v>-54</v>
      </c>
      <c r="BG43">
        <v>-53</v>
      </c>
      <c r="BH43">
        <v>-52</v>
      </c>
      <c r="BI43">
        <v>-51</v>
      </c>
      <c r="BJ43">
        <v>-50</v>
      </c>
      <c r="BK43">
        <v>-49</v>
      </c>
      <c r="BL43">
        <v>-48</v>
      </c>
      <c r="BM43">
        <v>-47</v>
      </c>
      <c r="BN43">
        <v>-46</v>
      </c>
      <c r="BO43">
        <v>-45</v>
      </c>
      <c r="BP43">
        <v>-44</v>
      </c>
      <c r="BQ43">
        <v>-43</v>
      </c>
      <c r="BR43">
        <v>-42</v>
      </c>
      <c r="BS43">
        <v>-41</v>
      </c>
      <c r="BT43">
        <v>-40</v>
      </c>
      <c r="BU43">
        <v>-39</v>
      </c>
      <c r="BV43">
        <v>-38</v>
      </c>
      <c r="BW43">
        <v>-37</v>
      </c>
      <c r="BX43">
        <v>-36</v>
      </c>
      <c r="BY43">
        <v>-35</v>
      </c>
      <c r="BZ43">
        <v>-34</v>
      </c>
      <c r="CA43">
        <v>-33</v>
      </c>
      <c r="CB43">
        <v>-32</v>
      </c>
      <c r="CC43">
        <v>-31</v>
      </c>
      <c r="CD43">
        <v>-30</v>
      </c>
      <c r="CE43">
        <v>-18</v>
      </c>
    </row>
    <row r="44" customHeight="1" spans="1:83">
      <c r="A44" t="s">
        <v>194</v>
      </c>
      <c r="B44" t="s">
        <v>195</v>
      </c>
      <c r="C44">
        <v>-108</v>
      </c>
      <c r="D44">
        <v>-107</v>
      </c>
      <c r="E44">
        <v>-106</v>
      </c>
      <c r="F44">
        <v>-105</v>
      </c>
      <c r="G44">
        <v>-104</v>
      </c>
      <c r="H44">
        <v>-103</v>
      </c>
      <c r="I44">
        <v>-102</v>
      </c>
      <c r="J44">
        <v>-101</v>
      </c>
      <c r="K44">
        <v>-100</v>
      </c>
      <c r="L44">
        <v>-99</v>
      </c>
      <c r="M44">
        <v>-98</v>
      </c>
      <c r="N44">
        <v>-97</v>
      </c>
      <c r="O44">
        <v>-96</v>
      </c>
      <c r="P44">
        <v>-95</v>
      </c>
      <c r="Q44">
        <v>-94</v>
      </c>
      <c r="R44">
        <v>-93</v>
      </c>
      <c r="S44">
        <v>-92</v>
      </c>
      <c r="T44">
        <v>-91</v>
      </c>
      <c r="U44">
        <v>-90</v>
      </c>
      <c r="V44">
        <v>-89</v>
      </c>
      <c r="W44">
        <v>-88</v>
      </c>
      <c r="X44">
        <v>-87</v>
      </c>
      <c r="Y44">
        <v>-86</v>
      </c>
      <c r="Z44">
        <v>-85</v>
      </c>
      <c r="AA44">
        <v>-84</v>
      </c>
      <c r="AB44">
        <v>-83</v>
      </c>
      <c r="AC44">
        <v>-82</v>
      </c>
      <c r="AD44">
        <v>-81</v>
      </c>
      <c r="AE44">
        <v>-80</v>
      </c>
      <c r="AF44">
        <v>-79</v>
      </c>
      <c r="AG44">
        <v>-78</v>
      </c>
      <c r="AH44">
        <v>-77</v>
      </c>
      <c r="AI44">
        <v>-76</v>
      </c>
      <c r="AJ44">
        <v>-75</v>
      </c>
      <c r="AK44">
        <v>-74</v>
      </c>
      <c r="AL44">
        <v>-73</v>
      </c>
      <c r="AM44">
        <v>-72</v>
      </c>
      <c r="AN44">
        <v>-71</v>
      </c>
      <c r="AO44">
        <v>-70</v>
      </c>
      <c r="AP44">
        <v>-69</v>
      </c>
      <c r="AQ44">
        <v>-68</v>
      </c>
      <c r="AR44">
        <v>-67</v>
      </c>
      <c r="AS44">
        <v>-66</v>
      </c>
      <c r="AT44">
        <v>-65</v>
      </c>
      <c r="AU44">
        <v>-64</v>
      </c>
      <c r="AV44">
        <v>-63</v>
      </c>
      <c r="AW44">
        <v>-62</v>
      </c>
      <c r="AX44">
        <v>-61</v>
      </c>
      <c r="AY44">
        <v>-60</v>
      </c>
      <c r="AZ44">
        <v>-59</v>
      </c>
      <c r="BA44">
        <v>-58</v>
      </c>
      <c r="BB44">
        <v>-57</v>
      </c>
      <c r="BC44">
        <v>-56</v>
      </c>
      <c r="BD44">
        <v>-55</v>
      </c>
      <c r="BE44">
        <v>-54</v>
      </c>
      <c r="BF44">
        <v>-53</v>
      </c>
      <c r="BG44">
        <v>-52</v>
      </c>
      <c r="BH44">
        <v>-51</v>
      </c>
      <c r="BI44">
        <v>-50</v>
      </c>
      <c r="BJ44">
        <v>-49</v>
      </c>
      <c r="BK44">
        <v>-48</v>
      </c>
      <c r="BL44">
        <v>-47</v>
      </c>
      <c r="BM44">
        <v>-46</v>
      </c>
      <c r="BN44">
        <v>-45</v>
      </c>
      <c r="BO44">
        <v>-44</v>
      </c>
      <c r="BP44">
        <v>-43</v>
      </c>
      <c r="BQ44">
        <v>-42</v>
      </c>
      <c r="BR44">
        <v>-41</v>
      </c>
      <c r="BS44">
        <v>-40</v>
      </c>
      <c r="BT44">
        <v>-39</v>
      </c>
      <c r="BU44">
        <v>-38</v>
      </c>
      <c r="BV44">
        <v>-37</v>
      </c>
      <c r="BW44">
        <v>-36</v>
      </c>
      <c r="BX44">
        <v>-35</v>
      </c>
      <c r="BY44">
        <v>-34</v>
      </c>
      <c r="BZ44">
        <v>-33</v>
      </c>
      <c r="CA44">
        <v>-32</v>
      </c>
      <c r="CB44">
        <v>-31</v>
      </c>
      <c r="CC44">
        <v>-30</v>
      </c>
      <c r="CD44">
        <v>-29</v>
      </c>
      <c r="CE44">
        <v>-17</v>
      </c>
    </row>
    <row r="45" customHeight="1" spans="1:83">
      <c r="A45" t="s">
        <v>196</v>
      </c>
      <c r="B45" t="s">
        <v>197</v>
      </c>
      <c r="C45">
        <v>-107</v>
      </c>
      <c r="D45">
        <v>-106</v>
      </c>
      <c r="E45">
        <v>-105</v>
      </c>
      <c r="F45">
        <v>-104</v>
      </c>
      <c r="G45">
        <v>-103</v>
      </c>
      <c r="H45">
        <v>-102</v>
      </c>
      <c r="I45">
        <v>-101</v>
      </c>
      <c r="J45">
        <v>-100</v>
      </c>
      <c r="K45">
        <v>-99</v>
      </c>
      <c r="L45">
        <v>-98</v>
      </c>
      <c r="M45">
        <v>-97</v>
      </c>
      <c r="N45">
        <v>-96</v>
      </c>
      <c r="O45">
        <v>-95</v>
      </c>
      <c r="P45">
        <v>-94</v>
      </c>
      <c r="Q45">
        <v>-93</v>
      </c>
      <c r="R45">
        <v>-92</v>
      </c>
      <c r="S45">
        <v>-91</v>
      </c>
      <c r="T45">
        <v>-90</v>
      </c>
      <c r="U45">
        <v>-89</v>
      </c>
      <c r="V45">
        <v>-88</v>
      </c>
      <c r="W45">
        <v>-87</v>
      </c>
      <c r="X45">
        <v>-86</v>
      </c>
      <c r="Y45">
        <v>-85</v>
      </c>
      <c r="Z45">
        <v>-84</v>
      </c>
      <c r="AA45">
        <v>-83</v>
      </c>
      <c r="AB45">
        <v>-82</v>
      </c>
      <c r="AC45">
        <v>-81</v>
      </c>
      <c r="AD45">
        <v>-80</v>
      </c>
      <c r="AE45">
        <v>-79</v>
      </c>
      <c r="AF45">
        <v>-78</v>
      </c>
      <c r="AG45">
        <v>-77</v>
      </c>
      <c r="AH45">
        <v>-76</v>
      </c>
      <c r="AI45">
        <v>-75</v>
      </c>
      <c r="AJ45">
        <v>-74</v>
      </c>
      <c r="AK45">
        <v>-73</v>
      </c>
      <c r="AL45">
        <v>-72</v>
      </c>
      <c r="AM45">
        <v>-71</v>
      </c>
      <c r="AN45">
        <v>-70</v>
      </c>
      <c r="AO45">
        <v>-69</v>
      </c>
      <c r="AP45">
        <v>-68</v>
      </c>
      <c r="AQ45">
        <v>-67</v>
      </c>
      <c r="AR45">
        <v>-66</v>
      </c>
      <c r="AS45">
        <v>-65</v>
      </c>
      <c r="AT45">
        <v>-64</v>
      </c>
      <c r="AU45">
        <v>-63</v>
      </c>
      <c r="AV45">
        <v>-62</v>
      </c>
      <c r="AW45">
        <v>-61</v>
      </c>
      <c r="AX45">
        <v>-60</v>
      </c>
      <c r="AY45">
        <v>-59</v>
      </c>
      <c r="AZ45">
        <v>-58</v>
      </c>
      <c r="BA45">
        <v>-57</v>
      </c>
      <c r="BB45">
        <v>-56</v>
      </c>
      <c r="BC45">
        <v>-55</v>
      </c>
      <c r="BD45">
        <v>-54</v>
      </c>
      <c r="BE45">
        <v>-53</v>
      </c>
      <c r="BF45">
        <v>-52</v>
      </c>
      <c r="BG45">
        <v>-51</v>
      </c>
      <c r="BH45">
        <v>-50</v>
      </c>
      <c r="BI45">
        <v>-49</v>
      </c>
      <c r="BJ45">
        <v>-48</v>
      </c>
      <c r="BK45">
        <v>-47</v>
      </c>
      <c r="BL45">
        <v>-46</v>
      </c>
      <c r="BM45">
        <v>-45</v>
      </c>
      <c r="BN45">
        <v>-44</v>
      </c>
      <c r="BO45">
        <v>-43</v>
      </c>
      <c r="BP45">
        <v>-42</v>
      </c>
      <c r="BQ45">
        <v>-41</v>
      </c>
      <c r="BR45">
        <v>-40</v>
      </c>
      <c r="BS45">
        <v>-39</v>
      </c>
      <c r="BT45">
        <v>-38</v>
      </c>
      <c r="BU45">
        <v>-37</v>
      </c>
      <c r="BV45">
        <v>-36</v>
      </c>
      <c r="BW45">
        <v>-35</v>
      </c>
      <c r="BX45">
        <v>-34</v>
      </c>
      <c r="BY45">
        <v>-33</v>
      </c>
      <c r="BZ45">
        <v>-32</v>
      </c>
      <c r="CA45">
        <v>-31</v>
      </c>
      <c r="CB45">
        <v>-30</v>
      </c>
      <c r="CC45">
        <v>-29</v>
      </c>
      <c r="CD45">
        <v>-28</v>
      </c>
      <c r="CE45">
        <v>-16</v>
      </c>
    </row>
    <row r="46" customHeight="1" spans="1:83">
      <c r="A46" t="s">
        <v>198</v>
      </c>
      <c r="B46" t="s">
        <v>199</v>
      </c>
      <c r="C46">
        <v>-106</v>
      </c>
      <c r="D46">
        <v>-105</v>
      </c>
      <c r="E46">
        <v>-104</v>
      </c>
      <c r="F46">
        <v>-103</v>
      </c>
      <c r="G46">
        <v>-102</v>
      </c>
      <c r="H46">
        <v>-101</v>
      </c>
      <c r="I46">
        <v>-100</v>
      </c>
      <c r="J46">
        <v>-99</v>
      </c>
      <c r="K46">
        <v>-98</v>
      </c>
      <c r="L46">
        <v>-97</v>
      </c>
      <c r="M46">
        <v>-96</v>
      </c>
      <c r="N46">
        <v>-95</v>
      </c>
      <c r="O46">
        <v>-94</v>
      </c>
      <c r="P46">
        <v>-93</v>
      </c>
      <c r="Q46">
        <v>-92</v>
      </c>
      <c r="R46">
        <v>-91</v>
      </c>
      <c r="S46">
        <v>-90</v>
      </c>
      <c r="T46">
        <v>-89</v>
      </c>
      <c r="U46">
        <v>-88</v>
      </c>
      <c r="V46">
        <v>-87</v>
      </c>
      <c r="W46">
        <v>-86</v>
      </c>
      <c r="X46">
        <v>-85</v>
      </c>
      <c r="Y46">
        <v>-84</v>
      </c>
      <c r="Z46">
        <v>-83</v>
      </c>
      <c r="AA46">
        <v>-82</v>
      </c>
      <c r="AB46">
        <v>-81</v>
      </c>
      <c r="AC46">
        <v>-80</v>
      </c>
      <c r="AD46">
        <v>-79</v>
      </c>
      <c r="AE46">
        <v>-78</v>
      </c>
      <c r="AF46">
        <v>-77</v>
      </c>
      <c r="AG46">
        <v>-76</v>
      </c>
      <c r="AH46">
        <v>-75</v>
      </c>
      <c r="AI46">
        <v>-74</v>
      </c>
      <c r="AJ46">
        <v>-73</v>
      </c>
      <c r="AK46">
        <v>-72</v>
      </c>
      <c r="AL46">
        <v>-71</v>
      </c>
      <c r="AM46">
        <v>-70</v>
      </c>
      <c r="AN46">
        <v>-69</v>
      </c>
      <c r="AO46">
        <v>-68</v>
      </c>
      <c r="AP46">
        <v>-67</v>
      </c>
      <c r="AQ46">
        <v>-66</v>
      </c>
      <c r="AR46">
        <v>-65</v>
      </c>
      <c r="AS46">
        <v>-64</v>
      </c>
      <c r="AT46">
        <v>-63</v>
      </c>
      <c r="AU46">
        <v>-62</v>
      </c>
      <c r="AV46">
        <v>-61</v>
      </c>
      <c r="AW46">
        <v>-60</v>
      </c>
      <c r="AX46">
        <v>-59</v>
      </c>
      <c r="AY46">
        <v>-58</v>
      </c>
      <c r="AZ46">
        <v>-57</v>
      </c>
      <c r="BA46">
        <v>-56</v>
      </c>
      <c r="BB46">
        <v>-55</v>
      </c>
      <c r="BC46">
        <v>-54</v>
      </c>
      <c r="BD46">
        <v>-53</v>
      </c>
      <c r="BE46">
        <v>-52</v>
      </c>
      <c r="BF46">
        <v>-51</v>
      </c>
      <c r="BG46">
        <v>-50</v>
      </c>
      <c r="BH46">
        <v>-49</v>
      </c>
      <c r="BI46">
        <v>-48</v>
      </c>
      <c r="BJ46">
        <v>-47</v>
      </c>
      <c r="BK46">
        <v>-46</v>
      </c>
      <c r="BL46">
        <v>-45</v>
      </c>
      <c r="BM46">
        <v>-44</v>
      </c>
      <c r="BN46">
        <v>-43</v>
      </c>
      <c r="BO46">
        <v>-42</v>
      </c>
      <c r="BP46">
        <v>-41</v>
      </c>
      <c r="BQ46">
        <v>-40</v>
      </c>
      <c r="BR46">
        <v>-39</v>
      </c>
      <c r="BS46">
        <v>-38</v>
      </c>
      <c r="BT46">
        <v>-37</v>
      </c>
      <c r="BU46">
        <v>-36</v>
      </c>
      <c r="BV46">
        <v>-35</v>
      </c>
      <c r="BW46">
        <v>-34</v>
      </c>
      <c r="BX46">
        <v>-33</v>
      </c>
      <c r="BY46">
        <v>-32</v>
      </c>
      <c r="BZ46">
        <v>-31</v>
      </c>
      <c r="CA46">
        <v>-30</v>
      </c>
      <c r="CB46">
        <v>-29</v>
      </c>
      <c r="CC46">
        <v>-28</v>
      </c>
      <c r="CD46">
        <v>-27</v>
      </c>
      <c r="CE46">
        <v>-15</v>
      </c>
    </row>
    <row r="47" customHeight="1" spans="1:83">
      <c r="A47" t="s">
        <v>200</v>
      </c>
      <c r="B47" t="s">
        <v>201</v>
      </c>
      <c r="C47">
        <v>-105</v>
      </c>
      <c r="D47">
        <v>-104</v>
      </c>
      <c r="E47">
        <v>-103</v>
      </c>
      <c r="F47">
        <v>-102</v>
      </c>
      <c r="G47">
        <v>-101</v>
      </c>
      <c r="H47">
        <v>-100</v>
      </c>
      <c r="I47">
        <v>-99</v>
      </c>
      <c r="J47">
        <v>-98</v>
      </c>
      <c r="K47">
        <v>-97</v>
      </c>
      <c r="L47">
        <v>-96</v>
      </c>
      <c r="M47">
        <v>-95</v>
      </c>
      <c r="N47">
        <v>-94</v>
      </c>
      <c r="O47">
        <v>-93</v>
      </c>
      <c r="P47">
        <v>-92</v>
      </c>
      <c r="Q47">
        <v>-91</v>
      </c>
      <c r="R47">
        <v>-90</v>
      </c>
      <c r="S47">
        <v>-89</v>
      </c>
      <c r="T47">
        <v>-88</v>
      </c>
      <c r="U47">
        <v>-87</v>
      </c>
      <c r="V47">
        <v>-86</v>
      </c>
      <c r="W47">
        <v>-85</v>
      </c>
      <c r="X47">
        <v>-84</v>
      </c>
      <c r="Y47">
        <v>-83</v>
      </c>
      <c r="Z47">
        <v>-82</v>
      </c>
      <c r="AA47">
        <v>-81</v>
      </c>
      <c r="AB47">
        <v>-80</v>
      </c>
      <c r="AC47">
        <v>-79</v>
      </c>
      <c r="AD47">
        <v>-78</v>
      </c>
      <c r="AE47">
        <v>-77</v>
      </c>
      <c r="AF47">
        <v>-76</v>
      </c>
      <c r="AG47">
        <v>-75</v>
      </c>
      <c r="AH47">
        <v>-74</v>
      </c>
      <c r="AI47">
        <v>-73</v>
      </c>
      <c r="AJ47">
        <v>-72</v>
      </c>
      <c r="AK47">
        <v>-71</v>
      </c>
      <c r="AL47">
        <v>-70</v>
      </c>
      <c r="AM47">
        <v>-69</v>
      </c>
      <c r="AN47">
        <v>-68</v>
      </c>
      <c r="AO47">
        <v>-67</v>
      </c>
      <c r="AP47">
        <v>-66</v>
      </c>
      <c r="AQ47">
        <v>-65</v>
      </c>
      <c r="AR47">
        <v>-64</v>
      </c>
      <c r="AS47">
        <v>-63</v>
      </c>
      <c r="AT47">
        <v>-62</v>
      </c>
      <c r="AU47">
        <v>-61</v>
      </c>
      <c r="AV47">
        <v>-60</v>
      </c>
      <c r="AW47">
        <v>-59</v>
      </c>
      <c r="AX47">
        <v>-58</v>
      </c>
      <c r="AY47">
        <v>-57</v>
      </c>
      <c r="AZ47">
        <v>-56</v>
      </c>
      <c r="BA47">
        <v>-55</v>
      </c>
      <c r="BB47">
        <v>-54</v>
      </c>
      <c r="BC47">
        <v>-53</v>
      </c>
      <c r="BD47">
        <v>-52</v>
      </c>
      <c r="BE47">
        <v>-51</v>
      </c>
      <c r="BF47">
        <v>-50</v>
      </c>
      <c r="BG47">
        <v>-49</v>
      </c>
      <c r="BH47">
        <v>-48</v>
      </c>
      <c r="BI47">
        <v>-47</v>
      </c>
      <c r="BJ47">
        <v>-46</v>
      </c>
      <c r="BK47">
        <v>-45</v>
      </c>
      <c r="BL47">
        <v>-44</v>
      </c>
      <c r="BM47">
        <v>-43</v>
      </c>
      <c r="BN47">
        <v>-42</v>
      </c>
      <c r="BO47">
        <v>-41</v>
      </c>
      <c r="BP47">
        <v>-40</v>
      </c>
      <c r="BQ47">
        <v>-39</v>
      </c>
      <c r="BR47">
        <v>-38</v>
      </c>
      <c r="BS47">
        <v>-37</v>
      </c>
      <c r="BT47">
        <v>-36</v>
      </c>
      <c r="BU47">
        <v>-35</v>
      </c>
      <c r="BV47">
        <v>-34</v>
      </c>
      <c r="BW47">
        <v>-33</v>
      </c>
      <c r="BX47">
        <v>-32</v>
      </c>
      <c r="BY47">
        <v>-31</v>
      </c>
      <c r="BZ47">
        <v>-30</v>
      </c>
      <c r="CA47">
        <v>-29</v>
      </c>
      <c r="CB47">
        <v>-28</v>
      </c>
      <c r="CC47">
        <v>-27</v>
      </c>
      <c r="CD47">
        <v>-26</v>
      </c>
      <c r="CE47">
        <v>-14</v>
      </c>
    </row>
    <row r="48" customHeight="1" spans="1:83">
      <c r="A48" t="s">
        <v>202</v>
      </c>
      <c r="B48" t="s">
        <v>203</v>
      </c>
      <c r="C48">
        <v>-104</v>
      </c>
      <c r="D48">
        <v>-103</v>
      </c>
      <c r="E48">
        <v>-102</v>
      </c>
      <c r="F48">
        <v>-101</v>
      </c>
      <c r="G48">
        <v>-100</v>
      </c>
      <c r="H48">
        <v>-99</v>
      </c>
      <c r="I48">
        <v>-98</v>
      </c>
      <c r="J48">
        <v>-97</v>
      </c>
      <c r="K48">
        <v>-96</v>
      </c>
      <c r="L48">
        <v>-95</v>
      </c>
      <c r="M48">
        <v>-94</v>
      </c>
      <c r="N48">
        <v>-93</v>
      </c>
      <c r="O48">
        <v>-92</v>
      </c>
      <c r="P48">
        <v>-91</v>
      </c>
      <c r="Q48">
        <v>-90</v>
      </c>
      <c r="R48">
        <v>-89</v>
      </c>
      <c r="S48">
        <v>-88</v>
      </c>
      <c r="T48">
        <v>-87</v>
      </c>
      <c r="U48">
        <v>-86</v>
      </c>
      <c r="V48">
        <v>-85</v>
      </c>
      <c r="W48">
        <v>-84</v>
      </c>
      <c r="X48">
        <v>-83</v>
      </c>
      <c r="Y48">
        <v>-82</v>
      </c>
      <c r="Z48">
        <v>-81</v>
      </c>
      <c r="AA48">
        <v>-80</v>
      </c>
      <c r="AB48">
        <v>-79</v>
      </c>
      <c r="AC48">
        <v>-78</v>
      </c>
      <c r="AD48">
        <v>-77</v>
      </c>
      <c r="AE48">
        <v>-76</v>
      </c>
      <c r="AF48">
        <v>-75</v>
      </c>
      <c r="AG48">
        <v>-74</v>
      </c>
      <c r="AH48">
        <v>-73</v>
      </c>
      <c r="AI48">
        <v>-72</v>
      </c>
      <c r="AJ48">
        <v>-71</v>
      </c>
      <c r="AK48">
        <v>-70</v>
      </c>
      <c r="AL48">
        <v>-69</v>
      </c>
      <c r="AM48">
        <v>-68</v>
      </c>
      <c r="AN48">
        <v>-67</v>
      </c>
      <c r="AO48">
        <v>-66</v>
      </c>
      <c r="AP48">
        <v>-65</v>
      </c>
      <c r="AQ48">
        <v>-64</v>
      </c>
      <c r="AR48">
        <v>-63</v>
      </c>
      <c r="AS48">
        <v>-62</v>
      </c>
      <c r="AT48">
        <v>-61</v>
      </c>
      <c r="AU48">
        <v>-60</v>
      </c>
      <c r="AV48">
        <v>-59</v>
      </c>
      <c r="AW48">
        <v>-58</v>
      </c>
      <c r="AX48">
        <v>-57</v>
      </c>
      <c r="AY48">
        <v>-56</v>
      </c>
      <c r="AZ48">
        <v>-55</v>
      </c>
      <c r="BA48">
        <v>-54</v>
      </c>
      <c r="BB48">
        <v>-53</v>
      </c>
      <c r="BC48">
        <v>-52</v>
      </c>
      <c r="BD48">
        <v>-51</v>
      </c>
      <c r="BE48">
        <v>-50</v>
      </c>
      <c r="BF48">
        <v>-49</v>
      </c>
      <c r="BG48">
        <v>-48</v>
      </c>
      <c r="BH48">
        <v>-47</v>
      </c>
      <c r="BI48">
        <v>-46</v>
      </c>
      <c r="BJ48">
        <v>-45</v>
      </c>
      <c r="BK48">
        <v>-44</v>
      </c>
      <c r="BL48">
        <v>-43</v>
      </c>
      <c r="BM48">
        <v>-42</v>
      </c>
      <c r="BN48">
        <v>-41</v>
      </c>
      <c r="BO48">
        <v>-40</v>
      </c>
      <c r="BP48">
        <v>-39</v>
      </c>
      <c r="BQ48">
        <v>-38</v>
      </c>
      <c r="BR48">
        <v>-37</v>
      </c>
      <c r="BS48">
        <v>-36</v>
      </c>
      <c r="BT48">
        <v>-35</v>
      </c>
      <c r="BU48">
        <v>-34</v>
      </c>
      <c r="BV48">
        <v>-33</v>
      </c>
      <c r="BW48">
        <v>-32</v>
      </c>
      <c r="BX48">
        <v>-31</v>
      </c>
      <c r="BY48">
        <v>-30</v>
      </c>
      <c r="BZ48">
        <v>-29</v>
      </c>
      <c r="CA48">
        <v>-28</v>
      </c>
      <c r="CB48">
        <v>-27</v>
      </c>
      <c r="CC48">
        <v>-26</v>
      </c>
      <c r="CD48">
        <v>-25</v>
      </c>
      <c r="CE48">
        <v>-13</v>
      </c>
    </row>
    <row r="49" customHeight="1" spans="1:83">
      <c r="A49" t="s">
        <v>204</v>
      </c>
      <c r="B49" t="s">
        <v>205</v>
      </c>
      <c r="C49">
        <v>-103</v>
      </c>
      <c r="D49">
        <v>-102</v>
      </c>
      <c r="E49">
        <v>-101</v>
      </c>
      <c r="F49">
        <v>-100</v>
      </c>
      <c r="G49">
        <v>-99</v>
      </c>
      <c r="H49">
        <v>-98</v>
      </c>
      <c r="I49">
        <v>-97</v>
      </c>
      <c r="J49">
        <v>-96</v>
      </c>
      <c r="K49">
        <v>-95</v>
      </c>
      <c r="L49">
        <v>-94</v>
      </c>
      <c r="M49">
        <v>-93</v>
      </c>
      <c r="N49">
        <v>-92</v>
      </c>
      <c r="O49">
        <v>-91</v>
      </c>
      <c r="P49">
        <v>-90</v>
      </c>
      <c r="Q49">
        <v>-89</v>
      </c>
      <c r="R49">
        <v>-88</v>
      </c>
      <c r="S49">
        <v>-87</v>
      </c>
      <c r="T49">
        <v>-86</v>
      </c>
      <c r="U49">
        <v>-85</v>
      </c>
      <c r="V49">
        <v>-84</v>
      </c>
      <c r="W49">
        <v>-83</v>
      </c>
      <c r="X49">
        <v>-82</v>
      </c>
      <c r="Y49">
        <v>-81</v>
      </c>
      <c r="Z49">
        <v>-80</v>
      </c>
      <c r="AA49">
        <v>-79</v>
      </c>
      <c r="AB49">
        <v>-78</v>
      </c>
      <c r="AC49">
        <v>-77</v>
      </c>
      <c r="AD49">
        <v>-76</v>
      </c>
      <c r="AE49">
        <v>-75</v>
      </c>
      <c r="AF49">
        <v>-74</v>
      </c>
      <c r="AG49">
        <v>-73</v>
      </c>
      <c r="AH49">
        <v>-72</v>
      </c>
      <c r="AI49">
        <v>-71</v>
      </c>
      <c r="AJ49">
        <v>-70</v>
      </c>
      <c r="AK49">
        <v>-69</v>
      </c>
      <c r="AL49">
        <v>-68</v>
      </c>
      <c r="AM49">
        <v>-67</v>
      </c>
      <c r="AN49">
        <v>-66</v>
      </c>
      <c r="AO49">
        <v>-65</v>
      </c>
      <c r="AP49">
        <v>-64</v>
      </c>
      <c r="AQ49">
        <v>-63</v>
      </c>
      <c r="AR49">
        <v>-62</v>
      </c>
      <c r="AS49">
        <v>-61</v>
      </c>
      <c r="AT49">
        <v>-60</v>
      </c>
      <c r="AU49">
        <v>-59</v>
      </c>
      <c r="AV49">
        <v>-58</v>
      </c>
      <c r="AW49">
        <v>-57</v>
      </c>
      <c r="AX49">
        <v>-56</v>
      </c>
      <c r="AY49">
        <v>-55</v>
      </c>
      <c r="AZ49">
        <v>-54</v>
      </c>
      <c r="BA49">
        <v>-53</v>
      </c>
      <c r="BB49">
        <v>-52</v>
      </c>
      <c r="BC49">
        <v>-51</v>
      </c>
      <c r="BD49">
        <v>-50</v>
      </c>
      <c r="BE49">
        <v>-49</v>
      </c>
      <c r="BF49">
        <v>-48</v>
      </c>
      <c r="BG49">
        <v>-47</v>
      </c>
      <c r="BH49">
        <v>-46</v>
      </c>
      <c r="BI49">
        <v>-45</v>
      </c>
      <c r="BJ49">
        <v>-44</v>
      </c>
      <c r="BK49">
        <v>-43</v>
      </c>
      <c r="BL49">
        <v>-42</v>
      </c>
      <c r="BM49">
        <v>-41</v>
      </c>
      <c r="BN49">
        <v>-40</v>
      </c>
      <c r="BO49">
        <v>-39</v>
      </c>
      <c r="BP49">
        <v>-38</v>
      </c>
      <c r="BQ49">
        <v>-37</v>
      </c>
      <c r="BR49">
        <v>-36</v>
      </c>
      <c r="BS49">
        <v>-35</v>
      </c>
      <c r="BT49">
        <v>-34</v>
      </c>
      <c r="BU49">
        <v>-33</v>
      </c>
      <c r="BV49">
        <v>-32</v>
      </c>
      <c r="BW49">
        <v>-31</v>
      </c>
      <c r="BX49">
        <v>-30</v>
      </c>
      <c r="BY49">
        <v>-29</v>
      </c>
      <c r="BZ49">
        <v>-28</v>
      </c>
      <c r="CA49">
        <v>-27</v>
      </c>
      <c r="CB49">
        <v>-26</v>
      </c>
      <c r="CC49">
        <v>-25</v>
      </c>
      <c r="CD49">
        <v>-24</v>
      </c>
      <c r="CE49">
        <v>-12</v>
      </c>
    </row>
    <row r="50" customHeight="1" spans="1:83">
      <c r="A50" t="s">
        <v>206</v>
      </c>
      <c r="B50" t="s">
        <v>207</v>
      </c>
      <c r="C50">
        <v>-102</v>
      </c>
      <c r="D50">
        <v>-101</v>
      </c>
      <c r="E50">
        <v>-100</v>
      </c>
      <c r="F50">
        <v>-99</v>
      </c>
      <c r="G50">
        <v>-98</v>
      </c>
      <c r="H50">
        <v>-97</v>
      </c>
      <c r="I50">
        <v>-96</v>
      </c>
      <c r="J50">
        <v>-95</v>
      </c>
      <c r="K50">
        <v>-94</v>
      </c>
      <c r="L50">
        <v>-93</v>
      </c>
      <c r="M50">
        <v>-92</v>
      </c>
      <c r="N50">
        <v>-91</v>
      </c>
      <c r="O50">
        <v>-90</v>
      </c>
      <c r="P50">
        <v>-89</v>
      </c>
      <c r="Q50">
        <v>-88</v>
      </c>
      <c r="R50">
        <v>-87</v>
      </c>
      <c r="S50">
        <v>-86</v>
      </c>
      <c r="T50">
        <v>-85</v>
      </c>
      <c r="U50">
        <v>-84</v>
      </c>
      <c r="V50">
        <v>-83</v>
      </c>
      <c r="W50">
        <v>-82</v>
      </c>
      <c r="X50">
        <v>-81</v>
      </c>
      <c r="Y50">
        <v>-80</v>
      </c>
      <c r="Z50">
        <v>-79</v>
      </c>
      <c r="AA50">
        <v>-78</v>
      </c>
      <c r="AB50">
        <v>-77</v>
      </c>
      <c r="AC50">
        <v>-76</v>
      </c>
      <c r="AD50">
        <v>-75</v>
      </c>
      <c r="AE50">
        <v>-74</v>
      </c>
      <c r="AF50">
        <v>-73</v>
      </c>
      <c r="AG50">
        <v>-72</v>
      </c>
      <c r="AH50">
        <v>-71</v>
      </c>
      <c r="AI50">
        <v>-70</v>
      </c>
      <c r="AJ50">
        <v>-69</v>
      </c>
      <c r="AK50">
        <v>-68</v>
      </c>
      <c r="AL50">
        <v>-67</v>
      </c>
      <c r="AM50">
        <v>-66</v>
      </c>
      <c r="AN50">
        <v>-65</v>
      </c>
      <c r="AO50">
        <v>-64</v>
      </c>
      <c r="AP50">
        <v>-63</v>
      </c>
      <c r="AQ50">
        <v>-62</v>
      </c>
      <c r="AR50">
        <v>-61</v>
      </c>
      <c r="AS50">
        <v>-60</v>
      </c>
      <c r="AT50">
        <v>-59</v>
      </c>
      <c r="AU50">
        <v>-58</v>
      </c>
      <c r="AV50">
        <v>-57</v>
      </c>
      <c r="AW50">
        <v>-56</v>
      </c>
      <c r="AX50">
        <v>-55</v>
      </c>
      <c r="AY50">
        <v>-54</v>
      </c>
      <c r="AZ50">
        <v>-53</v>
      </c>
      <c r="BA50">
        <v>-52</v>
      </c>
      <c r="BB50">
        <v>-51</v>
      </c>
      <c r="BC50">
        <v>-50</v>
      </c>
      <c r="BD50">
        <v>-49</v>
      </c>
      <c r="BE50">
        <v>-48</v>
      </c>
      <c r="BF50">
        <v>-47</v>
      </c>
      <c r="BG50">
        <v>-46</v>
      </c>
      <c r="BH50">
        <v>-45</v>
      </c>
      <c r="BI50">
        <v>-44</v>
      </c>
      <c r="BJ50">
        <v>-43</v>
      </c>
      <c r="BK50">
        <v>-42</v>
      </c>
      <c r="BL50">
        <v>-41</v>
      </c>
      <c r="BM50">
        <v>-40</v>
      </c>
      <c r="BN50">
        <v>-39</v>
      </c>
      <c r="BO50">
        <v>-38</v>
      </c>
      <c r="BP50">
        <v>-37</v>
      </c>
      <c r="BQ50">
        <v>-36</v>
      </c>
      <c r="BR50">
        <v>-35</v>
      </c>
      <c r="BS50">
        <v>-34</v>
      </c>
      <c r="BT50">
        <v>-33</v>
      </c>
      <c r="BU50">
        <v>-32</v>
      </c>
      <c r="BV50">
        <v>-31</v>
      </c>
      <c r="BW50">
        <v>-30</v>
      </c>
      <c r="BX50">
        <v>-29</v>
      </c>
      <c r="BY50">
        <v>-28</v>
      </c>
      <c r="BZ50">
        <v>-27</v>
      </c>
      <c r="CA50">
        <v>-26</v>
      </c>
      <c r="CB50">
        <v>-25</v>
      </c>
      <c r="CC50">
        <v>-24</v>
      </c>
      <c r="CD50">
        <v>-23</v>
      </c>
      <c r="CE50">
        <v>-11</v>
      </c>
    </row>
    <row r="51" customHeight="1" spans="1:83">
      <c r="A51" t="s">
        <v>208</v>
      </c>
      <c r="B51" t="s">
        <v>209</v>
      </c>
      <c r="C51">
        <v>-101</v>
      </c>
      <c r="D51">
        <v>-100</v>
      </c>
      <c r="E51">
        <v>-99</v>
      </c>
      <c r="F51">
        <v>-98</v>
      </c>
      <c r="G51">
        <v>-97</v>
      </c>
      <c r="H51">
        <v>-96</v>
      </c>
      <c r="I51">
        <v>-95</v>
      </c>
      <c r="J51">
        <v>-94</v>
      </c>
      <c r="K51">
        <v>-93</v>
      </c>
      <c r="L51">
        <v>-92</v>
      </c>
      <c r="M51">
        <v>-91</v>
      </c>
      <c r="N51">
        <v>-90</v>
      </c>
      <c r="O51">
        <v>-89</v>
      </c>
      <c r="P51">
        <v>-88</v>
      </c>
      <c r="Q51">
        <v>-87</v>
      </c>
      <c r="R51">
        <v>-86</v>
      </c>
      <c r="S51">
        <v>-85</v>
      </c>
      <c r="T51">
        <v>-84</v>
      </c>
      <c r="U51">
        <v>-83</v>
      </c>
      <c r="V51">
        <v>-82</v>
      </c>
      <c r="W51">
        <v>-81</v>
      </c>
      <c r="X51">
        <v>-80</v>
      </c>
      <c r="Y51">
        <v>-79</v>
      </c>
      <c r="Z51">
        <v>-78</v>
      </c>
      <c r="AA51">
        <v>-77</v>
      </c>
      <c r="AB51">
        <v>-76</v>
      </c>
      <c r="AC51">
        <v>-75</v>
      </c>
      <c r="AD51">
        <v>-74</v>
      </c>
      <c r="AE51">
        <v>-73</v>
      </c>
      <c r="AF51">
        <v>-72</v>
      </c>
      <c r="AG51">
        <v>-71</v>
      </c>
      <c r="AH51">
        <v>-70</v>
      </c>
      <c r="AI51">
        <v>-69</v>
      </c>
      <c r="AJ51">
        <v>-68</v>
      </c>
      <c r="AK51">
        <v>-67</v>
      </c>
      <c r="AL51">
        <v>-66</v>
      </c>
      <c r="AM51">
        <v>-65</v>
      </c>
      <c r="AN51">
        <v>-64</v>
      </c>
      <c r="AO51">
        <v>-63</v>
      </c>
      <c r="AP51">
        <v>-62</v>
      </c>
      <c r="AQ51">
        <v>-61</v>
      </c>
      <c r="AR51">
        <v>-60</v>
      </c>
      <c r="AS51">
        <v>-59</v>
      </c>
      <c r="AT51">
        <v>-58</v>
      </c>
      <c r="AU51">
        <v>-57</v>
      </c>
      <c r="AV51">
        <v>-56</v>
      </c>
      <c r="AW51">
        <v>-55</v>
      </c>
      <c r="AX51">
        <v>-54</v>
      </c>
      <c r="AY51">
        <v>-53</v>
      </c>
      <c r="AZ51">
        <v>-52</v>
      </c>
      <c r="BA51">
        <v>-51</v>
      </c>
      <c r="BB51">
        <v>-50</v>
      </c>
      <c r="BC51">
        <v>-49</v>
      </c>
      <c r="BD51">
        <v>-48</v>
      </c>
      <c r="BE51">
        <v>-47</v>
      </c>
      <c r="BF51">
        <v>-46</v>
      </c>
      <c r="BG51">
        <v>-45</v>
      </c>
      <c r="BH51">
        <v>-44</v>
      </c>
      <c r="BI51">
        <v>-43</v>
      </c>
      <c r="BJ51">
        <v>-42</v>
      </c>
      <c r="BK51">
        <v>-41</v>
      </c>
      <c r="BL51">
        <v>-40</v>
      </c>
      <c r="BM51">
        <v>-39</v>
      </c>
      <c r="BN51">
        <v>-38</v>
      </c>
      <c r="BO51">
        <v>-37</v>
      </c>
      <c r="BP51">
        <v>-36</v>
      </c>
      <c r="BQ51">
        <v>-35</v>
      </c>
      <c r="BR51">
        <v>-34</v>
      </c>
      <c r="BS51">
        <v>-33</v>
      </c>
      <c r="BT51">
        <v>-32</v>
      </c>
      <c r="BU51">
        <v>-31</v>
      </c>
      <c r="BV51">
        <v>-30</v>
      </c>
      <c r="BW51">
        <v>-29</v>
      </c>
      <c r="BX51">
        <v>-28</v>
      </c>
      <c r="BY51">
        <v>-27</v>
      </c>
      <c r="BZ51">
        <v>-26</v>
      </c>
      <c r="CA51">
        <v>-25</v>
      </c>
      <c r="CB51">
        <v>-24</v>
      </c>
      <c r="CC51">
        <v>-23</v>
      </c>
      <c r="CD51">
        <v>-22</v>
      </c>
      <c r="CE51">
        <v>-10</v>
      </c>
    </row>
    <row r="52" customHeight="1" spans="1:83">
      <c r="A52" t="s">
        <v>210</v>
      </c>
      <c r="B52" t="s">
        <v>211</v>
      </c>
      <c r="C52">
        <v>-100</v>
      </c>
      <c r="D52">
        <v>-99</v>
      </c>
      <c r="E52">
        <v>-98</v>
      </c>
      <c r="F52">
        <v>-97</v>
      </c>
      <c r="G52">
        <v>-96</v>
      </c>
      <c r="H52">
        <v>-95</v>
      </c>
      <c r="I52">
        <v>-94</v>
      </c>
      <c r="J52">
        <v>-93</v>
      </c>
      <c r="K52">
        <v>-92</v>
      </c>
      <c r="L52">
        <v>-91</v>
      </c>
      <c r="M52">
        <v>-90</v>
      </c>
      <c r="N52">
        <v>-89</v>
      </c>
      <c r="O52">
        <v>-88</v>
      </c>
      <c r="P52">
        <v>-87</v>
      </c>
      <c r="Q52">
        <v>-86</v>
      </c>
      <c r="R52">
        <v>-85</v>
      </c>
      <c r="S52">
        <v>-84</v>
      </c>
      <c r="T52">
        <v>-83</v>
      </c>
      <c r="U52">
        <v>-82</v>
      </c>
      <c r="V52">
        <v>-81</v>
      </c>
      <c r="W52">
        <v>-80</v>
      </c>
      <c r="X52">
        <v>-79</v>
      </c>
      <c r="Y52">
        <v>-78</v>
      </c>
      <c r="Z52">
        <v>-77</v>
      </c>
      <c r="AA52">
        <v>-76</v>
      </c>
      <c r="AB52">
        <v>-75</v>
      </c>
      <c r="AC52">
        <v>-74</v>
      </c>
      <c r="AD52">
        <v>-73</v>
      </c>
      <c r="AE52">
        <v>-72</v>
      </c>
      <c r="AF52">
        <v>-71</v>
      </c>
      <c r="AG52">
        <v>-70</v>
      </c>
      <c r="AH52">
        <v>-69</v>
      </c>
      <c r="AI52">
        <v>-68</v>
      </c>
      <c r="AJ52">
        <v>-67</v>
      </c>
      <c r="AK52">
        <v>-66</v>
      </c>
      <c r="AL52">
        <v>-65</v>
      </c>
      <c r="AM52">
        <v>-64</v>
      </c>
      <c r="AN52">
        <v>-63</v>
      </c>
      <c r="AO52">
        <v>-62</v>
      </c>
      <c r="AP52">
        <v>-61</v>
      </c>
      <c r="AQ52">
        <v>-60</v>
      </c>
      <c r="AR52">
        <v>-59</v>
      </c>
      <c r="AS52">
        <v>-58</v>
      </c>
      <c r="AT52">
        <v>-57</v>
      </c>
      <c r="AU52">
        <v>-56</v>
      </c>
      <c r="AV52">
        <v>-55</v>
      </c>
      <c r="AW52">
        <v>-54</v>
      </c>
      <c r="AX52">
        <v>-53</v>
      </c>
      <c r="AY52">
        <v>-52</v>
      </c>
      <c r="AZ52">
        <v>-51</v>
      </c>
      <c r="BA52">
        <v>-50</v>
      </c>
      <c r="BB52">
        <v>-49</v>
      </c>
      <c r="BC52">
        <v>-48</v>
      </c>
      <c r="BD52">
        <v>-47</v>
      </c>
      <c r="BE52">
        <v>-46</v>
      </c>
      <c r="BF52">
        <v>-45</v>
      </c>
      <c r="BG52">
        <v>-44</v>
      </c>
      <c r="BH52">
        <v>-43</v>
      </c>
      <c r="BI52">
        <v>-42</v>
      </c>
      <c r="BJ52">
        <v>-41</v>
      </c>
      <c r="BK52">
        <v>-40</v>
      </c>
      <c r="BL52">
        <v>-39</v>
      </c>
      <c r="BM52">
        <v>-38</v>
      </c>
      <c r="BN52">
        <v>-37</v>
      </c>
      <c r="BO52">
        <v>-36</v>
      </c>
      <c r="BP52">
        <v>-35</v>
      </c>
      <c r="BQ52">
        <v>-34</v>
      </c>
      <c r="BR52">
        <v>-33</v>
      </c>
      <c r="BS52">
        <v>-32</v>
      </c>
      <c r="BT52">
        <v>-31</v>
      </c>
      <c r="BU52">
        <v>-30</v>
      </c>
      <c r="BV52">
        <v>-29</v>
      </c>
      <c r="BW52">
        <v>-28</v>
      </c>
      <c r="BX52">
        <v>-27</v>
      </c>
      <c r="BY52">
        <v>-26</v>
      </c>
      <c r="BZ52">
        <v>-25</v>
      </c>
      <c r="CA52">
        <v>-24</v>
      </c>
      <c r="CB52">
        <v>-23</v>
      </c>
      <c r="CC52">
        <v>-22</v>
      </c>
      <c r="CD52">
        <v>-21</v>
      </c>
      <c r="CE52">
        <v>-9</v>
      </c>
    </row>
    <row r="53" customHeight="1" spans="1:83">
      <c r="A53" t="s">
        <v>210</v>
      </c>
      <c r="B53" t="s">
        <v>212</v>
      </c>
      <c r="C53">
        <v>-99</v>
      </c>
      <c r="D53">
        <v>-98</v>
      </c>
      <c r="E53">
        <v>-97</v>
      </c>
      <c r="F53">
        <v>-96</v>
      </c>
      <c r="G53">
        <v>-95</v>
      </c>
      <c r="H53">
        <v>-94</v>
      </c>
      <c r="I53">
        <v>-93</v>
      </c>
      <c r="J53">
        <v>-92</v>
      </c>
      <c r="K53">
        <v>-91</v>
      </c>
      <c r="L53">
        <v>-90</v>
      </c>
      <c r="M53">
        <v>-89</v>
      </c>
      <c r="N53">
        <v>-88</v>
      </c>
      <c r="O53">
        <v>-87</v>
      </c>
      <c r="P53">
        <v>-86</v>
      </c>
      <c r="Q53">
        <v>-85</v>
      </c>
      <c r="R53">
        <v>-84</v>
      </c>
      <c r="S53">
        <v>-83</v>
      </c>
      <c r="T53">
        <v>-82</v>
      </c>
      <c r="U53">
        <v>-81</v>
      </c>
      <c r="V53">
        <v>-80</v>
      </c>
      <c r="W53">
        <v>-79</v>
      </c>
      <c r="X53">
        <v>-78</v>
      </c>
      <c r="Y53">
        <v>-77</v>
      </c>
      <c r="Z53">
        <v>-76</v>
      </c>
      <c r="AA53">
        <v>-75</v>
      </c>
      <c r="AB53">
        <v>-74</v>
      </c>
      <c r="AC53">
        <v>-73</v>
      </c>
      <c r="AD53">
        <v>-72</v>
      </c>
      <c r="AE53">
        <v>-71</v>
      </c>
      <c r="AF53">
        <v>-70</v>
      </c>
      <c r="AG53">
        <v>-69</v>
      </c>
      <c r="AH53">
        <v>-68</v>
      </c>
      <c r="AI53">
        <v>-67</v>
      </c>
      <c r="AJ53">
        <v>-66</v>
      </c>
      <c r="AK53">
        <v>-65</v>
      </c>
      <c r="AL53">
        <v>-64</v>
      </c>
      <c r="AM53">
        <v>-63</v>
      </c>
      <c r="AN53">
        <v>-62</v>
      </c>
      <c r="AO53">
        <v>-61</v>
      </c>
      <c r="AP53">
        <v>-60</v>
      </c>
      <c r="AQ53">
        <v>-59</v>
      </c>
      <c r="AR53">
        <v>-58</v>
      </c>
      <c r="AS53">
        <v>-57</v>
      </c>
      <c r="AT53">
        <v>-56</v>
      </c>
      <c r="AU53">
        <v>-55</v>
      </c>
      <c r="AV53">
        <v>-54</v>
      </c>
      <c r="AW53">
        <v>-53</v>
      </c>
      <c r="AX53">
        <v>-52</v>
      </c>
      <c r="AY53">
        <v>-51</v>
      </c>
      <c r="AZ53">
        <v>-50</v>
      </c>
      <c r="BA53">
        <v>-49</v>
      </c>
      <c r="BB53">
        <v>-48</v>
      </c>
      <c r="BC53">
        <v>-47</v>
      </c>
      <c r="BD53">
        <v>-46</v>
      </c>
      <c r="BE53">
        <v>-45</v>
      </c>
      <c r="BF53">
        <v>-44</v>
      </c>
      <c r="BG53">
        <v>-43</v>
      </c>
      <c r="BH53">
        <v>-42</v>
      </c>
      <c r="BI53">
        <v>-41</v>
      </c>
      <c r="BJ53">
        <v>-40</v>
      </c>
      <c r="BK53">
        <v>-39</v>
      </c>
      <c r="BL53">
        <v>-38</v>
      </c>
      <c r="BM53">
        <v>-37</v>
      </c>
      <c r="BN53">
        <v>-36</v>
      </c>
      <c r="BO53">
        <v>-35</v>
      </c>
      <c r="BP53">
        <v>-34</v>
      </c>
      <c r="BQ53">
        <v>-33</v>
      </c>
      <c r="BR53">
        <v>-32</v>
      </c>
      <c r="BS53">
        <v>-31</v>
      </c>
      <c r="BT53">
        <v>-30</v>
      </c>
      <c r="BU53">
        <v>-29</v>
      </c>
      <c r="BV53">
        <v>-28</v>
      </c>
      <c r="BW53">
        <v>-27</v>
      </c>
      <c r="BX53">
        <v>-26</v>
      </c>
      <c r="BY53">
        <v>-25</v>
      </c>
      <c r="BZ53">
        <v>-24</v>
      </c>
      <c r="CA53">
        <v>-23</v>
      </c>
      <c r="CB53">
        <v>-22</v>
      </c>
      <c r="CC53">
        <v>-21</v>
      </c>
      <c r="CD53">
        <v>-20</v>
      </c>
      <c r="CE53">
        <v>-8</v>
      </c>
    </row>
    <row r="54" customHeight="1" spans="1:83">
      <c r="A54" t="s">
        <v>213</v>
      </c>
      <c r="B54" t="s">
        <v>214</v>
      </c>
      <c r="C54">
        <v>-98</v>
      </c>
      <c r="D54">
        <v>-97</v>
      </c>
      <c r="E54">
        <v>-96</v>
      </c>
      <c r="F54">
        <v>-95</v>
      </c>
      <c r="G54">
        <v>-94</v>
      </c>
      <c r="H54">
        <v>-93</v>
      </c>
      <c r="I54">
        <v>-92</v>
      </c>
      <c r="J54">
        <v>-91</v>
      </c>
      <c r="K54">
        <v>-90</v>
      </c>
      <c r="L54">
        <v>-89</v>
      </c>
      <c r="M54">
        <v>-88</v>
      </c>
      <c r="N54">
        <v>-87</v>
      </c>
      <c r="O54">
        <v>-86</v>
      </c>
      <c r="P54">
        <v>-85</v>
      </c>
      <c r="Q54">
        <v>-84</v>
      </c>
      <c r="R54">
        <v>-83</v>
      </c>
      <c r="S54">
        <v>-82</v>
      </c>
      <c r="T54">
        <v>-81</v>
      </c>
      <c r="U54">
        <v>-80</v>
      </c>
      <c r="V54">
        <v>-79</v>
      </c>
      <c r="W54">
        <v>-78</v>
      </c>
      <c r="X54">
        <v>-77</v>
      </c>
      <c r="Y54">
        <v>-76</v>
      </c>
      <c r="Z54">
        <v>-75</v>
      </c>
      <c r="AA54">
        <v>-74</v>
      </c>
      <c r="AB54">
        <v>-73</v>
      </c>
      <c r="AC54">
        <v>-72</v>
      </c>
      <c r="AD54">
        <v>-71</v>
      </c>
      <c r="AE54">
        <v>-70</v>
      </c>
      <c r="AF54">
        <v>-69</v>
      </c>
      <c r="AG54">
        <v>-68</v>
      </c>
      <c r="AH54">
        <v>-67</v>
      </c>
      <c r="AI54">
        <v>-66</v>
      </c>
      <c r="AJ54">
        <v>-65</v>
      </c>
      <c r="AK54">
        <v>-64</v>
      </c>
      <c r="AL54">
        <v>-63</v>
      </c>
      <c r="AM54">
        <v>-62</v>
      </c>
      <c r="AN54">
        <v>-61</v>
      </c>
      <c r="AO54">
        <v>-60</v>
      </c>
      <c r="AP54">
        <v>-59</v>
      </c>
      <c r="AQ54">
        <v>-58</v>
      </c>
      <c r="AR54">
        <v>-57</v>
      </c>
      <c r="AS54">
        <v>-56</v>
      </c>
      <c r="AT54">
        <v>-55</v>
      </c>
      <c r="AU54">
        <v>-54</v>
      </c>
      <c r="AV54">
        <v>-53</v>
      </c>
      <c r="AW54">
        <v>-52</v>
      </c>
      <c r="AX54">
        <v>-51</v>
      </c>
      <c r="AY54">
        <v>-50</v>
      </c>
      <c r="AZ54">
        <v>-49</v>
      </c>
      <c r="BA54">
        <v>-48</v>
      </c>
      <c r="BB54">
        <v>-47</v>
      </c>
      <c r="BC54">
        <v>-46</v>
      </c>
      <c r="BD54">
        <v>-45</v>
      </c>
      <c r="BE54">
        <v>-44</v>
      </c>
      <c r="BF54">
        <v>-43</v>
      </c>
      <c r="BG54">
        <v>-42</v>
      </c>
      <c r="BH54">
        <v>-41</v>
      </c>
      <c r="BI54">
        <v>-40</v>
      </c>
      <c r="BJ54">
        <v>-39</v>
      </c>
      <c r="BK54">
        <v>-38</v>
      </c>
      <c r="BL54">
        <v>-37</v>
      </c>
      <c r="BM54">
        <v>-36</v>
      </c>
      <c r="BN54">
        <v>-35</v>
      </c>
      <c r="BO54">
        <v>-34</v>
      </c>
      <c r="BP54">
        <v>-33</v>
      </c>
      <c r="BQ54">
        <v>-32</v>
      </c>
      <c r="BR54">
        <v>-31</v>
      </c>
      <c r="BS54">
        <v>-30</v>
      </c>
      <c r="BT54">
        <v>-29</v>
      </c>
      <c r="BU54">
        <v>-28</v>
      </c>
      <c r="BV54">
        <v>-27</v>
      </c>
      <c r="BW54">
        <v>-26</v>
      </c>
      <c r="BX54">
        <v>-25</v>
      </c>
      <c r="BY54">
        <v>-24</v>
      </c>
      <c r="BZ54">
        <v>-23</v>
      </c>
      <c r="CA54">
        <v>-22</v>
      </c>
      <c r="CB54">
        <v>-21</v>
      </c>
      <c r="CC54">
        <v>-20</v>
      </c>
      <c r="CD54">
        <v>-19</v>
      </c>
      <c r="CE54">
        <v>-7</v>
      </c>
    </row>
    <row r="55" customHeight="1" spans="1:83">
      <c r="A55" t="s">
        <v>215</v>
      </c>
      <c r="B55" t="s">
        <v>216</v>
      </c>
      <c r="C55">
        <v>-97</v>
      </c>
      <c r="D55">
        <v>-96</v>
      </c>
      <c r="E55">
        <v>-95</v>
      </c>
      <c r="F55">
        <v>-94</v>
      </c>
      <c r="G55">
        <v>-93</v>
      </c>
      <c r="H55">
        <v>-92</v>
      </c>
      <c r="I55">
        <v>-91</v>
      </c>
      <c r="J55">
        <v>-90</v>
      </c>
      <c r="K55">
        <v>-89</v>
      </c>
      <c r="L55">
        <v>-88</v>
      </c>
      <c r="M55">
        <v>-87</v>
      </c>
      <c r="N55">
        <v>-86</v>
      </c>
      <c r="O55">
        <v>-85</v>
      </c>
      <c r="P55">
        <v>-84</v>
      </c>
      <c r="Q55">
        <v>-83</v>
      </c>
      <c r="R55">
        <v>-82</v>
      </c>
      <c r="S55">
        <v>-81</v>
      </c>
      <c r="T55">
        <v>-80</v>
      </c>
      <c r="U55">
        <v>-79</v>
      </c>
      <c r="V55">
        <v>-78</v>
      </c>
      <c r="W55">
        <v>-77</v>
      </c>
      <c r="X55">
        <v>-76</v>
      </c>
      <c r="Y55">
        <v>-75</v>
      </c>
      <c r="Z55">
        <v>-74</v>
      </c>
      <c r="AA55">
        <v>-73</v>
      </c>
      <c r="AB55">
        <v>-72</v>
      </c>
      <c r="AC55">
        <v>-71</v>
      </c>
      <c r="AD55">
        <v>-70</v>
      </c>
      <c r="AE55">
        <v>-69</v>
      </c>
      <c r="AF55">
        <v>-68</v>
      </c>
      <c r="AG55">
        <v>-67</v>
      </c>
      <c r="AH55">
        <v>-66</v>
      </c>
      <c r="AI55">
        <v>-65</v>
      </c>
      <c r="AJ55">
        <v>-64</v>
      </c>
      <c r="AK55">
        <v>-63</v>
      </c>
      <c r="AL55">
        <v>-62</v>
      </c>
      <c r="AM55">
        <v>-61</v>
      </c>
      <c r="AN55">
        <v>-60</v>
      </c>
      <c r="AO55">
        <v>-59</v>
      </c>
      <c r="AP55">
        <v>-58</v>
      </c>
      <c r="AQ55">
        <v>-57</v>
      </c>
      <c r="AR55">
        <v>-56</v>
      </c>
      <c r="AS55">
        <v>-55</v>
      </c>
      <c r="AT55">
        <v>-54</v>
      </c>
      <c r="AU55">
        <v>-53</v>
      </c>
      <c r="AV55">
        <v>-52</v>
      </c>
      <c r="AW55">
        <v>-51</v>
      </c>
      <c r="AX55">
        <v>-50</v>
      </c>
      <c r="AY55">
        <v>-49</v>
      </c>
      <c r="AZ55">
        <v>-48</v>
      </c>
      <c r="BA55">
        <v>-47</v>
      </c>
      <c r="BB55">
        <v>-46</v>
      </c>
      <c r="BC55">
        <v>-45</v>
      </c>
      <c r="BD55">
        <v>-44</v>
      </c>
      <c r="BE55">
        <v>-43</v>
      </c>
      <c r="BF55">
        <v>-42</v>
      </c>
      <c r="BG55">
        <v>-41</v>
      </c>
      <c r="BH55">
        <v>-40</v>
      </c>
      <c r="BI55">
        <v>-39</v>
      </c>
      <c r="BJ55">
        <v>-38</v>
      </c>
      <c r="BK55">
        <v>-37</v>
      </c>
      <c r="BL55">
        <v>-36</v>
      </c>
      <c r="BM55">
        <v>-35</v>
      </c>
      <c r="BN55">
        <v>-34</v>
      </c>
      <c r="BO55">
        <v>-33</v>
      </c>
      <c r="BP55">
        <v>-32</v>
      </c>
      <c r="BQ55">
        <v>-31</v>
      </c>
      <c r="BR55">
        <v>-30</v>
      </c>
      <c r="BS55">
        <v>-29</v>
      </c>
      <c r="BT55">
        <v>-28</v>
      </c>
      <c r="BU55">
        <v>-27</v>
      </c>
      <c r="BV55">
        <v>-26</v>
      </c>
      <c r="BW55">
        <v>-25</v>
      </c>
      <c r="BX55">
        <v>-24</v>
      </c>
      <c r="BY55">
        <v>-23</v>
      </c>
      <c r="BZ55">
        <v>-22</v>
      </c>
      <c r="CA55">
        <v>-21</v>
      </c>
      <c r="CB55">
        <v>-20</v>
      </c>
      <c r="CC55">
        <v>-19</v>
      </c>
      <c r="CD55">
        <v>-18</v>
      </c>
      <c r="CE55">
        <v>-6</v>
      </c>
    </row>
    <row r="56" customHeight="1" spans="1:83">
      <c r="A56" t="s">
        <v>217</v>
      </c>
      <c r="B56" t="s">
        <v>218</v>
      </c>
      <c r="C56">
        <v>-96</v>
      </c>
      <c r="D56">
        <v>-95</v>
      </c>
      <c r="E56">
        <v>-94</v>
      </c>
      <c r="F56">
        <v>-93</v>
      </c>
      <c r="G56">
        <v>-92</v>
      </c>
      <c r="H56">
        <v>-91</v>
      </c>
      <c r="I56">
        <v>-90</v>
      </c>
      <c r="J56">
        <v>-89</v>
      </c>
      <c r="K56">
        <v>-88</v>
      </c>
      <c r="L56">
        <v>-87</v>
      </c>
      <c r="M56">
        <v>-86</v>
      </c>
      <c r="N56">
        <v>-85</v>
      </c>
      <c r="O56">
        <v>-84</v>
      </c>
      <c r="P56">
        <v>-83</v>
      </c>
      <c r="Q56">
        <v>-82</v>
      </c>
      <c r="R56">
        <v>-81</v>
      </c>
      <c r="S56">
        <v>-80</v>
      </c>
      <c r="T56">
        <v>-79</v>
      </c>
      <c r="U56">
        <v>-78</v>
      </c>
      <c r="V56">
        <v>-77</v>
      </c>
      <c r="W56">
        <v>-76</v>
      </c>
      <c r="X56">
        <v>-75</v>
      </c>
      <c r="Y56">
        <v>-74</v>
      </c>
      <c r="Z56">
        <v>-73</v>
      </c>
      <c r="AA56">
        <v>-72</v>
      </c>
      <c r="AB56">
        <v>-71</v>
      </c>
      <c r="AC56">
        <v>-70</v>
      </c>
      <c r="AD56">
        <v>-69</v>
      </c>
      <c r="AE56">
        <v>-68</v>
      </c>
      <c r="AF56">
        <v>-67</v>
      </c>
      <c r="AG56">
        <v>-66</v>
      </c>
      <c r="AH56">
        <v>-65</v>
      </c>
      <c r="AI56">
        <v>-64</v>
      </c>
      <c r="AJ56">
        <v>-63</v>
      </c>
      <c r="AK56">
        <v>-62</v>
      </c>
      <c r="AL56">
        <v>-61</v>
      </c>
      <c r="AM56">
        <v>-60</v>
      </c>
      <c r="AN56">
        <v>-59</v>
      </c>
      <c r="AO56">
        <v>-58</v>
      </c>
      <c r="AP56">
        <v>-57</v>
      </c>
      <c r="AQ56">
        <v>-56</v>
      </c>
      <c r="AR56">
        <v>-55</v>
      </c>
      <c r="AS56">
        <v>-54</v>
      </c>
      <c r="AT56">
        <v>-53</v>
      </c>
      <c r="AU56">
        <v>-52</v>
      </c>
      <c r="AV56">
        <v>-51</v>
      </c>
      <c r="AW56">
        <v>-50</v>
      </c>
      <c r="AX56">
        <v>-49</v>
      </c>
      <c r="AY56">
        <v>-48</v>
      </c>
      <c r="AZ56">
        <v>-47</v>
      </c>
      <c r="BA56">
        <v>-46</v>
      </c>
      <c r="BB56">
        <v>-45</v>
      </c>
      <c r="BC56">
        <v>-44</v>
      </c>
      <c r="BD56">
        <v>-43</v>
      </c>
      <c r="BE56">
        <v>-42</v>
      </c>
      <c r="BF56">
        <v>-41</v>
      </c>
      <c r="BG56">
        <v>-40</v>
      </c>
      <c r="BH56">
        <v>-39</v>
      </c>
      <c r="BI56">
        <v>-38</v>
      </c>
      <c r="BJ56">
        <v>-37</v>
      </c>
      <c r="BK56">
        <v>-36</v>
      </c>
      <c r="BL56">
        <v>-35</v>
      </c>
      <c r="BM56">
        <v>-34</v>
      </c>
      <c r="BN56">
        <v>-33</v>
      </c>
      <c r="BO56">
        <v>-32</v>
      </c>
      <c r="BP56">
        <v>-31</v>
      </c>
      <c r="BQ56">
        <v>-30</v>
      </c>
      <c r="BR56">
        <v>-29</v>
      </c>
      <c r="BS56">
        <v>-28</v>
      </c>
      <c r="BT56">
        <v>-27</v>
      </c>
      <c r="BU56">
        <v>-26</v>
      </c>
      <c r="BV56">
        <v>-25</v>
      </c>
      <c r="BW56">
        <v>-24</v>
      </c>
      <c r="BX56">
        <v>-23</v>
      </c>
      <c r="BY56">
        <v>-22</v>
      </c>
      <c r="BZ56">
        <v>-21</v>
      </c>
      <c r="CA56">
        <v>-20</v>
      </c>
      <c r="CB56">
        <v>-19</v>
      </c>
      <c r="CC56">
        <v>-18</v>
      </c>
      <c r="CD56">
        <v>-17</v>
      </c>
      <c r="CE56">
        <v>-5</v>
      </c>
    </row>
    <row r="57" customHeight="1" spans="1:83">
      <c r="A57" t="s">
        <v>219</v>
      </c>
      <c r="B57" t="s">
        <v>220</v>
      </c>
      <c r="C57">
        <v>-95</v>
      </c>
      <c r="D57">
        <v>-94</v>
      </c>
      <c r="E57">
        <v>-93</v>
      </c>
      <c r="F57">
        <v>-92</v>
      </c>
      <c r="G57">
        <v>-91</v>
      </c>
      <c r="H57">
        <v>-90</v>
      </c>
      <c r="I57">
        <v>-89</v>
      </c>
      <c r="J57">
        <v>-88</v>
      </c>
      <c r="K57">
        <v>-87</v>
      </c>
      <c r="L57">
        <v>-86</v>
      </c>
      <c r="M57">
        <v>-85</v>
      </c>
      <c r="N57">
        <v>-84</v>
      </c>
      <c r="O57">
        <v>-83</v>
      </c>
      <c r="P57">
        <v>-82</v>
      </c>
      <c r="Q57">
        <v>-81</v>
      </c>
      <c r="R57">
        <v>-80</v>
      </c>
      <c r="S57">
        <v>-79</v>
      </c>
      <c r="T57">
        <v>-78</v>
      </c>
      <c r="U57">
        <v>-77</v>
      </c>
      <c r="V57">
        <v>-76</v>
      </c>
      <c r="W57">
        <v>-75</v>
      </c>
      <c r="X57">
        <v>-74</v>
      </c>
      <c r="Y57">
        <v>-73</v>
      </c>
      <c r="Z57">
        <v>-72</v>
      </c>
      <c r="AA57">
        <v>-71</v>
      </c>
      <c r="AB57">
        <v>-70</v>
      </c>
      <c r="AC57">
        <v>-69</v>
      </c>
      <c r="AD57">
        <v>-68</v>
      </c>
      <c r="AE57">
        <v>-67</v>
      </c>
      <c r="AF57">
        <v>-66</v>
      </c>
      <c r="AG57">
        <v>-65</v>
      </c>
      <c r="AH57">
        <v>-64</v>
      </c>
      <c r="AI57">
        <v>-63</v>
      </c>
      <c r="AJ57">
        <v>-62</v>
      </c>
      <c r="AK57">
        <v>-61</v>
      </c>
      <c r="AL57">
        <v>-60</v>
      </c>
      <c r="AM57">
        <v>-59</v>
      </c>
      <c r="AN57">
        <v>-58</v>
      </c>
      <c r="AO57">
        <v>-57</v>
      </c>
      <c r="AP57">
        <v>-56</v>
      </c>
      <c r="AQ57">
        <v>-55</v>
      </c>
      <c r="AR57">
        <v>-54</v>
      </c>
      <c r="AS57">
        <v>-53</v>
      </c>
      <c r="AT57">
        <v>-52</v>
      </c>
      <c r="AU57">
        <v>-51</v>
      </c>
      <c r="AV57">
        <v>-50</v>
      </c>
      <c r="AW57">
        <v>-49</v>
      </c>
      <c r="AX57">
        <v>-48</v>
      </c>
      <c r="AY57">
        <v>-47</v>
      </c>
      <c r="AZ57">
        <v>-46</v>
      </c>
      <c r="BA57">
        <v>-45</v>
      </c>
      <c r="BB57">
        <v>-44</v>
      </c>
      <c r="BC57">
        <v>-43</v>
      </c>
      <c r="BD57">
        <v>-42</v>
      </c>
      <c r="BE57">
        <v>-41</v>
      </c>
      <c r="BF57">
        <v>-40</v>
      </c>
      <c r="BG57">
        <v>-39</v>
      </c>
      <c r="BH57">
        <v>-38</v>
      </c>
      <c r="BI57">
        <v>-37</v>
      </c>
      <c r="BJ57">
        <v>-36</v>
      </c>
      <c r="BK57">
        <v>-35</v>
      </c>
      <c r="BL57">
        <v>-34</v>
      </c>
      <c r="BM57">
        <v>-33</v>
      </c>
      <c r="BN57">
        <v>-32</v>
      </c>
      <c r="BO57">
        <v>-31</v>
      </c>
      <c r="BP57">
        <v>-30</v>
      </c>
      <c r="BQ57">
        <v>-29</v>
      </c>
      <c r="BR57">
        <v>-28</v>
      </c>
      <c r="BS57">
        <v>-27</v>
      </c>
      <c r="BT57">
        <v>-26</v>
      </c>
      <c r="BU57">
        <v>-25</v>
      </c>
      <c r="BV57">
        <v>-24</v>
      </c>
      <c r="BW57">
        <v>-23</v>
      </c>
      <c r="BX57">
        <v>-22</v>
      </c>
      <c r="BY57">
        <v>-21</v>
      </c>
      <c r="BZ57">
        <v>-20</v>
      </c>
      <c r="CA57">
        <v>-19</v>
      </c>
      <c r="CB57">
        <v>-18</v>
      </c>
      <c r="CC57">
        <v>-17</v>
      </c>
      <c r="CD57">
        <v>-16</v>
      </c>
      <c r="CE57">
        <v>-4</v>
      </c>
    </row>
    <row r="58" customHeight="1" spans="1:83">
      <c r="A58" t="s">
        <v>221</v>
      </c>
      <c r="B58" t="s">
        <v>222</v>
      </c>
      <c r="C58">
        <v>-94</v>
      </c>
      <c r="D58">
        <v>-93</v>
      </c>
      <c r="E58">
        <v>-92</v>
      </c>
      <c r="F58">
        <v>-91</v>
      </c>
      <c r="G58">
        <v>-90</v>
      </c>
      <c r="H58">
        <v>-89</v>
      </c>
      <c r="I58">
        <v>-88</v>
      </c>
      <c r="J58">
        <v>-87</v>
      </c>
      <c r="K58">
        <v>-86</v>
      </c>
      <c r="L58">
        <v>-85</v>
      </c>
      <c r="M58">
        <v>-84</v>
      </c>
      <c r="N58">
        <v>-83</v>
      </c>
      <c r="O58">
        <v>-82</v>
      </c>
      <c r="P58">
        <v>-81</v>
      </c>
      <c r="Q58">
        <v>-80</v>
      </c>
      <c r="R58">
        <v>-79</v>
      </c>
      <c r="S58">
        <v>-78</v>
      </c>
      <c r="T58">
        <v>-77</v>
      </c>
      <c r="U58">
        <v>-76</v>
      </c>
      <c r="V58">
        <v>-75</v>
      </c>
      <c r="W58">
        <v>-74</v>
      </c>
      <c r="X58">
        <v>-73</v>
      </c>
      <c r="Y58">
        <v>-72</v>
      </c>
      <c r="Z58">
        <v>-71</v>
      </c>
      <c r="AA58">
        <v>-70</v>
      </c>
      <c r="AB58">
        <v>-69</v>
      </c>
      <c r="AC58">
        <v>-68</v>
      </c>
      <c r="AD58">
        <v>-67</v>
      </c>
      <c r="AE58">
        <v>-66</v>
      </c>
      <c r="AF58">
        <v>-65</v>
      </c>
      <c r="AG58">
        <v>-64</v>
      </c>
      <c r="AH58">
        <v>-63</v>
      </c>
      <c r="AI58">
        <v>-62</v>
      </c>
      <c r="AJ58">
        <v>-61</v>
      </c>
      <c r="AK58">
        <v>-60</v>
      </c>
      <c r="AL58">
        <v>-59</v>
      </c>
      <c r="AM58">
        <v>-58</v>
      </c>
      <c r="AN58">
        <v>-57</v>
      </c>
      <c r="AO58">
        <v>-56</v>
      </c>
      <c r="AP58">
        <v>-55</v>
      </c>
      <c r="AQ58">
        <v>-54</v>
      </c>
      <c r="AR58">
        <v>-53</v>
      </c>
      <c r="AS58">
        <v>-52</v>
      </c>
      <c r="AT58">
        <v>-51</v>
      </c>
      <c r="AU58">
        <v>-50</v>
      </c>
      <c r="AV58">
        <v>-49</v>
      </c>
      <c r="AW58">
        <v>-48</v>
      </c>
      <c r="AX58">
        <v>-47</v>
      </c>
      <c r="AY58">
        <v>-46</v>
      </c>
      <c r="AZ58">
        <v>-45</v>
      </c>
      <c r="BA58">
        <v>-44</v>
      </c>
      <c r="BB58">
        <v>-43</v>
      </c>
      <c r="BC58">
        <v>-42</v>
      </c>
      <c r="BD58">
        <v>-41</v>
      </c>
      <c r="BE58">
        <v>-40</v>
      </c>
      <c r="BF58">
        <v>-39</v>
      </c>
      <c r="BG58">
        <v>-38</v>
      </c>
      <c r="BH58">
        <v>-37</v>
      </c>
      <c r="BI58">
        <v>-36</v>
      </c>
      <c r="BJ58">
        <v>-35</v>
      </c>
      <c r="BK58">
        <v>-34</v>
      </c>
      <c r="BL58">
        <v>-33</v>
      </c>
      <c r="BM58">
        <v>-32</v>
      </c>
      <c r="BN58">
        <v>-31</v>
      </c>
      <c r="BO58">
        <v>-30</v>
      </c>
      <c r="BP58">
        <v>-29</v>
      </c>
      <c r="BQ58">
        <v>-28</v>
      </c>
      <c r="BR58">
        <v>-27</v>
      </c>
      <c r="BS58">
        <v>-26</v>
      </c>
      <c r="BT58">
        <v>-25</v>
      </c>
      <c r="BU58">
        <v>-24</v>
      </c>
      <c r="BV58">
        <v>-23</v>
      </c>
      <c r="BW58">
        <v>-22</v>
      </c>
      <c r="BX58">
        <v>-21</v>
      </c>
      <c r="BY58">
        <v>-20</v>
      </c>
      <c r="BZ58">
        <v>-19</v>
      </c>
      <c r="CA58">
        <v>-18</v>
      </c>
      <c r="CB58">
        <v>-17</v>
      </c>
      <c r="CC58">
        <v>-16</v>
      </c>
      <c r="CD58">
        <v>-15</v>
      </c>
      <c r="CE58">
        <v>-3</v>
      </c>
    </row>
    <row r="59" customHeight="1" spans="1:83">
      <c r="A59" t="s">
        <v>223</v>
      </c>
      <c r="B59" t="s">
        <v>224</v>
      </c>
      <c r="C59">
        <v>-93</v>
      </c>
      <c r="D59">
        <v>-92</v>
      </c>
      <c r="E59">
        <v>-91</v>
      </c>
      <c r="F59">
        <v>-90</v>
      </c>
      <c r="G59">
        <v>-89</v>
      </c>
      <c r="H59">
        <v>-88</v>
      </c>
      <c r="I59">
        <v>-87</v>
      </c>
      <c r="J59">
        <v>-86</v>
      </c>
      <c r="K59">
        <v>-85</v>
      </c>
      <c r="L59">
        <v>-84</v>
      </c>
      <c r="M59">
        <v>-83</v>
      </c>
      <c r="N59">
        <v>-82</v>
      </c>
      <c r="O59">
        <v>-81</v>
      </c>
      <c r="P59">
        <v>-80</v>
      </c>
      <c r="Q59">
        <v>-79</v>
      </c>
      <c r="R59">
        <v>-78</v>
      </c>
      <c r="S59">
        <v>-77</v>
      </c>
      <c r="T59">
        <v>-76</v>
      </c>
      <c r="U59">
        <v>-75</v>
      </c>
      <c r="V59">
        <v>-74</v>
      </c>
      <c r="W59">
        <v>-73</v>
      </c>
      <c r="X59">
        <v>-72</v>
      </c>
      <c r="Y59">
        <v>-71</v>
      </c>
      <c r="Z59">
        <v>-70</v>
      </c>
      <c r="AA59">
        <v>-69</v>
      </c>
      <c r="AB59">
        <v>-68</v>
      </c>
      <c r="AC59">
        <v>-67</v>
      </c>
      <c r="AD59">
        <v>-66</v>
      </c>
      <c r="AE59">
        <v>-65</v>
      </c>
      <c r="AF59">
        <v>-64</v>
      </c>
      <c r="AG59">
        <v>-63</v>
      </c>
      <c r="AH59">
        <v>-62</v>
      </c>
      <c r="AI59">
        <v>-61</v>
      </c>
      <c r="AJ59">
        <v>-60</v>
      </c>
      <c r="AK59">
        <v>-59</v>
      </c>
      <c r="AL59">
        <v>-58</v>
      </c>
      <c r="AM59">
        <v>-57</v>
      </c>
      <c r="AN59">
        <v>-56</v>
      </c>
      <c r="AO59">
        <v>-55</v>
      </c>
      <c r="AP59">
        <v>-54</v>
      </c>
      <c r="AQ59">
        <v>-53</v>
      </c>
      <c r="AR59">
        <v>-52</v>
      </c>
      <c r="AS59">
        <v>-51</v>
      </c>
      <c r="AT59">
        <v>-50</v>
      </c>
      <c r="AU59">
        <v>-49</v>
      </c>
      <c r="AV59">
        <v>-48</v>
      </c>
      <c r="AW59">
        <v>-47</v>
      </c>
      <c r="AX59">
        <v>-46</v>
      </c>
      <c r="AY59">
        <v>-45</v>
      </c>
      <c r="AZ59">
        <v>-44</v>
      </c>
      <c r="BA59">
        <v>-43</v>
      </c>
      <c r="BB59">
        <v>-42</v>
      </c>
      <c r="BC59">
        <v>-41</v>
      </c>
      <c r="BD59">
        <v>-40</v>
      </c>
      <c r="BE59">
        <v>-39</v>
      </c>
      <c r="BF59">
        <v>-38</v>
      </c>
      <c r="BG59">
        <v>-37</v>
      </c>
      <c r="BH59">
        <v>-36</v>
      </c>
      <c r="BI59">
        <v>-35</v>
      </c>
      <c r="BJ59">
        <v>-34</v>
      </c>
      <c r="BK59">
        <v>-33</v>
      </c>
      <c r="BL59">
        <v>-32</v>
      </c>
      <c r="BM59">
        <v>-31</v>
      </c>
      <c r="BN59">
        <v>-30</v>
      </c>
      <c r="BO59">
        <v>-29</v>
      </c>
      <c r="BP59">
        <v>-28</v>
      </c>
      <c r="BQ59">
        <v>-27</v>
      </c>
      <c r="BR59">
        <v>-26</v>
      </c>
      <c r="BS59">
        <v>-25</v>
      </c>
      <c r="BT59">
        <v>-24</v>
      </c>
      <c r="BU59">
        <v>-23</v>
      </c>
      <c r="BV59">
        <v>-22</v>
      </c>
      <c r="BW59">
        <v>-21</v>
      </c>
      <c r="BX59">
        <v>-20</v>
      </c>
      <c r="BY59">
        <v>-19</v>
      </c>
      <c r="BZ59">
        <v>-18</v>
      </c>
      <c r="CA59">
        <v>-17</v>
      </c>
      <c r="CB59">
        <v>-16</v>
      </c>
      <c r="CC59">
        <v>-15</v>
      </c>
      <c r="CD59">
        <v>-14</v>
      </c>
      <c r="CE59">
        <v>-2</v>
      </c>
    </row>
    <row r="60" customHeight="1" spans="1:83">
      <c r="A60" t="s">
        <v>225</v>
      </c>
      <c r="B60" t="s">
        <v>226</v>
      </c>
      <c r="C60">
        <v>-92</v>
      </c>
      <c r="D60">
        <v>-91</v>
      </c>
      <c r="E60">
        <v>-90</v>
      </c>
      <c r="F60">
        <v>-89</v>
      </c>
      <c r="G60">
        <v>-88</v>
      </c>
      <c r="H60">
        <v>-87</v>
      </c>
      <c r="I60">
        <v>-86</v>
      </c>
      <c r="J60">
        <v>-85</v>
      </c>
      <c r="K60">
        <v>-84</v>
      </c>
      <c r="L60">
        <v>-83</v>
      </c>
      <c r="M60">
        <v>-82</v>
      </c>
      <c r="N60">
        <v>-81</v>
      </c>
      <c r="O60">
        <v>-80</v>
      </c>
      <c r="P60">
        <v>-79</v>
      </c>
      <c r="Q60">
        <v>-78</v>
      </c>
      <c r="R60">
        <v>-77</v>
      </c>
      <c r="S60">
        <v>-76</v>
      </c>
      <c r="T60">
        <v>-75</v>
      </c>
      <c r="U60">
        <v>-74</v>
      </c>
      <c r="V60">
        <v>-73</v>
      </c>
      <c r="W60">
        <v>-72</v>
      </c>
      <c r="X60">
        <v>-71</v>
      </c>
      <c r="Y60">
        <v>-70</v>
      </c>
      <c r="Z60">
        <v>-69</v>
      </c>
      <c r="AA60">
        <v>-68</v>
      </c>
      <c r="AB60">
        <v>-67</v>
      </c>
      <c r="AC60">
        <v>-66</v>
      </c>
      <c r="AD60">
        <v>-65</v>
      </c>
      <c r="AE60">
        <v>-64</v>
      </c>
      <c r="AF60">
        <v>-63</v>
      </c>
      <c r="AG60">
        <v>-62</v>
      </c>
      <c r="AH60">
        <v>-61</v>
      </c>
      <c r="AI60">
        <v>-60</v>
      </c>
      <c r="AJ60">
        <v>-59</v>
      </c>
      <c r="AK60">
        <v>-58</v>
      </c>
      <c r="AL60">
        <v>-57</v>
      </c>
      <c r="AM60">
        <v>-56</v>
      </c>
      <c r="AN60">
        <v>-55</v>
      </c>
      <c r="AO60">
        <v>-54</v>
      </c>
      <c r="AP60">
        <v>-53</v>
      </c>
      <c r="AQ60">
        <v>-52</v>
      </c>
      <c r="AR60">
        <v>-51</v>
      </c>
      <c r="AS60">
        <v>-50</v>
      </c>
      <c r="AT60">
        <v>-49</v>
      </c>
      <c r="AU60">
        <v>-48</v>
      </c>
      <c r="AV60">
        <v>-47</v>
      </c>
      <c r="AW60">
        <v>-46</v>
      </c>
      <c r="AX60">
        <v>-45</v>
      </c>
      <c r="AY60">
        <v>-44</v>
      </c>
      <c r="AZ60">
        <v>-43</v>
      </c>
      <c r="BA60">
        <v>-42</v>
      </c>
      <c r="BB60">
        <v>-41</v>
      </c>
      <c r="BC60">
        <v>-40</v>
      </c>
      <c r="BD60">
        <v>-39</v>
      </c>
      <c r="BE60">
        <v>-38</v>
      </c>
      <c r="BF60">
        <v>-37</v>
      </c>
      <c r="BG60">
        <v>-36</v>
      </c>
      <c r="BH60">
        <v>-35</v>
      </c>
      <c r="BI60">
        <v>-34</v>
      </c>
      <c r="BJ60">
        <v>-33</v>
      </c>
      <c r="BK60">
        <v>-32</v>
      </c>
      <c r="BL60">
        <v>-31</v>
      </c>
      <c r="BM60">
        <v>-30</v>
      </c>
      <c r="BN60">
        <v>-29</v>
      </c>
      <c r="BO60">
        <v>-28</v>
      </c>
      <c r="BP60">
        <v>-27</v>
      </c>
      <c r="BQ60">
        <v>-26</v>
      </c>
      <c r="BR60">
        <v>-25</v>
      </c>
      <c r="BS60">
        <v>-24</v>
      </c>
      <c r="BT60">
        <v>-23</v>
      </c>
      <c r="BU60">
        <v>-22</v>
      </c>
      <c r="BV60">
        <v>-21</v>
      </c>
      <c r="BW60">
        <v>-20</v>
      </c>
      <c r="BX60">
        <v>-19</v>
      </c>
      <c r="BY60">
        <v>-18</v>
      </c>
      <c r="BZ60">
        <v>-17</v>
      </c>
      <c r="CA60">
        <v>-16</v>
      </c>
      <c r="CB60">
        <v>-15</v>
      </c>
      <c r="CC60">
        <v>-14</v>
      </c>
      <c r="CD60">
        <v>-13</v>
      </c>
      <c r="CE60">
        <v>-1</v>
      </c>
    </row>
    <row r="61" customHeight="1" spans="1:83">
      <c r="A61" t="s">
        <v>227</v>
      </c>
      <c r="B61" t="s">
        <v>228</v>
      </c>
      <c r="C61">
        <v>-91</v>
      </c>
      <c r="D61">
        <v>-90</v>
      </c>
      <c r="E61">
        <v>-89</v>
      </c>
      <c r="F61">
        <v>-88</v>
      </c>
      <c r="G61">
        <v>-87</v>
      </c>
      <c r="H61">
        <v>-86</v>
      </c>
      <c r="I61">
        <v>-85</v>
      </c>
      <c r="J61">
        <v>-84</v>
      </c>
      <c r="K61">
        <v>-83</v>
      </c>
      <c r="L61">
        <v>-82</v>
      </c>
      <c r="M61">
        <v>-81</v>
      </c>
      <c r="N61">
        <v>-80</v>
      </c>
      <c r="O61">
        <v>-79</v>
      </c>
      <c r="P61">
        <v>-78</v>
      </c>
      <c r="Q61">
        <v>-77</v>
      </c>
      <c r="R61">
        <v>-76</v>
      </c>
      <c r="S61">
        <v>-75</v>
      </c>
      <c r="T61">
        <v>-74</v>
      </c>
      <c r="U61">
        <v>-73</v>
      </c>
      <c r="V61">
        <v>-72</v>
      </c>
      <c r="W61">
        <v>-71</v>
      </c>
      <c r="X61">
        <v>-70</v>
      </c>
      <c r="Y61">
        <v>-69</v>
      </c>
      <c r="Z61">
        <v>-68</v>
      </c>
      <c r="AA61">
        <v>-67</v>
      </c>
      <c r="AB61">
        <v>-66</v>
      </c>
      <c r="AC61">
        <v>-65</v>
      </c>
      <c r="AD61">
        <v>-64</v>
      </c>
      <c r="AE61">
        <v>-63</v>
      </c>
      <c r="AF61">
        <v>-62</v>
      </c>
      <c r="AG61">
        <v>-61</v>
      </c>
      <c r="AH61">
        <v>-60</v>
      </c>
      <c r="AI61">
        <v>-59</v>
      </c>
      <c r="AJ61">
        <v>-58</v>
      </c>
      <c r="AK61">
        <v>-57</v>
      </c>
      <c r="AL61">
        <v>-56</v>
      </c>
      <c r="AM61">
        <v>-55</v>
      </c>
      <c r="AN61">
        <v>-54</v>
      </c>
      <c r="AO61">
        <v>-53</v>
      </c>
      <c r="AP61">
        <v>-52</v>
      </c>
      <c r="AQ61">
        <v>-51</v>
      </c>
      <c r="AR61">
        <v>-50</v>
      </c>
      <c r="AS61">
        <v>-49</v>
      </c>
      <c r="AT61">
        <v>-48</v>
      </c>
      <c r="AU61">
        <v>-47</v>
      </c>
      <c r="AV61">
        <v>-46</v>
      </c>
      <c r="AW61">
        <v>-45</v>
      </c>
      <c r="AX61">
        <v>-44</v>
      </c>
      <c r="AY61">
        <v>-43</v>
      </c>
      <c r="AZ61">
        <v>-42</v>
      </c>
      <c r="BA61">
        <v>-41</v>
      </c>
      <c r="BB61">
        <v>-40</v>
      </c>
      <c r="BC61">
        <v>-39</v>
      </c>
      <c r="BD61">
        <v>-38</v>
      </c>
      <c r="BE61">
        <v>-37</v>
      </c>
      <c r="BF61">
        <v>-36</v>
      </c>
      <c r="BG61">
        <v>-35</v>
      </c>
      <c r="BH61">
        <v>-34</v>
      </c>
      <c r="BI61">
        <v>-33</v>
      </c>
      <c r="BJ61">
        <v>-32</v>
      </c>
      <c r="BK61">
        <v>-31</v>
      </c>
      <c r="BL61">
        <v>-30</v>
      </c>
      <c r="BM61">
        <v>-29</v>
      </c>
      <c r="BN61">
        <v>-28</v>
      </c>
      <c r="BO61">
        <v>-27</v>
      </c>
      <c r="BP61">
        <v>-26</v>
      </c>
      <c r="BQ61">
        <v>-25</v>
      </c>
      <c r="BR61">
        <v>-24</v>
      </c>
      <c r="BS61">
        <v>-23</v>
      </c>
      <c r="BT61">
        <v>-22</v>
      </c>
      <c r="BU61">
        <v>-21</v>
      </c>
      <c r="BV61">
        <v>-20</v>
      </c>
      <c r="BW61">
        <v>-19</v>
      </c>
      <c r="BX61">
        <v>-18</v>
      </c>
      <c r="BY61">
        <v>-17</v>
      </c>
      <c r="BZ61">
        <v>-16</v>
      </c>
      <c r="CA61">
        <v>-15</v>
      </c>
      <c r="CB61">
        <v>-14</v>
      </c>
      <c r="CC61">
        <v>-13</v>
      </c>
      <c r="CD61">
        <v>-12</v>
      </c>
      <c r="CE61">
        <v>0</v>
      </c>
    </row>
    <row r="62" customHeight="1" spans="1:82">
      <c r="A62" t="s">
        <v>229</v>
      </c>
      <c r="B62" t="s">
        <v>230</v>
      </c>
      <c r="C62">
        <v>-90</v>
      </c>
      <c r="D62">
        <v>-89</v>
      </c>
      <c r="E62">
        <v>-88</v>
      </c>
      <c r="F62">
        <v>-87</v>
      </c>
      <c r="G62">
        <v>-86</v>
      </c>
      <c r="H62">
        <v>-85</v>
      </c>
      <c r="I62">
        <v>-84</v>
      </c>
      <c r="J62">
        <v>-83</v>
      </c>
      <c r="K62">
        <v>-82</v>
      </c>
      <c r="L62">
        <v>-81</v>
      </c>
      <c r="M62">
        <v>-80</v>
      </c>
      <c r="N62">
        <v>-79</v>
      </c>
      <c r="O62">
        <v>-78</v>
      </c>
      <c r="P62">
        <v>-77</v>
      </c>
      <c r="Q62">
        <v>-76</v>
      </c>
      <c r="R62">
        <v>-75</v>
      </c>
      <c r="S62">
        <v>-74</v>
      </c>
      <c r="T62">
        <v>-73</v>
      </c>
      <c r="U62">
        <v>-72</v>
      </c>
      <c r="V62">
        <v>-71</v>
      </c>
      <c r="W62">
        <v>-70</v>
      </c>
      <c r="X62">
        <v>-69</v>
      </c>
      <c r="Y62">
        <v>-68</v>
      </c>
      <c r="Z62">
        <v>-67</v>
      </c>
      <c r="AA62">
        <v>-66</v>
      </c>
      <c r="AB62">
        <v>-65</v>
      </c>
      <c r="AC62">
        <v>-64</v>
      </c>
      <c r="AD62">
        <v>-63</v>
      </c>
      <c r="AE62">
        <v>-62</v>
      </c>
      <c r="AF62">
        <v>-61</v>
      </c>
      <c r="AG62">
        <v>-60</v>
      </c>
      <c r="AH62">
        <v>-59</v>
      </c>
      <c r="AI62">
        <v>-58</v>
      </c>
      <c r="AJ62">
        <v>-57</v>
      </c>
      <c r="AK62">
        <v>-56</v>
      </c>
      <c r="AL62">
        <v>-55</v>
      </c>
      <c r="AM62">
        <v>-54</v>
      </c>
      <c r="AN62">
        <v>-53</v>
      </c>
      <c r="AO62">
        <v>-52</v>
      </c>
      <c r="AP62">
        <v>-51</v>
      </c>
      <c r="AQ62">
        <v>-50</v>
      </c>
      <c r="AR62">
        <v>-49</v>
      </c>
      <c r="AS62">
        <v>-48</v>
      </c>
      <c r="AT62">
        <v>-47</v>
      </c>
      <c r="AU62">
        <v>-46</v>
      </c>
      <c r="AV62">
        <v>-45</v>
      </c>
      <c r="AW62">
        <v>-44</v>
      </c>
      <c r="AX62">
        <v>-43</v>
      </c>
      <c r="AY62">
        <v>-42</v>
      </c>
      <c r="AZ62">
        <v>-41</v>
      </c>
      <c r="BA62">
        <v>-40</v>
      </c>
      <c r="BB62">
        <v>-39</v>
      </c>
      <c r="BC62">
        <v>-38</v>
      </c>
      <c r="BD62">
        <v>-37</v>
      </c>
      <c r="BE62">
        <v>-36</v>
      </c>
      <c r="BF62">
        <v>-35</v>
      </c>
      <c r="BG62">
        <v>-34</v>
      </c>
      <c r="BH62">
        <v>-33</v>
      </c>
      <c r="BI62">
        <v>-32</v>
      </c>
      <c r="BJ62">
        <v>-31</v>
      </c>
      <c r="BK62">
        <v>-30</v>
      </c>
      <c r="BL62">
        <v>-29</v>
      </c>
      <c r="BM62">
        <v>-28</v>
      </c>
      <c r="BN62">
        <v>-27</v>
      </c>
      <c r="BO62">
        <v>-26</v>
      </c>
      <c r="BP62">
        <v>-25</v>
      </c>
      <c r="BQ62">
        <v>-24</v>
      </c>
      <c r="BR62">
        <v>-23</v>
      </c>
      <c r="BS62">
        <v>-22</v>
      </c>
      <c r="BT62">
        <v>-21</v>
      </c>
      <c r="BU62">
        <v>-20</v>
      </c>
      <c r="BV62">
        <v>-19</v>
      </c>
      <c r="BW62">
        <v>-18</v>
      </c>
      <c r="BX62">
        <v>-17</v>
      </c>
      <c r="BY62">
        <v>-16</v>
      </c>
      <c r="BZ62">
        <v>-15</v>
      </c>
      <c r="CA62">
        <v>-14</v>
      </c>
      <c r="CB62">
        <v>-13</v>
      </c>
      <c r="CC62">
        <v>-12</v>
      </c>
      <c r="CD62">
        <v>-11</v>
      </c>
    </row>
    <row r="63" customHeight="1" spans="1:82">
      <c r="A63" t="s">
        <v>231</v>
      </c>
      <c r="B63" t="s">
        <v>232</v>
      </c>
      <c r="C63">
        <v>-89</v>
      </c>
      <c r="D63">
        <v>-88</v>
      </c>
      <c r="E63">
        <v>-87</v>
      </c>
      <c r="F63">
        <v>-86</v>
      </c>
      <c r="G63">
        <v>-85</v>
      </c>
      <c r="H63">
        <v>-84</v>
      </c>
      <c r="I63">
        <v>-83</v>
      </c>
      <c r="J63">
        <v>-82</v>
      </c>
      <c r="K63">
        <v>-81</v>
      </c>
      <c r="L63">
        <v>-80</v>
      </c>
      <c r="M63">
        <v>-79</v>
      </c>
      <c r="N63">
        <v>-78</v>
      </c>
      <c r="O63">
        <v>-77</v>
      </c>
      <c r="P63">
        <v>-76</v>
      </c>
      <c r="Q63">
        <v>-75</v>
      </c>
      <c r="R63">
        <v>-74</v>
      </c>
      <c r="S63">
        <v>-73</v>
      </c>
      <c r="T63">
        <v>-72</v>
      </c>
      <c r="U63">
        <v>-71</v>
      </c>
      <c r="V63">
        <v>-70</v>
      </c>
      <c r="W63">
        <v>-69</v>
      </c>
      <c r="X63">
        <v>-68</v>
      </c>
      <c r="Y63">
        <v>-67</v>
      </c>
      <c r="Z63">
        <v>-66</v>
      </c>
      <c r="AA63">
        <v>-65</v>
      </c>
      <c r="AB63">
        <v>-64</v>
      </c>
      <c r="AC63">
        <v>-63</v>
      </c>
      <c r="AD63">
        <v>-62</v>
      </c>
      <c r="AE63">
        <v>-61</v>
      </c>
      <c r="AF63">
        <v>-60</v>
      </c>
      <c r="AG63">
        <v>-59</v>
      </c>
      <c r="AH63">
        <v>-58</v>
      </c>
      <c r="AI63">
        <v>-57</v>
      </c>
      <c r="AJ63">
        <v>-56</v>
      </c>
      <c r="AK63">
        <v>-55</v>
      </c>
      <c r="AL63">
        <v>-54</v>
      </c>
      <c r="AM63">
        <v>-53</v>
      </c>
      <c r="AN63">
        <v>-52</v>
      </c>
      <c r="AO63">
        <v>-51</v>
      </c>
      <c r="AP63">
        <v>-50</v>
      </c>
      <c r="AQ63">
        <v>-49</v>
      </c>
      <c r="AR63">
        <v>-48</v>
      </c>
      <c r="AS63">
        <v>-47</v>
      </c>
      <c r="AT63">
        <v>-46</v>
      </c>
      <c r="AU63">
        <v>-45</v>
      </c>
      <c r="AV63">
        <v>-44</v>
      </c>
      <c r="AW63">
        <v>-43</v>
      </c>
      <c r="AX63">
        <v>-42</v>
      </c>
      <c r="AY63">
        <v>-41</v>
      </c>
      <c r="AZ63">
        <v>-40</v>
      </c>
      <c r="BA63">
        <v>-39</v>
      </c>
      <c r="BB63">
        <v>-38</v>
      </c>
      <c r="BC63">
        <v>-37</v>
      </c>
      <c r="BD63">
        <v>-36</v>
      </c>
      <c r="BE63">
        <v>-35</v>
      </c>
      <c r="BF63">
        <v>-34</v>
      </c>
      <c r="BG63">
        <v>-33</v>
      </c>
      <c r="BH63">
        <v>-32</v>
      </c>
      <c r="BI63">
        <v>-31</v>
      </c>
      <c r="BJ63">
        <v>-30</v>
      </c>
      <c r="BK63">
        <v>-29</v>
      </c>
      <c r="BL63">
        <v>-28</v>
      </c>
      <c r="BM63">
        <v>-27</v>
      </c>
      <c r="BN63">
        <v>-26</v>
      </c>
      <c r="BO63">
        <v>-25</v>
      </c>
      <c r="BP63">
        <v>-24</v>
      </c>
      <c r="BQ63">
        <v>-23</v>
      </c>
      <c r="BR63">
        <v>-22</v>
      </c>
      <c r="BS63">
        <v>-21</v>
      </c>
      <c r="BT63">
        <v>-20</v>
      </c>
      <c r="BU63">
        <v>-19</v>
      </c>
      <c r="BV63">
        <v>-18</v>
      </c>
      <c r="BW63">
        <v>-17</v>
      </c>
      <c r="BX63">
        <v>-16</v>
      </c>
      <c r="BY63">
        <v>-15</v>
      </c>
      <c r="BZ63">
        <v>-14</v>
      </c>
      <c r="CA63">
        <v>-13</v>
      </c>
      <c r="CB63">
        <v>-12</v>
      </c>
      <c r="CC63">
        <v>-11</v>
      </c>
      <c r="CD63">
        <v>-10</v>
      </c>
    </row>
    <row r="64" customHeight="1" spans="1:82">
      <c r="A64" t="s">
        <v>233</v>
      </c>
      <c r="B64" t="s">
        <v>234</v>
      </c>
      <c r="C64">
        <v>-88</v>
      </c>
      <c r="D64">
        <v>-87</v>
      </c>
      <c r="E64">
        <v>-86</v>
      </c>
      <c r="F64">
        <v>-85</v>
      </c>
      <c r="G64">
        <v>-84</v>
      </c>
      <c r="H64">
        <v>-83</v>
      </c>
      <c r="I64">
        <v>-82</v>
      </c>
      <c r="J64">
        <v>-81</v>
      </c>
      <c r="K64">
        <v>-80</v>
      </c>
      <c r="L64">
        <v>-79</v>
      </c>
      <c r="M64">
        <v>-78</v>
      </c>
      <c r="N64">
        <v>-77</v>
      </c>
      <c r="O64">
        <v>-76</v>
      </c>
      <c r="P64">
        <v>-75</v>
      </c>
      <c r="Q64">
        <v>-74</v>
      </c>
      <c r="R64">
        <v>-73</v>
      </c>
      <c r="S64">
        <v>-72</v>
      </c>
      <c r="T64">
        <v>-71</v>
      </c>
      <c r="U64">
        <v>-70</v>
      </c>
      <c r="V64">
        <v>-69</v>
      </c>
      <c r="W64">
        <v>-68</v>
      </c>
      <c r="X64">
        <v>-67</v>
      </c>
      <c r="Y64">
        <v>-66</v>
      </c>
      <c r="Z64">
        <v>-65</v>
      </c>
      <c r="AA64">
        <v>-64</v>
      </c>
      <c r="AB64">
        <v>-63</v>
      </c>
      <c r="AC64">
        <v>-62</v>
      </c>
      <c r="AD64">
        <v>-61</v>
      </c>
      <c r="AE64">
        <v>-60</v>
      </c>
      <c r="AF64">
        <v>-59</v>
      </c>
      <c r="AG64">
        <v>-58</v>
      </c>
      <c r="AH64">
        <v>-57</v>
      </c>
      <c r="AI64">
        <v>-56</v>
      </c>
      <c r="AJ64">
        <v>-55</v>
      </c>
      <c r="AK64">
        <v>-54</v>
      </c>
      <c r="AL64">
        <v>-53</v>
      </c>
      <c r="AM64">
        <v>-52</v>
      </c>
      <c r="AN64">
        <v>-51</v>
      </c>
      <c r="AO64">
        <v>-50</v>
      </c>
      <c r="AP64">
        <v>-49</v>
      </c>
      <c r="AQ64">
        <v>-48</v>
      </c>
      <c r="AR64">
        <v>-47</v>
      </c>
      <c r="AS64">
        <v>-46</v>
      </c>
      <c r="AT64">
        <v>-45</v>
      </c>
      <c r="AU64">
        <v>-44</v>
      </c>
      <c r="AV64">
        <v>-43</v>
      </c>
      <c r="AW64">
        <v>-42</v>
      </c>
      <c r="AX64">
        <v>-41</v>
      </c>
      <c r="AY64">
        <v>-40</v>
      </c>
      <c r="AZ64">
        <v>-39</v>
      </c>
      <c r="BA64">
        <v>-38</v>
      </c>
      <c r="BB64">
        <v>-37</v>
      </c>
      <c r="BC64">
        <v>-36</v>
      </c>
      <c r="BD64">
        <v>-35</v>
      </c>
      <c r="BE64">
        <v>-34</v>
      </c>
      <c r="BF64">
        <v>-33</v>
      </c>
      <c r="BG64">
        <v>-32</v>
      </c>
      <c r="BH64">
        <v>-31</v>
      </c>
      <c r="BI64">
        <v>-30</v>
      </c>
      <c r="BJ64">
        <v>-29</v>
      </c>
      <c r="BK64">
        <v>-28</v>
      </c>
      <c r="BL64">
        <v>-27</v>
      </c>
      <c r="BM64">
        <v>-26</v>
      </c>
      <c r="BN64">
        <v>-25</v>
      </c>
      <c r="BO64">
        <v>-24</v>
      </c>
      <c r="BP64">
        <v>-23</v>
      </c>
      <c r="BQ64">
        <v>-22</v>
      </c>
      <c r="BR64">
        <v>-21</v>
      </c>
      <c r="BS64">
        <v>-20</v>
      </c>
      <c r="BT64">
        <v>-19</v>
      </c>
      <c r="BU64">
        <v>-18</v>
      </c>
      <c r="BV64">
        <v>-17</v>
      </c>
      <c r="BW64">
        <v>-16</v>
      </c>
      <c r="BX64">
        <v>-15</v>
      </c>
      <c r="BY64">
        <v>-14</v>
      </c>
      <c r="BZ64">
        <v>-13</v>
      </c>
      <c r="CA64">
        <v>-12</v>
      </c>
      <c r="CB64">
        <v>-11</v>
      </c>
      <c r="CC64">
        <v>-10</v>
      </c>
      <c r="CD64">
        <v>-9</v>
      </c>
    </row>
    <row r="65" customHeight="1" spans="1:82">
      <c r="A65" t="s">
        <v>235</v>
      </c>
      <c r="B65" t="s">
        <v>236</v>
      </c>
      <c r="C65">
        <v>-87</v>
      </c>
      <c r="D65">
        <v>-86</v>
      </c>
      <c r="E65">
        <v>-85</v>
      </c>
      <c r="F65">
        <v>-84</v>
      </c>
      <c r="G65">
        <v>-83</v>
      </c>
      <c r="H65">
        <v>-82</v>
      </c>
      <c r="I65">
        <v>-81</v>
      </c>
      <c r="J65">
        <v>-80</v>
      </c>
      <c r="K65">
        <v>-79</v>
      </c>
      <c r="L65">
        <v>-78</v>
      </c>
      <c r="M65">
        <v>-77</v>
      </c>
      <c r="N65">
        <v>-76</v>
      </c>
      <c r="O65">
        <v>-75</v>
      </c>
      <c r="P65">
        <v>-74</v>
      </c>
      <c r="Q65">
        <v>-73</v>
      </c>
      <c r="R65">
        <v>-72</v>
      </c>
      <c r="S65">
        <v>-71</v>
      </c>
      <c r="T65">
        <v>-70</v>
      </c>
      <c r="U65">
        <v>-69</v>
      </c>
      <c r="V65">
        <v>-68</v>
      </c>
      <c r="W65">
        <v>-67</v>
      </c>
      <c r="X65">
        <v>-66</v>
      </c>
      <c r="Y65">
        <v>-65</v>
      </c>
      <c r="Z65">
        <v>-64</v>
      </c>
      <c r="AA65">
        <v>-63</v>
      </c>
      <c r="AB65">
        <v>-62</v>
      </c>
      <c r="AC65">
        <v>-61</v>
      </c>
      <c r="AD65">
        <v>-60</v>
      </c>
      <c r="AE65">
        <v>-59</v>
      </c>
      <c r="AF65">
        <v>-58</v>
      </c>
      <c r="AG65">
        <v>-57</v>
      </c>
      <c r="AH65">
        <v>-56</v>
      </c>
      <c r="AI65">
        <v>-55</v>
      </c>
      <c r="AJ65">
        <v>-54</v>
      </c>
      <c r="AK65">
        <v>-53</v>
      </c>
      <c r="AL65">
        <v>-52</v>
      </c>
      <c r="AM65">
        <v>-51</v>
      </c>
      <c r="AN65">
        <v>-50</v>
      </c>
      <c r="AO65">
        <v>-49</v>
      </c>
      <c r="AP65">
        <v>-48</v>
      </c>
      <c r="AQ65">
        <v>-47</v>
      </c>
      <c r="AR65">
        <v>-46</v>
      </c>
      <c r="AS65">
        <v>-45</v>
      </c>
      <c r="AT65">
        <v>-44</v>
      </c>
      <c r="AU65">
        <v>-43</v>
      </c>
      <c r="AV65">
        <v>-42</v>
      </c>
      <c r="AW65">
        <v>-41</v>
      </c>
      <c r="AX65">
        <v>-40</v>
      </c>
      <c r="AY65">
        <v>-39</v>
      </c>
      <c r="AZ65">
        <v>-38</v>
      </c>
      <c r="BA65">
        <v>-37</v>
      </c>
      <c r="BB65">
        <v>-36</v>
      </c>
      <c r="BC65">
        <v>-35</v>
      </c>
      <c r="BD65">
        <v>-34</v>
      </c>
      <c r="BE65">
        <v>-33</v>
      </c>
      <c r="BF65">
        <v>-32</v>
      </c>
      <c r="BG65">
        <v>-31</v>
      </c>
      <c r="BH65">
        <v>-30</v>
      </c>
      <c r="BI65">
        <v>-29</v>
      </c>
      <c r="BJ65">
        <v>-28</v>
      </c>
      <c r="BK65">
        <v>-27</v>
      </c>
      <c r="BL65">
        <v>-26</v>
      </c>
      <c r="BM65">
        <v>-25</v>
      </c>
      <c r="BN65">
        <v>-24</v>
      </c>
      <c r="BO65">
        <v>-23</v>
      </c>
      <c r="BP65">
        <v>-22</v>
      </c>
      <c r="BQ65">
        <v>-21</v>
      </c>
      <c r="BR65">
        <v>-20</v>
      </c>
      <c r="BS65">
        <v>-19</v>
      </c>
      <c r="BT65">
        <v>-18</v>
      </c>
      <c r="BU65">
        <v>-17</v>
      </c>
      <c r="BV65">
        <v>-16</v>
      </c>
      <c r="BW65">
        <v>-15</v>
      </c>
      <c r="BX65">
        <v>-14</v>
      </c>
      <c r="BY65">
        <v>-13</v>
      </c>
      <c r="BZ65">
        <v>-12</v>
      </c>
      <c r="CA65">
        <v>-11</v>
      </c>
      <c r="CB65">
        <v>-10</v>
      </c>
      <c r="CC65">
        <v>-9</v>
      </c>
      <c r="CD65">
        <v>-8</v>
      </c>
    </row>
    <row r="66" customHeight="1" spans="1:82">
      <c r="A66" t="s">
        <v>237</v>
      </c>
      <c r="B66" t="s">
        <v>238</v>
      </c>
      <c r="C66">
        <v>-86</v>
      </c>
      <c r="D66">
        <v>-85</v>
      </c>
      <c r="E66">
        <v>-84</v>
      </c>
      <c r="F66">
        <v>-83</v>
      </c>
      <c r="G66">
        <v>-82</v>
      </c>
      <c r="H66">
        <v>-81</v>
      </c>
      <c r="I66">
        <v>-80</v>
      </c>
      <c r="J66">
        <v>-79</v>
      </c>
      <c r="K66">
        <v>-78</v>
      </c>
      <c r="L66">
        <v>-77</v>
      </c>
      <c r="M66">
        <v>-76</v>
      </c>
      <c r="N66">
        <v>-75</v>
      </c>
      <c r="O66">
        <v>-74</v>
      </c>
      <c r="P66">
        <v>-73</v>
      </c>
      <c r="Q66">
        <v>-72</v>
      </c>
      <c r="R66">
        <v>-71</v>
      </c>
      <c r="S66">
        <v>-70</v>
      </c>
      <c r="T66">
        <v>-69</v>
      </c>
      <c r="U66">
        <v>-68</v>
      </c>
      <c r="V66">
        <v>-67</v>
      </c>
      <c r="W66">
        <v>-66</v>
      </c>
      <c r="X66">
        <v>-65</v>
      </c>
      <c r="Y66">
        <v>-64</v>
      </c>
      <c r="Z66">
        <v>-63</v>
      </c>
      <c r="AA66">
        <v>-62</v>
      </c>
      <c r="AB66">
        <v>-61</v>
      </c>
      <c r="AC66">
        <v>-60</v>
      </c>
      <c r="AD66">
        <v>-59</v>
      </c>
      <c r="AE66">
        <v>-58</v>
      </c>
      <c r="AF66">
        <v>-57</v>
      </c>
      <c r="AG66">
        <v>-56</v>
      </c>
      <c r="AH66">
        <v>-55</v>
      </c>
      <c r="AI66">
        <v>-54</v>
      </c>
      <c r="AJ66">
        <v>-53</v>
      </c>
      <c r="AK66">
        <v>-52</v>
      </c>
      <c r="AL66">
        <v>-51</v>
      </c>
      <c r="AM66">
        <v>-50</v>
      </c>
      <c r="AN66">
        <v>-49</v>
      </c>
      <c r="AO66">
        <v>-48</v>
      </c>
      <c r="AP66">
        <v>-47</v>
      </c>
      <c r="AQ66">
        <v>-46</v>
      </c>
      <c r="AR66">
        <v>-45</v>
      </c>
      <c r="AS66">
        <v>-44</v>
      </c>
      <c r="AT66">
        <v>-43</v>
      </c>
      <c r="AU66">
        <v>-42</v>
      </c>
      <c r="AV66">
        <v>-41</v>
      </c>
      <c r="AW66">
        <v>-40</v>
      </c>
      <c r="AX66">
        <v>-39</v>
      </c>
      <c r="AY66">
        <v>-38</v>
      </c>
      <c r="AZ66">
        <v>-37</v>
      </c>
      <c r="BA66">
        <v>-36</v>
      </c>
      <c r="BB66">
        <v>-35</v>
      </c>
      <c r="BC66">
        <v>-34</v>
      </c>
      <c r="BD66">
        <v>-33</v>
      </c>
      <c r="BE66">
        <v>-32</v>
      </c>
      <c r="BF66">
        <v>-31</v>
      </c>
      <c r="BG66">
        <v>-30</v>
      </c>
      <c r="BH66">
        <v>-29</v>
      </c>
      <c r="BI66">
        <v>-28</v>
      </c>
      <c r="BJ66">
        <v>-27</v>
      </c>
      <c r="BK66">
        <v>-26</v>
      </c>
      <c r="BL66">
        <v>-25</v>
      </c>
      <c r="BM66">
        <v>-24</v>
      </c>
      <c r="BN66">
        <v>-23</v>
      </c>
      <c r="BO66">
        <v>-22</v>
      </c>
      <c r="BP66">
        <v>-21</v>
      </c>
      <c r="BQ66">
        <v>-20</v>
      </c>
      <c r="BR66">
        <v>-19</v>
      </c>
      <c r="BS66">
        <v>-18</v>
      </c>
      <c r="BT66">
        <v>-17</v>
      </c>
      <c r="BU66">
        <v>-16</v>
      </c>
      <c r="BV66">
        <v>-15</v>
      </c>
      <c r="BW66">
        <v>-14</v>
      </c>
      <c r="BX66">
        <v>-13</v>
      </c>
      <c r="BY66">
        <v>-12</v>
      </c>
      <c r="BZ66">
        <v>-11</v>
      </c>
      <c r="CA66">
        <v>-10</v>
      </c>
      <c r="CB66">
        <v>-9</v>
      </c>
      <c r="CC66">
        <v>-8</v>
      </c>
      <c r="CD66">
        <v>-7</v>
      </c>
    </row>
    <row r="67" customHeight="1" spans="1:82">
      <c r="A67" t="s">
        <v>239</v>
      </c>
      <c r="B67" t="s">
        <v>240</v>
      </c>
      <c r="C67">
        <v>-85</v>
      </c>
      <c r="D67">
        <v>-84</v>
      </c>
      <c r="E67">
        <v>-83</v>
      </c>
      <c r="F67">
        <v>-82</v>
      </c>
      <c r="G67">
        <v>-81</v>
      </c>
      <c r="H67">
        <v>-80</v>
      </c>
      <c r="I67">
        <v>-79</v>
      </c>
      <c r="J67">
        <v>-78</v>
      </c>
      <c r="K67">
        <v>-77</v>
      </c>
      <c r="L67">
        <v>-76</v>
      </c>
      <c r="M67">
        <v>-75</v>
      </c>
      <c r="N67">
        <v>-74</v>
      </c>
      <c r="O67">
        <v>-73</v>
      </c>
      <c r="P67">
        <v>-72</v>
      </c>
      <c r="Q67">
        <v>-71</v>
      </c>
      <c r="R67">
        <v>-70</v>
      </c>
      <c r="S67">
        <v>-69</v>
      </c>
      <c r="T67">
        <v>-68</v>
      </c>
      <c r="U67">
        <v>-67</v>
      </c>
      <c r="V67">
        <v>-66</v>
      </c>
      <c r="W67">
        <v>-65</v>
      </c>
      <c r="X67">
        <v>-64</v>
      </c>
      <c r="Y67">
        <v>-63</v>
      </c>
      <c r="Z67">
        <v>-62</v>
      </c>
      <c r="AA67">
        <v>-61</v>
      </c>
      <c r="AB67">
        <v>-60</v>
      </c>
      <c r="AC67">
        <v>-59</v>
      </c>
      <c r="AD67">
        <v>-58</v>
      </c>
      <c r="AE67">
        <v>-57</v>
      </c>
      <c r="AF67">
        <v>-56</v>
      </c>
      <c r="AG67">
        <v>-55</v>
      </c>
      <c r="AH67">
        <v>-54</v>
      </c>
      <c r="AI67">
        <v>-53</v>
      </c>
      <c r="AJ67">
        <v>-52</v>
      </c>
      <c r="AK67">
        <v>-51</v>
      </c>
      <c r="AL67">
        <v>-50</v>
      </c>
      <c r="AM67">
        <v>-49</v>
      </c>
      <c r="AN67">
        <v>-48</v>
      </c>
      <c r="AO67">
        <v>-47</v>
      </c>
      <c r="AP67">
        <v>-46</v>
      </c>
      <c r="AQ67">
        <v>-45</v>
      </c>
      <c r="AR67">
        <v>-44</v>
      </c>
      <c r="AS67">
        <v>-43</v>
      </c>
      <c r="AT67">
        <v>-42</v>
      </c>
      <c r="AU67">
        <v>-41</v>
      </c>
      <c r="AV67">
        <v>-40</v>
      </c>
      <c r="AW67">
        <v>-39</v>
      </c>
      <c r="AX67">
        <v>-38</v>
      </c>
      <c r="AY67">
        <v>-37</v>
      </c>
      <c r="AZ67">
        <v>-36</v>
      </c>
      <c r="BA67">
        <v>-35</v>
      </c>
      <c r="BB67">
        <v>-34</v>
      </c>
      <c r="BC67">
        <v>-33</v>
      </c>
      <c r="BD67">
        <v>-32</v>
      </c>
      <c r="BE67">
        <v>-31</v>
      </c>
      <c r="BF67">
        <v>-30</v>
      </c>
      <c r="BG67">
        <v>-29</v>
      </c>
      <c r="BH67">
        <v>-28</v>
      </c>
      <c r="BI67">
        <v>-27</v>
      </c>
      <c r="BJ67">
        <v>-26</v>
      </c>
      <c r="BK67">
        <v>-25</v>
      </c>
      <c r="BL67">
        <v>-24</v>
      </c>
      <c r="BM67">
        <v>-23</v>
      </c>
      <c r="BN67">
        <v>-22</v>
      </c>
      <c r="BO67">
        <v>-21</v>
      </c>
      <c r="BP67">
        <v>-20</v>
      </c>
      <c r="BQ67">
        <v>-19</v>
      </c>
      <c r="BR67">
        <v>-18</v>
      </c>
      <c r="BS67">
        <v>-17</v>
      </c>
      <c r="BT67">
        <v>-16</v>
      </c>
      <c r="BU67">
        <v>-15</v>
      </c>
      <c r="BV67">
        <v>-14</v>
      </c>
      <c r="BW67">
        <v>-13</v>
      </c>
      <c r="BX67">
        <v>-12</v>
      </c>
      <c r="BY67">
        <v>-11</v>
      </c>
      <c r="BZ67">
        <v>-10</v>
      </c>
      <c r="CA67">
        <v>-9</v>
      </c>
      <c r="CB67">
        <v>-8</v>
      </c>
      <c r="CC67">
        <v>-7</v>
      </c>
      <c r="CD67">
        <v>-6</v>
      </c>
    </row>
    <row r="68" s="1" customFormat="1" customHeight="1" spans="1:82">
      <c r="A68" s="1" t="s">
        <v>241</v>
      </c>
      <c r="B68" s="1" t="s">
        <v>242</v>
      </c>
      <c r="C68">
        <v>-84</v>
      </c>
      <c r="D68">
        <v>-83</v>
      </c>
      <c r="E68">
        <v>-82</v>
      </c>
      <c r="F68">
        <v>-81</v>
      </c>
      <c r="G68">
        <v>-80</v>
      </c>
      <c r="H68">
        <v>-79</v>
      </c>
      <c r="I68">
        <v>-78</v>
      </c>
      <c r="J68">
        <v>-77</v>
      </c>
      <c r="K68">
        <v>-76</v>
      </c>
      <c r="L68">
        <v>-75</v>
      </c>
      <c r="M68">
        <v>-74</v>
      </c>
      <c r="N68">
        <v>-73</v>
      </c>
      <c r="O68">
        <v>-72</v>
      </c>
      <c r="P68">
        <v>-71</v>
      </c>
      <c r="Q68">
        <v>-70</v>
      </c>
      <c r="R68">
        <v>-69</v>
      </c>
      <c r="S68">
        <v>-68</v>
      </c>
      <c r="T68">
        <v>-67</v>
      </c>
      <c r="U68">
        <v>-66</v>
      </c>
      <c r="V68">
        <v>-65</v>
      </c>
      <c r="W68">
        <v>-64</v>
      </c>
      <c r="X68">
        <v>-63</v>
      </c>
      <c r="Y68">
        <v>-62</v>
      </c>
      <c r="Z68">
        <v>-61</v>
      </c>
      <c r="AA68">
        <v>-60</v>
      </c>
      <c r="AB68">
        <v>-59</v>
      </c>
      <c r="AC68">
        <v>-58</v>
      </c>
      <c r="AD68">
        <v>-57</v>
      </c>
      <c r="AE68">
        <v>-56</v>
      </c>
      <c r="AF68">
        <v>-55</v>
      </c>
      <c r="AG68">
        <v>-54</v>
      </c>
      <c r="AH68">
        <v>-53</v>
      </c>
      <c r="AI68">
        <v>-52</v>
      </c>
      <c r="AJ68">
        <v>-51</v>
      </c>
      <c r="AK68">
        <v>-50</v>
      </c>
      <c r="AL68">
        <v>-49</v>
      </c>
      <c r="AM68">
        <v>-48</v>
      </c>
      <c r="AN68">
        <v>-47</v>
      </c>
      <c r="AO68">
        <v>-46</v>
      </c>
      <c r="AP68">
        <v>-45</v>
      </c>
      <c r="AQ68">
        <v>-44</v>
      </c>
      <c r="AR68">
        <v>-43</v>
      </c>
      <c r="AS68">
        <v>-42</v>
      </c>
      <c r="AT68">
        <v>-41</v>
      </c>
      <c r="AU68">
        <v>-40</v>
      </c>
      <c r="AV68">
        <v>-39</v>
      </c>
      <c r="AW68">
        <v>-38</v>
      </c>
      <c r="AX68">
        <v>-37</v>
      </c>
      <c r="AY68">
        <v>-36</v>
      </c>
      <c r="AZ68">
        <v>-35</v>
      </c>
      <c r="BA68">
        <v>-34</v>
      </c>
      <c r="BB68">
        <v>-33</v>
      </c>
      <c r="BC68">
        <v>-32</v>
      </c>
      <c r="BD68">
        <v>-31</v>
      </c>
      <c r="BE68">
        <v>-30</v>
      </c>
      <c r="BF68">
        <v>-29</v>
      </c>
      <c r="BG68">
        <v>-28</v>
      </c>
      <c r="BH68">
        <v>-27</v>
      </c>
      <c r="BI68">
        <v>-26</v>
      </c>
      <c r="BJ68">
        <v>-25</v>
      </c>
      <c r="BK68">
        <v>-24</v>
      </c>
      <c r="BL68">
        <v>-23</v>
      </c>
      <c r="BM68">
        <v>-22</v>
      </c>
      <c r="BN68">
        <v>-21</v>
      </c>
      <c r="BO68">
        <v>-20</v>
      </c>
      <c r="BP68">
        <v>-19</v>
      </c>
      <c r="BQ68">
        <v>-18</v>
      </c>
      <c r="BR68">
        <v>-17</v>
      </c>
      <c r="BS68">
        <v>-16</v>
      </c>
      <c r="BT68">
        <v>-15</v>
      </c>
      <c r="BU68">
        <v>-14</v>
      </c>
      <c r="BV68">
        <v>-13</v>
      </c>
      <c r="BW68">
        <v>-12</v>
      </c>
      <c r="BX68">
        <v>-11</v>
      </c>
      <c r="BY68">
        <v>-10</v>
      </c>
      <c r="BZ68">
        <v>-9</v>
      </c>
      <c r="CA68">
        <v>-8</v>
      </c>
      <c r="CB68">
        <v>-7</v>
      </c>
      <c r="CC68">
        <v>-6</v>
      </c>
      <c r="CD68">
        <v>-5</v>
      </c>
    </row>
    <row r="69" customHeight="1" spans="1:82">
      <c r="A69" t="s">
        <v>243</v>
      </c>
      <c r="B69" t="s">
        <v>244</v>
      </c>
      <c r="C69">
        <v>-83</v>
      </c>
      <c r="D69">
        <v>-82</v>
      </c>
      <c r="E69">
        <v>-81</v>
      </c>
      <c r="F69">
        <v>-80</v>
      </c>
      <c r="G69">
        <v>-79</v>
      </c>
      <c r="H69">
        <v>-78</v>
      </c>
      <c r="I69">
        <v>-77</v>
      </c>
      <c r="J69">
        <v>-76</v>
      </c>
      <c r="K69">
        <v>-75</v>
      </c>
      <c r="L69">
        <v>-74</v>
      </c>
      <c r="M69">
        <v>-73</v>
      </c>
      <c r="N69">
        <v>-72</v>
      </c>
      <c r="O69">
        <v>-71</v>
      </c>
      <c r="P69">
        <v>-70</v>
      </c>
      <c r="Q69">
        <v>-69</v>
      </c>
      <c r="R69">
        <v>-68</v>
      </c>
      <c r="S69">
        <v>-67</v>
      </c>
      <c r="T69">
        <v>-66</v>
      </c>
      <c r="U69">
        <v>-65</v>
      </c>
      <c r="V69">
        <v>-64</v>
      </c>
      <c r="W69">
        <v>-63</v>
      </c>
      <c r="X69">
        <v>-62</v>
      </c>
      <c r="Y69">
        <v>-61</v>
      </c>
      <c r="Z69">
        <v>-60</v>
      </c>
      <c r="AA69">
        <v>-59</v>
      </c>
      <c r="AB69">
        <v>-58</v>
      </c>
      <c r="AC69">
        <v>-57</v>
      </c>
      <c r="AD69">
        <v>-56</v>
      </c>
      <c r="AE69">
        <v>-55</v>
      </c>
      <c r="AF69">
        <v>-54</v>
      </c>
      <c r="AG69">
        <v>-53</v>
      </c>
      <c r="AH69">
        <v>-52</v>
      </c>
      <c r="AI69">
        <v>-51</v>
      </c>
      <c r="AJ69">
        <v>-50</v>
      </c>
      <c r="AK69">
        <v>-49</v>
      </c>
      <c r="AL69">
        <v>-48</v>
      </c>
      <c r="AM69">
        <v>-47</v>
      </c>
      <c r="AN69">
        <v>-46</v>
      </c>
      <c r="AO69">
        <v>-45</v>
      </c>
      <c r="AP69">
        <v>-44</v>
      </c>
      <c r="AQ69">
        <v>-43</v>
      </c>
      <c r="AR69">
        <v>-42</v>
      </c>
      <c r="AS69">
        <v>-41</v>
      </c>
      <c r="AT69">
        <v>-40</v>
      </c>
      <c r="AU69">
        <v>-39</v>
      </c>
      <c r="AV69">
        <v>-38</v>
      </c>
      <c r="AW69">
        <v>-37</v>
      </c>
      <c r="AX69">
        <v>-36</v>
      </c>
      <c r="AY69">
        <v>-35</v>
      </c>
      <c r="AZ69">
        <v>-34</v>
      </c>
      <c r="BA69">
        <v>-33</v>
      </c>
      <c r="BB69">
        <v>-32</v>
      </c>
      <c r="BC69">
        <v>-31</v>
      </c>
      <c r="BD69">
        <v>-30</v>
      </c>
      <c r="BE69">
        <v>-29</v>
      </c>
      <c r="BF69">
        <v>-28</v>
      </c>
      <c r="BG69">
        <v>-27</v>
      </c>
      <c r="BH69">
        <v>-26</v>
      </c>
      <c r="BI69">
        <v>-25</v>
      </c>
      <c r="BJ69">
        <v>-24</v>
      </c>
      <c r="BK69">
        <v>-23</v>
      </c>
      <c r="BL69">
        <v>-22</v>
      </c>
      <c r="BM69">
        <v>-21</v>
      </c>
      <c r="BN69">
        <v>-20</v>
      </c>
      <c r="BO69">
        <v>-19</v>
      </c>
      <c r="BP69">
        <v>-18</v>
      </c>
      <c r="BQ69">
        <v>-17</v>
      </c>
      <c r="BR69">
        <v>-16</v>
      </c>
      <c r="BS69">
        <v>-15</v>
      </c>
      <c r="BT69">
        <v>-14</v>
      </c>
      <c r="BU69">
        <v>-13</v>
      </c>
      <c r="BV69">
        <v>-12</v>
      </c>
      <c r="BW69">
        <v>-11</v>
      </c>
      <c r="BX69">
        <v>-10</v>
      </c>
      <c r="BY69">
        <v>-9</v>
      </c>
      <c r="BZ69">
        <v>-8</v>
      </c>
      <c r="CA69">
        <v>-7</v>
      </c>
      <c r="CB69">
        <v>-6</v>
      </c>
      <c r="CC69">
        <v>-5</v>
      </c>
      <c r="CD69">
        <v>-4</v>
      </c>
    </row>
    <row r="70" customHeight="1" spans="1:82">
      <c r="A70" t="s">
        <v>245</v>
      </c>
      <c r="B70" t="s">
        <v>246</v>
      </c>
      <c r="C70">
        <v>-82</v>
      </c>
      <c r="D70">
        <v>-81</v>
      </c>
      <c r="E70">
        <v>-80</v>
      </c>
      <c r="F70">
        <v>-79</v>
      </c>
      <c r="G70">
        <v>-78</v>
      </c>
      <c r="H70">
        <v>-77</v>
      </c>
      <c r="I70">
        <v>-76</v>
      </c>
      <c r="J70">
        <v>-75</v>
      </c>
      <c r="K70">
        <v>-74</v>
      </c>
      <c r="L70">
        <v>-73</v>
      </c>
      <c r="M70">
        <v>-72</v>
      </c>
      <c r="N70">
        <v>-71</v>
      </c>
      <c r="O70">
        <v>-70</v>
      </c>
      <c r="P70">
        <v>-69</v>
      </c>
      <c r="Q70">
        <v>-68</v>
      </c>
      <c r="R70">
        <v>-67</v>
      </c>
      <c r="S70">
        <v>-66</v>
      </c>
      <c r="T70">
        <v>-65</v>
      </c>
      <c r="U70">
        <v>-64</v>
      </c>
      <c r="V70">
        <v>-63</v>
      </c>
      <c r="W70">
        <v>-62</v>
      </c>
      <c r="X70">
        <v>-61</v>
      </c>
      <c r="Y70">
        <v>-60</v>
      </c>
      <c r="Z70">
        <v>-59</v>
      </c>
      <c r="AA70">
        <v>-58</v>
      </c>
      <c r="AB70">
        <v>-57</v>
      </c>
      <c r="AC70">
        <v>-56</v>
      </c>
      <c r="AD70">
        <v>-55</v>
      </c>
      <c r="AE70">
        <v>-54</v>
      </c>
      <c r="AF70">
        <v>-53</v>
      </c>
      <c r="AG70">
        <v>-52</v>
      </c>
      <c r="AH70">
        <v>-51</v>
      </c>
      <c r="AI70">
        <v>-50</v>
      </c>
      <c r="AJ70">
        <v>-49</v>
      </c>
      <c r="AK70">
        <v>-48</v>
      </c>
      <c r="AL70">
        <v>-47</v>
      </c>
      <c r="AM70">
        <v>-46</v>
      </c>
      <c r="AN70">
        <v>-45</v>
      </c>
      <c r="AO70">
        <v>-44</v>
      </c>
      <c r="AP70">
        <v>-43</v>
      </c>
      <c r="AQ70">
        <v>-42</v>
      </c>
      <c r="AR70">
        <v>-41</v>
      </c>
      <c r="AS70">
        <v>-40</v>
      </c>
      <c r="AT70">
        <v>-39</v>
      </c>
      <c r="AU70">
        <v>-38</v>
      </c>
      <c r="AV70">
        <v>-37</v>
      </c>
      <c r="AW70">
        <v>-36</v>
      </c>
      <c r="AX70">
        <v>-35</v>
      </c>
      <c r="AY70">
        <v>-34</v>
      </c>
      <c r="AZ70">
        <v>-33</v>
      </c>
      <c r="BA70">
        <v>-32</v>
      </c>
      <c r="BB70">
        <v>-31</v>
      </c>
      <c r="BC70">
        <v>-30</v>
      </c>
      <c r="BD70">
        <v>-29</v>
      </c>
      <c r="BE70">
        <v>-28</v>
      </c>
      <c r="BF70">
        <v>-27</v>
      </c>
      <c r="BG70">
        <v>-26</v>
      </c>
      <c r="BH70">
        <v>-25</v>
      </c>
      <c r="BI70">
        <v>-24</v>
      </c>
      <c r="BJ70">
        <v>-23</v>
      </c>
      <c r="BK70">
        <v>-22</v>
      </c>
      <c r="BL70">
        <v>-21</v>
      </c>
      <c r="BM70">
        <v>-20</v>
      </c>
      <c r="BN70">
        <v>-19</v>
      </c>
      <c r="BO70">
        <v>-18</v>
      </c>
      <c r="BP70">
        <v>-17</v>
      </c>
      <c r="BQ70">
        <v>-16</v>
      </c>
      <c r="BR70">
        <v>-15</v>
      </c>
      <c r="BS70">
        <v>-14</v>
      </c>
      <c r="BT70">
        <v>-13</v>
      </c>
      <c r="BU70">
        <v>-12</v>
      </c>
      <c r="BV70">
        <v>-11</v>
      </c>
      <c r="BW70">
        <v>-10</v>
      </c>
      <c r="BX70">
        <v>-9</v>
      </c>
      <c r="BY70">
        <v>-8</v>
      </c>
      <c r="BZ70">
        <v>-7</v>
      </c>
      <c r="CA70">
        <v>-6</v>
      </c>
      <c r="CB70">
        <v>-5</v>
      </c>
      <c r="CC70">
        <v>-4</v>
      </c>
      <c r="CD70">
        <v>-3</v>
      </c>
    </row>
    <row r="71" customHeight="1" spans="1:82">
      <c r="A71" t="s">
        <v>247</v>
      </c>
      <c r="B71" t="s">
        <v>248</v>
      </c>
      <c r="C71">
        <v>-81</v>
      </c>
      <c r="D71">
        <v>-80</v>
      </c>
      <c r="E71">
        <v>-79</v>
      </c>
      <c r="F71">
        <v>-78</v>
      </c>
      <c r="G71">
        <v>-77</v>
      </c>
      <c r="H71">
        <v>-76</v>
      </c>
      <c r="I71">
        <v>-75</v>
      </c>
      <c r="J71">
        <v>-74</v>
      </c>
      <c r="K71">
        <v>-73</v>
      </c>
      <c r="L71">
        <v>-72</v>
      </c>
      <c r="M71">
        <v>-71</v>
      </c>
      <c r="N71">
        <v>-70</v>
      </c>
      <c r="O71">
        <v>-69</v>
      </c>
      <c r="P71">
        <v>-68</v>
      </c>
      <c r="Q71">
        <v>-67</v>
      </c>
      <c r="R71">
        <v>-66</v>
      </c>
      <c r="S71">
        <v>-65</v>
      </c>
      <c r="T71">
        <v>-64</v>
      </c>
      <c r="U71">
        <v>-63</v>
      </c>
      <c r="V71">
        <v>-62</v>
      </c>
      <c r="W71">
        <v>-61</v>
      </c>
      <c r="X71">
        <v>-60</v>
      </c>
      <c r="Y71">
        <v>-59</v>
      </c>
      <c r="Z71">
        <v>-58</v>
      </c>
      <c r="AA71">
        <v>-57</v>
      </c>
      <c r="AB71">
        <v>-56</v>
      </c>
      <c r="AC71">
        <v>-55</v>
      </c>
      <c r="AD71">
        <v>-54</v>
      </c>
      <c r="AE71">
        <v>-53</v>
      </c>
      <c r="AF71">
        <v>-52</v>
      </c>
      <c r="AG71">
        <v>-51</v>
      </c>
      <c r="AH71">
        <v>-50</v>
      </c>
      <c r="AI71">
        <v>-49</v>
      </c>
      <c r="AJ71">
        <v>-48</v>
      </c>
      <c r="AK71">
        <v>-47</v>
      </c>
      <c r="AL71">
        <v>-46</v>
      </c>
      <c r="AM71">
        <v>-45</v>
      </c>
      <c r="AN71">
        <v>-44</v>
      </c>
      <c r="AO71">
        <v>-43</v>
      </c>
      <c r="AP71">
        <v>-42</v>
      </c>
      <c r="AQ71">
        <v>-41</v>
      </c>
      <c r="AR71">
        <v>-40</v>
      </c>
      <c r="AS71">
        <v>-39</v>
      </c>
      <c r="AT71">
        <v>-38</v>
      </c>
      <c r="AU71">
        <v>-37</v>
      </c>
      <c r="AV71">
        <v>-36</v>
      </c>
      <c r="AW71">
        <v>-35</v>
      </c>
      <c r="AX71">
        <v>-34</v>
      </c>
      <c r="AY71">
        <v>-33</v>
      </c>
      <c r="AZ71">
        <v>-32</v>
      </c>
      <c r="BA71">
        <v>-31</v>
      </c>
      <c r="BB71">
        <v>-30</v>
      </c>
      <c r="BC71">
        <v>-29</v>
      </c>
      <c r="BD71">
        <v>-28</v>
      </c>
      <c r="BE71">
        <v>-27</v>
      </c>
      <c r="BF71">
        <v>-26</v>
      </c>
      <c r="BG71">
        <v>-25</v>
      </c>
      <c r="BH71">
        <v>-24</v>
      </c>
      <c r="BI71">
        <v>-23</v>
      </c>
      <c r="BJ71">
        <v>-22</v>
      </c>
      <c r="BK71">
        <v>-21</v>
      </c>
      <c r="BL71">
        <v>-20</v>
      </c>
      <c r="BM71">
        <v>-19</v>
      </c>
      <c r="BN71">
        <v>-18</v>
      </c>
      <c r="BO71">
        <v>-17</v>
      </c>
      <c r="BP71">
        <v>-16</v>
      </c>
      <c r="BQ71">
        <v>-15</v>
      </c>
      <c r="BR71">
        <v>-14</v>
      </c>
      <c r="BS71">
        <v>-13</v>
      </c>
      <c r="BT71">
        <v>-12</v>
      </c>
      <c r="BU71">
        <v>-11</v>
      </c>
      <c r="BV71">
        <v>-10</v>
      </c>
      <c r="BW71">
        <v>-9</v>
      </c>
      <c r="BX71">
        <v>-8</v>
      </c>
      <c r="BY71">
        <v>-7</v>
      </c>
      <c r="BZ71">
        <v>-6</v>
      </c>
      <c r="CA71">
        <v>-5</v>
      </c>
      <c r="CB71">
        <v>-4</v>
      </c>
      <c r="CC71">
        <v>-3</v>
      </c>
      <c r="CD71">
        <v>-2</v>
      </c>
    </row>
    <row r="72" customHeight="1" spans="1:82">
      <c r="A72" t="s">
        <v>249</v>
      </c>
      <c r="B72" t="s">
        <v>250</v>
      </c>
      <c r="C72">
        <v>-80</v>
      </c>
      <c r="D72">
        <v>-79</v>
      </c>
      <c r="E72">
        <v>-78</v>
      </c>
      <c r="F72">
        <v>-77</v>
      </c>
      <c r="G72">
        <v>-76</v>
      </c>
      <c r="H72">
        <v>-75</v>
      </c>
      <c r="I72">
        <v>-74</v>
      </c>
      <c r="J72">
        <v>-73</v>
      </c>
      <c r="K72">
        <v>-72</v>
      </c>
      <c r="L72">
        <v>-71</v>
      </c>
      <c r="M72">
        <v>-70</v>
      </c>
      <c r="N72">
        <v>-69</v>
      </c>
      <c r="O72">
        <v>-68</v>
      </c>
      <c r="P72">
        <v>-67</v>
      </c>
      <c r="Q72">
        <v>-66</v>
      </c>
      <c r="R72">
        <v>-65</v>
      </c>
      <c r="S72">
        <v>-64</v>
      </c>
      <c r="T72">
        <v>-63</v>
      </c>
      <c r="U72">
        <v>-62</v>
      </c>
      <c r="V72">
        <v>-61</v>
      </c>
      <c r="W72">
        <v>-60</v>
      </c>
      <c r="X72">
        <v>-59</v>
      </c>
      <c r="Y72">
        <v>-58</v>
      </c>
      <c r="Z72">
        <v>-57</v>
      </c>
      <c r="AA72">
        <v>-56</v>
      </c>
      <c r="AB72">
        <v>-55</v>
      </c>
      <c r="AC72">
        <v>-54</v>
      </c>
      <c r="AD72">
        <v>-53</v>
      </c>
      <c r="AE72">
        <v>-52</v>
      </c>
      <c r="AF72">
        <v>-51</v>
      </c>
      <c r="AG72">
        <v>-50</v>
      </c>
      <c r="AH72">
        <v>-49</v>
      </c>
      <c r="AI72">
        <v>-48</v>
      </c>
      <c r="AJ72">
        <v>-47</v>
      </c>
      <c r="AK72">
        <v>-46</v>
      </c>
      <c r="AL72">
        <v>-45</v>
      </c>
      <c r="AM72">
        <v>-44</v>
      </c>
      <c r="AN72">
        <v>-43</v>
      </c>
      <c r="AO72">
        <v>-42</v>
      </c>
      <c r="AP72">
        <v>-41</v>
      </c>
      <c r="AQ72">
        <v>-40</v>
      </c>
      <c r="AR72">
        <v>-39</v>
      </c>
      <c r="AS72">
        <v>-38</v>
      </c>
      <c r="AT72">
        <v>-37</v>
      </c>
      <c r="AU72">
        <v>-36</v>
      </c>
      <c r="AV72">
        <v>-35</v>
      </c>
      <c r="AW72">
        <v>-34</v>
      </c>
      <c r="AX72">
        <v>-33</v>
      </c>
      <c r="AY72">
        <v>-32</v>
      </c>
      <c r="AZ72">
        <v>-31</v>
      </c>
      <c r="BA72">
        <v>-30</v>
      </c>
      <c r="BB72">
        <v>-29</v>
      </c>
      <c r="BC72">
        <v>-28</v>
      </c>
      <c r="BD72">
        <v>-27</v>
      </c>
      <c r="BE72">
        <v>-26</v>
      </c>
      <c r="BF72">
        <v>-25</v>
      </c>
      <c r="BG72">
        <v>-24</v>
      </c>
      <c r="BH72">
        <v>-23</v>
      </c>
      <c r="BI72">
        <v>-22</v>
      </c>
      <c r="BJ72">
        <v>-21</v>
      </c>
      <c r="BK72">
        <v>-20</v>
      </c>
      <c r="BL72">
        <v>-19</v>
      </c>
      <c r="BM72">
        <v>-18</v>
      </c>
      <c r="BN72">
        <v>-17</v>
      </c>
      <c r="BO72">
        <v>-16</v>
      </c>
      <c r="BP72">
        <v>-15</v>
      </c>
      <c r="BQ72">
        <v>-14</v>
      </c>
      <c r="BR72">
        <v>-13</v>
      </c>
      <c r="BS72">
        <v>-12</v>
      </c>
      <c r="BT72">
        <v>-11</v>
      </c>
      <c r="BU72">
        <v>-10</v>
      </c>
      <c r="BV72">
        <v>-9</v>
      </c>
      <c r="BW72">
        <v>-8</v>
      </c>
      <c r="BX72">
        <v>-7</v>
      </c>
      <c r="BY72">
        <v>-6</v>
      </c>
      <c r="BZ72">
        <v>-5</v>
      </c>
      <c r="CA72">
        <v>-4</v>
      </c>
      <c r="CB72">
        <v>-3</v>
      </c>
      <c r="CC72">
        <v>-2</v>
      </c>
      <c r="CD72">
        <v>-1</v>
      </c>
    </row>
    <row r="73" customHeight="1" spans="1:82">
      <c r="A73" t="s">
        <v>251</v>
      </c>
      <c r="B73" t="s">
        <v>252</v>
      </c>
      <c r="C73">
        <v>-79</v>
      </c>
      <c r="D73">
        <v>-78</v>
      </c>
      <c r="E73">
        <v>-77</v>
      </c>
      <c r="F73">
        <v>-76</v>
      </c>
      <c r="G73">
        <v>-75</v>
      </c>
      <c r="H73">
        <v>-74</v>
      </c>
      <c r="I73">
        <v>-73</v>
      </c>
      <c r="J73">
        <v>-72</v>
      </c>
      <c r="K73">
        <v>-71</v>
      </c>
      <c r="L73">
        <v>-70</v>
      </c>
      <c r="M73">
        <v>-69</v>
      </c>
      <c r="N73">
        <v>-68</v>
      </c>
      <c r="O73">
        <v>-67</v>
      </c>
      <c r="P73">
        <v>-66</v>
      </c>
      <c r="Q73">
        <v>-65</v>
      </c>
      <c r="R73">
        <v>-64</v>
      </c>
      <c r="S73">
        <v>-63</v>
      </c>
      <c r="T73">
        <v>-62</v>
      </c>
      <c r="U73">
        <v>-61</v>
      </c>
      <c r="V73">
        <v>-60</v>
      </c>
      <c r="W73">
        <v>-59</v>
      </c>
      <c r="X73">
        <v>-58</v>
      </c>
      <c r="Y73">
        <v>-57</v>
      </c>
      <c r="Z73">
        <v>-56</v>
      </c>
      <c r="AA73">
        <v>-55</v>
      </c>
      <c r="AB73">
        <v>-54</v>
      </c>
      <c r="AC73">
        <v>-53</v>
      </c>
      <c r="AD73">
        <v>-52</v>
      </c>
      <c r="AE73">
        <v>-51</v>
      </c>
      <c r="AF73">
        <v>-50</v>
      </c>
      <c r="AG73">
        <v>-49</v>
      </c>
      <c r="AH73">
        <v>-48</v>
      </c>
      <c r="AI73">
        <v>-47</v>
      </c>
      <c r="AJ73">
        <v>-46</v>
      </c>
      <c r="AK73">
        <v>-45</v>
      </c>
      <c r="AL73">
        <v>-44</v>
      </c>
      <c r="AM73">
        <v>-43</v>
      </c>
      <c r="AN73">
        <v>-42</v>
      </c>
      <c r="AO73">
        <v>-41</v>
      </c>
      <c r="AP73">
        <v>-40</v>
      </c>
      <c r="AQ73">
        <v>-39</v>
      </c>
      <c r="AR73">
        <v>-38</v>
      </c>
      <c r="AS73">
        <v>-37</v>
      </c>
      <c r="AT73">
        <v>-36</v>
      </c>
      <c r="AU73">
        <v>-35</v>
      </c>
      <c r="AV73">
        <v>-34</v>
      </c>
      <c r="AW73">
        <v>-33</v>
      </c>
      <c r="AX73">
        <v>-32</v>
      </c>
      <c r="AY73">
        <v>-31</v>
      </c>
      <c r="AZ73">
        <v>-30</v>
      </c>
      <c r="BA73">
        <v>-29</v>
      </c>
      <c r="BB73">
        <v>-28</v>
      </c>
      <c r="BC73">
        <v>-27</v>
      </c>
      <c r="BD73">
        <v>-26</v>
      </c>
      <c r="BE73">
        <v>-25</v>
      </c>
      <c r="BF73">
        <v>-24</v>
      </c>
      <c r="BG73">
        <v>-23</v>
      </c>
      <c r="BH73">
        <v>-22</v>
      </c>
      <c r="BI73">
        <v>-21</v>
      </c>
      <c r="BJ73">
        <v>-20</v>
      </c>
      <c r="BK73">
        <v>-19</v>
      </c>
      <c r="BL73">
        <v>-18</v>
      </c>
      <c r="BM73">
        <v>-17</v>
      </c>
      <c r="BN73">
        <v>-16</v>
      </c>
      <c r="BO73">
        <v>-15</v>
      </c>
      <c r="BP73">
        <v>-14</v>
      </c>
      <c r="BQ73">
        <v>-13</v>
      </c>
      <c r="BR73">
        <v>-12</v>
      </c>
      <c r="BS73">
        <v>-11</v>
      </c>
      <c r="BT73">
        <v>-10</v>
      </c>
      <c r="BU73">
        <v>-9</v>
      </c>
      <c r="BV73">
        <v>-8</v>
      </c>
      <c r="BW73">
        <v>-7</v>
      </c>
      <c r="BX73">
        <v>-6</v>
      </c>
      <c r="BY73">
        <v>-5</v>
      </c>
      <c r="BZ73">
        <v>-4</v>
      </c>
      <c r="CA73">
        <v>-3</v>
      </c>
      <c r="CB73">
        <v>-2</v>
      </c>
      <c r="CC73">
        <v>-1</v>
      </c>
      <c r="CD73">
        <v>0</v>
      </c>
    </row>
    <row r="74" customHeight="1" spans="1:82">
      <c r="A74" t="s">
        <v>253</v>
      </c>
      <c r="B74" t="s">
        <v>254</v>
      </c>
      <c r="C74">
        <v>-78</v>
      </c>
      <c r="D74">
        <v>-77</v>
      </c>
      <c r="E74">
        <v>-76</v>
      </c>
      <c r="F74">
        <v>-75</v>
      </c>
      <c r="G74">
        <v>-74</v>
      </c>
      <c r="H74">
        <v>-73</v>
      </c>
      <c r="I74">
        <v>-72</v>
      </c>
      <c r="J74">
        <v>-71</v>
      </c>
      <c r="K74">
        <v>-70</v>
      </c>
      <c r="L74">
        <v>-69</v>
      </c>
      <c r="M74">
        <v>-68</v>
      </c>
      <c r="N74">
        <v>-67</v>
      </c>
      <c r="O74">
        <v>-66</v>
      </c>
      <c r="P74">
        <v>-65</v>
      </c>
      <c r="Q74">
        <v>-64</v>
      </c>
      <c r="R74">
        <v>-63</v>
      </c>
      <c r="S74">
        <v>-62</v>
      </c>
      <c r="T74">
        <v>-61</v>
      </c>
      <c r="U74">
        <v>-60</v>
      </c>
      <c r="V74">
        <v>-59</v>
      </c>
      <c r="W74">
        <v>-58</v>
      </c>
      <c r="X74">
        <v>-57</v>
      </c>
      <c r="Y74">
        <v>-56</v>
      </c>
      <c r="Z74">
        <v>-55</v>
      </c>
      <c r="AA74">
        <v>-54</v>
      </c>
      <c r="AB74">
        <v>-53</v>
      </c>
      <c r="AC74">
        <v>-52</v>
      </c>
      <c r="AD74">
        <v>-51</v>
      </c>
      <c r="AE74">
        <v>-50</v>
      </c>
      <c r="AF74">
        <v>-49</v>
      </c>
      <c r="AG74">
        <v>-48</v>
      </c>
      <c r="AH74">
        <v>-47</v>
      </c>
      <c r="AI74">
        <v>-46</v>
      </c>
      <c r="AJ74">
        <v>-45</v>
      </c>
      <c r="AK74">
        <v>-44</v>
      </c>
      <c r="AL74">
        <v>-43</v>
      </c>
      <c r="AM74">
        <v>-42</v>
      </c>
      <c r="AN74">
        <v>-41</v>
      </c>
      <c r="AO74">
        <v>-40</v>
      </c>
      <c r="AP74">
        <v>-39</v>
      </c>
      <c r="AQ74">
        <v>-38</v>
      </c>
      <c r="AR74">
        <v>-37</v>
      </c>
      <c r="AS74">
        <v>-36</v>
      </c>
      <c r="AT74">
        <v>-35</v>
      </c>
      <c r="AU74">
        <v>-34</v>
      </c>
      <c r="AV74">
        <v>-33</v>
      </c>
      <c r="AW74">
        <v>-32</v>
      </c>
      <c r="AX74">
        <v>-31</v>
      </c>
      <c r="AY74">
        <v>-30</v>
      </c>
      <c r="AZ74">
        <v>-29</v>
      </c>
      <c r="BA74">
        <v>-28</v>
      </c>
      <c r="BB74">
        <v>-27</v>
      </c>
      <c r="BC74">
        <v>-26</v>
      </c>
      <c r="BD74">
        <v>-25</v>
      </c>
      <c r="BE74">
        <v>-24</v>
      </c>
      <c r="BF74">
        <v>-23</v>
      </c>
      <c r="BG74">
        <v>-22</v>
      </c>
      <c r="BH74">
        <v>-21</v>
      </c>
      <c r="BI74">
        <v>-20</v>
      </c>
      <c r="BJ74">
        <v>-19</v>
      </c>
      <c r="BK74">
        <v>-18</v>
      </c>
      <c r="BL74">
        <v>-17</v>
      </c>
      <c r="BM74">
        <v>-16</v>
      </c>
      <c r="BN74">
        <v>-15</v>
      </c>
      <c r="BO74">
        <v>-14</v>
      </c>
      <c r="BP74">
        <v>-13</v>
      </c>
      <c r="BQ74">
        <v>-12</v>
      </c>
      <c r="BR74">
        <v>-11</v>
      </c>
      <c r="BS74">
        <v>-10</v>
      </c>
      <c r="BT74">
        <v>-9</v>
      </c>
      <c r="BU74">
        <v>-8</v>
      </c>
      <c r="BV74">
        <v>-7</v>
      </c>
      <c r="BW74">
        <v>-6</v>
      </c>
      <c r="BX74">
        <v>-5</v>
      </c>
      <c r="BY74">
        <v>-4</v>
      </c>
      <c r="BZ74">
        <v>-3</v>
      </c>
      <c r="CA74">
        <v>-2</v>
      </c>
      <c r="CB74">
        <v>-1</v>
      </c>
      <c r="CC74">
        <v>0</v>
      </c>
      <c r="CD74">
        <v>1</v>
      </c>
    </row>
  </sheetData>
  <pageMargins left="0.75" right="0.75" top="1" bottom="1" header="0.511805555555556" footer="0.511805555555556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医疗收支表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2015-11-19T06:25:00Z</dcterms:created>
  <dcterms:modified xsi:type="dcterms:W3CDTF">2021-07-19T03:33:35Z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CCDFE7930EDD4196BE407E28F764B8AB</vt:lpwstr>
  </property>
</Properties>
</file>