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技能配置" sheetId="4" r:id="rId1"/>
    <sheet name="说明" sheetId="5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1" i="1"/>
  <c r="G10" i="1" l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11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ID格式为3xxxyyyy
3xxx代表技能种类
yyyy代表技能等级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技能图标的ID值同技能种类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技能说明的文本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每个技能都可能有个独有的算法
需和开发同学约定宏的参数顺序及意义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欢乐豆
2 钻石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折扣为万分之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时间戳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时间戳</t>
        </r>
      </text>
    </comment>
  </commentList>
</comments>
</file>

<file path=xl/sharedStrings.xml><?xml version="1.0" encoding="utf-8"?>
<sst xmlns="http://schemas.openxmlformats.org/spreadsheetml/2006/main" count="196" uniqueCount="123">
  <si>
    <t>升级费用货币类型</t>
    <phoneticPr fontId="2" type="noConversion"/>
  </si>
  <si>
    <t>升级费用</t>
    <phoneticPr fontId="2" type="noConversion"/>
  </si>
  <si>
    <t>技能描述</t>
    <phoneticPr fontId="2" type="noConversion"/>
  </si>
  <si>
    <t>技能图标ID</t>
    <phoneticPr fontId="2" type="noConversion"/>
  </si>
  <si>
    <t>技能名称</t>
    <phoneticPr fontId="2" type="noConversion"/>
  </si>
  <si>
    <t>1 欢乐豆
2 钻石</t>
    <phoneticPr fontId="2" type="noConversion"/>
  </si>
  <si>
    <t>升级费用货币类型</t>
  </si>
  <si>
    <t>升级费用</t>
    <phoneticPr fontId="2" type="noConversion"/>
  </si>
  <si>
    <t>升级费用</t>
  </si>
  <si>
    <t>技能效果等重要参数.意义及顺序会根据技能类而定</t>
    <phoneticPr fontId="2" type="noConversion"/>
  </si>
  <si>
    <t>数值配置</t>
  </si>
  <si>
    <t>技能描述文本</t>
    <phoneticPr fontId="2" type="noConversion"/>
  </si>
  <si>
    <t>技能描述</t>
  </si>
  <si>
    <t>图标资源的名称,和技能ID的前4位有对应关系</t>
    <phoneticPr fontId="2" type="noConversion"/>
  </si>
  <si>
    <t>技能图标ID</t>
  </si>
  <si>
    <t>技能名称</t>
  </si>
  <si>
    <t>技能ID</t>
  </si>
  <si>
    <t>说明</t>
    <phoneticPr fontId="2" type="noConversion"/>
  </si>
  <si>
    <t>字段名称</t>
    <phoneticPr fontId="2" type="noConversion"/>
  </si>
  <si>
    <t>##技能ID</t>
    <phoneticPr fontId="2" type="noConversion"/>
  </si>
  <si>
    <t xml:space="preserve">ID统一为8位
1xxxxxxx 为角色ID段
2xxxxxxx 为宠物ID段
3xxxxxxx 为物品ID段
4xxxxxxx 为欢乐豆ID段
5xxxxxxx 为技能段
</t>
    <phoneticPr fontId="2" type="noConversion"/>
  </si>
  <si>
    <t>skillicon_5000</t>
  </si>
  <si>
    <t>费用折扣</t>
    <phoneticPr fontId="2" type="noConversion"/>
  </si>
  <si>
    <t>折扣开始时间</t>
    <phoneticPr fontId="2" type="noConversion"/>
  </si>
  <si>
    <t>折扣结束时间</t>
    <phoneticPr fontId="2" type="noConversion"/>
  </si>
  <si>
    <t>3-5</t>
  </si>
  <si>
    <t>3-6</t>
  </si>
  <si>
    <t>3-7</t>
  </si>
  <si>
    <t>3-8</t>
  </si>
  <si>
    <t>3-9</t>
  </si>
  <si>
    <t>3-10</t>
  </si>
  <si>
    <t>幸运之歌LV1</t>
    <phoneticPr fontId="2" type="noConversion"/>
  </si>
  <si>
    <t>幸运之歌LV2</t>
  </si>
  <si>
    <t>幸运之歌LV3</t>
  </si>
  <si>
    <t>幸运之歌LV4</t>
  </si>
  <si>
    <t>幸运之歌LV5</t>
  </si>
  <si>
    <t>幸运之歌LV6</t>
  </si>
  <si>
    <t>幸运之歌LV7</t>
  </si>
  <si>
    <t>幸运之歌LV8</t>
  </si>
  <si>
    <t>幸运之歌LV9</t>
  </si>
  <si>
    <t>幸运之歌LV10</t>
  </si>
  <si>
    <t>幸运之歌LV11</t>
  </si>
  <si>
    <t>幸运之歌LV12</t>
  </si>
  <si>
    <t>幸运之歌LV13</t>
  </si>
  <si>
    <t>幸运之歌LV14</t>
  </si>
  <si>
    <t>幸运之歌LV15</t>
  </si>
  <si>
    <t>幸运之歌LV16</t>
  </si>
  <si>
    <t>幸运之歌LV17</t>
  </si>
  <si>
    <t>幸运之歌LV18</t>
  </si>
  <si>
    <t>幸运之歌LV19</t>
  </si>
  <si>
    <t>幸运之歌LV20</t>
  </si>
  <si>
    <t>幸运之歌LV21</t>
  </si>
  <si>
    <t>幸运之歌LV22</t>
  </si>
  <si>
    <t>幸运之歌LV23</t>
  </si>
  <si>
    <t>幸运之歌LV24</t>
  </si>
  <si>
    <t>幸运之歌LV25</t>
  </si>
  <si>
    <t>首回合没有起飞棋子，有5%概率额外获得一次掷骰子机会</t>
    <phoneticPr fontId="2" type="noConversion"/>
  </si>
  <si>
    <t>首回合没有起飞棋子，有8%概率额外获得一次掷骰子机会</t>
    <phoneticPr fontId="2" type="noConversion"/>
  </si>
  <si>
    <t>首回合没有起飞棋子，有11%概率额外获得一次掷骰子机会</t>
  </si>
  <si>
    <t>首回合没有起飞棋子，有14%概率额外获得一次掷骰子机会</t>
  </si>
  <si>
    <t>首回合没有起飞棋子，有17%概率额外获得一次掷骰子机会</t>
  </si>
  <si>
    <t>首回合没有起飞棋子，有20%概率额外获得一次掷骰子机会</t>
  </si>
  <si>
    <t>首回合没有起飞棋子，有23%概率额外获得一次掷骰子机会</t>
  </si>
  <si>
    <t>首回合没有起飞棋子，有26%概率额外获得一次掷骰子机会</t>
  </si>
  <si>
    <t>首回合没有起飞棋子，有29%概率额外获得一次掷骰子机会</t>
  </si>
  <si>
    <t>首回合没有起飞棋子，有32%概率额外获得一次掷骰子机会</t>
  </si>
  <si>
    <t>首回合没有起飞棋子，有35%概率额外获得一次掷骰子机会</t>
  </si>
  <si>
    <t>首回合没有起飞棋子，有38%概率额外获得一次掷骰子机会</t>
  </si>
  <si>
    <t>首回合没有起飞棋子，有41%概率额外获得一次掷骰子机会</t>
  </si>
  <si>
    <t>首回合没有起飞棋子，有44%概率额外获得一次掷骰子机会</t>
  </si>
  <si>
    <t>首回合没有起飞棋子，有47%概率额外获得一次掷骰子机会</t>
  </si>
  <si>
    <t>首回合没有起飞棋子，有50%概率额外获得一次掷骰子机会</t>
  </si>
  <si>
    <t>首回合没有起飞棋子，有53%概率额外获得一次掷骰子机会</t>
  </si>
  <si>
    <t>首回合没有起飞棋子，有56%概率额外获得一次掷骰子机会</t>
  </si>
  <si>
    <t>首回合没有起飞棋子，有59%概率额外获得一次掷骰子机会</t>
  </si>
  <si>
    <t>首回合没有起飞棋子，有62%概率额外获得一次掷骰子机会</t>
  </si>
  <si>
    <t>首回合没有起飞棋子，有65%概率额外获得一次掷骰子机会</t>
  </si>
  <si>
    <t>首回合没有起飞棋子，有68%概率额外获得一次掷骰子机会</t>
  </si>
  <si>
    <t>首回合没有起飞棋子，有71%概率额外获得一次掷骰子机会</t>
  </si>
  <si>
    <t>首回合没有起飞棋子，有74%概率额外获得一次掷骰子机会</t>
  </si>
  <si>
    <t>首回合没有起飞棋子，有77%概率额外获得一次掷骰子机会</t>
  </si>
  <si>
    <t xml:space="preserve">数值配置
</t>
    <phoneticPr fontId="2" type="noConversion"/>
  </si>
  <si>
    <t>skillicon_5001</t>
    <phoneticPr fontId="2" type="noConversion"/>
  </si>
  <si>
    <t>横冲直撞LV1</t>
    <phoneticPr fontId="2" type="noConversion"/>
  </si>
  <si>
    <t>横冲直撞LV2</t>
  </si>
  <si>
    <t>横冲直撞LV3</t>
  </si>
  <si>
    <t>横冲直撞LV4</t>
  </si>
  <si>
    <t>横冲直撞LV5</t>
  </si>
  <si>
    <t>横冲直撞LV6</t>
  </si>
  <si>
    <t>横冲直撞LV7</t>
  </si>
  <si>
    <t>横冲直撞LV8</t>
  </si>
  <si>
    <t>横冲直撞LV9</t>
  </si>
  <si>
    <t>横冲直撞LV10</t>
  </si>
  <si>
    <t>横冲直撞LV11</t>
  </si>
  <si>
    <t>横冲直撞LV12</t>
  </si>
  <si>
    <t>横冲直撞LV13</t>
  </si>
  <si>
    <t>横冲直撞LV14</t>
  </si>
  <si>
    <t>横冲直撞LV15</t>
  </si>
  <si>
    <t>横冲直撞LV16</t>
  </si>
  <si>
    <t>横冲直撞LV17</t>
  </si>
  <si>
    <t>横冲直撞LV18</t>
  </si>
  <si>
    <t>横冲直撞LV19</t>
  </si>
  <si>
    <t>横冲直撞LV20</t>
  </si>
  <si>
    <t>本局触发撞子，总得分加成5%</t>
    <phoneticPr fontId="2" type="noConversion"/>
  </si>
  <si>
    <t>本局触发撞子，总得分加成2%</t>
    <phoneticPr fontId="2" type="noConversion"/>
  </si>
  <si>
    <t>本局触发撞子，总得分加成8%</t>
  </si>
  <si>
    <t>本局触发撞子，总得分加成11%</t>
  </si>
  <si>
    <t>本局触发撞子，总得分加成14%</t>
  </si>
  <si>
    <t>本局触发撞子，总得分加成17%</t>
  </si>
  <si>
    <t>本局触发撞子，总得分加成20%</t>
  </si>
  <si>
    <t>本局触发撞子，总得分加成23%</t>
  </si>
  <si>
    <t>本局触发撞子，总得分加成26%</t>
  </si>
  <si>
    <t>本局触发撞子，总得分加成29%</t>
  </si>
  <si>
    <t>本局触发撞子，总得分加成32%</t>
  </si>
  <si>
    <t>本局触发撞子，总得分加成35%</t>
  </si>
  <si>
    <t>本局触发撞子，总得分加成38%</t>
  </si>
  <si>
    <t>本局触发撞子，总得分加成41%</t>
  </si>
  <si>
    <t>本局触发撞子，总得分加成44%</t>
  </si>
  <si>
    <t>本局触发撞子，总得分加成47%</t>
  </si>
  <si>
    <t>本局触发撞子，总得分加成50%</t>
  </si>
  <si>
    <t>本局触发撞子，总得分加成53%</t>
  </si>
  <si>
    <t>本局触发撞子，总得分加成56%</t>
  </si>
  <si>
    <t>本局触发撞子，总得分加成59%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</si>
</sst>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0" xfId="0" applyFont="1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/>
    <xf numFmtId="49" fontId="0" fillId="0" borderId="0" xfId="0" applyNumberFormat="1"/>
    <xf numFmtId="0" fontId="1" fillId="3" borderId="1" xfId="0" applyFont="1" applyFill="1" applyBorder="1"/>
    <xf numFmtId="0" fontId="1" fillId="3" borderId="1" xfId="0" applyNumberFormat="1" applyFont="1" applyFill="1" applyBorder="1"/>
    <xf numFmtId="0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46"/>
  <sheetViews>
    <sheetView tabSelected="1" topLeftCell="A25" workbookViewId="0">
      <selection activeCell="E50" sqref="E50"/>
    </sheetView>
  </sheetViews>
  <sheetFormatPr defaultRowHeight="16.5" x14ac:dyDescent="0.3"/>
  <cols>
    <col min="1" max="1" width="13.5" style="1" customWidth="1"/>
    <col min="2" max="2" width="15.75" style="1" customWidth="1"/>
    <col min="3" max="3" width="21.375" style="1" customWidth="1"/>
    <col min="4" max="4" width="54.5" style="1" customWidth="1"/>
    <col min="5" max="5" width="52.25" style="1" customWidth="1"/>
    <col min="6" max="6" width="12.5" style="9" customWidth="1"/>
    <col min="7" max="7" width="17" style="1" customWidth="1"/>
    <col min="8" max="10" width="14" style="1" customWidth="1"/>
    <col min="11" max="16384" width="9" style="1"/>
  </cols>
  <sheetData>
    <row r="1" spans="1:10" s="3" customFormat="1" ht="166.5" customHeight="1" x14ac:dyDescent="0.15">
      <c r="A1" s="4" t="s">
        <v>19</v>
      </c>
      <c r="B1" s="4" t="s">
        <v>4</v>
      </c>
      <c r="C1" s="4" t="s">
        <v>3</v>
      </c>
      <c r="D1" s="4" t="s">
        <v>2</v>
      </c>
      <c r="E1" s="7" t="s">
        <v>81</v>
      </c>
      <c r="F1" s="8" t="s">
        <v>1</v>
      </c>
      <c r="G1" s="4" t="s">
        <v>0</v>
      </c>
      <c r="H1" s="4" t="s">
        <v>22</v>
      </c>
      <c r="I1" s="4" t="s">
        <v>23</v>
      </c>
      <c r="J1" s="4" t="s">
        <v>24</v>
      </c>
    </row>
    <row r="2" spans="1:10" x14ac:dyDescent="0.3">
      <c r="A2" s="15">
        <v>50000001</v>
      </c>
      <c r="B2" s="15" t="s">
        <v>31</v>
      </c>
      <c r="C2" s="15" t="s">
        <v>21</v>
      </c>
      <c r="D2" s="15" t="s">
        <v>56</v>
      </c>
      <c r="E2" s="16"/>
      <c r="F2" s="17">
        <v>70</v>
      </c>
      <c r="G2" s="18">
        <v>2</v>
      </c>
      <c r="H2" s="18">
        <v>10000</v>
      </c>
      <c r="I2" s="18">
        <v>0</v>
      </c>
      <c r="J2" s="18">
        <v>0</v>
      </c>
    </row>
    <row r="3" spans="1:10" x14ac:dyDescent="0.3">
      <c r="A3" s="15">
        <v>50000002</v>
      </c>
      <c r="B3" s="15" t="s">
        <v>32</v>
      </c>
      <c r="C3" s="15" t="s">
        <v>21</v>
      </c>
      <c r="D3" s="15" t="s">
        <v>57</v>
      </c>
      <c r="E3" s="16"/>
      <c r="F3" s="17">
        <v>70</v>
      </c>
      <c r="G3" s="18">
        <v>2</v>
      </c>
      <c r="H3" s="18">
        <v>10000</v>
      </c>
      <c r="I3" s="18">
        <v>0</v>
      </c>
      <c r="J3" s="18">
        <v>0</v>
      </c>
    </row>
    <row r="4" spans="1:10" x14ac:dyDescent="0.3">
      <c r="A4" s="15">
        <v>50000003</v>
      </c>
      <c r="B4" s="15" t="s">
        <v>33</v>
      </c>
      <c r="C4" s="15" t="s">
        <v>21</v>
      </c>
      <c r="D4" s="15" t="s">
        <v>58</v>
      </c>
      <c r="E4" s="16"/>
      <c r="F4" s="17">
        <v>90</v>
      </c>
      <c r="G4" s="18">
        <v>2</v>
      </c>
      <c r="H4" s="18">
        <v>10000</v>
      </c>
      <c r="I4" s="18">
        <v>0</v>
      </c>
      <c r="J4" s="18">
        <v>0</v>
      </c>
    </row>
    <row r="5" spans="1:10" x14ac:dyDescent="0.3">
      <c r="A5" s="15">
        <v>50000004</v>
      </c>
      <c r="B5" s="15" t="s">
        <v>34</v>
      </c>
      <c r="C5" s="15" t="s">
        <v>21</v>
      </c>
      <c r="D5" s="15" t="s">
        <v>59</v>
      </c>
      <c r="E5" s="16"/>
      <c r="F5" s="17">
        <v>90</v>
      </c>
      <c r="G5" s="18">
        <v>2</v>
      </c>
      <c r="H5" s="18">
        <v>10000</v>
      </c>
      <c r="I5" s="18">
        <v>0</v>
      </c>
      <c r="J5" s="18">
        <v>0</v>
      </c>
    </row>
    <row r="6" spans="1:10" x14ac:dyDescent="0.3">
      <c r="A6" s="15">
        <v>50000005</v>
      </c>
      <c r="B6" s="15" t="s">
        <v>35</v>
      </c>
      <c r="C6" s="15" t="s">
        <v>21</v>
      </c>
      <c r="D6" s="15" t="s">
        <v>60</v>
      </c>
      <c r="E6" s="16"/>
      <c r="F6" s="17">
        <v>120</v>
      </c>
      <c r="G6" s="18">
        <v>2</v>
      </c>
      <c r="H6" s="18">
        <v>10000</v>
      </c>
      <c r="I6" s="18">
        <v>0</v>
      </c>
      <c r="J6" s="18">
        <v>0</v>
      </c>
    </row>
    <row r="7" spans="1:10" x14ac:dyDescent="0.3">
      <c r="A7" s="15">
        <v>50000006</v>
      </c>
      <c r="B7" s="15" t="s">
        <v>36</v>
      </c>
      <c r="C7" s="15" t="s">
        <v>21</v>
      </c>
      <c r="D7" s="15" t="s">
        <v>61</v>
      </c>
      <c r="E7" s="16"/>
      <c r="F7" s="17">
        <v>120</v>
      </c>
      <c r="G7" s="18">
        <v>2</v>
      </c>
      <c r="H7" s="18">
        <v>10000</v>
      </c>
      <c r="I7" s="18">
        <v>0</v>
      </c>
      <c r="J7" s="18">
        <v>0</v>
      </c>
    </row>
    <row r="8" spans="1:10" x14ac:dyDescent="0.3">
      <c r="A8" s="15">
        <v>50000007</v>
      </c>
      <c r="B8" s="15" t="s">
        <v>37</v>
      </c>
      <c r="C8" s="15" t="s">
        <v>21</v>
      </c>
      <c r="D8" s="15" t="s">
        <v>62</v>
      </c>
      <c r="E8" s="16"/>
      <c r="F8" s="17">
        <v>150</v>
      </c>
      <c r="G8" s="18">
        <v>2</v>
      </c>
      <c r="H8" s="18">
        <v>10000</v>
      </c>
      <c r="I8" s="18">
        <v>0</v>
      </c>
      <c r="J8" s="18">
        <v>0</v>
      </c>
    </row>
    <row r="9" spans="1:10" x14ac:dyDescent="0.3">
      <c r="A9" s="15">
        <v>50000008</v>
      </c>
      <c r="B9" s="15" t="s">
        <v>38</v>
      </c>
      <c r="C9" s="15" t="s">
        <v>21</v>
      </c>
      <c r="D9" s="15" t="s">
        <v>63</v>
      </c>
      <c r="E9" s="16"/>
      <c r="F9" s="17">
        <v>150</v>
      </c>
      <c r="G9" s="18">
        <v>2</v>
      </c>
      <c r="H9" s="18">
        <v>10000</v>
      </c>
      <c r="I9" s="18">
        <v>0</v>
      </c>
      <c r="J9" s="18">
        <v>0</v>
      </c>
    </row>
    <row r="10" spans="1:10" x14ac:dyDescent="0.3">
      <c r="A10" s="15">
        <v>50000009</v>
      </c>
      <c r="B10" s="15" t="s">
        <v>39</v>
      </c>
      <c r="C10" s="15" t="s">
        <v>21</v>
      </c>
      <c r="D10" s="15" t="s">
        <v>64</v>
      </c>
      <c r="E10" s="16"/>
      <c r="F10" s="17">
        <v>200</v>
      </c>
      <c r="G10" s="18">
        <v>2</v>
      </c>
      <c r="H10" s="18">
        <v>10000</v>
      </c>
      <c r="I10" s="18">
        <v>0</v>
      </c>
      <c r="J10" s="18">
        <v>0</v>
      </c>
    </row>
    <row r="11" spans="1:10" x14ac:dyDescent="0.3">
      <c r="A11" s="15">
        <v>50000010</v>
      </c>
      <c r="B11" s="15" t="s">
        <v>40</v>
      </c>
      <c r="C11" s="15" t="s">
        <v>21</v>
      </c>
      <c r="D11" s="15" t="s">
        <v>65</v>
      </c>
      <c r="E11" s="16"/>
      <c r="F11" s="17">
        <v>200</v>
      </c>
      <c r="G11" s="18">
        <v>2</v>
      </c>
      <c r="H11" s="18">
        <v>10000</v>
      </c>
      <c r="I11" s="18">
        <v>0</v>
      </c>
      <c r="J11" s="18">
        <v>0</v>
      </c>
    </row>
    <row r="12" spans="1:10" x14ac:dyDescent="0.3">
      <c r="A12" s="15">
        <v>50000011</v>
      </c>
      <c r="B12" s="15" t="s">
        <v>41</v>
      </c>
      <c r="C12" s="15" t="s">
        <v>21</v>
      </c>
      <c r="D12" s="15" t="s">
        <v>66</v>
      </c>
      <c r="E12" s="16"/>
      <c r="F12" s="17">
        <v>250</v>
      </c>
      <c r="G12" s="18">
        <v>2</v>
      </c>
      <c r="H12" s="18">
        <v>10000</v>
      </c>
      <c r="I12" s="18">
        <v>0</v>
      </c>
      <c r="J12" s="18">
        <v>0</v>
      </c>
    </row>
    <row r="13" spans="1:10" x14ac:dyDescent="0.3">
      <c r="A13" s="15">
        <v>50000012</v>
      </c>
      <c r="B13" s="15" t="s">
        <v>42</v>
      </c>
      <c r="C13" s="15" t="s">
        <v>21</v>
      </c>
      <c r="D13" s="15" t="s">
        <v>67</v>
      </c>
      <c r="E13" s="16"/>
      <c r="F13" s="19">
        <v>300</v>
      </c>
      <c r="G13" s="18">
        <v>2</v>
      </c>
      <c r="H13" s="18">
        <v>10000</v>
      </c>
      <c r="I13" s="18">
        <v>0</v>
      </c>
      <c r="J13" s="18">
        <v>0</v>
      </c>
    </row>
    <row r="14" spans="1:10" x14ac:dyDescent="0.3">
      <c r="A14" s="15">
        <v>50000013</v>
      </c>
      <c r="B14" s="15" t="s">
        <v>43</v>
      </c>
      <c r="C14" s="15" t="s">
        <v>21</v>
      </c>
      <c r="D14" s="15" t="s">
        <v>68</v>
      </c>
      <c r="E14" s="16"/>
      <c r="F14" s="19">
        <v>350</v>
      </c>
      <c r="G14" s="18">
        <v>2</v>
      </c>
      <c r="H14" s="18">
        <v>10000</v>
      </c>
      <c r="I14" s="18">
        <v>0</v>
      </c>
      <c r="J14" s="18">
        <v>0</v>
      </c>
    </row>
    <row r="15" spans="1:10" x14ac:dyDescent="0.3">
      <c r="A15" s="15">
        <v>50000014</v>
      </c>
      <c r="B15" s="15" t="s">
        <v>44</v>
      </c>
      <c r="C15" s="15" t="s">
        <v>21</v>
      </c>
      <c r="D15" s="15" t="s">
        <v>69</v>
      </c>
      <c r="E15" s="16"/>
      <c r="F15" s="19">
        <v>350</v>
      </c>
      <c r="G15" s="18">
        <v>2</v>
      </c>
      <c r="H15" s="18">
        <v>10000</v>
      </c>
      <c r="I15" s="18">
        <v>0</v>
      </c>
      <c r="J15" s="18">
        <v>0</v>
      </c>
    </row>
    <row r="16" spans="1:10" x14ac:dyDescent="0.3">
      <c r="A16" s="15">
        <v>50000015</v>
      </c>
      <c r="B16" s="15" t="s">
        <v>45</v>
      </c>
      <c r="C16" s="15" t="s">
        <v>21</v>
      </c>
      <c r="D16" s="15" t="s">
        <v>70</v>
      </c>
      <c r="E16" s="16"/>
      <c r="F16" s="19">
        <v>350</v>
      </c>
      <c r="G16" s="18">
        <v>2</v>
      </c>
      <c r="H16" s="18">
        <v>10000</v>
      </c>
      <c r="I16" s="18">
        <v>0</v>
      </c>
      <c r="J16" s="18">
        <v>0</v>
      </c>
    </row>
    <row r="17" spans="1:10" x14ac:dyDescent="0.3">
      <c r="A17" s="15">
        <v>50000016</v>
      </c>
      <c r="B17" s="15" t="s">
        <v>46</v>
      </c>
      <c r="C17" s="15" t="s">
        <v>21</v>
      </c>
      <c r="D17" s="15" t="s">
        <v>71</v>
      </c>
      <c r="E17" s="16"/>
      <c r="F17" s="19">
        <v>350</v>
      </c>
      <c r="G17" s="18">
        <v>2</v>
      </c>
      <c r="H17" s="18">
        <v>10000</v>
      </c>
      <c r="I17" s="18">
        <v>0</v>
      </c>
      <c r="J17" s="18">
        <v>0</v>
      </c>
    </row>
    <row r="18" spans="1:10" x14ac:dyDescent="0.3">
      <c r="A18" s="15">
        <v>50000017</v>
      </c>
      <c r="B18" s="15" t="s">
        <v>47</v>
      </c>
      <c r="C18" s="15" t="s">
        <v>21</v>
      </c>
      <c r="D18" s="15" t="s">
        <v>72</v>
      </c>
      <c r="E18" s="16"/>
      <c r="F18" s="19">
        <v>350</v>
      </c>
      <c r="G18" s="18">
        <v>2</v>
      </c>
      <c r="H18" s="18">
        <v>10000</v>
      </c>
      <c r="I18" s="18">
        <v>0</v>
      </c>
      <c r="J18" s="18">
        <v>0</v>
      </c>
    </row>
    <row r="19" spans="1:10" x14ac:dyDescent="0.3">
      <c r="A19" s="15">
        <v>50000018</v>
      </c>
      <c r="B19" s="15" t="s">
        <v>48</v>
      </c>
      <c r="C19" s="15" t="s">
        <v>21</v>
      </c>
      <c r="D19" s="15" t="s">
        <v>73</v>
      </c>
      <c r="E19" s="16"/>
      <c r="F19" s="19">
        <v>350</v>
      </c>
      <c r="G19" s="18">
        <v>2</v>
      </c>
      <c r="H19" s="18">
        <v>10000</v>
      </c>
      <c r="I19" s="18">
        <v>0</v>
      </c>
      <c r="J19" s="18">
        <v>0</v>
      </c>
    </row>
    <row r="20" spans="1:10" x14ac:dyDescent="0.3">
      <c r="A20" s="15">
        <v>50000019</v>
      </c>
      <c r="B20" s="15" t="s">
        <v>49</v>
      </c>
      <c r="C20" s="15" t="s">
        <v>21</v>
      </c>
      <c r="D20" s="15" t="s">
        <v>74</v>
      </c>
      <c r="E20" s="16"/>
      <c r="F20" s="19">
        <v>350</v>
      </c>
      <c r="G20" s="18">
        <v>2</v>
      </c>
      <c r="H20" s="18">
        <v>10000</v>
      </c>
      <c r="I20" s="18">
        <v>0</v>
      </c>
      <c r="J20" s="18">
        <v>0</v>
      </c>
    </row>
    <row r="21" spans="1:10" x14ac:dyDescent="0.3">
      <c r="A21" s="15">
        <v>50000020</v>
      </c>
      <c r="B21" s="15" t="s">
        <v>50</v>
      </c>
      <c r="C21" s="15" t="s">
        <v>21</v>
      </c>
      <c r="D21" s="15" t="s">
        <v>75</v>
      </c>
      <c r="E21" s="16"/>
      <c r="F21" s="19">
        <v>350</v>
      </c>
      <c r="G21" s="18">
        <v>2</v>
      </c>
      <c r="H21" s="18">
        <v>10000</v>
      </c>
      <c r="I21" s="18">
        <v>0</v>
      </c>
      <c r="J21" s="18">
        <v>0</v>
      </c>
    </row>
    <row r="22" spans="1:10" x14ac:dyDescent="0.3">
      <c r="A22" s="15">
        <v>50000021</v>
      </c>
      <c r="B22" s="15" t="s">
        <v>51</v>
      </c>
      <c r="C22" s="15" t="s">
        <v>21</v>
      </c>
      <c r="D22" s="15" t="s">
        <v>76</v>
      </c>
      <c r="E22" s="16"/>
      <c r="F22" s="19">
        <v>350</v>
      </c>
      <c r="G22" s="18">
        <v>2</v>
      </c>
      <c r="H22" s="18">
        <v>10000</v>
      </c>
      <c r="I22" s="18">
        <v>0</v>
      </c>
      <c r="J22" s="18">
        <v>0</v>
      </c>
    </row>
    <row r="23" spans="1:10" x14ac:dyDescent="0.3">
      <c r="A23" s="15">
        <v>50000022</v>
      </c>
      <c r="B23" s="15" t="s">
        <v>52</v>
      </c>
      <c r="C23" s="15" t="s">
        <v>21</v>
      </c>
      <c r="D23" s="15" t="s">
        <v>77</v>
      </c>
      <c r="E23" s="16"/>
      <c r="F23" s="19">
        <v>350</v>
      </c>
      <c r="G23" s="18">
        <v>2</v>
      </c>
      <c r="H23" s="18">
        <v>10000</v>
      </c>
      <c r="I23" s="18">
        <v>0</v>
      </c>
      <c r="J23" s="18">
        <v>0</v>
      </c>
    </row>
    <row r="24" spans="1:10" x14ac:dyDescent="0.3">
      <c r="A24" s="15">
        <v>50000023</v>
      </c>
      <c r="B24" s="15" t="s">
        <v>53</v>
      </c>
      <c r="C24" s="15" t="s">
        <v>21</v>
      </c>
      <c r="D24" s="15" t="s">
        <v>78</v>
      </c>
      <c r="E24" s="16"/>
      <c r="F24" s="19">
        <v>350</v>
      </c>
      <c r="G24" s="18">
        <v>2</v>
      </c>
      <c r="H24" s="18">
        <v>10000</v>
      </c>
      <c r="I24" s="18">
        <v>0</v>
      </c>
      <c r="J24" s="18">
        <v>0</v>
      </c>
    </row>
    <row r="25" spans="1:10" x14ac:dyDescent="0.3">
      <c r="A25" s="15">
        <v>50000024</v>
      </c>
      <c r="B25" s="15" t="s">
        <v>54</v>
      </c>
      <c r="C25" s="15" t="s">
        <v>21</v>
      </c>
      <c r="D25" s="15" t="s">
        <v>79</v>
      </c>
      <c r="E25" s="16"/>
      <c r="F25" s="19">
        <v>350</v>
      </c>
      <c r="G25" s="18">
        <v>2</v>
      </c>
      <c r="H25" s="18">
        <v>10000</v>
      </c>
      <c r="I25" s="18">
        <v>0</v>
      </c>
      <c r="J25" s="18">
        <v>0</v>
      </c>
    </row>
    <row r="26" spans="1:10" x14ac:dyDescent="0.3">
      <c r="A26" s="15">
        <v>50000025</v>
      </c>
      <c r="B26" s="15" t="s">
        <v>55</v>
      </c>
      <c r="C26" s="15" t="s">
        <v>21</v>
      </c>
      <c r="D26" s="15" t="s">
        <v>80</v>
      </c>
      <c r="E26" s="16"/>
      <c r="F26" s="19">
        <v>0</v>
      </c>
      <c r="G26" s="18">
        <v>2</v>
      </c>
      <c r="H26" s="18">
        <v>10000</v>
      </c>
      <c r="I26" s="18">
        <v>0</v>
      </c>
      <c r="J26" s="18">
        <v>0</v>
      </c>
    </row>
    <row r="27" spans="1:10" x14ac:dyDescent="0.3">
      <c r="A27" s="2">
        <v>50010001</v>
      </c>
      <c r="B27" s="2" t="s">
        <v>83</v>
      </c>
      <c r="C27" s="2" t="s">
        <v>82</v>
      </c>
      <c r="D27" s="2" t="s">
        <v>104</v>
      </c>
      <c r="E27" s="10"/>
      <c r="F27" s="11">
        <v>80</v>
      </c>
      <c r="G27" s="13">
        <v>2</v>
      </c>
      <c r="H27" s="13">
        <v>10000</v>
      </c>
      <c r="I27" s="13">
        <v>0</v>
      </c>
      <c r="J27" s="13">
        <v>0</v>
      </c>
    </row>
    <row r="28" spans="1:10" x14ac:dyDescent="0.3">
      <c r="A28" s="2">
        <v>50010002</v>
      </c>
      <c r="B28" s="2" t="s">
        <v>84</v>
      </c>
      <c r="C28" s="2" t="s">
        <v>82</v>
      </c>
      <c r="D28" s="2" t="s">
        <v>103</v>
      </c>
      <c r="E28" s="10"/>
      <c r="F28" s="11">
        <v>80</v>
      </c>
      <c r="G28" s="13">
        <v>2</v>
      </c>
      <c r="H28" s="13">
        <v>10000</v>
      </c>
      <c r="I28" s="13">
        <v>0</v>
      </c>
      <c r="J28" s="13">
        <v>0</v>
      </c>
    </row>
    <row r="29" spans="1:10" x14ac:dyDescent="0.3">
      <c r="A29" s="2">
        <v>50010003</v>
      </c>
      <c r="B29" s="2" t="s">
        <v>85</v>
      </c>
      <c r="C29" s="2" t="s">
        <v>82</v>
      </c>
      <c r="D29" s="2" t="s">
        <v>105</v>
      </c>
      <c r="E29" s="10"/>
      <c r="F29" s="11">
        <v>100</v>
      </c>
      <c r="G29" s="13">
        <v>2</v>
      </c>
      <c r="H29" s="13">
        <v>10000</v>
      </c>
      <c r="I29" s="13">
        <v>0</v>
      </c>
      <c r="J29" s="13">
        <v>0</v>
      </c>
    </row>
    <row r="30" spans="1:10" x14ac:dyDescent="0.3">
      <c r="A30" s="2">
        <v>50010004</v>
      </c>
      <c r="B30" s="2" t="s">
        <v>86</v>
      </c>
      <c r="C30" s="2" t="s">
        <v>82</v>
      </c>
      <c r="D30" s="2" t="s">
        <v>106</v>
      </c>
      <c r="E30" s="10"/>
      <c r="F30" s="11">
        <v>100</v>
      </c>
      <c r="G30" s="13">
        <v>2</v>
      </c>
      <c r="H30" s="13">
        <v>10000</v>
      </c>
      <c r="I30" s="13">
        <v>0</v>
      </c>
      <c r="J30" s="13">
        <v>0</v>
      </c>
    </row>
    <row r="31" spans="1:10" x14ac:dyDescent="0.3">
      <c r="A31" s="2">
        <v>50010005</v>
      </c>
      <c r="B31" s="2" t="s">
        <v>87</v>
      </c>
      <c r="C31" s="2" t="s">
        <v>82</v>
      </c>
      <c r="D31" s="2" t="s">
        <v>107</v>
      </c>
      <c r="E31" s="10"/>
      <c r="F31" s="11">
        <v>150</v>
      </c>
      <c r="G31" s="13">
        <v>2</v>
      </c>
      <c r="H31" s="13">
        <v>10000</v>
      </c>
      <c r="I31" s="13">
        <v>0</v>
      </c>
      <c r="J31" s="13">
        <v>0</v>
      </c>
    </row>
    <row r="32" spans="1:10" x14ac:dyDescent="0.3">
      <c r="A32" s="2">
        <v>50010006</v>
      </c>
      <c r="B32" s="2" t="s">
        <v>88</v>
      </c>
      <c r="C32" s="2" t="s">
        <v>82</v>
      </c>
      <c r="D32" s="2" t="s">
        <v>108</v>
      </c>
      <c r="E32" s="10"/>
      <c r="F32" s="11">
        <v>150</v>
      </c>
      <c r="G32" s="13">
        <v>2</v>
      </c>
      <c r="H32" s="13">
        <v>10000</v>
      </c>
      <c r="I32" s="13">
        <v>0</v>
      </c>
      <c r="J32" s="13">
        <v>0</v>
      </c>
    </row>
    <row r="33" spans="1:10" x14ac:dyDescent="0.3">
      <c r="A33" s="2">
        <v>50010007</v>
      </c>
      <c r="B33" s="2" t="s">
        <v>89</v>
      </c>
      <c r="C33" s="2" t="s">
        <v>82</v>
      </c>
      <c r="D33" s="2" t="s">
        <v>109</v>
      </c>
      <c r="E33" s="10"/>
      <c r="F33" s="11">
        <v>150</v>
      </c>
      <c r="G33" s="13">
        <v>2</v>
      </c>
      <c r="H33" s="13">
        <v>10000</v>
      </c>
      <c r="I33" s="13">
        <v>0</v>
      </c>
      <c r="J33" s="13">
        <v>0</v>
      </c>
    </row>
    <row r="34" spans="1:10" x14ac:dyDescent="0.3">
      <c r="A34" s="2">
        <v>50010008</v>
      </c>
      <c r="B34" s="2" t="s">
        <v>90</v>
      </c>
      <c r="C34" s="2" t="s">
        <v>82</v>
      </c>
      <c r="D34" s="2" t="s">
        <v>110</v>
      </c>
      <c r="E34" s="10"/>
      <c r="F34" s="11">
        <v>200</v>
      </c>
      <c r="G34" s="13">
        <v>2</v>
      </c>
      <c r="H34" s="13">
        <v>10000</v>
      </c>
      <c r="I34" s="13">
        <v>0</v>
      </c>
      <c r="J34" s="13">
        <v>0</v>
      </c>
    </row>
    <row r="35" spans="1:10" x14ac:dyDescent="0.3">
      <c r="A35" s="2">
        <v>50010009</v>
      </c>
      <c r="B35" s="2" t="s">
        <v>91</v>
      </c>
      <c r="C35" s="2" t="s">
        <v>82</v>
      </c>
      <c r="D35" s="2" t="s">
        <v>111</v>
      </c>
      <c r="E35" s="10"/>
      <c r="F35" s="11">
        <v>200</v>
      </c>
      <c r="G35" s="13">
        <v>2</v>
      </c>
      <c r="H35" s="13">
        <v>10000</v>
      </c>
      <c r="I35" s="13">
        <v>0</v>
      </c>
      <c r="J35" s="13">
        <v>0</v>
      </c>
    </row>
    <row r="36" spans="1:10" x14ac:dyDescent="0.3">
      <c r="A36" s="2">
        <v>50010010</v>
      </c>
      <c r="B36" s="2" t="s">
        <v>92</v>
      </c>
      <c r="C36" s="2" t="s">
        <v>82</v>
      </c>
      <c r="D36" s="2" t="s">
        <v>112</v>
      </c>
      <c r="E36" s="10"/>
      <c r="F36" s="11">
        <v>200</v>
      </c>
      <c r="G36" s="13">
        <v>2</v>
      </c>
      <c r="H36" s="13">
        <v>10000</v>
      </c>
      <c r="I36" s="13">
        <v>0</v>
      </c>
      <c r="J36" s="13">
        <v>0</v>
      </c>
    </row>
    <row r="37" spans="1:10" x14ac:dyDescent="0.3">
      <c r="A37" s="2">
        <v>50010011</v>
      </c>
      <c r="B37" s="2" t="s">
        <v>93</v>
      </c>
      <c r="C37" s="2" t="s">
        <v>82</v>
      </c>
      <c r="D37" s="2" t="s">
        <v>113</v>
      </c>
      <c r="E37" s="10"/>
      <c r="F37" s="11">
        <v>200</v>
      </c>
      <c r="G37" s="13">
        <v>2</v>
      </c>
      <c r="H37" s="13">
        <v>10000</v>
      </c>
      <c r="I37" s="13">
        <v>0</v>
      </c>
      <c r="J37" s="13">
        <v>0</v>
      </c>
    </row>
    <row r="38" spans="1:10" x14ac:dyDescent="0.3">
      <c r="A38" s="2">
        <v>50010012</v>
      </c>
      <c r="B38" s="2" t="s">
        <v>94</v>
      </c>
      <c r="C38" s="2" t="s">
        <v>82</v>
      </c>
      <c r="D38" s="2" t="s">
        <v>114</v>
      </c>
      <c r="E38" s="10"/>
      <c r="F38" s="12">
        <v>250</v>
      </c>
      <c r="G38" s="13">
        <v>2</v>
      </c>
      <c r="H38" s="13">
        <v>10000</v>
      </c>
      <c r="I38" s="13">
        <v>0</v>
      </c>
      <c r="J38" s="13">
        <v>0</v>
      </c>
    </row>
    <row r="39" spans="1:10" x14ac:dyDescent="0.3">
      <c r="A39" s="2">
        <v>50010013</v>
      </c>
      <c r="B39" s="2" t="s">
        <v>95</v>
      </c>
      <c r="C39" s="2" t="s">
        <v>82</v>
      </c>
      <c r="D39" s="2" t="s">
        <v>115</v>
      </c>
      <c r="E39" s="10"/>
      <c r="F39" s="12">
        <v>250</v>
      </c>
      <c r="G39" s="13">
        <v>2</v>
      </c>
      <c r="H39" s="13">
        <v>10000</v>
      </c>
      <c r="I39" s="13">
        <v>0</v>
      </c>
      <c r="J39" s="13">
        <v>0</v>
      </c>
    </row>
    <row r="40" spans="1:10" x14ac:dyDescent="0.3">
      <c r="A40" s="2">
        <v>50010014</v>
      </c>
      <c r="B40" s="2" t="s">
        <v>96</v>
      </c>
      <c r="C40" s="2" t="s">
        <v>82</v>
      </c>
      <c r="D40" s="2" t="s">
        <v>116</v>
      </c>
      <c r="E40" s="10"/>
      <c r="F40" s="12">
        <v>250</v>
      </c>
      <c r="G40" s="13">
        <v>2</v>
      </c>
      <c r="H40" s="13">
        <v>10000</v>
      </c>
      <c r="I40" s="13">
        <v>0</v>
      </c>
      <c r="J40" s="13">
        <v>0</v>
      </c>
    </row>
    <row r="41" spans="1:10" x14ac:dyDescent="0.3">
      <c r="A41" s="2">
        <v>50010015</v>
      </c>
      <c r="B41" s="2" t="s">
        <v>97</v>
      </c>
      <c r="C41" s="2" t="s">
        <v>82</v>
      </c>
      <c r="D41" s="2" t="s">
        <v>117</v>
      </c>
      <c r="E41" s="10"/>
      <c r="F41" s="12">
        <v>250</v>
      </c>
      <c r="G41" s="13">
        <v>2</v>
      </c>
      <c r="H41" s="13">
        <v>10000</v>
      </c>
      <c r="I41" s="13">
        <v>0</v>
      </c>
      <c r="J41" s="13">
        <v>0</v>
      </c>
    </row>
    <row r="42" spans="1:10" x14ac:dyDescent="0.3">
      <c r="A42" s="2">
        <v>50010016</v>
      </c>
      <c r="B42" s="2" t="s">
        <v>98</v>
      </c>
      <c r="C42" s="2" t="s">
        <v>82</v>
      </c>
      <c r="D42" s="2" t="s">
        <v>118</v>
      </c>
      <c r="E42" s="10"/>
      <c r="F42" s="12">
        <v>300</v>
      </c>
      <c r="G42" s="13">
        <v>2</v>
      </c>
      <c r="H42" s="13">
        <v>10000</v>
      </c>
      <c r="I42" s="13">
        <v>0</v>
      </c>
      <c r="J42" s="13">
        <v>0</v>
      </c>
    </row>
    <row r="43" spans="1:10" x14ac:dyDescent="0.3">
      <c r="A43" s="2">
        <v>50010017</v>
      </c>
      <c r="B43" s="2" t="s">
        <v>99</v>
      </c>
      <c r="C43" s="2" t="s">
        <v>82</v>
      </c>
      <c r="D43" s="2" t="s">
        <v>119</v>
      </c>
      <c r="E43" s="10"/>
      <c r="F43" s="12">
        <v>300</v>
      </c>
      <c r="G43" s="13">
        <v>2</v>
      </c>
      <c r="H43" s="13">
        <v>10000</v>
      </c>
      <c r="I43" s="13">
        <v>0</v>
      </c>
      <c r="J43" s="13">
        <v>0</v>
      </c>
    </row>
    <row r="44" spans="1:10" x14ac:dyDescent="0.3">
      <c r="A44" s="2">
        <v>50010018</v>
      </c>
      <c r="B44" s="2" t="s">
        <v>100</v>
      </c>
      <c r="C44" s="2" t="s">
        <v>82</v>
      </c>
      <c r="D44" s="2" t="s">
        <v>120</v>
      </c>
      <c r="E44" s="10"/>
      <c r="F44" s="12">
        <v>300</v>
      </c>
      <c r="G44" s="13">
        <v>2</v>
      </c>
      <c r="H44" s="13">
        <v>10000</v>
      </c>
      <c r="I44" s="13">
        <v>0</v>
      </c>
      <c r="J44" s="13">
        <v>0</v>
      </c>
    </row>
    <row r="45" spans="1:10" x14ac:dyDescent="0.3">
      <c r="A45" s="2">
        <v>50010019</v>
      </c>
      <c r="B45" s="2" t="s">
        <v>101</v>
      </c>
      <c r="C45" s="2" t="s">
        <v>82</v>
      </c>
      <c r="D45" s="2" t="s">
        <v>121</v>
      </c>
      <c r="E45" s="10"/>
      <c r="F45" s="12">
        <v>300</v>
      </c>
      <c r="G45" s="13">
        <v>2</v>
      </c>
      <c r="H45" s="13">
        <v>10000</v>
      </c>
      <c r="I45" s="13">
        <v>0</v>
      </c>
      <c r="J45" s="13">
        <v>0</v>
      </c>
    </row>
    <row r="46" spans="1:10" x14ac:dyDescent="0.3">
      <c r="A46" s="2">
        <v>50010020</v>
      </c>
      <c r="B46" s="2" t="s">
        <v>102</v>
      </c>
      <c r="C46" s="2" t="s">
        <v>82</v>
      </c>
      <c r="D46" s="2" t="s">
        <v>122</v>
      </c>
      <c r="E46" s="10"/>
      <c r="F46" s="12">
        <v>300</v>
      </c>
      <c r="G46" s="13">
        <v>2</v>
      </c>
      <c r="H46" s="13">
        <v>10000</v>
      </c>
      <c r="I46" s="13">
        <v>0</v>
      </c>
      <c r="J46" s="13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8"/>
  <sheetViews>
    <sheetView workbookViewId="0">
      <selection activeCell="E11" sqref="E11"/>
    </sheetView>
  </sheetViews>
  <sheetFormatPr defaultRowHeight="13.5" x14ac:dyDescent="0.15"/>
  <cols>
    <col min="1" max="1" width="18.25" customWidth="1"/>
    <col min="2" max="2" width="46.75" customWidth="1"/>
  </cols>
  <sheetData>
    <row r="1" spans="1:2" x14ac:dyDescent="0.15">
      <c r="A1" s="6" t="s">
        <v>18</v>
      </c>
      <c r="B1" s="6" t="s">
        <v>17</v>
      </c>
    </row>
    <row r="2" spans="1:2" ht="99.75" customHeight="1" x14ac:dyDescent="0.15">
      <c r="A2" t="s">
        <v>16</v>
      </c>
      <c r="B2" s="5" t="s">
        <v>20</v>
      </c>
    </row>
    <row r="3" spans="1:2" x14ac:dyDescent="0.15">
      <c r="A3" t="s">
        <v>15</v>
      </c>
      <c r="B3" t="s">
        <v>15</v>
      </c>
    </row>
    <row r="4" spans="1:2" x14ac:dyDescent="0.15">
      <c r="A4" t="s">
        <v>14</v>
      </c>
      <c r="B4" t="s">
        <v>13</v>
      </c>
    </row>
    <row r="5" spans="1:2" x14ac:dyDescent="0.15">
      <c r="A5" t="s">
        <v>12</v>
      </c>
      <c r="B5" t="s">
        <v>11</v>
      </c>
    </row>
    <row r="6" spans="1:2" x14ac:dyDescent="0.15">
      <c r="A6" t="s">
        <v>10</v>
      </c>
      <c r="B6" t="s">
        <v>9</v>
      </c>
    </row>
    <row r="7" spans="1:2" x14ac:dyDescent="0.15">
      <c r="A7" t="s">
        <v>8</v>
      </c>
      <c r="B7" t="s">
        <v>7</v>
      </c>
    </row>
    <row r="8" spans="1:2" ht="27" x14ac:dyDescent="0.15">
      <c r="A8" t="s">
        <v>6</v>
      </c>
      <c r="B8" s="5" t="s">
        <v>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0:H45"/>
  <sheetViews>
    <sheetView topLeftCell="A19" workbookViewId="0">
      <selection activeCell="E11" sqref="E11:G45"/>
    </sheetView>
  </sheetViews>
  <sheetFormatPr defaultRowHeight="13.5" x14ac:dyDescent="0.15"/>
  <cols>
    <col min="5" max="5" width="47" customWidth="1"/>
    <col min="6" max="6" width="14.75" customWidth="1"/>
  </cols>
  <sheetData>
    <row r="10" spans="2:8" x14ac:dyDescent="0.15">
      <c r="G10">
        <f>SUM(G11:G45)</f>
        <v>10030</v>
      </c>
    </row>
    <row r="11" spans="2:8" x14ac:dyDescent="0.15">
      <c r="B11">
        <v>1</v>
      </c>
      <c r="C11">
        <v>25</v>
      </c>
      <c r="D11" s="14" t="s">
        <v>25</v>
      </c>
      <c r="E11" t="str">
        <f>C11&amp;"%概率提前透视癞子牌，癞子牌是"&amp;D11&amp;"时可更换"</f>
        <v>25%概率提前透视癞子牌，癞子牌是3-5时可更换</v>
      </c>
      <c r="F11" t="str">
        <f>C11*100&amp;","&amp;LEFT(D11,FIND("-",D11)-1)&amp;","&amp;MID(D11,FIND("-",D11)+1,2)</f>
        <v>2500,3,5</v>
      </c>
      <c r="G11">
        <v>100</v>
      </c>
    </row>
    <row r="12" spans="2:8" x14ac:dyDescent="0.15">
      <c r="B12">
        <v>2</v>
      </c>
      <c r="C12">
        <v>27</v>
      </c>
      <c r="D12" s="14" t="s">
        <v>25</v>
      </c>
      <c r="E12" t="str">
        <f t="shared" ref="E12:E45" si="0">C12&amp;"%概率提前透视癞子牌，癞子牌是"&amp;D12&amp;"时可更换"</f>
        <v>27%概率提前透视癞子牌，癞子牌是3-5时可更换</v>
      </c>
      <c r="F12" t="str">
        <f t="shared" ref="F12:F45" si="1">C12*100&amp;","&amp;LEFT(D12,FIND("-",D12)-1)&amp;","&amp;MID(D12,FIND("-",D12)+1,2)</f>
        <v>2700,3,5</v>
      </c>
      <c r="G12">
        <v>105</v>
      </c>
      <c r="H12">
        <v>5</v>
      </c>
    </row>
    <row r="13" spans="2:8" x14ac:dyDescent="0.15">
      <c r="B13">
        <v>3</v>
      </c>
      <c r="C13">
        <v>29</v>
      </c>
      <c r="D13" s="14" t="s">
        <v>25</v>
      </c>
      <c r="E13" t="str">
        <f t="shared" si="0"/>
        <v>29%概率提前透视癞子牌，癞子牌是3-5时可更换</v>
      </c>
      <c r="F13" t="str">
        <f t="shared" si="1"/>
        <v>2900,3,5</v>
      </c>
      <c r="G13">
        <v>110</v>
      </c>
      <c r="H13">
        <v>5</v>
      </c>
    </row>
    <row r="14" spans="2:8" x14ac:dyDescent="0.15">
      <c r="B14">
        <v>4</v>
      </c>
      <c r="C14">
        <v>31</v>
      </c>
      <c r="D14" s="14" t="s">
        <v>25</v>
      </c>
      <c r="E14" t="str">
        <f t="shared" si="0"/>
        <v>31%概率提前透视癞子牌，癞子牌是3-5时可更换</v>
      </c>
      <c r="F14" t="str">
        <f t="shared" si="1"/>
        <v>3100,3,5</v>
      </c>
      <c r="G14">
        <v>115</v>
      </c>
      <c r="H14">
        <v>20</v>
      </c>
    </row>
    <row r="15" spans="2:8" x14ac:dyDescent="0.15">
      <c r="B15">
        <v>5</v>
      </c>
      <c r="C15">
        <v>33</v>
      </c>
      <c r="D15" s="14" t="s">
        <v>25</v>
      </c>
      <c r="E15" t="str">
        <f t="shared" si="0"/>
        <v>33%概率提前透视癞子牌，癞子牌是3-5时可更换</v>
      </c>
      <c r="F15" t="str">
        <f t="shared" si="1"/>
        <v>3300,3,5</v>
      </c>
      <c r="G15">
        <v>120</v>
      </c>
      <c r="H15">
        <v>5</v>
      </c>
    </row>
    <row r="16" spans="2:8" x14ac:dyDescent="0.15">
      <c r="B16">
        <v>6</v>
      </c>
      <c r="C16">
        <v>35</v>
      </c>
      <c r="D16" s="14" t="s">
        <v>25</v>
      </c>
      <c r="E16" t="str">
        <f t="shared" si="0"/>
        <v>35%概率提前透视癞子牌，癞子牌是3-5时可更换</v>
      </c>
      <c r="F16" t="str">
        <f t="shared" si="1"/>
        <v>3500,3,5</v>
      </c>
      <c r="G16">
        <v>170</v>
      </c>
      <c r="H16">
        <v>5</v>
      </c>
    </row>
    <row r="17" spans="2:8" x14ac:dyDescent="0.15">
      <c r="B17">
        <v>7</v>
      </c>
      <c r="C17">
        <v>37</v>
      </c>
      <c r="D17" s="14" t="s">
        <v>26</v>
      </c>
      <c r="E17" t="str">
        <f t="shared" si="0"/>
        <v>37%概率提前透视癞子牌，癞子牌是3-6时可更换</v>
      </c>
      <c r="F17" t="str">
        <f t="shared" si="1"/>
        <v>3700,3,6</v>
      </c>
      <c r="G17">
        <v>175</v>
      </c>
      <c r="H17">
        <v>5</v>
      </c>
    </row>
    <row r="18" spans="2:8" x14ac:dyDescent="0.15">
      <c r="B18">
        <v>8</v>
      </c>
      <c r="C18">
        <v>39</v>
      </c>
      <c r="D18" s="14" t="s">
        <v>26</v>
      </c>
      <c r="E18" t="str">
        <f t="shared" si="0"/>
        <v>39%概率提前透视癞子牌，癞子牌是3-6时可更换</v>
      </c>
      <c r="F18" t="str">
        <f t="shared" si="1"/>
        <v>3900,3,6</v>
      </c>
      <c r="G18">
        <v>180</v>
      </c>
      <c r="H18">
        <v>20</v>
      </c>
    </row>
    <row r="19" spans="2:8" x14ac:dyDescent="0.15">
      <c r="B19">
        <v>9</v>
      </c>
      <c r="C19">
        <v>41</v>
      </c>
      <c r="D19" s="14" t="s">
        <v>26</v>
      </c>
      <c r="E19" t="str">
        <f t="shared" si="0"/>
        <v>41%概率提前透视癞子牌，癞子牌是3-6时可更换</v>
      </c>
      <c r="F19" t="str">
        <f t="shared" si="1"/>
        <v>4100,3,6</v>
      </c>
      <c r="G19">
        <v>185</v>
      </c>
      <c r="H19">
        <v>5</v>
      </c>
    </row>
    <row r="20" spans="2:8" x14ac:dyDescent="0.15">
      <c r="B20">
        <v>10</v>
      </c>
      <c r="C20">
        <v>43</v>
      </c>
      <c r="D20" s="14" t="s">
        <v>26</v>
      </c>
      <c r="E20" t="str">
        <f t="shared" si="0"/>
        <v>43%概率提前透视癞子牌，癞子牌是3-6时可更换</v>
      </c>
      <c r="F20" t="str">
        <f t="shared" si="1"/>
        <v>4300,3,6</v>
      </c>
      <c r="G20">
        <v>190</v>
      </c>
      <c r="H20">
        <v>5</v>
      </c>
    </row>
    <row r="21" spans="2:8" x14ac:dyDescent="0.15">
      <c r="B21">
        <v>11</v>
      </c>
      <c r="C21">
        <v>45</v>
      </c>
      <c r="D21" s="14" t="s">
        <v>26</v>
      </c>
      <c r="E21" t="str">
        <f t="shared" si="0"/>
        <v>45%概率提前透视癞子牌，癞子牌是3-6时可更换</v>
      </c>
      <c r="F21" t="str">
        <f t="shared" si="1"/>
        <v>4500,3,6</v>
      </c>
      <c r="G21">
        <v>195</v>
      </c>
      <c r="H21">
        <v>5</v>
      </c>
    </row>
    <row r="22" spans="2:8" x14ac:dyDescent="0.15">
      <c r="B22">
        <v>12</v>
      </c>
      <c r="C22">
        <v>47</v>
      </c>
      <c r="D22" s="14" t="s">
        <v>26</v>
      </c>
      <c r="E22" t="str">
        <f t="shared" si="0"/>
        <v>47%概率提前透视癞子牌，癞子牌是3-6时可更换</v>
      </c>
      <c r="F22" t="str">
        <f t="shared" si="1"/>
        <v>4700,3,6</v>
      </c>
      <c r="G22">
        <v>245</v>
      </c>
      <c r="H22">
        <v>20</v>
      </c>
    </row>
    <row r="23" spans="2:8" x14ac:dyDescent="0.15">
      <c r="B23">
        <v>13</v>
      </c>
      <c r="C23">
        <v>48</v>
      </c>
      <c r="D23" s="14" t="s">
        <v>27</v>
      </c>
      <c r="E23" t="str">
        <f t="shared" si="0"/>
        <v>48%概率提前透视癞子牌，癞子牌是3-7时可更换</v>
      </c>
      <c r="F23" t="str">
        <f t="shared" si="1"/>
        <v>4800,3,7</v>
      </c>
      <c r="G23">
        <v>250</v>
      </c>
      <c r="H23">
        <v>5</v>
      </c>
    </row>
    <row r="24" spans="2:8" x14ac:dyDescent="0.15">
      <c r="B24">
        <v>14</v>
      </c>
      <c r="C24">
        <v>49</v>
      </c>
      <c r="D24" s="14" t="s">
        <v>27</v>
      </c>
      <c r="E24" t="str">
        <f t="shared" si="0"/>
        <v>49%概率提前透视癞子牌，癞子牌是3-7时可更换</v>
      </c>
      <c r="F24" t="str">
        <f t="shared" si="1"/>
        <v>4900,3,7</v>
      </c>
      <c r="G24">
        <v>255</v>
      </c>
      <c r="H24">
        <v>5</v>
      </c>
    </row>
    <row r="25" spans="2:8" x14ac:dyDescent="0.15">
      <c r="B25">
        <v>15</v>
      </c>
      <c r="C25">
        <v>50</v>
      </c>
      <c r="D25" s="14" t="s">
        <v>27</v>
      </c>
      <c r="E25" t="str">
        <f t="shared" si="0"/>
        <v>50%概率提前透视癞子牌，癞子牌是3-7时可更换</v>
      </c>
      <c r="F25" t="str">
        <f t="shared" si="1"/>
        <v>5000,3,7</v>
      </c>
      <c r="G25">
        <v>260</v>
      </c>
      <c r="H25">
        <v>5</v>
      </c>
    </row>
    <row r="26" spans="2:8" x14ac:dyDescent="0.15">
      <c r="B26">
        <v>16</v>
      </c>
      <c r="C26">
        <v>51</v>
      </c>
      <c r="D26" s="14" t="s">
        <v>27</v>
      </c>
      <c r="E26" t="str">
        <f t="shared" si="0"/>
        <v>51%概率提前透视癞子牌，癞子牌是3-7时可更换</v>
      </c>
      <c r="F26" t="str">
        <f t="shared" si="1"/>
        <v>5100,3,7</v>
      </c>
      <c r="G26">
        <v>265</v>
      </c>
      <c r="H26">
        <v>20</v>
      </c>
    </row>
    <row r="27" spans="2:8" x14ac:dyDescent="0.15">
      <c r="B27">
        <v>17</v>
      </c>
      <c r="C27">
        <v>52</v>
      </c>
      <c r="D27" s="14" t="s">
        <v>27</v>
      </c>
      <c r="E27" t="str">
        <f t="shared" si="0"/>
        <v>52%概率提前透视癞子牌，癞子牌是3-7时可更换</v>
      </c>
      <c r="F27" t="str">
        <f t="shared" si="1"/>
        <v>5200,3,7</v>
      </c>
      <c r="G27">
        <v>270</v>
      </c>
      <c r="H27">
        <v>5</v>
      </c>
    </row>
    <row r="28" spans="2:8" x14ac:dyDescent="0.15">
      <c r="B28">
        <v>18</v>
      </c>
      <c r="C28">
        <v>53</v>
      </c>
      <c r="D28" s="14" t="s">
        <v>27</v>
      </c>
      <c r="E28" t="str">
        <f t="shared" si="0"/>
        <v>53%概率提前透视癞子牌，癞子牌是3-7时可更换</v>
      </c>
      <c r="F28" t="str">
        <f t="shared" si="1"/>
        <v>5300,3,7</v>
      </c>
      <c r="G28">
        <v>320</v>
      </c>
      <c r="H28">
        <v>5</v>
      </c>
    </row>
    <row r="29" spans="2:8" x14ac:dyDescent="0.15">
      <c r="B29">
        <v>19</v>
      </c>
      <c r="C29">
        <v>54</v>
      </c>
      <c r="D29" s="14" t="s">
        <v>28</v>
      </c>
      <c r="E29" t="str">
        <f t="shared" si="0"/>
        <v>54%概率提前透视癞子牌，癞子牌是3-8时可更换</v>
      </c>
      <c r="F29" t="str">
        <f t="shared" si="1"/>
        <v>5400,3,8</v>
      </c>
      <c r="G29">
        <v>325</v>
      </c>
      <c r="H29">
        <v>5</v>
      </c>
    </row>
    <row r="30" spans="2:8" x14ac:dyDescent="0.15">
      <c r="B30">
        <v>20</v>
      </c>
      <c r="C30">
        <v>55</v>
      </c>
      <c r="D30" s="14" t="s">
        <v>28</v>
      </c>
      <c r="E30" t="str">
        <f t="shared" si="0"/>
        <v>55%概率提前透视癞子牌，癞子牌是3-8时可更换</v>
      </c>
      <c r="F30" t="str">
        <f t="shared" si="1"/>
        <v>5500,3,8</v>
      </c>
      <c r="G30">
        <v>330</v>
      </c>
      <c r="H30">
        <v>20</v>
      </c>
    </row>
    <row r="31" spans="2:8" x14ac:dyDescent="0.15">
      <c r="B31">
        <v>21</v>
      </c>
      <c r="C31">
        <v>56</v>
      </c>
      <c r="D31" s="14" t="s">
        <v>28</v>
      </c>
      <c r="E31" t="str">
        <f t="shared" si="0"/>
        <v>56%概率提前透视癞子牌，癞子牌是3-8时可更换</v>
      </c>
      <c r="F31" t="str">
        <f t="shared" si="1"/>
        <v>5600,3,8</v>
      </c>
      <c r="G31">
        <v>335</v>
      </c>
      <c r="H31">
        <v>5</v>
      </c>
    </row>
    <row r="32" spans="2:8" x14ac:dyDescent="0.15">
      <c r="B32">
        <v>22</v>
      </c>
      <c r="C32">
        <v>57</v>
      </c>
      <c r="D32" s="14" t="s">
        <v>28</v>
      </c>
      <c r="E32" t="str">
        <f t="shared" si="0"/>
        <v>57%概率提前透视癞子牌，癞子牌是3-8时可更换</v>
      </c>
      <c r="F32" t="str">
        <f t="shared" si="1"/>
        <v>5700,3,8</v>
      </c>
      <c r="G32">
        <v>340</v>
      </c>
      <c r="H32">
        <v>5</v>
      </c>
    </row>
    <row r="33" spans="2:8" x14ac:dyDescent="0.15">
      <c r="B33">
        <v>23</v>
      </c>
      <c r="C33">
        <v>58</v>
      </c>
      <c r="D33" s="14" t="s">
        <v>28</v>
      </c>
      <c r="E33" t="str">
        <f t="shared" si="0"/>
        <v>58%概率提前透视癞子牌，癞子牌是3-8时可更换</v>
      </c>
      <c r="F33" t="str">
        <f t="shared" si="1"/>
        <v>5800,3,8</v>
      </c>
      <c r="G33">
        <v>345</v>
      </c>
      <c r="H33">
        <v>5</v>
      </c>
    </row>
    <row r="34" spans="2:8" x14ac:dyDescent="0.15">
      <c r="B34">
        <v>24</v>
      </c>
      <c r="C34">
        <v>59</v>
      </c>
      <c r="D34" s="14" t="s">
        <v>28</v>
      </c>
      <c r="E34" t="str">
        <f t="shared" si="0"/>
        <v>59%概率提前透视癞子牌，癞子牌是3-8时可更换</v>
      </c>
      <c r="F34" t="str">
        <f t="shared" si="1"/>
        <v>5900,3,8</v>
      </c>
      <c r="G34">
        <v>395</v>
      </c>
      <c r="H34">
        <v>20</v>
      </c>
    </row>
    <row r="35" spans="2:8" x14ac:dyDescent="0.15">
      <c r="B35">
        <v>25</v>
      </c>
      <c r="C35">
        <v>60</v>
      </c>
      <c r="D35" s="14" t="s">
        <v>29</v>
      </c>
      <c r="E35" t="str">
        <f t="shared" si="0"/>
        <v>60%概率提前透视癞子牌，癞子牌是3-9时可更换</v>
      </c>
      <c r="F35" t="str">
        <f t="shared" si="1"/>
        <v>6000,3,9</v>
      </c>
      <c r="G35">
        <v>400</v>
      </c>
      <c r="H35">
        <v>5</v>
      </c>
    </row>
    <row r="36" spans="2:8" x14ac:dyDescent="0.15">
      <c r="B36">
        <v>26</v>
      </c>
      <c r="C36">
        <v>61</v>
      </c>
      <c r="D36" s="14" t="s">
        <v>29</v>
      </c>
      <c r="E36" t="str">
        <f t="shared" si="0"/>
        <v>61%概率提前透视癞子牌，癞子牌是3-9时可更换</v>
      </c>
      <c r="F36" t="str">
        <f t="shared" si="1"/>
        <v>6100,3,9</v>
      </c>
      <c r="G36">
        <v>405</v>
      </c>
      <c r="H36">
        <v>5</v>
      </c>
    </row>
    <row r="37" spans="2:8" x14ac:dyDescent="0.15">
      <c r="B37">
        <v>27</v>
      </c>
      <c r="C37">
        <v>62</v>
      </c>
      <c r="D37" s="14" t="s">
        <v>29</v>
      </c>
      <c r="E37" t="str">
        <f t="shared" si="0"/>
        <v>62%概率提前透视癞子牌，癞子牌是3-9时可更换</v>
      </c>
      <c r="F37" t="str">
        <f t="shared" si="1"/>
        <v>6200,3,9</v>
      </c>
      <c r="G37">
        <v>410</v>
      </c>
      <c r="H37">
        <v>5</v>
      </c>
    </row>
    <row r="38" spans="2:8" x14ac:dyDescent="0.15">
      <c r="B38">
        <v>28</v>
      </c>
      <c r="C38">
        <v>63</v>
      </c>
      <c r="D38" s="14" t="s">
        <v>29</v>
      </c>
      <c r="E38" t="str">
        <f t="shared" si="0"/>
        <v>63%概率提前透视癞子牌，癞子牌是3-9时可更换</v>
      </c>
      <c r="F38" t="str">
        <f t="shared" si="1"/>
        <v>6300,3,9</v>
      </c>
      <c r="G38">
        <v>415</v>
      </c>
      <c r="H38">
        <v>20</v>
      </c>
    </row>
    <row r="39" spans="2:8" x14ac:dyDescent="0.15">
      <c r="B39">
        <v>29</v>
      </c>
      <c r="C39">
        <v>64</v>
      </c>
      <c r="D39" s="14" t="s">
        <v>29</v>
      </c>
      <c r="E39" t="str">
        <f t="shared" si="0"/>
        <v>64%概率提前透视癞子牌，癞子牌是3-9时可更换</v>
      </c>
      <c r="F39" t="str">
        <f t="shared" si="1"/>
        <v>6400,3,9</v>
      </c>
      <c r="G39">
        <v>420</v>
      </c>
      <c r="H39">
        <v>5</v>
      </c>
    </row>
    <row r="40" spans="2:8" x14ac:dyDescent="0.15">
      <c r="B40">
        <v>30</v>
      </c>
      <c r="C40">
        <v>65</v>
      </c>
      <c r="D40" s="14" t="s">
        <v>29</v>
      </c>
      <c r="E40" t="str">
        <f t="shared" si="0"/>
        <v>65%概率提前透视癞子牌，癞子牌是3-9时可更换</v>
      </c>
      <c r="F40" t="str">
        <f t="shared" si="1"/>
        <v>6500,3,9</v>
      </c>
      <c r="G40">
        <v>470</v>
      </c>
      <c r="H40">
        <v>5</v>
      </c>
    </row>
    <row r="41" spans="2:8" x14ac:dyDescent="0.15">
      <c r="B41">
        <v>31</v>
      </c>
      <c r="C41">
        <v>66</v>
      </c>
      <c r="D41" s="14" t="s">
        <v>30</v>
      </c>
      <c r="E41" t="str">
        <f t="shared" si="0"/>
        <v>66%概率提前透视癞子牌，癞子牌是3-10时可更换</v>
      </c>
      <c r="F41" t="str">
        <f t="shared" si="1"/>
        <v>6600,3,10</v>
      </c>
      <c r="G41">
        <v>475</v>
      </c>
      <c r="H41">
        <v>5</v>
      </c>
    </row>
    <row r="42" spans="2:8" x14ac:dyDescent="0.15">
      <c r="B42">
        <v>32</v>
      </c>
      <c r="C42">
        <v>67</v>
      </c>
      <c r="D42" s="14" t="s">
        <v>30</v>
      </c>
      <c r="E42" t="str">
        <f t="shared" si="0"/>
        <v>67%概率提前透视癞子牌，癞子牌是3-10时可更换</v>
      </c>
      <c r="F42" t="str">
        <f t="shared" si="1"/>
        <v>6700,3,10</v>
      </c>
      <c r="G42">
        <v>480</v>
      </c>
      <c r="H42">
        <v>5</v>
      </c>
    </row>
    <row r="43" spans="2:8" x14ac:dyDescent="0.15">
      <c r="B43">
        <v>33</v>
      </c>
      <c r="C43">
        <v>68</v>
      </c>
      <c r="D43" s="14" t="s">
        <v>30</v>
      </c>
      <c r="E43" t="str">
        <f t="shared" si="0"/>
        <v>68%概率提前透视癞子牌，癞子牌是3-10时可更换</v>
      </c>
      <c r="F43" t="str">
        <f t="shared" si="1"/>
        <v>6800,3,10</v>
      </c>
      <c r="G43">
        <v>485</v>
      </c>
      <c r="H43">
        <v>5</v>
      </c>
    </row>
    <row r="44" spans="2:8" x14ac:dyDescent="0.15">
      <c r="B44">
        <v>34</v>
      </c>
      <c r="C44">
        <v>69</v>
      </c>
      <c r="D44" s="14" t="s">
        <v>30</v>
      </c>
      <c r="E44" t="str">
        <f t="shared" si="0"/>
        <v>69%概率提前透视癞子牌，癞子牌是3-10时可更换</v>
      </c>
      <c r="F44" t="str">
        <f t="shared" si="1"/>
        <v>6900,3,10</v>
      </c>
      <c r="G44">
        <v>490</v>
      </c>
      <c r="H44">
        <v>5</v>
      </c>
    </row>
    <row r="45" spans="2:8" x14ac:dyDescent="0.15">
      <c r="B45">
        <v>35</v>
      </c>
      <c r="C45">
        <v>70</v>
      </c>
      <c r="D45" s="14" t="s">
        <v>30</v>
      </c>
      <c r="E45" t="str">
        <f t="shared" si="0"/>
        <v>70%概率提前透视癞子牌，癞子牌是3-10时可更换</v>
      </c>
      <c r="F45" t="str">
        <f t="shared" si="1"/>
        <v>7000,3,10</v>
      </c>
      <c r="G45">
        <v>0</v>
      </c>
      <c r="H45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技能配置</vt:lpstr>
      <vt:lpstr>说明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2016-08-20T07:25:48Z</dcterms:modified>
</cp:coreProperties>
</file>