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t\Desktop\"/>
    </mc:Choice>
  </mc:AlternateContent>
  <xr:revisionPtr revIDLastSave="0" documentId="13_ncr:1_{2B06A5AB-21DD-4251-BC8C-877AB3C58C0D}" xr6:coauthVersionLast="46" xr6:coauthVersionMax="46" xr10:uidLastSave="{00000000-0000-0000-0000-000000000000}"/>
  <bookViews>
    <workbookView xWindow="-516" yWindow="1044" windowWidth="11796" windowHeight="10824" xr2:uid="{7DABDF84-9FA2-48D8-A417-0A26F6BE35BE}"/>
  </bookViews>
  <sheets>
    <sheet name="Sheet1" sheetId="1" r:id="rId1"/>
    <sheet name="project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A13" i="1"/>
  <c r="B14" i="1"/>
  <c r="B15" i="1"/>
  <c r="D2" i="3"/>
  <c r="F3" i="3"/>
  <c r="F4" i="3"/>
  <c r="F5" i="3"/>
  <c r="F6" i="3"/>
  <c r="F7" i="3"/>
  <c r="F8" i="3"/>
  <c r="F9" i="3"/>
  <c r="F10" i="3"/>
  <c r="K2" i="3"/>
  <c r="J2" i="3"/>
  <c r="I2" i="3"/>
  <c r="M2" i="3" s="1"/>
  <c r="H2" i="3"/>
  <c r="L2" i="3" s="1"/>
  <c r="P2" i="3" s="1"/>
  <c r="G2" i="3"/>
  <c r="F2" i="3"/>
  <c r="E2" i="3"/>
  <c r="E3" i="3"/>
  <c r="E4" i="3"/>
  <c r="E5" i="3"/>
  <c r="E6" i="3"/>
  <c r="E7" i="3"/>
  <c r="E8" i="3"/>
  <c r="E9" i="3"/>
  <c r="E10" i="3"/>
  <c r="D3" i="3"/>
  <c r="D4" i="3"/>
  <c r="D5" i="3"/>
  <c r="D6" i="3"/>
  <c r="D7" i="3"/>
  <c r="D8" i="3"/>
  <c r="D9" i="3"/>
  <c r="D10" i="3"/>
  <c r="C10" i="3"/>
  <c r="C3" i="3"/>
  <c r="C4" i="3"/>
  <c r="C5" i="3"/>
  <c r="C6" i="3"/>
  <c r="C7" i="3"/>
  <c r="C8" i="3"/>
  <c r="C9" i="3"/>
  <c r="C2" i="3"/>
  <c r="B2" i="3"/>
  <c r="B10" i="3"/>
  <c r="B3" i="3"/>
  <c r="B4" i="3"/>
  <c r="B5" i="3"/>
  <c r="B6" i="3"/>
  <c r="B7" i="3"/>
  <c r="B8" i="3"/>
  <c r="B9" i="3"/>
  <c r="D10" i="2"/>
  <c r="B10" i="2"/>
  <c r="D9" i="2"/>
  <c r="D8" i="2"/>
  <c r="D4" i="2"/>
  <c r="D3" i="2"/>
  <c r="O2" i="3" l="1"/>
  <c r="N2" i="3"/>
</calcChain>
</file>

<file path=xl/sharedStrings.xml><?xml version="1.0" encoding="utf-8"?>
<sst xmlns="http://schemas.openxmlformats.org/spreadsheetml/2006/main" count="48" uniqueCount="45">
  <si>
    <t>Boston 1</t>
  </si>
  <si>
    <t>departure</t>
  </si>
  <si>
    <t>arrival</t>
  </si>
  <si>
    <t>Boston 2</t>
  </si>
  <si>
    <t>Boston 3</t>
  </si>
  <si>
    <t>Boston 4</t>
  </si>
  <si>
    <t>Boston 5</t>
  </si>
  <si>
    <t>baltimore 1</t>
  </si>
  <si>
    <t>baltimore 2</t>
  </si>
  <si>
    <t>baltimore 3</t>
  </si>
  <si>
    <t>baltimore 4</t>
  </si>
  <si>
    <t>baltimore 5</t>
  </si>
  <si>
    <t>Midnight</t>
  </si>
  <si>
    <t>+4h</t>
  </si>
  <si>
    <t>x</t>
  </si>
  <si>
    <t>y</t>
  </si>
  <si>
    <t>x3 --&gt; y5</t>
  </si>
  <si>
    <t>x4 --&gt; y2</t>
  </si>
  <si>
    <t>x2 --&gt; y4</t>
  </si>
  <si>
    <t>x1 --&gt; y4</t>
  </si>
  <si>
    <t>x5 --&gt;y3</t>
  </si>
  <si>
    <t>at Bal</t>
  </si>
  <si>
    <t>at Boston</t>
  </si>
  <si>
    <t>y1--&gt;x4</t>
  </si>
  <si>
    <t>y2--&gt;x4</t>
  </si>
  <si>
    <t>y5--&gt;x3</t>
  </si>
  <si>
    <t>y3--&gt;x1</t>
  </si>
  <si>
    <t>y4--&gt;x1</t>
  </si>
  <si>
    <t xml:space="preserve">midterm </t>
  </si>
  <si>
    <t>case 1</t>
  </si>
  <si>
    <t>case 2</t>
  </si>
  <si>
    <t>case 3</t>
  </si>
  <si>
    <t>case 4</t>
  </si>
  <si>
    <t>attendance</t>
  </si>
  <si>
    <t xml:space="preserve">weight </t>
  </si>
  <si>
    <t>final</t>
  </si>
  <si>
    <t xml:space="preserve">machine learning </t>
  </si>
  <si>
    <t>Stochastic</t>
  </si>
  <si>
    <t>15:30:00 PM</t>
  </si>
  <si>
    <t>19:00:00 PM</t>
  </si>
  <si>
    <t>15:00PM</t>
  </si>
  <si>
    <t>18:30 PM</t>
  </si>
  <si>
    <t>16:00 PM</t>
  </si>
  <si>
    <t>17:30:00 PM</t>
  </si>
  <si>
    <t>23:30:00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</si>
</sst>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" fontId="0" fillId="0" borderId="0" xfId="0" applyNumberFormat="1"/>
    <xf numFmtId="49" fontId="0" fillId="0" borderId="0" xfId="0" applyNumberFormat="1"/>
    <xf numFmtId="18" fontId="0" fillId="2" borderId="0" xfId="0" applyNumberFormat="1" applyFill="1"/>
    <xf numFmtId="0" fontId="0" fillId="2" borderId="0" xfId="0" applyFill="1"/>
    <xf numFmtId="18" fontId="0" fillId="3" borderId="0" xfId="0" applyNumberFormat="1" applyFill="1"/>
    <xf numFmtId="0" fontId="0" fillId="0" borderId="0" xfId="0" applyAlignment="1"/>
    <xf numFmtId="0" fontId="0" fillId="0" borderId="0" xfId="0" applyAlignme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28F9-C68C-44B6-824A-BC6C48AC477A}">
  <dimension ref="A1:H20"/>
  <sheetViews>
    <sheetView tabSelected="1" zoomScale="119" workbookViewId="0">
      <selection activeCell="F2" sqref="F2:F6"/>
    </sheetView>
  </sheetViews>
  <sheetFormatPr defaultRowHeight="14.4" x14ac:dyDescent="0.3"/>
  <cols>
    <col min="2" max="2" width="11.33203125" customWidth="1"/>
    <col min="5" max="5" width="11.88671875" customWidth="1"/>
  </cols>
  <sheetData>
    <row r="1" spans="1:8" x14ac:dyDescent="0.3">
      <c r="B1" t="s">
        <v>1</v>
      </c>
      <c r="C1" t="s">
        <v>2</v>
      </c>
      <c r="D1" s="2" t="s">
        <v>13</v>
      </c>
      <c r="F1" t="s">
        <v>1</v>
      </c>
      <c r="G1" t="s">
        <v>2</v>
      </c>
      <c r="H1" s="2" t="s">
        <v>13</v>
      </c>
    </row>
    <row r="2" spans="1:8" x14ac:dyDescent="0.3">
      <c r="A2" t="s">
        <v>0</v>
      </c>
      <c r="B2" s="8">
        <v>6</v>
      </c>
      <c r="C2" s="1">
        <v>0.5</v>
      </c>
      <c r="D2" s="3" t="s">
        <v>42</v>
      </c>
      <c r="E2" s="1" t="s">
        <v>7</v>
      </c>
      <c r="F2" s="3">
        <v>0.22916666666666666</v>
      </c>
      <c r="G2" s="1">
        <v>0.47916666666666669</v>
      </c>
      <c r="H2" s="5" t="s">
        <v>38</v>
      </c>
    </row>
    <row r="3" spans="1:8" x14ac:dyDescent="0.3">
      <c r="A3" t="s">
        <v>3</v>
      </c>
      <c r="B3" s="8">
        <v>7.5</v>
      </c>
      <c r="C3" s="1">
        <v>0.5625</v>
      </c>
      <c r="D3" s="3" t="s">
        <v>43</v>
      </c>
      <c r="E3" t="s">
        <v>8</v>
      </c>
      <c r="F3" s="3">
        <v>0.375</v>
      </c>
      <c r="G3" s="1">
        <v>0.625</v>
      </c>
      <c r="H3" s="5" t="s">
        <v>39</v>
      </c>
    </row>
    <row r="4" spans="1:8" x14ac:dyDescent="0.3">
      <c r="A4" t="s">
        <v>4</v>
      </c>
      <c r="B4" s="8">
        <v>11.5</v>
      </c>
      <c r="C4" s="1">
        <v>0.72916666666666663</v>
      </c>
      <c r="D4" s="3" t="s">
        <v>44</v>
      </c>
      <c r="E4" t="s">
        <v>9</v>
      </c>
      <c r="F4" s="3" t="s">
        <v>40</v>
      </c>
      <c r="G4" s="1">
        <v>0.875</v>
      </c>
      <c r="H4" s="5">
        <v>4.1666666666666664E-2</v>
      </c>
    </row>
    <row r="5" spans="1:8" x14ac:dyDescent="0.3">
      <c r="A5" t="s">
        <v>5</v>
      </c>
      <c r="B5" s="8">
        <v>19</v>
      </c>
      <c r="C5" s="1">
        <v>4.1666666666666664E-2</v>
      </c>
      <c r="D5" s="3">
        <v>0.29166666666666669</v>
      </c>
      <c r="E5" t="s">
        <v>10</v>
      </c>
      <c r="F5" s="3" t="s">
        <v>41</v>
      </c>
      <c r="G5" s="1">
        <v>2.0833333333333332E-2</v>
      </c>
      <c r="H5" s="5">
        <v>0.1875</v>
      </c>
    </row>
    <row r="6" spans="1:8" x14ac:dyDescent="0.3">
      <c r="A6" t="s">
        <v>6</v>
      </c>
      <c r="B6" s="8">
        <v>0.5</v>
      </c>
      <c r="C6" s="1">
        <v>0.27083333333333331</v>
      </c>
      <c r="D6" s="3">
        <v>0.4375</v>
      </c>
      <c r="E6" t="s">
        <v>11</v>
      </c>
      <c r="F6" s="4" t="s">
        <v>12</v>
      </c>
      <c r="G6" s="1">
        <v>0.25</v>
      </c>
      <c r="H6" s="5">
        <v>0.41666666666666669</v>
      </c>
    </row>
    <row r="7" spans="1:8" x14ac:dyDescent="0.3">
      <c r="A7" t="s">
        <v>14</v>
      </c>
      <c r="C7" t="s">
        <v>21</v>
      </c>
      <c r="E7" t="s">
        <v>15</v>
      </c>
      <c r="G7" t="s">
        <v>22</v>
      </c>
    </row>
    <row r="8" spans="1:8" x14ac:dyDescent="0.3">
      <c r="A8" t="s">
        <v>19</v>
      </c>
      <c r="E8" t="s">
        <v>23</v>
      </c>
    </row>
    <row r="9" spans="1:8" x14ac:dyDescent="0.3">
      <c r="A9" t="s">
        <v>18</v>
      </c>
      <c r="E9" t="s">
        <v>24</v>
      </c>
    </row>
    <row r="10" spans="1:8" x14ac:dyDescent="0.3">
      <c r="A10" t="s">
        <v>16</v>
      </c>
      <c r="E10" t="s">
        <v>26</v>
      </c>
    </row>
    <row r="11" spans="1:8" x14ac:dyDescent="0.3">
      <c r="A11" t="s">
        <v>17</v>
      </c>
      <c r="E11" t="s">
        <v>27</v>
      </c>
    </row>
    <row r="12" spans="1:8" x14ac:dyDescent="0.3">
      <c r="A12" t="s">
        <v>20</v>
      </c>
      <c r="E12" t="s">
        <v>25</v>
      </c>
    </row>
    <row r="13" spans="1:8" x14ac:dyDescent="0.3">
      <c r="A13">
        <f>24-5.5-6</f>
        <v>12.5</v>
      </c>
    </row>
    <row r="14" spans="1:8" x14ac:dyDescent="0.3">
      <c r="B14">
        <f>24-5.5-6+6</f>
        <v>18.5</v>
      </c>
    </row>
    <row r="15" spans="1:8" x14ac:dyDescent="0.3">
      <c r="B15">
        <f>24-5.5-6+7.5</f>
        <v>20</v>
      </c>
    </row>
    <row r="16" spans="1:8" x14ac:dyDescent="0.3">
      <c r="B16">
        <f>A13+11.5</f>
        <v>24</v>
      </c>
    </row>
    <row r="17" spans="2:3" x14ac:dyDescent="0.3">
      <c r="B17" s="6">
        <f>A13+19</f>
        <v>31.5</v>
      </c>
      <c r="C17" s="6"/>
    </row>
    <row r="18" spans="2:3" x14ac:dyDescent="0.3">
      <c r="B18" s="6">
        <f>A13+12.5</f>
        <v>25</v>
      </c>
      <c r="C18" s="6"/>
    </row>
    <row r="19" spans="2:3" x14ac:dyDescent="0.3">
      <c r="B19" s="6"/>
      <c r="C19" s="6"/>
    </row>
    <row r="20" spans="2:3" x14ac:dyDescent="0.3">
      <c r="B20" s="6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0BCC-BA86-430C-90AC-CAD907D85DAA}">
  <dimension ref="A1:AG10"/>
  <sheetViews>
    <sheetView workbookViewId="0">
      <selection activeCell="D3" sqref="D3"/>
    </sheetView>
  </sheetViews>
  <sheetFormatPr defaultRowHeight="14.4" x14ac:dyDescent="0.3"/>
  <sheetData>
    <row r="1" spans="1:33" x14ac:dyDescent="0.3">
      <c r="A1">
        <v>1</v>
      </c>
      <c r="B1">
        <v>90</v>
      </c>
      <c r="C1">
        <v>100</v>
      </c>
      <c r="D1">
        <v>60</v>
      </c>
      <c r="E1">
        <v>50</v>
      </c>
      <c r="F1">
        <v>80</v>
      </c>
      <c r="G1">
        <v>90</v>
      </c>
      <c r="H1">
        <v>20</v>
      </c>
      <c r="I1">
        <v>120</v>
      </c>
      <c r="J1">
        <v>50</v>
      </c>
      <c r="K1">
        <v>70</v>
      </c>
      <c r="L1">
        <v>120</v>
      </c>
      <c r="M1">
        <v>40</v>
      </c>
      <c r="N1">
        <v>30</v>
      </c>
      <c r="O1">
        <v>90</v>
      </c>
      <c r="P1">
        <v>30</v>
      </c>
      <c r="Q1">
        <v>80</v>
      </c>
      <c r="R1">
        <v>60</v>
      </c>
      <c r="S1">
        <v>90</v>
      </c>
      <c r="T1">
        <v>70</v>
      </c>
      <c r="U1">
        <v>90</v>
      </c>
      <c r="V1">
        <v>90</v>
      </c>
      <c r="W1">
        <v>40</v>
      </c>
      <c r="X1">
        <v>110</v>
      </c>
      <c r="Y1">
        <v>70</v>
      </c>
      <c r="Z1">
        <v>70</v>
      </c>
      <c r="AA1">
        <v>80</v>
      </c>
      <c r="AB1">
        <v>90</v>
      </c>
      <c r="AC1">
        <v>60</v>
      </c>
      <c r="AD1">
        <v>100</v>
      </c>
      <c r="AE1">
        <v>70</v>
      </c>
      <c r="AF1">
        <v>60</v>
      </c>
      <c r="AG1">
        <v>90</v>
      </c>
    </row>
    <row r="2" spans="1:33" x14ac:dyDescent="0.3">
      <c r="A2">
        <v>2</v>
      </c>
      <c r="B2">
        <f>$B$1*(1.03)^(A2-1)</f>
        <v>92.7</v>
      </c>
      <c r="C2">
        <f>$C$1*(1.03)^(A2-1)</f>
        <v>103</v>
      </c>
      <c r="D2">
        <f>$D$1*(1.03)^(A2-1)</f>
        <v>61.800000000000004</v>
      </c>
      <c r="E2">
        <f>$E$1*(1.03)^(A2-1)</f>
        <v>51.5</v>
      </c>
      <c r="F2">
        <f>$F$1*(1.03)^(A2-1)</f>
        <v>82.4</v>
      </c>
      <c r="G2">
        <f>$G$1*(1.03)^(A2-1)</f>
        <v>92.7</v>
      </c>
      <c r="H2">
        <f>$H$1*(1.03)^(A2-1)</f>
        <v>20.6</v>
      </c>
      <c r="I2">
        <f>$I$1*(1.03)^(A2-1)</f>
        <v>123.60000000000001</v>
      </c>
      <c r="J2">
        <f>$J$1*(1.03)^(A2-1)</f>
        <v>51.5</v>
      </c>
      <c r="K2">
        <f>$K$1*(1.03)^(A2-1)</f>
        <v>72.100000000000009</v>
      </c>
      <c r="L2">
        <f t="shared" ref="L2:P2" si="0">$E$1*(1.03)^(H2-1)</f>
        <v>89.244119395455613</v>
      </c>
      <c r="M2">
        <f t="shared" si="0"/>
        <v>1874.1905906995471</v>
      </c>
      <c r="N2">
        <f t="shared" si="0"/>
        <v>222.45893407706725</v>
      </c>
      <c r="O2">
        <f t="shared" si="0"/>
        <v>408.9749244712076</v>
      </c>
      <c r="P2">
        <f t="shared" si="0"/>
        <v>678.85902168546716</v>
      </c>
    </row>
    <row r="3" spans="1:33" x14ac:dyDescent="0.3">
      <c r="A3">
        <v>3</v>
      </c>
      <c r="B3">
        <f t="shared" ref="B3:B9" si="1">$B$1*(1.03)^(A3-1)</f>
        <v>95.480999999999995</v>
      </c>
      <c r="C3">
        <f t="shared" ref="C3:C9" si="2">$C$1*(1.03)^(A3-1)</f>
        <v>106.08999999999999</v>
      </c>
      <c r="D3">
        <f t="shared" ref="D3:D10" si="3">$D$1*(1.03)^(A3-1)</f>
        <v>63.653999999999996</v>
      </c>
      <c r="E3">
        <f t="shared" ref="E3:E10" si="4">$E$1*(1.03)^(A3-1)</f>
        <v>53.044999999999995</v>
      </c>
      <c r="F3">
        <f>$F$1*(1.03)^(A3-1)</f>
        <v>84.872</v>
      </c>
    </row>
    <row r="4" spans="1:33" x14ac:dyDescent="0.3">
      <c r="A4">
        <v>4</v>
      </c>
      <c r="B4">
        <f t="shared" si="1"/>
        <v>98.345429999999993</v>
      </c>
      <c r="C4">
        <f t="shared" si="2"/>
        <v>109.2727</v>
      </c>
      <c r="D4">
        <f t="shared" si="3"/>
        <v>65.56362</v>
      </c>
      <c r="E4">
        <f t="shared" si="4"/>
        <v>54.63635</v>
      </c>
      <c r="F4">
        <f t="shared" ref="F4:F10" si="5">$F$1*(1.03)^(A4-1)</f>
        <v>87.41816</v>
      </c>
    </row>
    <row r="5" spans="1:33" x14ac:dyDescent="0.3">
      <c r="A5">
        <v>5</v>
      </c>
      <c r="B5">
        <f t="shared" si="1"/>
        <v>101.2957929</v>
      </c>
      <c r="C5">
        <f t="shared" si="2"/>
        <v>112.55088099999999</v>
      </c>
      <c r="D5">
        <f t="shared" si="3"/>
        <v>67.530528599999997</v>
      </c>
      <c r="E5">
        <f t="shared" si="4"/>
        <v>56.275440499999995</v>
      </c>
      <c r="F5">
        <f t="shared" si="5"/>
        <v>90.040704799999986</v>
      </c>
    </row>
    <row r="6" spans="1:33" x14ac:dyDescent="0.3">
      <c r="A6">
        <v>6</v>
      </c>
      <c r="B6">
        <f t="shared" si="1"/>
        <v>104.33466668699998</v>
      </c>
      <c r="C6">
        <f t="shared" si="2"/>
        <v>115.92740742999999</v>
      </c>
      <c r="D6">
        <f t="shared" si="3"/>
        <v>69.556444457999987</v>
      </c>
      <c r="E6">
        <f t="shared" si="4"/>
        <v>57.963703714999994</v>
      </c>
      <c r="F6">
        <f t="shared" si="5"/>
        <v>92.741925943999988</v>
      </c>
    </row>
    <row r="7" spans="1:33" x14ac:dyDescent="0.3">
      <c r="A7">
        <v>7</v>
      </c>
      <c r="B7">
        <f t="shared" si="1"/>
        <v>107.46470668760999</v>
      </c>
      <c r="C7">
        <f t="shared" si="2"/>
        <v>119.40522965289999</v>
      </c>
      <c r="D7">
        <f t="shared" si="3"/>
        <v>71.643137791739989</v>
      </c>
      <c r="E7">
        <f t="shared" si="4"/>
        <v>59.702614826449995</v>
      </c>
      <c r="F7">
        <f t="shared" si="5"/>
        <v>95.524183722319989</v>
      </c>
    </row>
    <row r="8" spans="1:33" x14ac:dyDescent="0.3">
      <c r="A8">
        <v>8</v>
      </c>
      <c r="B8">
        <f t="shared" si="1"/>
        <v>110.68864788823829</v>
      </c>
      <c r="C8">
        <f t="shared" si="2"/>
        <v>122.987386542487</v>
      </c>
      <c r="D8">
        <f t="shared" si="3"/>
        <v>73.792431925492195</v>
      </c>
      <c r="E8">
        <f t="shared" si="4"/>
        <v>61.493693271243501</v>
      </c>
      <c r="F8">
        <f t="shared" si="5"/>
        <v>98.389909233989599</v>
      </c>
    </row>
    <row r="9" spans="1:33" x14ac:dyDescent="0.3">
      <c r="A9">
        <v>9</v>
      </c>
      <c r="B9">
        <f t="shared" si="1"/>
        <v>114.00930732488544</v>
      </c>
      <c r="C9">
        <f t="shared" si="2"/>
        <v>126.67700813876159</v>
      </c>
      <c r="D9">
        <f t="shared" si="3"/>
        <v>76.006204883256956</v>
      </c>
      <c r="E9">
        <f t="shared" si="4"/>
        <v>63.338504069380797</v>
      </c>
      <c r="F9">
        <f t="shared" si="5"/>
        <v>101.34160651100927</v>
      </c>
    </row>
    <row r="10" spans="1:33" x14ac:dyDescent="0.3">
      <c r="A10">
        <v>10</v>
      </c>
      <c r="B10">
        <f>$B$1*(1.03)^(A10-1)</f>
        <v>117.429586544632</v>
      </c>
      <c r="C10">
        <f>$C$1*(1.03)^(A10-1)</f>
        <v>130.47731838292444</v>
      </c>
      <c r="D10">
        <f t="shared" si="3"/>
        <v>78.286391029754668</v>
      </c>
      <c r="E10">
        <f t="shared" si="4"/>
        <v>65.238659191462219</v>
      </c>
      <c r="F10">
        <f t="shared" si="5"/>
        <v>104.38185470633955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924F-93F2-41E3-A232-67A388308AB7}">
  <dimension ref="A1:D12"/>
  <sheetViews>
    <sheetView workbookViewId="0">
      <selection activeCell="A13" sqref="A13"/>
    </sheetView>
  </sheetViews>
  <sheetFormatPr defaultRowHeight="14.4" x14ac:dyDescent="0.3"/>
  <sheetData>
    <row r="1" spans="1:4" x14ac:dyDescent="0.3">
      <c r="A1" t="s">
        <v>36</v>
      </c>
    </row>
    <row r="2" spans="1:4" x14ac:dyDescent="0.3">
      <c r="C2" t="s">
        <v>34</v>
      </c>
    </row>
    <row r="3" spans="1:4" x14ac:dyDescent="0.3">
      <c r="A3" t="s">
        <v>28</v>
      </c>
      <c r="B3">
        <v>93</v>
      </c>
      <c r="C3">
        <v>0.3</v>
      </c>
      <c r="D3">
        <f>B3*C3</f>
        <v>27.9</v>
      </c>
    </row>
    <row r="4" spans="1:4" x14ac:dyDescent="0.3">
      <c r="A4" t="s">
        <v>29</v>
      </c>
      <c r="B4" s="7">
        <v>91.4</v>
      </c>
      <c r="C4" s="7">
        <v>0.32</v>
      </c>
      <c r="D4">
        <f>B4*C4</f>
        <v>29.248000000000001</v>
      </c>
    </row>
    <row r="5" spans="1:4" x14ac:dyDescent="0.3">
      <c r="A5" t="s">
        <v>30</v>
      </c>
      <c r="B5" s="7"/>
      <c r="C5" s="7"/>
    </row>
    <row r="6" spans="1:4" x14ac:dyDescent="0.3">
      <c r="A6" t="s">
        <v>31</v>
      </c>
      <c r="B6" s="7"/>
      <c r="C6" s="7"/>
    </row>
    <row r="7" spans="1:4" x14ac:dyDescent="0.3">
      <c r="A7" t="s">
        <v>32</v>
      </c>
      <c r="B7" s="7"/>
      <c r="C7" s="7"/>
    </row>
    <row r="8" spans="1:4" x14ac:dyDescent="0.3">
      <c r="A8" t="s">
        <v>33</v>
      </c>
      <c r="B8">
        <v>100</v>
      </c>
      <c r="C8">
        <v>0.08</v>
      </c>
      <c r="D8">
        <f>B8*C8</f>
        <v>8</v>
      </c>
    </row>
    <row r="9" spans="1:4" x14ac:dyDescent="0.3">
      <c r="A9" t="s">
        <v>35</v>
      </c>
      <c r="B9">
        <v>80</v>
      </c>
      <c r="C9">
        <v>0.3</v>
      </c>
      <c r="D9">
        <f>C9*B9</f>
        <v>24</v>
      </c>
    </row>
    <row r="10" spans="1:4" x14ac:dyDescent="0.3">
      <c r="B10">
        <f>30*B9/100</f>
        <v>24</v>
      </c>
      <c r="D10">
        <f>D8+D4+D3+D9</f>
        <v>89.147999999999996</v>
      </c>
    </row>
    <row r="12" spans="1:4" x14ac:dyDescent="0.3">
      <c r="A12" t="s">
        <v>37</v>
      </c>
    </row>
  </sheetData>
  <mergeCells count="2">
    <mergeCell ref="B4:B7"/>
    <mergeCell ref="C4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Mengting Ding</dc:creator>
  <cp:lastModifiedBy>Mengting Ding</cp:lastModifiedBy>
  <dcterms:created xsi:type="dcterms:W3CDTF">2021-12-08T07:09:21Z</dcterms:created>
  <dcterms:modified xsi:type="dcterms:W3CDTF">2021-12-16T05:32:40Z</dcterms:modified>
</cp:coreProperties>
</file>