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ngxit/Dropbox/MDE/Fall 2019/Data Gov1005/Projects/final_project/US-Immigration-Explorer/raw_data/english_speaking_immigrants/"/>
    </mc:Choice>
  </mc:AlternateContent>
  <xr:revisionPtr revIDLastSave="0" documentId="8_{890DD7AA-4ADD-934F-A68B-CF478ED5B2C4}" xr6:coauthVersionLast="45" xr6:coauthVersionMax="45" xr10:uidLastSave="{00000000-0000-0000-0000-000000000000}"/>
  <bookViews>
    <workbookView xWindow="780" yWindow="960" windowWidth="27640" windowHeight="16120" xr2:uid="{B4FC126C-EE5C-274C-B23B-89AB2DE5F3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D2" i="1" s="1"/>
  <c r="G2" i="1"/>
  <c r="C3" i="1"/>
  <c r="D3" i="1"/>
  <c r="F3" i="1"/>
  <c r="G3" i="1"/>
  <c r="C4" i="1"/>
  <c r="D4" i="1"/>
  <c r="F4" i="1"/>
  <c r="G4" i="1"/>
  <c r="C5" i="1"/>
  <c r="D5" i="1"/>
  <c r="F5" i="1"/>
  <c r="G5" i="1"/>
  <c r="C6" i="1"/>
  <c r="D6" i="1"/>
  <c r="F6" i="1"/>
  <c r="G6" i="1"/>
  <c r="C7" i="1"/>
  <c r="D7" i="1"/>
  <c r="F7" i="1"/>
  <c r="G7" i="1"/>
  <c r="C8" i="1"/>
  <c r="D8" i="1"/>
  <c r="F8" i="1"/>
  <c r="G8" i="1"/>
  <c r="C9" i="1"/>
  <c r="D9" i="1"/>
  <c r="F9" i="1"/>
  <c r="G9" i="1"/>
  <c r="C10" i="1"/>
  <c r="D10" i="1"/>
  <c r="F10" i="1"/>
  <c r="G10" i="1"/>
  <c r="C11" i="1"/>
  <c r="D11" i="1"/>
  <c r="F11" i="1"/>
  <c r="G11" i="1"/>
  <c r="C12" i="1"/>
  <c r="D12" i="1"/>
  <c r="F12" i="1"/>
  <c r="G12" i="1"/>
  <c r="C13" i="1"/>
  <c r="D13" i="1"/>
  <c r="F13" i="1"/>
  <c r="G13" i="1"/>
  <c r="C14" i="1"/>
  <c r="D14" i="1"/>
  <c r="F14" i="1"/>
  <c r="G14" i="1"/>
  <c r="C15" i="1"/>
  <c r="D15" i="1"/>
  <c r="F15" i="1"/>
  <c r="G15" i="1"/>
  <c r="C16" i="1"/>
  <c r="D16" i="1"/>
  <c r="F16" i="1"/>
  <c r="G16" i="1"/>
  <c r="C17" i="1"/>
  <c r="D17" i="1"/>
  <c r="F17" i="1"/>
  <c r="G17" i="1"/>
  <c r="C18" i="1"/>
  <c r="D18" i="1"/>
  <c r="F18" i="1"/>
  <c r="G18" i="1"/>
  <c r="C19" i="1"/>
  <c r="D19" i="1"/>
  <c r="F19" i="1"/>
  <c r="G19" i="1"/>
  <c r="C20" i="1"/>
  <c r="D20" i="1"/>
  <c r="F20" i="1"/>
  <c r="G20" i="1"/>
  <c r="C21" i="1"/>
  <c r="D21" i="1"/>
  <c r="F21" i="1"/>
  <c r="G21" i="1"/>
  <c r="C22" i="1"/>
  <c r="D22" i="1"/>
  <c r="F22" i="1"/>
  <c r="G22" i="1"/>
  <c r="C23" i="1"/>
  <c r="D23" i="1"/>
  <c r="F23" i="1"/>
  <c r="G23" i="1"/>
  <c r="C24" i="1"/>
  <c r="D24" i="1"/>
  <c r="F24" i="1"/>
  <c r="G24" i="1"/>
  <c r="C25" i="1"/>
  <c r="D25" i="1"/>
  <c r="F25" i="1"/>
  <c r="G25" i="1"/>
  <c r="C26" i="1"/>
  <c r="D26" i="1"/>
  <c r="F26" i="1"/>
  <c r="G26" i="1"/>
  <c r="C27" i="1"/>
  <c r="D27" i="1"/>
  <c r="F27" i="1"/>
  <c r="G27" i="1"/>
  <c r="C28" i="1"/>
  <c r="D28" i="1"/>
  <c r="F28" i="1"/>
  <c r="G28" i="1"/>
  <c r="C29" i="1"/>
  <c r="D29" i="1"/>
  <c r="F29" i="1"/>
  <c r="G29" i="1"/>
  <c r="C30" i="1"/>
  <c r="D30" i="1"/>
  <c r="F30" i="1"/>
  <c r="G30" i="1"/>
  <c r="C31" i="1"/>
  <c r="D31" i="1"/>
  <c r="F31" i="1"/>
  <c r="G31" i="1"/>
  <c r="C32" i="1"/>
  <c r="D32" i="1"/>
  <c r="F32" i="1"/>
  <c r="G32" i="1"/>
  <c r="C33" i="1"/>
  <c r="D33" i="1"/>
  <c r="F33" i="1"/>
  <c r="G33" i="1"/>
  <c r="C34" i="1"/>
  <c r="D34" i="1"/>
  <c r="F34" i="1"/>
  <c r="G34" i="1"/>
  <c r="C35" i="1"/>
  <c r="D35" i="1"/>
  <c r="F35" i="1"/>
  <c r="G35" i="1"/>
  <c r="C36" i="1"/>
  <c r="D36" i="1"/>
  <c r="F36" i="1"/>
  <c r="G36" i="1"/>
  <c r="C37" i="1"/>
  <c r="D37" i="1"/>
  <c r="F37" i="1"/>
  <c r="G37" i="1"/>
  <c r="C38" i="1"/>
  <c r="D38" i="1"/>
  <c r="F38" i="1"/>
  <c r="G38" i="1"/>
  <c r="C39" i="1"/>
  <c r="D39" i="1"/>
  <c r="F39" i="1"/>
  <c r="G39" i="1"/>
  <c r="C40" i="1"/>
  <c r="D40" i="1"/>
  <c r="F40" i="1"/>
  <c r="G40" i="1"/>
  <c r="C41" i="1"/>
  <c r="D41" i="1"/>
  <c r="F41" i="1"/>
  <c r="G41" i="1"/>
  <c r="C42" i="1"/>
  <c r="D42" i="1"/>
  <c r="F42" i="1"/>
  <c r="G42" i="1"/>
  <c r="C43" i="1"/>
  <c r="D43" i="1"/>
  <c r="F43" i="1"/>
  <c r="G43" i="1"/>
  <c r="C44" i="1"/>
  <c r="D44" i="1"/>
  <c r="F44" i="1"/>
  <c r="G44" i="1"/>
  <c r="C45" i="1"/>
  <c r="D45" i="1"/>
  <c r="F45" i="1"/>
  <c r="G45" i="1"/>
  <c r="C46" i="1"/>
  <c r="D46" i="1"/>
  <c r="F46" i="1"/>
  <c r="G46" i="1"/>
  <c r="C47" i="1"/>
  <c r="D47" i="1"/>
  <c r="F47" i="1"/>
  <c r="G47" i="1"/>
  <c r="C48" i="1"/>
  <c r="D48" i="1"/>
  <c r="F48" i="1"/>
  <c r="G48" i="1"/>
  <c r="C49" i="1"/>
  <c r="D49" i="1"/>
  <c r="F49" i="1"/>
  <c r="G49" i="1"/>
  <c r="C50" i="1"/>
  <c r="D50" i="1"/>
  <c r="F50" i="1"/>
  <c r="G50" i="1"/>
  <c r="C51" i="1"/>
  <c r="D51" i="1"/>
  <c r="F51" i="1"/>
  <c r="G51" i="1"/>
  <c r="C52" i="1"/>
  <c r="D52" i="1"/>
  <c r="F52" i="1"/>
  <c r="G52" i="1"/>
  <c r="C53" i="1"/>
  <c r="D53" i="1"/>
  <c r="F53" i="1"/>
  <c r="G53" i="1"/>
  <c r="C54" i="1"/>
  <c r="D54" i="1"/>
  <c r="F54" i="1"/>
  <c r="G54" i="1"/>
  <c r="C55" i="1"/>
  <c r="D55" i="1"/>
  <c r="F55" i="1"/>
  <c r="G55" i="1"/>
  <c r="C56" i="1"/>
  <c r="D56" i="1"/>
  <c r="F56" i="1"/>
  <c r="G56" i="1"/>
  <c r="C57" i="1"/>
  <c r="D57" i="1"/>
  <c r="F57" i="1"/>
  <c r="G57" i="1"/>
  <c r="C58" i="1"/>
  <c r="D58" i="1"/>
  <c r="F58" i="1"/>
  <c r="G58" i="1"/>
  <c r="C59" i="1"/>
  <c r="D59" i="1"/>
  <c r="F59" i="1"/>
  <c r="G59" i="1"/>
  <c r="C60" i="1"/>
  <c r="D60" i="1"/>
  <c r="F60" i="1"/>
  <c r="G60" i="1"/>
  <c r="C61" i="1"/>
  <c r="D61" i="1"/>
  <c r="F61" i="1"/>
  <c r="G61" i="1"/>
  <c r="C62" i="1"/>
  <c r="D62" i="1"/>
  <c r="F62" i="1"/>
  <c r="G62" i="1"/>
  <c r="C63" i="1"/>
  <c r="D63" i="1"/>
  <c r="F63" i="1"/>
  <c r="G63" i="1"/>
  <c r="C64" i="1"/>
  <c r="D64" i="1"/>
  <c r="F64" i="1"/>
  <c r="G64" i="1"/>
  <c r="C65" i="1"/>
  <c r="D65" i="1"/>
  <c r="F65" i="1"/>
  <c r="G65" i="1"/>
  <c r="C66" i="1"/>
  <c r="D66" i="1"/>
  <c r="F66" i="1"/>
  <c r="G66" i="1"/>
  <c r="C67" i="1"/>
  <c r="D67" i="1"/>
  <c r="F67" i="1"/>
  <c r="G67" i="1"/>
  <c r="C68" i="1"/>
  <c r="D68" i="1"/>
  <c r="F68" i="1"/>
  <c r="G68" i="1"/>
  <c r="C69" i="1"/>
  <c r="D69" i="1"/>
  <c r="F69" i="1"/>
  <c r="G69" i="1"/>
  <c r="C70" i="1"/>
  <c r="D70" i="1"/>
  <c r="F70" i="1"/>
  <c r="G70" i="1"/>
  <c r="C71" i="1"/>
  <c r="D71" i="1"/>
  <c r="F71" i="1"/>
  <c r="G71" i="1"/>
  <c r="C72" i="1"/>
  <c r="D72" i="1"/>
  <c r="F72" i="1"/>
  <c r="G72" i="1"/>
  <c r="C73" i="1"/>
  <c r="D73" i="1"/>
  <c r="F73" i="1"/>
  <c r="G73" i="1"/>
  <c r="C74" i="1"/>
  <c r="D74" i="1"/>
  <c r="F74" i="1"/>
  <c r="G74" i="1"/>
  <c r="C75" i="1"/>
  <c r="D75" i="1"/>
  <c r="F75" i="1"/>
  <c r="G75" i="1"/>
  <c r="C76" i="1"/>
  <c r="D76" i="1"/>
  <c r="F76" i="1"/>
  <c r="G76" i="1"/>
  <c r="C77" i="1"/>
  <c r="D77" i="1"/>
  <c r="F77" i="1"/>
  <c r="G77" i="1"/>
  <c r="C78" i="1"/>
  <c r="D78" i="1"/>
  <c r="F78" i="1"/>
  <c r="G78" i="1"/>
  <c r="C79" i="1"/>
  <c r="D79" i="1"/>
  <c r="F79" i="1"/>
  <c r="G79" i="1"/>
  <c r="C80" i="1"/>
  <c r="D80" i="1"/>
  <c r="F80" i="1"/>
  <c r="G80" i="1"/>
  <c r="C81" i="1"/>
  <c r="D81" i="1"/>
  <c r="F81" i="1"/>
  <c r="G81" i="1"/>
  <c r="C82" i="1"/>
  <c r="D82" i="1"/>
  <c r="F82" i="1"/>
  <c r="G82" i="1"/>
  <c r="C83" i="1"/>
  <c r="D83" i="1"/>
  <c r="F83" i="1"/>
  <c r="G83" i="1"/>
  <c r="C84" i="1"/>
  <c r="D84" i="1"/>
  <c r="F84" i="1"/>
  <c r="G84" i="1"/>
  <c r="C85" i="1"/>
  <c r="D85" i="1"/>
  <c r="F85" i="1"/>
  <c r="G85" i="1"/>
  <c r="C86" i="1"/>
  <c r="D86" i="1"/>
  <c r="F86" i="1"/>
  <c r="G86" i="1"/>
  <c r="C87" i="1"/>
  <c r="D87" i="1"/>
  <c r="F87" i="1"/>
  <c r="G87" i="1"/>
  <c r="C88" i="1"/>
  <c r="D88" i="1"/>
  <c r="F88" i="1"/>
  <c r="G88" i="1"/>
  <c r="C89" i="1"/>
  <c r="D89" i="1"/>
  <c r="F89" i="1"/>
  <c r="G89" i="1"/>
  <c r="C90" i="1"/>
  <c r="D90" i="1"/>
  <c r="F90" i="1"/>
  <c r="G90" i="1"/>
  <c r="C91" i="1"/>
  <c r="D91" i="1"/>
  <c r="F91" i="1"/>
  <c r="G91" i="1"/>
  <c r="C92" i="1"/>
  <c r="D92" i="1"/>
  <c r="F92" i="1"/>
  <c r="G92" i="1"/>
  <c r="C93" i="1"/>
  <c r="D93" i="1"/>
  <c r="F93" i="1"/>
  <c r="G93" i="1"/>
  <c r="C94" i="1"/>
  <c r="D94" i="1"/>
  <c r="F94" i="1"/>
  <c r="G94" i="1"/>
  <c r="C95" i="1"/>
  <c r="D95" i="1"/>
  <c r="F95" i="1"/>
  <c r="G95" i="1"/>
  <c r="C96" i="1"/>
  <c r="D96" i="1"/>
  <c r="F96" i="1"/>
  <c r="G96" i="1"/>
  <c r="C97" i="1"/>
  <c r="D97" i="1"/>
  <c r="F97" i="1"/>
  <c r="G97" i="1"/>
  <c r="C98" i="1"/>
  <c r="D98" i="1"/>
  <c r="F98" i="1"/>
  <c r="G98" i="1"/>
  <c r="C99" i="1"/>
  <c r="D99" i="1"/>
  <c r="F99" i="1"/>
  <c r="G99" i="1"/>
  <c r="C100" i="1"/>
  <c r="D100" i="1"/>
  <c r="F100" i="1"/>
  <c r="G100" i="1"/>
  <c r="C101" i="1"/>
  <c r="D101" i="1"/>
  <c r="F101" i="1"/>
  <c r="G101" i="1"/>
  <c r="C102" i="1"/>
  <c r="D102" i="1"/>
  <c r="F102" i="1"/>
  <c r="G102" i="1"/>
  <c r="C103" i="1"/>
  <c r="D103" i="1"/>
  <c r="F103" i="1"/>
  <c r="G103" i="1"/>
  <c r="C104" i="1"/>
  <c r="D104" i="1"/>
  <c r="F104" i="1"/>
  <c r="G104" i="1"/>
  <c r="C105" i="1"/>
  <c r="D105" i="1"/>
  <c r="F105" i="1"/>
  <c r="G105" i="1"/>
  <c r="C106" i="1"/>
  <c r="D106" i="1"/>
  <c r="F106" i="1"/>
  <c r="G106" i="1"/>
  <c r="C107" i="1"/>
  <c r="D107" i="1"/>
  <c r="F107" i="1"/>
  <c r="G107" i="1"/>
  <c r="C108" i="1"/>
  <c r="D108" i="1"/>
  <c r="F108" i="1"/>
  <c r="G108" i="1"/>
  <c r="C109" i="1"/>
  <c r="D109" i="1"/>
  <c r="F109" i="1"/>
  <c r="G109" i="1"/>
  <c r="C110" i="1"/>
  <c r="D110" i="1"/>
  <c r="F110" i="1"/>
  <c r="G110" i="1"/>
  <c r="C111" i="1"/>
  <c r="D111" i="1"/>
  <c r="F111" i="1"/>
  <c r="G111" i="1"/>
  <c r="F2" i="1" l="1"/>
</calcChain>
</file>

<file path=xl/sharedStrings.xml><?xml version="1.0" encoding="utf-8"?>
<sst xmlns="http://schemas.openxmlformats.org/spreadsheetml/2006/main" count="119" uniqueCount="19">
  <si>
    <t>Colombia</t>
  </si>
  <si>
    <t>Dominican Republic</t>
  </si>
  <si>
    <t>Vietnam</t>
  </si>
  <si>
    <t>Haiti</t>
  </si>
  <si>
    <t>Cuba</t>
  </si>
  <si>
    <t>Philippines</t>
  </si>
  <si>
    <t>Korea, South</t>
  </si>
  <si>
    <t>India</t>
  </si>
  <si>
    <t>Mexico</t>
  </si>
  <si>
    <t>China, People's Republic</t>
  </si>
  <si>
    <t>Country</t>
  </si>
  <si>
    <t>Year</t>
  </si>
  <si>
    <t>Unemployment Population</t>
  </si>
  <si>
    <t>Unemployment Rate(Unemployed/Labor Force)</t>
  </si>
  <si>
    <t>Unemployed out of Total</t>
  </si>
  <si>
    <t>Population Not in Labor Force</t>
  </si>
  <si>
    <t>Percentage in Labor Force</t>
  </si>
  <si>
    <t>Percentage Not in Labor Force</t>
  </si>
  <si>
    <t>Total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</si>
</sst>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000000"/>
      <name val="Arial"/>
      <family val="2"/>
    </font>
    <font>
      <b/>
      <sz val="11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0" fontId="2" fillId="0" borderId="0" xfId="0" applyNumberFormat="1" applyFont="1"/>
    <xf numFmtId="10" fontId="3" fillId="0" borderId="0" xfId="0" applyNumberFormat="1" applyFont="1"/>
    <xf numFmtId="10" fontId="0" fillId="0" borderId="0" xfId="0" applyNumberFormat="1"/>
    <xf numFmtId="3" fontId="3" fillId="0" borderId="0" xfId="0" applyNumberFormat="1" applyFont="1"/>
    <xf numFmtId="3" fontId="2" fillId="0" borderId="0" xfId="0" applyNumberFormat="1" applyFont="1"/>
    <xf numFmtId="0" fontId="0" fillId="2" borderId="0" xfId="0" applyFill="1"/>
    <xf numFmtId="10" fontId="2" fillId="2" borderId="0" xfId="0" applyNumberFormat="1" applyFont="1" applyFill="1"/>
    <xf numFmtId="10" fontId="0" fillId="2" borderId="0" xfId="0" applyNumberFormat="1" applyFill="1"/>
    <xf numFmtId="3" fontId="2" fillId="2" borderId="0" xfId="0" applyNumberFormat="1" applyFont="1" applyFill="1"/>
    <xf numFmtId="10" fontId="3" fillId="2" borderId="0" xfId="0" applyNumberFormat="1" applyFont="1" applyFill="1"/>
    <xf numFmtId="0" fontId="1" fillId="0" borderId="0" xfId="0" applyFont="1"/>
    <xf numFmtId="0" fontId="1" fillId="0" borderId="0" xfId="0" applyFont="1" applyAlignment="1">
      <alignment wrapText="1"/>
    </xf>
    <xf numFmtId="10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C6D8C-80FF-0345-89A4-B6126F108D87}">
  <dimension ref="A1:I111"/>
  <sheetViews>
    <sheetView tabSelected="1" workbookViewId="0">
      <selection sqref="A1:XFD1048576"/>
    </sheetView>
  </sheetViews>
  <sheetFormatPr baseColWidth="10" defaultRowHeight="16" x14ac:dyDescent="0.2"/>
  <cols>
    <col min="1" max="1" width="16.6640625" customWidth="1"/>
    <col min="2" max="2" width="32.83203125" customWidth="1"/>
    <col min="3" max="3" width="31.1640625" customWidth="1"/>
    <col min="4" max="4" width="31.5" customWidth="1"/>
    <col min="5" max="6" width="23.6640625" customWidth="1"/>
    <col min="7" max="7" width="25.33203125" customWidth="1"/>
    <col min="8" max="8" width="13.83203125" customWidth="1"/>
    <col min="9" max="9" width="24.1640625" customWidth="1"/>
  </cols>
  <sheetData>
    <row r="1" spans="1:9" ht="51" x14ac:dyDescent="0.2">
      <c r="A1" s="11" t="s">
        <v>18</v>
      </c>
      <c r="B1" s="13" t="s">
        <v>17</v>
      </c>
      <c r="C1" s="11" t="s">
        <v>16</v>
      </c>
      <c r="D1" s="11" t="s">
        <v>15</v>
      </c>
      <c r="E1" s="11" t="s">
        <v>14</v>
      </c>
      <c r="F1" s="12" t="s">
        <v>13</v>
      </c>
      <c r="G1" s="11" t="s">
        <v>12</v>
      </c>
      <c r="H1" s="11" t="s">
        <v>11</v>
      </c>
      <c r="I1" s="11" t="s">
        <v>10</v>
      </c>
    </row>
    <row r="2" spans="1:9" x14ac:dyDescent="0.2">
      <c r="A2" s="5">
        <v>2087071</v>
      </c>
      <c r="B2" s="1">
        <v>0.42199999999999999</v>
      </c>
      <c r="C2" s="3">
        <f>1-B2</f>
        <v>0.57800000000000007</v>
      </c>
      <c r="D2">
        <f>A2*C2</f>
        <v>1206327.0380000002</v>
      </c>
      <c r="E2" s="1">
        <v>2.4E-2</v>
      </c>
      <c r="F2" s="1">
        <f>E2/C2</f>
        <v>4.1522491349480967E-2</v>
      </c>
      <c r="G2">
        <f>A2*E2</f>
        <v>50089.703999999998</v>
      </c>
      <c r="H2">
        <v>2017</v>
      </c>
      <c r="I2" t="s">
        <v>9</v>
      </c>
    </row>
    <row r="3" spans="1:9" x14ac:dyDescent="0.2">
      <c r="A3" s="5">
        <v>1999729</v>
      </c>
      <c r="B3" s="1">
        <v>0.432</v>
      </c>
      <c r="C3" s="3">
        <f>1-B3</f>
        <v>0.56800000000000006</v>
      </c>
      <c r="D3">
        <f>A3*C3</f>
        <v>1135846.0720000002</v>
      </c>
      <c r="E3" s="1">
        <v>2.4E-2</v>
      </c>
      <c r="F3" s="1">
        <f>E3/C3</f>
        <v>4.2253521126760563E-2</v>
      </c>
      <c r="G3">
        <f>A3*E3</f>
        <v>47993.495999999999</v>
      </c>
      <c r="H3">
        <v>2016</v>
      </c>
      <c r="I3" t="s">
        <v>9</v>
      </c>
    </row>
    <row r="4" spans="1:9" x14ac:dyDescent="0.2">
      <c r="A4" s="5">
        <v>1940450</v>
      </c>
      <c r="B4" s="1">
        <v>0.42899999999999999</v>
      </c>
      <c r="C4" s="3">
        <f>1-B4</f>
        <v>0.57099999999999995</v>
      </c>
      <c r="D4">
        <f>A4*C4</f>
        <v>1107996.95</v>
      </c>
      <c r="E4" s="1">
        <v>0.03</v>
      </c>
      <c r="F4" s="1">
        <f>E4/C4</f>
        <v>5.2539404553415062E-2</v>
      </c>
      <c r="G4">
        <f>A4*E4</f>
        <v>58213.5</v>
      </c>
      <c r="H4">
        <v>2015</v>
      </c>
      <c r="I4" t="s">
        <v>9</v>
      </c>
    </row>
    <row r="5" spans="1:9" x14ac:dyDescent="0.2">
      <c r="A5" s="5">
        <v>1806178</v>
      </c>
      <c r="B5" s="1">
        <v>0.43</v>
      </c>
      <c r="C5" s="3">
        <f>1-B5</f>
        <v>0.57000000000000006</v>
      </c>
      <c r="D5">
        <f>A5*C5</f>
        <v>1029521.4600000001</v>
      </c>
      <c r="E5" s="1">
        <v>3.2000000000000001E-2</v>
      </c>
      <c r="F5" s="1">
        <f>E5/C5</f>
        <v>5.6140350877192977E-2</v>
      </c>
      <c r="G5">
        <f>A5*E5</f>
        <v>57797.696000000004</v>
      </c>
      <c r="H5">
        <v>2014</v>
      </c>
      <c r="I5" t="s">
        <v>9</v>
      </c>
    </row>
    <row r="6" spans="1:9" x14ac:dyDescent="0.2">
      <c r="A6" s="5">
        <v>1686676</v>
      </c>
      <c r="B6" s="1">
        <v>0.42399999999999999</v>
      </c>
      <c r="C6" s="3">
        <f>1-B6</f>
        <v>0.57600000000000007</v>
      </c>
      <c r="D6">
        <f>A6*C6</f>
        <v>971525.37600000016</v>
      </c>
      <c r="E6" s="1">
        <v>3.7999999999999999E-2</v>
      </c>
      <c r="F6" s="1">
        <f>E6/C6</f>
        <v>6.597222222222221E-2</v>
      </c>
      <c r="G6">
        <f>A6*E6</f>
        <v>64093.688000000002</v>
      </c>
      <c r="H6">
        <v>2013</v>
      </c>
      <c r="I6" t="s">
        <v>9</v>
      </c>
    </row>
    <row r="7" spans="1:9" x14ac:dyDescent="0.2">
      <c r="A7" s="5">
        <v>1595119</v>
      </c>
      <c r="B7" s="1">
        <v>0.41199999999999998</v>
      </c>
      <c r="C7" s="3">
        <f>1-B7</f>
        <v>0.58800000000000008</v>
      </c>
      <c r="D7">
        <f>A7*C7</f>
        <v>937929.97200000007</v>
      </c>
      <c r="E7" s="1">
        <v>0.04</v>
      </c>
      <c r="F7" s="1">
        <f>E7/C7</f>
        <v>6.8027210884353734E-2</v>
      </c>
      <c r="G7">
        <f>A7*E7</f>
        <v>63804.76</v>
      </c>
      <c r="H7">
        <v>2012</v>
      </c>
      <c r="I7" t="s">
        <v>9</v>
      </c>
    </row>
    <row r="8" spans="1:9" x14ac:dyDescent="0.2">
      <c r="A8" s="5">
        <v>1532443</v>
      </c>
      <c r="B8" s="1">
        <v>0.4</v>
      </c>
      <c r="C8" s="3">
        <f>1-B8</f>
        <v>0.6</v>
      </c>
      <c r="D8">
        <f>A8*C8</f>
        <v>919465.79999999993</v>
      </c>
      <c r="E8" s="1">
        <v>4.2000000000000003E-2</v>
      </c>
      <c r="F8" s="1">
        <f>E8/C8</f>
        <v>7.0000000000000007E-2</v>
      </c>
      <c r="G8">
        <f>A8*E8</f>
        <v>64362.606000000007</v>
      </c>
      <c r="H8">
        <v>2011</v>
      </c>
      <c r="I8" t="s">
        <v>9</v>
      </c>
    </row>
    <row r="9" spans="1:9" x14ac:dyDescent="0.2">
      <c r="A9" s="4">
        <v>1483852</v>
      </c>
      <c r="B9" s="1">
        <v>0.38500000000000001</v>
      </c>
      <c r="C9" s="3">
        <f>1-B9</f>
        <v>0.61499999999999999</v>
      </c>
      <c r="D9">
        <f>A9*C9</f>
        <v>912568.98</v>
      </c>
      <c r="E9" s="1">
        <v>5.0999999999999997E-2</v>
      </c>
      <c r="F9" s="1">
        <f>E9/C9</f>
        <v>8.2926829268292673E-2</v>
      </c>
      <c r="G9">
        <f>A9*E9</f>
        <v>75676.45199999999</v>
      </c>
      <c r="H9">
        <v>2010</v>
      </c>
      <c r="I9" t="s">
        <v>9</v>
      </c>
    </row>
    <row r="10" spans="1:9" x14ac:dyDescent="0.2">
      <c r="A10" s="5">
        <v>1320393</v>
      </c>
      <c r="B10" s="1">
        <v>0.374</v>
      </c>
      <c r="C10" s="3">
        <f>1-B10</f>
        <v>0.626</v>
      </c>
      <c r="D10">
        <f>A10*C10</f>
        <v>826566.01800000004</v>
      </c>
      <c r="E10" s="1">
        <v>4.9000000000000002E-2</v>
      </c>
      <c r="F10" s="1">
        <f>E10/C10</f>
        <v>7.8274760383386585E-2</v>
      </c>
      <c r="G10">
        <f>A10*E10</f>
        <v>64699.257000000005</v>
      </c>
      <c r="H10">
        <v>2009</v>
      </c>
      <c r="I10" t="s">
        <v>9</v>
      </c>
    </row>
    <row r="11" spans="1:9" x14ac:dyDescent="0.2">
      <c r="A11" s="5">
        <v>1259809</v>
      </c>
      <c r="B11" s="2">
        <v>0.375</v>
      </c>
      <c r="C11" s="3">
        <f>1-B11</f>
        <v>0.625</v>
      </c>
      <c r="D11">
        <f>A11*C11</f>
        <v>787380.625</v>
      </c>
      <c r="E11" s="1">
        <v>3.2000000000000001E-2</v>
      </c>
      <c r="F11" s="1">
        <f>E11/C11</f>
        <v>5.1200000000000002E-2</v>
      </c>
      <c r="G11">
        <f>A11*E11</f>
        <v>40313.887999999999</v>
      </c>
      <c r="H11">
        <v>2008</v>
      </c>
      <c r="I11" t="s">
        <v>9</v>
      </c>
    </row>
    <row r="12" spans="1:9" s="6" customFormat="1" x14ac:dyDescent="0.2">
      <c r="A12" s="9">
        <v>1259900</v>
      </c>
      <c r="B12" s="7">
        <v>0.38400000000000001</v>
      </c>
      <c r="C12" s="8">
        <f>1-B12</f>
        <v>0.61599999999999999</v>
      </c>
      <c r="D12" s="6">
        <f>A12*C12</f>
        <v>776098.4</v>
      </c>
      <c r="E12" s="10">
        <v>2.5999999999999999E-2</v>
      </c>
      <c r="F12" s="7">
        <f>E12/C12</f>
        <v>4.2207792207792208E-2</v>
      </c>
      <c r="G12" s="6">
        <f>A12*E12</f>
        <v>32757.399999999998</v>
      </c>
      <c r="H12" s="6">
        <v>2007</v>
      </c>
      <c r="I12" s="6" t="s">
        <v>9</v>
      </c>
    </row>
    <row r="13" spans="1:9" x14ac:dyDescent="0.2">
      <c r="A13" s="5">
        <v>10927581</v>
      </c>
      <c r="B13" s="1">
        <v>0.314</v>
      </c>
      <c r="C13" s="3">
        <f>1-B13</f>
        <v>0.68599999999999994</v>
      </c>
      <c r="D13">
        <f>A13*C13</f>
        <v>7496320.5659999996</v>
      </c>
      <c r="E13" s="1">
        <v>0.03</v>
      </c>
      <c r="F13" s="1">
        <f>E13/C13</f>
        <v>4.3731778425655982E-2</v>
      </c>
      <c r="G13">
        <f>A13*E13</f>
        <v>327827.43</v>
      </c>
      <c r="H13">
        <v>2017</v>
      </c>
      <c r="I13" t="s">
        <v>8</v>
      </c>
    </row>
    <row r="14" spans="1:9" x14ac:dyDescent="0.2">
      <c r="A14" s="5">
        <v>11205482</v>
      </c>
      <c r="B14" s="1">
        <v>0.311</v>
      </c>
      <c r="C14" s="3">
        <f>1-B14</f>
        <v>0.68900000000000006</v>
      </c>
      <c r="D14">
        <f>A14*C14</f>
        <v>7720577.0980000002</v>
      </c>
      <c r="E14" s="1">
        <v>3.4000000000000002E-2</v>
      </c>
      <c r="F14" s="1">
        <f>E14/C14</f>
        <v>4.9346879535558781E-2</v>
      </c>
      <c r="G14">
        <f>A14*E14</f>
        <v>380986.38800000004</v>
      </c>
      <c r="H14">
        <v>2016</v>
      </c>
      <c r="I14" t="s">
        <v>8</v>
      </c>
    </row>
    <row r="15" spans="1:9" x14ac:dyDescent="0.2">
      <c r="A15" s="5">
        <v>11238305</v>
      </c>
      <c r="B15" s="1">
        <v>0.312</v>
      </c>
      <c r="C15" s="3">
        <f>1-B15</f>
        <v>0.68799999999999994</v>
      </c>
      <c r="D15">
        <f>A15*C15</f>
        <v>7731953.8399999989</v>
      </c>
      <c r="E15" s="1">
        <v>3.6999999999999998E-2</v>
      </c>
      <c r="F15" s="1">
        <f>E15/C15</f>
        <v>5.3779069767441859E-2</v>
      </c>
      <c r="G15">
        <f>A15*E15</f>
        <v>415817.28499999997</v>
      </c>
      <c r="H15">
        <v>2015</v>
      </c>
      <c r="I15" t="s">
        <v>8</v>
      </c>
    </row>
    <row r="16" spans="1:9" x14ac:dyDescent="0.2">
      <c r="A16" s="5">
        <v>11255566</v>
      </c>
      <c r="B16" s="1">
        <v>0.311</v>
      </c>
      <c r="C16" s="3">
        <f>1-B16</f>
        <v>0.68900000000000006</v>
      </c>
      <c r="D16">
        <f>A16*C16</f>
        <v>7755084.9740000004</v>
      </c>
      <c r="E16" s="1">
        <v>4.3999999999999997E-2</v>
      </c>
      <c r="F16" s="1">
        <f>E16/C16</f>
        <v>6.3860667634252535E-2</v>
      </c>
      <c r="G16">
        <f>A16*E16</f>
        <v>495244.90399999998</v>
      </c>
      <c r="H16">
        <v>2014</v>
      </c>
      <c r="I16" t="s">
        <v>8</v>
      </c>
    </row>
    <row r="17" spans="1:9" x14ac:dyDescent="0.2">
      <c r="A17" s="5">
        <v>11064266</v>
      </c>
      <c r="B17" s="1">
        <v>0.30499999999999999</v>
      </c>
      <c r="C17" s="3">
        <f>1-B17</f>
        <v>0.69500000000000006</v>
      </c>
      <c r="D17">
        <f>A17*C17</f>
        <v>7689664.870000001</v>
      </c>
      <c r="E17" s="2">
        <v>5.5E-2</v>
      </c>
      <c r="F17" s="1">
        <f>E17/C17</f>
        <v>7.9136690647482008E-2</v>
      </c>
      <c r="G17">
        <f>A17*E17</f>
        <v>608534.63</v>
      </c>
      <c r="H17">
        <v>2013</v>
      </c>
      <c r="I17" t="s">
        <v>8</v>
      </c>
    </row>
    <row r="18" spans="1:9" x14ac:dyDescent="0.2">
      <c r="A18" s="5">
        <v>10996475</v>
      </c>
      <c r="B18" s="1">
        <v>0.309</v>
      </c>
      <c r="C18" s="3">
        <f>1-B18</f>
        <v>0.69100000000000006</v>
      </c>
      <c r="D18">
        <f>A18*C18</f>
        <v>7598564.2250000006</v>
      </c>
      <c r="E18" s="1">
        <v>6.3E-2</v>
      </c>
      <c r="F18" s="1">
        <f>E18/C18</f>
        <v>9.1172214182344419E-2</v>
      </c>
      <c r="G18">
        <f>A18*E18</f>
        <v>692777.92500000005</v>
      </c>
      <c r="H18">
        <v>2012</v>
      </c>
      <c r="I18" t="s">
        <v>8</v>
      </c>
    </row>
    <row r="19" spans="1:9" x14ac:dyDescent="0.2">
      <c r="A19" s="5">
        <v>11035306</v>
      </c>
      <c r="B19" s="1">
        <v>0.30599999999999999</v>
      </c>
      <c r="C19" s="3">
        <f>1-B19</f>
        <v>0.69399999999999995</v>
      </c>
      <c r="D19">
        <f>A19*C19</f>
        <v>7658502.3639999991</v>
      </c>
      <c r="E19" s="1">
        <v>7.0999999999999994E-2</v>
      </c>
      <c r="F19" s="1">
        <f>E19/C19</f>
        <v>0.10230547550432277</v>
      </c>
      <c r="G19">
        <f>A19*E19</f>
        <v>783506.72599999991</v>
      </c>
      <c r="H19">
        <v>2011</v>
      </c>
      <c r="I19" t="s">
        <v>8</v>
      </c>
    </row>
    <row r="20" spans="1:9" x14ac:dyDescent="0.2">
      <c r="A20" s="5">
        <v>10993491</v>
      </c>
      <c r="B20" s="1">
        <v>0.3</v>
      </c>
      <c r="C20" s="3">
        <f>1-B20</f>
        <v>0.7</v>
      </c>
      <c r="D20">
        <f>A20*C20</f>
        <v>7695443.6999999993</v>
      </c>
      <c r="E20" s="1">
        <v>7.6999999999999999E-2</v>
      </c>
      <c r="F20" s="1">
        <f>E20/C20</f>
        <v>0.11</v>
      </c>
      <c r="G20">
        <f>A20*E20</f>
        <v>846498.80700000003</v>
      </c>
      <c r="H20">
        <v>2010</v>
      </c>
      <c r="I20" t="s">
        <v>8</v>
      </c>
    </row>
    <row r="21" spans="1:9" x14ac:dyDescent="0.2">
      <c r="A21" s="5">
        <v>10722667</v>
      </c>
      <c r="B21" s="1">
        <v>0.28599999999999998</v>
      </c>
      <c r="C21" s="3">
        <f>1-B21</f>
        <v>0.71399999999999997</v>
      </c>
      <c r="D21">
        <f>A21*C21</f>
        <v>7655984.2379999999</v>
      </c>
      <c r="E21" s="1">
        <v>7.4999999999999997E-2</v>
      </c>
      <c r="F21" s="1">
        <f>E21/C21</f>
        <v>0.10504201680672269</v>
      </c>
      <c r="G21">
        <f>A21*E21</f>
        <v>804200.02500000002</v>
      </c>
      <c r="H21">
        <v>2009</v>
      </c>
      <c r="I21" t="s">
        <v>8</v>
      </c>
    </row>
    <row r="22" spans="1:9" x14ac:dyDescent="0.2">
      <c r="A22" s="5">
        <v>10604296</v>
      </c>
      <c r="B22" s="1">
        <v>0.28399999999999997</v>
      </c>
      <c r="C22" s="3">
        <f>1-B22</f>
        <v>0.71599999999999997</v>
      </c>
      <c r="D22">
        <f>A22*C22</f>
        <v>7592675.9359999998</v>
      </c>
      <c r="E22" s="1">
        <v>4.4999999999999998E-2</v>
      </c>
      <c r="F22" s="1">
        <f>E22/C22</f>
        <v>6.2849162011173187E-2</v>
      </c>
      <c r="G22">
        <f>A22*E22</f>
        <v>477193.32</v>
      </c>
      <c r="H22">
        <v>2008</v>
      </c>
      <c r="I22" t="s">
        <v>8</v>
      </c>
    </row>
    <row r="23" spans="1:9" s="6" customFormat="1" x14ac:dyDescent="0.2">
      <c r="A23" s="9">
        <v>10854821</v>
      </c>
      <c r="B23" s="7">
        <v>0.29899999999999999</v>
      </c>
      <c r="C23" s="8">
        <f>1-B23</f>
        <v>0.70100000000000007</v>
      </c>
      <c r="D23" s="6">
        <f>A23*C23</f>
        <v>7609229.5210000006</v>
      </c>
      <c r="E23" s="7">
        <v>4.1000000000000002E-2</v>
      </c>
      <c r="F23" s="7">
        <f>E23/C23</f>
        <v>5.8487874465049924E-2</v>
      </c>
      <c r="G23" s="6">
        <f>A23*E23</f>
        <v>445047.66100000002</v>
      </c>
      <c r="H23" s="6">
        <v>2007</v>
      </c>
      <c r="I23" s="6" t="s">
        <v>8</v>
      </c>
    </row>
    <row r="24" spans="1:9" x14ac:dyDescent="0.2">
      <c r="A24" s="4">
        <v>2450090</v>
      </c>
      <c r="B24" s="1">
        <v>0.29899999999999999</v>
      </c>
      <c r="C24" s="3">
        <f>1-B24</f>
        <v>0.70100000000000007</v>
      </c>
      <c r="D24">
        <f>A24*C24</f>
        <v>1717513.09</v>
      </c>
      <c r="E24" s="1">
        <v>2.5000000000000001E-2</v>
      </c>
      <c r="F24" s="1">
        <f>E24/C24</f>
        <v>3.566333808844508E-2</v>
      </c>
      <c r="G24">
        <f>A24*E24</f>
        <v>61252.25</v>
      </c>
      <c r="H24">
        <v>2017</v>
      </c>
      <c r="I24" t="s">
        <v>7</v>
      </c>
    </row>
    <row r="25" spans="1:9" x14ac:dyDescent="0.2">
      <c r="A25" s="5">
        <v>2284756</v>
      </c>
      <c r="B25" s="1">
        <v>0.30299999999999999</v>
      </c>
      <c r="C25" s="3">
        <f>1-B25</f>
        <v>0.69700000000000006</v>
      </c>
      <c r="D25">
        <f>A25*C25</f>
        <v>1592474.932</v>
      </c>
      <c r="E25" s="1">
        <v>2.8000000000000001E-2</v>
      </c>
      <c r="F25" s="1">
        <f>E25/C25</f>
        <v>4.0172166427546625E-2</v>
      </c>
      <c r="G25">
        <f>A25*E25</f>
        <v>63973.167999999998</v>
      </c>
      <c r="H25">
        <v>2016</v>
      </c>
      <c r="I25" t="s">
        <v>7</v>
      </c>
    </row>
    <row r="26" spans="1:9" x14ac:dyDescent="0.2">
      <c r="A26" s="5">
        <v>2284756</v>
      </c>
      <c r="B26" s="1">
        <v>0.30299999999999999</v>
      </c>
      <c r="C26" s="3">
        <f>1-B26</f>
        <v>0.69700000000000006</v>
      </c>
      <c r="D26">
        <f>A26*C26</f>
        <v>1592474.932</v>
      </c>
      <c r="E26" s="1">
        <v>2.8000000000000001E-2</v>
      </c>
      <c r="F26" s="1">
        <f>E26/C26</f>
        <v>4.0172166427546625E-2</v>
      </c>
      <c r="G26">
        <f>A26*E26</f>
        <v>63973.167999999998</v>
      </c>
      <c r="H26">
        <v>2015</v>
      </c>
      <c r="I26" t="s">
        <v>7</v>
      </c>
    </row>
    <row r="27" spans="1:9" x14ac:dyDescent="0.2">
      <c r="A27" s="5">
        <v>2080625</v>
      </c>
      <c r="B27" s="1">
        <v>0.307</v>
      </c>
      <c r="C27" s="3">
        <f>1-B27</f>
        <v>0.69300000000000006</v>
      </c>
      <c r="D27">
        <f>A27*C27</f>
        <v>1441873.1250000002</v>
      </c>
      <c r="E27" s="1">
        <v>3.1E-2</v>
      </c>
      <c r="F27" s="1">
        <f>E27/C27</f>
        <v>4.4733044733044729E-2</v>
      </c>
      <c r="G27">
        <f>A27*E27</f>
        <v>64499.375</v>
      </c>
      <c r="H27">
        <v>2014</v>
      </c>
      <c r="I27" t="s">
        <v>7</v>
      </c>
    </row>
    <row r="28" spans="1:9" x14ac:dyDescent="0.2">
      <c r="A28" s="5">
        <v>1930328</v>
      </c>
      <c r="B28" s="1">
        <v>0.30099999999999999</v>
      </c>
      <c r="C28" s="3">
        <f>1-B28</f>
        <v>0.69900000000000007</v>
      </c>
      <c r="D28">
        <f>A28*C28</f>
        <v>1349299.2720000001</v>
      </c>
      <c r="E28" s="1">
        <v>3.5999999999999997E-2</v>
      </c>
      <c r="F28" s="1">
        <f>E28/C28</f>
        <v>5.1502145922746774E-2</v>
      </c>
      <c r="G28">
        <f>A28*E28</f>
        <v>69491.80799999999</v>
      </c>
      <c r="H28">
        <v>2013</v>
      </c>
      <c r="I28" t="s">
        <v>7</v>
      </c>
    </row>
    <row r="29" spans="1:9" x14ac:dyDescent="0.2">
      <c r="A29" s="5">
        <v>1868030</v>
      </c>
      <c r="B29" s="1">
        <v>0.28699999999999998</v>
      </c>
      <c r="C29" s="3">
        <f>1-B29</f>
        <v>0.71300000000000008</v>
      </c>
      <c r="D29">
        <f>A29*C29</f>
        <v>1331905.3900000001</v>
      </c>
      <c r="E29" s="1">
        <v>3.7999999999999999E-2</v>
      </c>
      <c r="F29" s="1">
        <f>E29/C29</f>
        <v>5.3295932678821871E-2</v>
      </c>
      <c r="G29">
        <f>A29*E29</f>
        <v>70985.14</v>
      </c>
      <c r="H29">
        <v>2012</v>
      </c>
      <c r="I29" t="s">
        <v>7</v>
      </c>
    </row>
    <row r="30" spans="1:9" x14ac:dyDescent="0.2">
      <c r="A30" s="5">
        <v>1760103</v>
      </c>
      <c r="B30" s="1">
        <v>0.29099999999999998</v>
      </c>
      <c r="C30" s="3">
        <f>1-B30</f>
        <v>0.70900000000000007</v>
      </c>
      <c r="D30">
        <f>A30*C30</f>
        <v>1247913.0270000002</v>
      </c>
      <c r="E30" s="1">
        <v>4.2999999999999997E-2</v>
      </c>
      <c r="F30" s="1">
        <f>E30/C30</f>
        <v>6.0648801128349777E-2</v>
      </c>
      <c r="G30">
        <f>A30*E30</f>
        <v>75684.428999999989</v>
      </c>
      <c r="H30">
        <v>2011</v>
      </c>
      <c r="I30" t="s">
        <v>7</v>
      </c>
    </row>
    <row r="31" spans="1:9" x14ac:dyDescent="0.2">
      <c r="A31" s="5">
        <v>1686345</v>
      </c>
      <c r="B31" s="1">
        <v>0.28599999999999998</v>
      </c>
      <c r="C31" s="3">
        <f>1-B31</f>
        <v>0.71399999999999997</v>
      </c>
      <c r="D31">
        <f>A31*C31</f>
        <v>1204050.3299999998</v>
      </c>
      <c r="E31" s="1">
        <v>4.9000000000000002E-2</v>
      </c>
      <c r="F31" s="1">
        <f>E31/C31</f>
        <v>6.8627450980392163E-2</v>
      </c>
      <c r="G31">
        <f>A31*E31</f>
        <v>82630.904999999999</v>
      </c>
      <c r="H31">
        <v>2010</v>
      </c>
      <c r="I31" t="s">
        <v>7</v>
      </c>
    </row>
    <row r="32" spans="1:9" x14ac:dyDescent="0.2">
      <c r="A32" s="5">
        <v>1572920</v>
      </c>
      <c r="B32" s="1">
        <v>0.27900000000000003</v>
      </c>
      <c r="C32" s="3">
        <f>1-B32</f>
        <v>0.72099999999999997</v>
      </c>
      <c r="D32">
        <f>A32*C32</f>
        <v>1134075.32</v>
      </c>
      <c r="E32" s="1">
        <v>4.8000000000000001E-2</v>
      </c>
      <c r="F32" s="1">
        <f>E32/C32</f>
        <v>6.6574202496532592E-2</v>
      </c>
      <c r="G32">
        <f>A32*E32</f>
        <v>75500.160000000003</v>
      </c>
      <c r="H32">
        <v>2009</v>
      </c>
      <c r="I32" t="s">
        <v>7</v>
      </c>
    </row>
    <row r="33" spans="1:9" x14ac:dyDescent="0.2">
      <c r="A33" s="5">
        <v>1527075</v>
      </c>
      <c r="B33" s="2">
        <v>0.28000000000000003</v>
      </c>
      <c r="C33" s="3">
        <f>1-B33</f>
        <v>0.72</v>
      </c>
      <c r="D33">
        <f>A33*C33</f>
        <v>1099494</v>
      </c>
      <c r="E33" s="1">
        <v>3.2000000000000001E-2</v>
      </c>
      <c r="F33" s="1">
        <f>E33/C33</f>
        <v>4.4444444444444446E-2</v>
      </c>
      <c r="G33">
        <f>A33*E33</f>
        <v>48866.400000000001</v>
      </c>
      <c r="H33">
        <v>2008</v>
      </c>
      <c r="I33" t="s">
        <v>7</v>
      </c>
    </row>
    <row r="34" spans="1:9" s="6" customFormat="1" x14ac:dyDescent="0.2">
      <c r="A34" s="9">
        <v>1423222</v>
      </c>
      <c r="B34" s="7">
        <v>0.29899999999999999</v>
      </c>
      <c r="C34" s="8">
        <f>1-B34</f>
        <v>0.70100000000000007</v>
      </c>
      <c r="D34" s="6">
        <f>A34*C34</f>
        <v>997678.62200000009</v>
      </c>
      <c r="E34" s="7">
        <v>2.9000000000000001E-2</v>
      </c>
      <c r="F34" s="7">
        <f>E34/C34</f>
        <v>4.136947218259629E-2</v>
      </c>
      <c r="G34" s="6">
        <f>A34*E34</f>
        <v>41273.438000000002</v>
      </c>
      <c r="H34" s="6">
        <v>2007</v>
      </c>
      <c r="I34" s="6" t="s">
        <v>7</v>
      </c>
    </row>
    <row r="35" spans="1:9" x14ac:dyDescent="0.2">
      <c r="A35" s="5">
        <v>653818</v>
      </c>
      <c r="B35" s="1">
        <v>0.36499999999999999</v>
      </c>
      <c r="C35" s="3">
        <f>1-B35</f>
        <v>0.63500000000000001</v>
      </c>
      <c r="D35">
        <f>A35*C35</f>
        <v>415174.43</v>
      </c>
      <c r="E35" s="1">
        <v>2.5999999999999999E-2</v>
      </c>
      <c r="F35" s="1">
        <f>E35/C35</f>
        <v>4.0944881889763779E-2</v>
      </c>
      <c r="G35">
        <f>A35*E35</f>
        <v>16999.268</v>
      </c>
      <c r="H35">
        <v>2017</v>
      </c>
      <c r="I35" t="s">
        <v>6</v>
      </c>
    </row>
    <row r="36" spans="1:9" x14ac:dyDescent="0.2">
      <c r="A36" s="5">
        <v>580465</v>
      </c>
      <c r="B36" s="1">
        <v>0.374</v>
      </c>
      <c r="C36" s="3">
        <f>1-B36</f>
        <v>0.626</v>
      </c>
      <c r="D36">
        <f>A36*C36</f>
        <v>363371.09</v>
      </c>
      <c r="E36" s="1">
        <v>4.5999999999999999E-2</v>
      </c>
      <c r="F36" s="1">
        <f>E36/C36</f>
        <v>7.3482428115015971E-2</v>
      </c>
      <c r="G36">
        <f>A36*E36</f>
        <v>26701.39</v>
      </c>
      <c r="H36">
        <v>2016</v>
      </c>
      <c r="I36" t="s">
        <v>6</v>
      </c>
    </row>
    <row r="37" spans="1:9" x14ac:dyDescent="0.2">
      <c r="A37" s="5">
        <v>607150</v>
      </c>
      <c r="B37" s="2">
        <v>0.373</v>
      </c>
      <c r="C37" s="3">
        <f>1-B37</f>
        <v>0.627</v>
      </c>
      <c r="D37">
        <f>A37*C37</f>
        <v>380683.05</v>
      </c>
      <c r="E37" s="1">
        <v>2.7E-2</v>
      </c>
      <c r="F37" s="1">
        <f>E37/C37</f>
        <v>4.3062200956937802E-2</v>
      </c>
      <c r="G37">
        <f>A37*E37</f>
        <v>16393.05</v>
      </c>
      <c r="H37">
        <v>2015</v>
      </c>
      <c r="I37" t="s">
        <v>6</v>
      </c>
    </row>
    <row r="38" spans="1:9" x14ac:dyDescent="0.2">
      <c r="A38" s="5">
        <v>589729</v>
      </c>
      <c r="B38" s="1">
        <v>0.38500000000000001</v>
      </c>
      <c r="C38" s="3">
        <f>1-B38</f>
        <v>0.61499999999999999</v>
      </c>
      <c r="D38">
        <f>A38*C38</f>
        <v>362683.33500000002</v>
      </c>
      <c r="E38" s="1">
        <v>3.2000000000000001E-2</v>
      </c>
      <c r="F38" s="1">
        <f>E38/C38</f>
        <v>5.2032520325203252E-2</v>
      </c>
      <c r="G38">
        <f>A38*E38</f>
        <v>18871.328000000001</v>
      </c>
      <c r="H38">
        <v>2014</v>
      </c>
      <c r="I38" t="s">
        <v>6</v>
      </c>
    </row>
    <row r="39" spans="1:9" x14ac:dyDescent="0.2">
      <c r="A39" s="5">
        <v>566731</v>
      </c>
      <c r="B39" s="1">
        <v>0.38</v>
      </c>
      <c r="C39" s="3">
        <f>1-B39</f>
        <v>0.62</v>
      </c>
      <c r="D39">
        <f>A39*C39</f>
        <v>351373.22</v>
      </c>
      <c r="E39" s="1">
        <v>3.4000000000000002E-2</v>
      </c>
      <c r="F39" s="1">
        <f>E39/C39</f>
        <v>5.4838709677419356E-2</v>
      </c>
      <c r="G39">
        <f>A39*E39</f>
        <v>19268.854000000003</v>
      </c>
      <c r="H39">
        <v>2013</v>
      </c>
      <c r="I39" t="s">
        <v>6</v>
      </c>
    </row>
    <row r="40" spans="1:9" x14ac:dyDescent="0.2">
      <c r="A40" s="5">
        <v>577369</v>
      </c>
      <c r="B40" s="1">
        <v>0.40300000000000002</v>
      </c>
      <c r="C40" s="3">
        <f>1-B40</f>
        <v>0.59699999999999998</v>
      </c>
      <c r="D40">
        <f>A40*C40</f>
        <v>344689.29300000001</v>
      </c>
      <c r="E40" s="1">
        <v>3.5999999999999997E-2</v>
      </c>
      <c r="F40" s="1">
        <f>E40/C40</f>
        <v>6.030150753768844E-2</v>
      </c>
      <c r="G40">
        <f>A40*E40</f>
        <v>20785.284</v>
      </c>
      <c r="H40">
        <v>2012</v>
      </c>
      <c r="I40" t="s">
        <v>6</v>
      </c>
    </row>
    <row r="41" spans="1:9" x14ac:dyDescent="0.2">
      <c r="A41" s="5">
        <v>583787</v>
      </c>
      <c r="B41" s="1">
        <v>0.4</v>
      </c>
      <c r="C41" s="3">
        <f>1-B41</f>
        <v>0.6</v>
      </c>
      <c r="D41">
        <f>A41*C41</f>
        <v>350272.2</v>
      </c>
      <c r="E41" s="1">
        <v>0.04</v>
      </c>
      <c r="F41" s="1">
        <f>E41/C41</f>
        <v>6.6666666666666666E-2</v>
      </c>
      <c r="G41">
        <f>A41*E41</f>
        <v>23351.48</v>
      </c>
      <c r="H41">
        <v>2011</v>
      </c>
      <c r="I41" t="s">
        <v>6</v>
      </c>
    </row>
    <row r="42" spans="1:9" x14ac:dyDescent="0.2">
      <c r="A42" s="5">
        <v>578827</v>
      </c>
      <c r="B42" s="1">
        <v>0.371</v>
      </c>
      <c r="C42" s="3">
        <f>1-B42</f>
        <v>0.629</v>
      </c>
      <c r="D42">
        <f>A42*C42</f>
        <v>364082.18300000002</v>
      </c>
      <c r="E42" s="1">
        <v>5.1999999999999998E-2</v>
      </c>
      <c r="F42" s="1">
        <f>E42/C42</f>
        <v>8.2670906200317959E-2</v>
      </c>
      <c r="G42">
        <f>A42*E42</f>
        <v>30099.003999999997</v>
      </c>
      <c r="H42">
        <v>2010</v>
      </c>
      <c r="I42" t="s">
        <v>6</v>
      </c>
    </row>
    <row r="43" spans="1:9" x14ac:dyDescent="0.2">
      <c r="A43" s="5">
        <v>491232</v>
      </c>
      <c r="B43" s="1">
        <v>0.379</v>
      </c>
      <c r="C43" s="3">
        <f>1-B43</f>
        <v>0.621</v>
      </c>
      <c r="D43">
        <f>A43*C43</f>
        <v>305055.07199999999</v>
      </c>
      <c r="E43" s="1">
        <v>4.5999999999999999E-2</v>
      </c>
      <c r="F43" s="1">
        <f>E43/C43</f>
        <v>7.407407407407407E-2</v>
      </c>
      <c r="G43">
        <f>A43*E43</f>
        <v>22596.671999999999</v>
      </c>
      <c r="H43">
        <v>2009</v>
      </c>
      <c r="I43" t="s">
        <v>6</v>
      </c>
    </row>
    <row r="44" spans="1:9" x14ac:dyDescent="0.2">
      <c r="A44" s="5">
        <v>467167</v>
      </c>
      <c r="B44" s="2">
        <v>0.35799999999999998</v>
      </c>
      <c r="C44" s="3">
        <f>1-B44</f>
        <v>0.64200000000000002</v>
      </c>
      <c r="D44">
        <f>A44*C44</f>
        <v>299921.21399999998</v>
      </c>
      <c r="E44" s="1">
        <v>3.1E-2</v>
      </c>
      <c r="F44" s="1">
        <f>E44/C44</f>
        <v>4.8286604361370715E-2</v>
      </c>
      <c r="G44">
        <f>A44*E44</f>
        <v>14482.177</v>
      </c>
      <c r="H44">
        <v>2008</v>
      </c>
      <c r="I44" t="s">
        <v>6</v>
      </c>
    </row>
    <row r="45" spans="1:9" s="6" customFormat="1" x14ac:dyDescent="0.2">
      <c r="A45" s="9">
        <v>486694</v>
      </c>
      <c r="B45" s="7">
        <v>0.4</v>
      </c>
      <c r="C45" s="8">
        <f>1-B45</f>
        <v>0.6</v>
      </c>
      <c r="D45" s="6">
        <f>A45*C45</f>
        <v>292016.39999999997</v>
      </c>
      <c r="E45" s="7">
        <v>2.5999999999999999E-2</v>
      </c>
      <c r="F45" s="7">
        <f>E45/C45</f>
        <v>4.3333333333333335E-2</v>
      </c>
      <c r="G45" s="6">
        <f>A45*E45</f>
        <v>12654.044</v>
      </c>
      <c r="H45" s="6">
        <v>2007</v>
      </c>
      <c r="I45" s="6" t="s">
        <v>6</v>
      </c>
    </row>
    <row r="46" spans="1:9" x14ac:dyDescent="0.2">
      <c r="A46" s="5">
        <v>1941364</v>
      </c>
      <c r="B46" s="1">
        <v>0.32600000000000001</v>
      </c>
      <c r="C46" s="3">
        <f>1-B46</f>
        <v>0.67399999999999993</v>
      </c>
      <c r="D46">
        <f>A46*C46</f>
        <v>1308479.3359999999</v>
      </c>
      <c r="E46" s="1">
        <v>2.1999999999999999E-2</v>
      </c>
      <c r="F46" s="1">
        <f>E46/C46</f>
        <v>3.2640949554896145E-2</v>
      </c>
      <c r="G46">
        <f>A46*E46</f>
        <v>42710.007999999994</v>
      </c>
      <c r="H46">
        <v>2017</v>
      </c>
      <c r="I46" t="s">
        <v>5</v>
      </c>
    </row>
    <row r="47" spans="1:9" x14ac:dyDescent="0.2">
      <c r="A47" s="5">
        <v>1880708</v>
      </c>
      <c r="B47" s="1">
        <v>0.33100000000000002</v>
      </c>
      <c r="C47" s="3">
        <f>1-B47</f>
        <v>0.66900000000000004</v>
      </c>
      <c r="D47">
        <f>A47*C47</f>
        <v>1258193.652</v>
      </c>
      <c r="E47" s="1">
        <v>2.5999999999999999E-2</v>
      </c>
      <c r="F47" s="1">
        <f>E47/C47</f>
        <v>3.8863976083707022E-2</v>
      </c>
      <c r="G47">
        <f>A47*E47</f>
        <v>48898.407999999996</v>
      </c>
      <c r="H47">
        <v>2016</v>
      </c>
      <c r="I47" t="s">
        <v>5</v>
      </c>
    </row>
    <row r="48" spans="1:9" x14ac:dyDescent="0.2">
      <c r="A48" s="5">
        <v>1904279</v>
      </c>
      <c r="B48" s="1">
        <v>0.32100000000000001</v>
      </c>
      <c r="C48" s="3">
        <f>1-B48</f>
        <v>0.67900000000000005</v>
      </c>
      <c r="D48">
        <f>A48*C48</f>
        <v>1293005.4410000001</v>
      </c>
      <c r="E48" s="1">
        <v>3.3000000000000002E-2</v>
      </c>
      <c r="F48" s="1">
        <f>E48/C48</f>
        <v>4.8600883652430045E-2</v>
      </c>
      <c r="G48">
        <f>A48*E48</f>
        <v>62841.207000000002</v>
      </c>
      <c r="H48">
        <v>2015</v>
      </c>
      <c r="I48" t="s">
        <v>5</v>
      </c>
    </row>
    <row r="49" spans="1:9" x14ac:dyDescent="0.2">
      <c r="A49" s="5">
        <v>1848575</v>
      </c>
      <c r="B49" s="1">
        <v>0.316</v>
      </c>
      <c r="C49" s="3">
        <f>1-B49</f>
        <v>0.68399999999999994</v>
      </c>
      <c r="D49">
        <f>A49*C49</f>
        <v>1264425.2999999998</v>
      </c>
      <c r="E49" s="1">
        <v>3.5000000000000003E-2</v>
      </c>
      <c r="F49" s="1">
        <f>E49/C49</f>
        <v>5.1169590643274865E-2</v>
      </c>
      <c r="G49">
        <f>A49*E49</f>
        <v>64700.125000000007</v>
      </c>
      <c r="H49">
        <v>2014</v>
      </c>
      <c r="I49" t="s">
        <v>5</v>
      </c>
    </row>
    <row r="50" spans="1:9" x14ac:dyDescent="0.2">
      <c r="A50" s="5">
        <v>1767123</v>
      </c>
      <c r="B50" s="1">
        <v>0.30599999999999999</v>
      </c>
      <c r="C50" s="3">
        <f>1-B50</f>
        <v>0.69399999999999995</v>
      </c>
      <c r="D50">
        <f>A50*C50</f>
        <v>1226383.362</v>
      </c>
      <c r="E50" s="1">
        <v>4.2999999999999997E-2</v>
      </c>
      <c r="F50" s="1">
        <f>E50/C50</f>
        <v>6.1959654178674349E-2</v>
      </c>
      <c r="G50">
        <f>A50*E50</f>
        <v>75986.28899999999</v>
      </c>
      <c r="H50">
        <v>2013</v>
      </c>
      <c r="I50" t="s">
        <v>5</v>
      </c>
    </row>
    <row r="51" spans="1:9" x14ac:dyDescent="0.2">
      <c r="A51" s="5">
        <v>1786876</v>
      </c>
      <c r="B51" s="1">
        <v>0.30099999999999999</v>
      </c>
      <c r="C51" s="3">
        <f>1-B51</f>
        <v>0.69900000000000007</v>
      </c>
      <c r="D51">
        <f>A51*C51</f>
        <v>1249026.324</v>
      </c>
      <c r="E51" s="1">
        <v>4.9000000000000002E-2</v>
      </c>
      <c r="F51" s="1">
        <f>E51/C51</f>
        <v>7.0100143061516448E-2</v>
      </c>
      <c r="G51">
        <f>A51*E51</f>
        <v>87556.923999999999</v>
      </c>
      <c r="H51">
        <v>2012</v>
      </c>
      <c r="I51" t="s">
        <v>5</v>
      </c>
    </row>
    <row r="52" spans="1:9" x14ac:dyDescent="0.2">
      <c r="A52" s="5">
        <v>1732403</v>
      </c>
      <c r="B52" s="1">
        <v>0.29599999999999999</v>
      </c>
      <c r="C52" s="3">
        <f>1-B52</f>
        <v>0.70399999999999996</v>
      </c>
      <c r="D52">
        <f>A52*C52</f>
        <v>1219611.7119999998</v>
      </c>
      <c r="E52" s="1">
        <v>5.3999999999999999E-2</v>
      </c>
      <c r="F52" s="1">
        <f>E52/C52</f>
        <v>7.6704545454545456E-2</v>
      </c>
      <c r="G52">
        <f>A52*E52</f>
        <v>93549.762000000002</v>
      </c>
      <c r="H52">
        <v>2011</v>
      </c>
      <c r="I52" t="s">
        <v>5</v>
      </c>
    </row>
    <row r="53" spans="1:9" x14ac:dyDescent="0.2">
      <c r="A53" s="5">
        <v>1696060</v>
      </c>
      <c r="B53" s="1">
        <v>0.28199999999999997</v>
      </c>
      <c r="C53" s="3">
        <f>1-B53</f>
        <v>0.71799999999999997</v>
      </c>
      <c r="D53">
        <f>A53*C53</f>
        <v>1217771.0799999998</v>
      </c>
      <c r="E53" s="1">
        <v>5.5E-2</v>
      </c>
      <c r="F53" s="1">
        <f>E53/C53</f>
        <v>7.660167130919221E-2</v>
      </c>
      <c r="G53">
        <f>A53*E53</f>
        <v>93283.3</v>
      </c>
      <c r="H53">
        <v>2010</v>
      </c>
      <c r="I53" t="s">
        <v>5</v>
      </c>
    </row>
    <row r="54" spans="1:9" x14ac:dyDescent="0.2">
      <c r="A54" s="4">
        <v>1645129</v>
      </c>
      <c r="B54" s="2">
        <v>0.28399999999999997</v>
      </c>
      <c r="C54" s="3">
        <f>1-B54</f>
        <v>0.71599999999999997</v>
      </c>
      <c r="D54">
        <f>A54*C54</f>
        <v>1177912.3640000001</v>
      </c>
      <c r="E54" s="1">
        <v>4.9000000000000002E-2</v>
      </c>
      <c r="F54" s="1">
        <f>E54/C54</f>
        <v>6.8435754189944145E-2</v>
      </c>
      <c r="G54">
        <f>A54*E54</f>
        <v>80611.320999999996</v>
      </c>
      <c r="H54">
        <v>2009</v>
      </c>
      <c r="I54" t="s">
        <v>5</v>
      </c>
    </row>
    <row r="55" spans="1:9" x14ac:dyDescent="0.2">
      <c r="A55" s="5">
        <v>1606423</v>
      </c>
      <c r="B55" s="1">
        <v>0.27400000000000002</v>
      </c>
      <c r="C55" s="3">
        <f>1-B55</f>
        <v>0.72599999999999998</v>
      </c>
      <c r="D55">
        <f>A55*C55</f>
        <v>1166263.098</v>
      </c>
      <c r="E55" s="1">
        <v>3.1E-2</v>
      </c>
      <c r="F55" s="1">
        <f>E55/C55</f>
        <v>4.2699724517906337E-2</v>
      </c>
      <c r="G55">
        <f>A55*E55</f>
        <v>49799.112999999998</v>
      </c>
      <c r="H55">
        <v>2008</v>
      </c>
      <c r="I55" t="s">
        <v>5</v>
      </c>
    </row>
    <row r="56" spans="1:9" s="6" customFormat="1" x14ac:dyDescent="0.2">
      <c r="A56" s="9">
        <v>1625280</v>
      </c>
      <c r="B56" s="7">
        <v>0.314</v>
      </c>
      <c r="C56" s="8">
        <f>1-B56</f>
        <v>0.68599999999999994</v>
      </c>
      <c r="D56" s="6">
        <f>A56*C56</f>
        <v>1114942.0799999998</v>
      </c>
      <c r="E56" s="7">
        <v>3.3000000000000002E-2</v>
      </c>
      <c r="F56" s="7">
        <f>E56/C56</f>
        <v>4.8104956268221581E-2</v>
      </c>
      <c r="G56" s="6">
        <f>A56*E56</f>
        <v>53634.240000000005</v>
      </c>
      <c r="H56" s="6">
        <v>2007</v>
      </c>
      <c r="I56" s="6" t="s">
        <v>5</v>
      </c>
    </row>
    <row r="57" spans="1:9" x14ac:dyDescent="0.2">
      <c r="A57" s="4">
        <v>1263507</v>
      </c>
      <c r="B57" s="1">
        <v>0.40500000000000003</v>
      </c>
      <c r="C57" s="3">
        <f>1-B57</f>
        <v>0.59499999999999997</v>
      </c>
      <c r="D57">
        <f>A57*C57</f>
        <v>751786.66499999992</v>
      </c>
      <c r="E57" s="1">
        <v>2.5999999999999999E-2</v>
      </c>
      <c r="F57" s="1">
        <f>E57/C57</f>
        <v>4.3697478991596636E-2</v>
      </c>
      <c r="G57">
        <f>A57*E57</f>
        <v>32851.182000000001</v>
      </c>
      <c r="H57">
        <v>2017</v>
      </c>
      <c r="I57" t="s">
        <v>4</v>
      </c>
    </row>
    <row r="58" spans="1:9" x14ac:dyDescent="0.2">
      <c r="A58" s="5">
        <v>1229944</v>
      </c>
      <c r="B58" s="1">
        <v>0.41899999999999998</v>
      </c>
      <c r="C58" s="3">
        <f>1-B58</f>
        <v>0.58099999999999996</v>
      </c>
      <c r="D58">
        <f>A58*C58</f>
        <v>714597.46399999992</v>
      </c>
      <c r="E58" s="1">
        <v>2.8000000000000001E-2</v>
      </c>
      <c r="F58" s="1">
        <f>E58/C58</f>
        <v>4.8192771084337352E-2</v>
      </c>
      <c r="G58">
        <f>A58*E58</f>
        <v>34438.432000000001</v>
      </c>
      <c r="H58">
        <v>2016</v>
      </c>
      <c r="I58" t="s">
        <v>4</v>
      </c>
    </row>
    <row r="59" spans="1:9" x14ac:dyDescent="0.2">
      <c r="A59" s="5">
        <v>1171884</v>
      </c>
      <c r="B59" s="1">
        <v>0.43099999999999999</v>
      </c>
      <c r="C59" s="3">
        <f>1-B59</f>
        <v>0.56899999999999995</v>
      </c>
      <c r="D59">
        <f>A59*C59</f>
        <v>666801.99599999993</v>
      </c>
      <c r="E59" s="1">
        <v>3.3000000000000002E-2</v>
      </c>
      <c r="F59" s="1">
        <f>E59/C59</f>
        <v>5.7996485061511428E-2</v>
      </c>
      <c r="G59">
        <f>A59*E59</f>
        <v>38672.171999999999</v>
      </c>
      <c r="H59">
        <v>2015</v>
      </c>
      <c r="I59" t="s">
        <v>4</v>
      </c>
    </row>
    <row r="60" spans="1:9" x14ac:dyDescent="0.2">
      <c r="A60" s="4">
        <v>1126626</v>
      </c>
      <c r="B60" s="1">
        <v>0.41499999999999998</v>
      </c>
      <c r="C60" s="3">
        <f>1-B60</f>
        <v>0.58499999999999996</v>
      </c>
      <c r="D60">
        <f>A60*C60</f>
        <v>659076.21</v>
      </c>
      <c r="E60" s="2">
        <v>4.3999999999999997E-2</v>
      </c>
      <c r="F60" s="1">
        <f>E60/C60</f>
        <v>7.521367521367521E-2</v>
      </c>
      <c r="G60">
        <f>A60*E60</f>
        <v>49571.543999999994</v>
      </c>
      <c r="H60">
        <v>2014</v>
      </c>
      <c r="I60" t="s">
        <v>4</v>
      </c>
    </row>
    <row r="61" spans="1:9" x14ac:dyDescent="0.2">
      <c r="A61" s="4">
        <v>1103714</v>
      </c>
      <c r="B61" s="2">
        <v>0.43099999999999999</v>
      </c>
      <c r="C61" s="3">
        <f>1-B61</f>
        <v>0.56899999999999995</v>
      </c>
      <c r="D61">
        <f>A61*C61</f>
        <v>628013.26599999995</v>
      </c>
      <c r="E61" s="1">
        <v>5.0999999999999997E-2</v>
      </c>
      <c r="F61" s="1">
        <f>E61/C61</f>
        <v>8.9630931458699478E-2</v>
      </c>
      <c r="G61">
        <f>A61*E61</f>
        <v>56289.413999999997</v>
      </c>
      <c r="H61">
        <v>2013</v>
      </c>
      <c r="I61" t="s">
        <v>4</v>
      </c>
    </row>
    <row r="62" spans="1:9" x14ac:dyDescent="0.2">
      <c r="A62" s="4">
        <v>1072478</v>
      </c>
      <c r="B62" s="2">
        <v>0.41099999999999998</v>
      </c>
      <c r="C62" s="3">
        <f>1-B62</f>
        <v>0.58899999999999997</v>
      </c>
      <c r="D62">
        <f>A62*C62</f>
        <v>631689.54200000002</v>
      </c>
      <c r="E62" s="1">
        <v>6.3E-2</v>
      </c>
      <c r="F62" s="1">
        <f>E62/C62</f>
        <v>0.1069609507640068</v>
      </c>
      <c r="G62">
        <f>A62*E62</f>
        <v>67566.114000000001</v>
      </c>
      <c r="H62">
        <v>2012</v>
      </c>
      <c r="I62" t="s">
        <v>4</v>
      </c>
    </row>
    <row r="63" spans="1:9" x14ac:dyDescent="0.2">
      <c r="A63" s="5">
        <v>1054658</v>
      </c>
      <c r="B63" s="1">
        <v>0.42099999999999999</v>
      </c>
      <c r="C63" s="3">
        <f>1-B63</f>
        <v>0.57899999999999996</v>
      </c>
      <c r="D63">
        <f>A63*C63</f>
        <v>610646.98199999996</v>
      </c>
      <c r="E63" s="1">
        <v>7.6999999999999999E-2</v>
      </c>
      <c r="F63" s="1">
        <f>E63/C63</f>
        <v>0.13298791018998274</v>
      </c>
      <c r="G63">
        <f>A63*E63</f>
        <v>81208.665999999997</v>
      </c>
      <c r="H63">
        <v>2011</v>
      </c>
      <c r="I63" t="s">
        <v>4</v>
      </c>
    </row>
    <row r="64" spans="1:9" x14ac:dyDescent="0.2">
      <c r="A64" s="4">
        <v>1060059</v>
      </c>
      <c r="B64" s="1">
        <v>0.41899999999999998</v>
      </c>
      <c r="C64" s="3">
        <f>1-B64</f>
        <v>0.58099999999999996</v>
      </c>
      <c r="D64">
        <f>A64*C64</f>
        <v>615894.27899999998</v>
      </c>
      <c r="E64" s="1">
        <v>8.4000000000000005E-2</v>
      </c>
      <c r="F64" s="1">
        <f>E64/C64</f>
        <v>0.14457831325301207</v>
      </c>
      <c r="G64">
        <f>A64*E64</f>
        <v>89044.956000000006</v>
      </c>
      <c r="H64">
        <v>2010</v>
      </c>
      <c r="I64" t="s">
        <v>4</v>
      </c>
    </row>
    <row r="65" spans="1:9" x14ac:dyDescent="0.2">
      <c r="A65" s="4">
        <v>956006</v>
      </c>
      <c r="B65" s="1">
        <v>0.41699999999999998</v>
      </c>
      <c r="C65" s="3">
        <f>1-B65</f>
        <v>0.58299999999999996</v>
      </c>
      <c r="D65">
        <f>A65*C65</f>
        <v>557351.49800000002</v>
      </c>
      <c r="E65" s="1">
        <v>7.0000000000000007E-2</v>
      </c>
      <c r="F65" s="1">
        <f>E65/C65</f>
        <v>0.1200686106346484</v>
      </c>
      <c r="G65">
        <f>A65*E65</f>
        <v>66920.420000000013</v>
      </c>
      <c r="H65">
        <v>2009</v>
      </c>
      <c r="I65" t="s">
        <v>4</v>
      </c>
    </row>
    <row r="66" spans="1:9" x14ac:dyDescent="0.2">
      <c r="A66" s="5">
        <v>943056</v>
      </c>
      <c r="B66" s="1">
        <v>0.42599999999999999</v>
      </c>
      <c r="C66" s="3">
        <f>1-B66</f>
        <v>0.57400000000000007</v>
      </c>
      <c r="D66">
        <f>A66*C66</f>
        <v>541314.14400000009</v>
      </c>
      <c r="E66" s="1">
        <v>3.5999999999999997E-2</v>
      </c>
      <c r="F66" s="1">
        <f>E66/C66</f>
        <v>6.271777003484319E-2</v>
      </c>
      <c r="G66">
        <f>A66*E66</f>
        <v>33950.015999999996</v>
      </c>
      <c r="H66">
        <v>2008</v>
      </c>
      <c r="I66" t="s">
        <v>4</v>
      </c>
    </row>
    <row r="67" spans="1:9" s="6" customFormat="1" x14ac:dyDescent="0.2">
      <c r="A67" s="9">
        <v>948821</v>
      </c>
      <c r="B67" s="7">
        <v>0.434</v>
      </c>
      <c r="C67" s="8">
        <f>1-B67</f>
        <v>0.56600000000000006</v>
      </c>
      <c r="D67" s="6">
        <f>A67*C67</f>
        <v>537032.6860000001</v>
      </c>
      <c r="E67" s="7">
        <v>2.7E-2</v>
      </c>
      <c r="F67" s="7">
        <f>E67/C67</f>
        <v>4.7703180212014126E-2</v>
      </c>
      <c r="G67" s="6">
        <f>A67*E67</f>
        <v>25618.167000000001</v>
      </c>
      <c r="H67" s="6">
        <v>2007</v>
      </c>
      <c r="I67" s="6" t="s">
        <v>4</v>
      </c>
    </row>
    <row r="68" spans="1:9" x14ac:dyDescent="0.2">
      <c r="A68" s="5">
        <v>637791</v>
      </c>
      <c r="B68" s="1">
        <v>0.308</v>
      </c>
      <c r="C68" s="3">
        <f>1-B68</f>
        <v>0.69199999999999995</v>
      </c>
      <c r="D68">
        <f>A68*C68</f>
        <v>441351.37199999997</v>
      </c>
      <c r="E68" s="1">
        <v>4.8000000000000001E-2</v>
      </c>
      <c r="F68" s="1">
        <f>E68/C68</f>
        <v>6.936416184971099E-2</v>
      </c>
      <c r="G68">
        <f>A68*E68</f>
        <v>30613.968000000001</v>
      </c>
      <c r="H68">
        <v>2017</v>
      </c>
      <c r="I68" t="s">
        <v>3</v>
      </c>
    </row>
    <row r="69" spans="1:9" x14ac:dyDescent="0.2">
      <c r="A69" s="5">
        <v>632221</v>
      </c>
      <c r="B69" s="1">
        <v>0.30399999999999999</v>
      </c>
      <c r="C69" s="3">
        <f>1-B69</f>
        <v>0.69599999999999995</v>
      </c>
      <c r="D69">
        <f>A69*C69</f>
        <v>440025.81599999999</v>
      </c>
      <c r="E69" s="2">
        <v>5.0999999999999997E-2</v>
      </c>
      <c r="F69" s="1">
        <f>E69/C69</f>
        <v>7.3275862068965511E-2</v>
      </c>
      <c r="G69">
        <f>A69*E69</f>
        <v>32243.270999999997</v>
      </c>
      <c r="H69">
        <v>2016</v>
      </c>
      <c r="I69" t="s">
        <v>3</v>
      </c>
    </row>
    <row r="70" spans="1:9" x14ac:dyDescent="0.2">
      <c r="A70" s="4">
        <v>643211</v>
      </c>
      <c r="B70" s="1">
        <v>0.28699999999999998</v>
      </c>
      <c r="C70" s="3">
        <f>1-B70</f>
        <v>0.71300000000000008</v>
      </c>
      <c r="D70">
        <f>A70*C70</f>
        <v>458609.44300000003</v>
      </c>
      <c r="E70" s="1">
        <v>6.4000000000000001E-2</v>
      </c>
      <c r="F70" s="1">
        <f>E70/C70</f>
        <v>8.9761570827489479E-2</v>
      </c>
      <c r="G70">
        <f>A70*E70</f>
        <v>41165.504000000001</v>
      </c>
      <c r="H70">
        <v>2015</v>
      </c>
      <c r="I70" t="s">
        <v>3</v>
      </c>
    </row>
    <row r="71" spans="1:9" x14ac:dyDescent="0.2">
      <c r="A71" s="5">
        <v>596565</v>
      </c>
      <c r="B71" s="1">
        <v>0.28599999999999998</v>
      </c>
      <c r="C71" s="3">
        <f>1-B71</f>
        <v>0.71399999999999997</v>
      </c>
      <c r="D71">
        <f>A71*C71</f>
        <v>425947.41</v>
      </c>
      <c r="E71" s="1">
        <v>7.0000000000000007E-2</v>
      </c>
      <c r="F71" s="1">
        <f>E71/C71</f>
        <v>9.8039215686274522E-2</v>
      </c>
      <c r="G71">
        <f>A71*E71</f>
        <v>41759.550000000003</v>
      </c>
      <c r="H71">
        <v>2014</v>
      </c>
      <c r="I71" t="s">
        <v>3</v>
      </c>
    </row>
    <row r="72" spans="1:9" x14ac:dyDescent="0.2">
      <c r="A72" s="5">
        <v>563845</v>
      </c>
      <c r="B72" s="2">
        <v>0.29599999999999999</v>
      </c>
      <c r="C72" s="3">
        <f>1-B72</f>
        <v>0.70399999999999996</v>
      </c>
      <c r="D72">
        <f>A72*C72</f>
        <v>396946.88</v>
      </c>
      <c r="E72" s="1">
        <v>8.6999999999999994E-2</v>
      </c>
      <c r="F72" s="1">
        <f>E72/C72</f>
        <v>0.12357954545454546</v>
      </c>
      <c r="G72">
        <f>A72*E72</f>
        <v>49054.514999999999</v>
      </c>
      <c r="H72">
        <v>2013</v>
      </c>
      <c r="I72" t="s">
        <v>3</v>
      </c>
    </row>
    <row r="73" spans="1:9" x14ac:dyDescent="0.2">
      <c r="A73" s="5">
        <v>570654</v>
      </c>
      <c r="B73" s="1">
        <v>0.29299999999999998</v>
      </c>
      <c r="C73" s="3">
        <f>1-B73</f>
        <v>0.70700000000000007</v>
      </c>
      <c r="D73">
        <f>A73*C73</f>
        <v>403452.37800000003</v>
      </c>
      <c r="E73" s="1">
        <v>0.106</v>
      </c>
      <c r="F73" s="1">
        <f>E73/C73</f>
        <v>0.14992927864214992</v>
      </c>
      <c r="G73">
        <f>A73*E73</f>
        <v>60489.324000000001</v>
      </c>
      <c r="H73">
        <v>2012</v>
      </c>
      <c r="I73" t="s">
        <v>3</v>
      </c>
    </row>
    <row r="74" spans="1:9" x14ac:dyDescent="0.2">
      <c r="A74" s="5">
        <v>555817</v>
      </c>
      <c r="B74" s="1">
        <v>0.29099999999999998</v>
      </c>
      <c r="C74" s="3">
        <f>1-B74</f>
        <v>0.70900000000000007</v>
      </c>
      <c r="D74">
        <f>A74*C74</f>
        <v>394074.25300000003</v>
      </c>
      <c r="E74" s="1">
        <v>0.10199999999999999</v>
      </c>
      <c r="F74" s="1">
        <f>E74/C74</f>
        <v>0.14386459802538784</v>
      </c>
      <c r="G74">
        <f>A74*E74</f>
        <v>56693.333999999995</v>
      </c>
      <c r="H74">
        <v>2011</v>
      </c>
      <c r="I74" t="s">
        <v>3</v>
      </c>
    </row>
    <row r="75" spans="1:9" x14ac:dyDescent="0.2">
      <c r="A75" s="4">
        <v>550359</v>
      </c>
      <c r="B75" s="1">
        <v>0.29099999999999998</v>
      </c>
      <c r="C75" s="3">
        <f>1-B75</f>
        <v>0.70900000000000007</v>
      </c>
      <c r="D75">
        <f>A75*C75</f>
        <v>390204.53100000002</v>
      </c>
      <c r="E75" s="1">
        <v>0.112</v>
      </c>
      <c r="F75" s="1">
        <f>E75/C75</f>
        <v>0.15796897038081803</v>
      </c>
      <c r="G75">
        <f>A75*E75</f>
        <v>61640.207999999999</v>
      </c>
      <c r="H75">
        <v>2010</v>
      </c>
      <c r="I75" t="s">
        <v>3</v>
      </c>
    </row>
    <row r="76" spans="1:9" x14ac:dyDescent="0.2">
      <c r="A76" s="5">
        <v>503784</v>
      </c>
      <c r="B76" s="1">
        <v>0.27500000000000002</v>
      </c>
      <c r="C76" s="3">
        <f>1-B76</f>
        <v>0.72499999999999998</v>
      </c>
      <c r="D76">
        <f>A76*C76</f>
        <v>365243.39999999997</v>
      </c>
      <c r="E76" s="1">
        <v>9.1999999999999998E-2</v>
      </c>
      <c r="F76" s="1">
        <f>E76/C76</f>
        <v>0.12689655172413794</v>
      </c>
      <c r="G76">
        <f>A76*E76</f>
        <v>46348.127999999997</v>
      </c>
      <c r="H76">
        <v>2009</v>
      </c>
      <c r="I76" t="s">
        <v>3</v>
      </c>
    </row>
    <row r="77" spans="1:9" x14ac:dyDescent="0.2">
      <c r="A77" s="5">
        <v>500460</v>
      </c>
      <c r="B77" s="1">
        <v>0.24299999999999999</v>
      </c>
      <c r="C77" s="3">
        <f>1-B77</f>
        <v>0.75700000000000001</v>
      </c>
      <c r="D77">
        <f>A77*C77</f>
        <v>378848.22000000003</v>
      </c>
      <c r="E77" s="1">
        <v>7.2999999999999995E-2</v>
      </c>
      <c r="F77" s="1">
        <f>E77/C77</f>
        <v>9.6433289299867886E-2</v>
      </c>
      <c r="G77">
        <f>A77*E77</f>
        <v>36533.579999999994</v>
      </c>
      <c r="H77">
        <v>2008</v>
      </c>
      <c r="I77" t="s">
        <v>3</v>
      </c>
    </row>
    <row r="78" spans="1:9" s="6" customFormat="1" x14ac:dyDescent="0.2">
      <c r="A78" s="9">
        <v>495554</v>
      </c>
      <c r="B78" s="7">
        <v>0.26500000000000001</v>
      </c>
      <c r="C78" s="8">
        <f>1-B78</f>
        <v>0.73499999999999999</v>
      </c>
      <c r="D78" s="6">
        <f>A78*C78</f>
        <v>364232.19</v>
      </c>
      <c r="E78" s="7">
        <v>6.0999999999999999E-2</v>
      </c>
      <c r="F78" s="7">
        <f>E78/C78</f>
        <v>8.2993197278911565E-2</v>
      </c>
      <c r="G78" s="6">
        <f>A78*E78</f>
        <v>30228.793999999998</v>
      </c>
      <c r="H78" s="6">
        <v>2007</v>
      </c>
      <c r="I78" s="6" t="s">
        <v>3</v>
      </c>
    </row>
    <row r="79" spans="1:9" x14ac:dyDescent="0.2">
      <c r="A79" s="5">
        <v>1305576</v>
      </c>
      <c r="B79" s="1">
        <v>0.34499999999999997</v>
      </c>
      <c r="C79" s="3">
        <f>1-B79</f>
        <v>0.65500000000000003</v>
      </c>
      <c r="D79">
        <f>A79*C79</f>
        <v>855152.28</v>
      </c>
      <c r="E79" s="1">
        <v>2.1999999999999999E-2</v>
      </c>
      <c r="F79" s="1">
        <f>E79/C79</f>
        <v>3.358778625954198E-2</v>
      </c>
      <c r="G79">
        <f>A79*E79</f>
        <v>28722.671999999999</v>
      </c>
      <c r="H79">
        <v>2017</v>
      </c>
      <c r="I79" t="s">
        <v>2</v>
      </c>
    </row>
    <row r="80" spans="1:9" x14ac:dyDescent="0.2">
      <c r="A80" s="5">
        <v>1310975</v>
      </c>
      <c r="B80" s="1">
        <v>0.33400000000000002</v>
      </c>
      <c r="C80" s="3">
        <f>1-B80</f>
        <v>0.66599999999999993</v>
      </c>
      <c r="D80">
        <f>A80*C80</f>
        <v>873109.34999999986</v>
      </c>
      <c r="E80" s="1">
        <v>2.7E-2</v>
      </c>
      <c r="F80" s="1">
        <f>E80/C80</f>
        <v>4.0540540540540543E-2</v>
      </c>
      <c r="G80">
        <f>A80*E80</f>
        <v>35396.324999999997</v>
      </c>
      <c r="H80">
        <v>2016</v>
      </c>
      <c r="I80" t="s">
        <v>2</v>
      </c>
    </row>
    <row r="81" spans="1:9" x14ac:dyDescent="0.2">
      <c r="A81" s="5">
        <v>1259706</v>
      </c>
      <c r="B81" s="1">
        <v>0.33700000000000002</v>
      </c>
      <c r="C81" s="3">
        <f>1-B81</f>
        <v>0.66300000000000003</v>
      </c>
      <c r="D81">
        <f>A81*C81</f>
        <v>835185.0780000001</v>
      </c>
      <c r="E81" s="1">
        <v>2.8000000000000001E-2</v>
      </c>
      <c r="F81" s="1">
        <f>E81/C81</f>
        <v>4.2232277526395169E-2</v>
      </c>
      <c r="G81">
        <f>A81*E81</f>
        <v>35271.768000000004</v>
      </c>
      <c r="H81">
        <v>2015</v>
      </c>
      <c r="I81" t="s">
        <v>2</v>
      </c>
    </row>
    <row r="82" spans="1:9" x14ac:dyDescent="0.2">
      <c r="A82" s="4">
        <v>1253576</v>
      </c>
      <c r="B82" s="2">
        <v>0.32700000000000001</v>
      </c>
      <c r="C82" s="3">
        <f>1-B82</f>
        <v>0.67300000000000004</v>
      </c>
      <c r="D82">
        <f>A82*C82</f>
        <v>843656.64800000004</v>
      </c>
      <c r="E82" s="1">
        <v>3.2000000000000001E-2</v>
      </c>
      <c r="F82" s="1">
        <f>E82/C82</f>
        <v>4.7548291233283801E-2</v>
      </c>
      <c r="G82">
        <f>A82*E82</f>
        <v>40114.432000000001</v>
      </c>
      <c r="H82">
        <v>2014</v>
      </c>
      <c r="I82" t="s">
        <v>2</v>
      </c>
    </row>
    <row r="83" spans="1:9" x14ac:dyDescent="0.2">
      <c r="A83" s="4">
        <v>1236840</v>
      </c>
      <c r="B83" s="1">
        <v>0.32100000000000001</v>
      </c>
      <c r="C83" s="3">
        <f>1-B83</f>
        <v>0.67900000000000005</v>
      </c>
      <c r="D83">
        <f>A83*C83</f>
        <v>839814.3600000001</v>
      </c>
      <c r="E83" s="1">
        <v>4.1000000000000002E-2</v>
      </c>
      <c r="F83" s="1">
        <f>E83/C83</f>
        <v>6.0382916053019146E-2</v>
      </c>
      <c r="G83">
        <f>A83*E83</f>
        <v>50710.44</v>
      </c>
      <c r="H83">
        <v>2013</v>
      </c>
      <c r="I83" t="s">
        <v>2</v>
      </c>
    </row>
    <row r="84" spans="1:9" x14ac:dyDescent="0.2">
      <c r="A84" s="5">
        <v>1220666</v>
      </c>
      <c r="B84" s="1">
        <v>0.311</v>
      </c>
      <c r="C84" s="3">
        <f>1-B84</f>
        <v>0.68900000000000006</v>
      </c>
      <c r="D84">
        <f>A84*C84</f>
        <v>841038.87400000007</v>
      </c>
      <c r="E84" s="2">
        <v>4.8000000000000001E-2</v>
      </c>
      <c r="F84" s="1">
        <f>E84/C84</f>
        <v>6.966618287373004E-2</v>
      </c>
      <c r="G84">
        <f>A84*E84</f>
        <v>58591.968000000001</v>
      </c>
      <c r="H84">
        <v>2012</v>
      </c>
      <c r="I84" t="s">
        <v>2</v>
      </c>
    </row>
    <row r="85" spans="1:9" x14ac:dyDescent="0.2">
      <c r="A85" s="5">
        <v>1223479</v>
      </c>
      <c r="B85" s="1">
        <v>0.32</v>
      </c>
      <c r="C85" s="3">
        <f>1-B85</f>
        <v>0.67999999999999994</v>
      </c>
      <c r="D85">
        <f>A85*C85</f>
        <v>831965.72</v>
      </c>
      <c r="E85" s="1">
        <v>5.8999999999999997E-2</v>
      </c>
      <c r="F85" s="1">
        <f>E85/C85</f>
        <v>8.6764705882352938E-2</v>
      </c>
      <c r="G85">
        <f>A85*E85</f>
        <v>72185.260999999999</v>
      </c>
      <c r="H85">
        <v>2011</v>
      </c>
      <c r="I85" t="s">
        <v>2</v>
      </c>
    </row>
    <row r="86" spans="1:9" x14ac:dyDescent="0.2">
      <c r="A86" s="5">
        <v>1194834</v>
      </c>
      <c r="B86" s="1">
        <v>0.312</v>
      </c>
      <c r="C86" s="3">
        <f>1-B86</f>
        <v>0.68799999999999994</v>
      </c>
      <c r="D86">
        <f>A86*C86</f>
        <v>822045.7919999999</v>
      </c>
      <c r="E86" s="1">
        <v>6.4000000000000001E-2</v>
      </c>
      <c r="F86" s="1">
        <f>E86/C86</f>
        <v>9.3023255813953501E-2</v>
      </c>
      <c r="G86">
        <f>A86*E86</f>
        <v>76469.376000000004</v>
      </c>
      <c r="H86">
        <v>2010</v>
      </c>
      <c r="I86" t="s">
        <v>2</v>
      </c>
    </row>
    <row r="87" spans="1:9" x14ac:dyDescent="0.2">
      <c r="A87" s="5">
        <v>1111074</v>
      </c>
      <c r="B87" s="1">
        <v>0.30599999999999999</v>
      </c>
      <c r="C87" s="3">
        <f>1-B87</f>
        <v>0.69399999999999995</v>
      </c>
      <c r="D87">
        <f>A87*C87</f>
        <v>771085.35599999991</v>
      </c>
      <c r="E87" s="1">
        <v>0.06</v>
      </c>
      <c r="F87" s="1">
        <f>E87/C87</f>
        <v>8.645533141210375E-2</v>
      </c>
      <c r="G87">
        <f>A87*E87</f>
        <v>66664.44</v>
      </c>
      <c r="H87">
        <v>2009</v>
      </c>
      <c r="I87" t="s">
        <v>2</v>
      </c>
    </row>
    <row r="88" spans="1:9" x14ac:dyDescent="0.2">
      <c r="A88" s="4">
        <v>1102139</v>
      </c>
      <c r="B88" s="2">
        <v>0.28399999999999997</v>
      </c>
      <c r="C88" s="3">
        <f>1-B88</f>
        <v>0.71599999999999997</v>
      </c>
      <c r="D88">
        <f>A88*C88</f>
        <v>789131.52399999998</v>
      </c>
      <c r="E88" s="1">
        <v>3.5000000000000003E-2</v>
      </c>
      <c r="F88" s="1">
        <f>E88/C88</f>
        <v>4.8882681564245814E-2</v>
      </c>
      <c r="G88">
        <f>A88*E88</f>
        <v>38574.865000000005</v>
      </c>
      <c r="H88">
        <v>2008</v>
      </c>
      <c r="I88" t="s">
        <v>2</v>
      </c>
    </row>
    <row r="89" spans="1:9" s="6" customFormat="1" x14ac:dyDescent="0.2">
      <c r="A89" s="9">
        <v>1063553</v>
      </c>
      <c r="B89" s="7">
        <v>0.33800000000000002</v>
      </c>
      <c r="C89" s="8">
        <f>1-B89</f>
        <v>0.66199999999999992</v>
      </c>
      <c r="D89" s="6">
        <f>A89*C89</f>
        <v>704072.08599999989</v>
      </c>
      <c r="E89" s="7">
        <v>4.8000000000000001E-2</v>
      </c>
      <c r="F89" s="7">
        <f>E89/C89</f>
        <v>7.2507552870090641E-2</v>
      </c>
      <c r="G89" s="6">
        <f>A89*E89</f>
        <v>51050.544000000002</v>
      </c>
      <c r="H89" s="6">
        <v>2007</v>
      </c>
      <c r="I89" s="6" t="s">
        <v>2</v>
      </c>
    </row>
    <row r="90" spans="1:9" x14ac:dyDescent="0.2">
      <c r="A90" s="5">
        <v>1088658</v>
      </c>
      <c r="B90" s="1">
        <v>0.32600000000000001</v>
      </c>
      <c r="C90" s="3">
        <f>1-B90</f>
        <v>0.67399999999999993</v>
      </c>
      <c r="D90">
        <f>A90*C90</f>
        <v>733755.49199999997</v>
      </c>
      <c r="E90" s="1">
        <v>6.6000000000000003E-2</v>
      </c>
      <c r="F90" s="1">
        <f>E90/C90</f>
        <v>9.7922848664688436E-2</v>
      </c>
      <c r="G90">
        <f>A90*E90</f>
        <v>71851.428</v>
      </c>
      <c r="H90">
        <v>2017</v>
      </c>
      <c r="I90" t="s">
        <v>1</v>
      </c>
    </row>
    <row r="91" spans="1:9" x14ac:dyDescent="0.2">
      <c r="A91" s="4">
        <v>1013573</v>
      </c>
      <c r="B91" s="1">
        <v>0.33700000000000002</v>
      </c>
      <c r="C91" s="3">
        <f>1-B91</f>
        <v>0.66300000000000003</v>
      </c>
      <c r="D91">
        <f>A91*C91</f>
        <v>671998.89900000009</v>
      </c>
      <c r="E91" s="1">
        <v>5.1999999999999998E-2</v>
      </c>
      <c r="F91" s="1">
        <f>E91/C91</f>
        <v>7.8431372549019607E-2</v>
      </c>
      <c r="G91">
        <f>A91*E91</f>
        <v>52705.795999999995</v>
      </c>
      <c r="H91">
        <v>2016</v>
      </c>
      <c r="I91" t="s">
        <v>1</v>
      </c>
    </row>
    <row r="92" spans="1:9" x14ac:dyDescent="0.2">
      <c r="A92" s="5">
        <v>1000473</v>
      </c>
      <c r="B92" s="1">
        <v>0.34300000000000003</v>
      </c>
      <c r="C92" s="3">
        <f>1-B92</f>
        <v>0.65700000000000003</v>
      </c>
      <c r="D92">
        <f>A92*C92</f>
        <v>657310.76100000006</v>
      </c>
      <c r="E92" s="1">
        <v>5.6000000000000001E-2</v>
      </c>
      <c r="F92" s="1">
        <f>E92/C92</f>
        <v>8.5235920852359204E-2</v>
      </c>
      <c r="G92">
        <f>A92*E92</f>
        <v>56026.487999999998</v>
      </c>
      <c r="H92">
        <v>2015</v>
      </c>
      <c r="I92" t="s">
        <v>1</v>
      </c>
    </row>
    <row r="93" spans="1:9" x14ac:dyDescent="0.2">
      <c r="A93" s="5">
        <v>935680</v>
      </c>
      <c r="B93" s="1">
        <v>0.34399999999999997</v>
      </c>
      <c r="C93" s="3">
        <f>1-B93</f>
        <v>0.65600000000000003</v>
      </c>
      <c r="D93">
        <f>A93*C93</f>
        <v>613806.08000000007</v>
      </c>
      <c r="E93" s="1">
        <v>6.0999999999999999E-2</v>
      </c>
      <c r="F93" s="1">
        <f>E93/C93</f>
        <v>9.298780487804878E-2</v>
      </c>
      <c r="G93">
        <f>A93*E93</f>
        <v>57076.479999999996</v>
      </c>
      <c r="H93">
        <v>2014</v>
      </c>
      <c r="I93" t="s">
        <v>1</v>
      </c>
    </row>
    <row r="94" spans="1:9" x14ac:dyDescent="0.2">
      <c r="A94" s="4">
        <v>930991</v>
      </c>
      <c r="B94" s="1">
        <v>0.32800000000000001</v>
      </c>
      <c r="C94" s="3">
        <f>1-B94</f>
        <v>0.67199999999999993</v>
      </c>
      <c r="D94">
        <f>A94*C94</f>
        <v>625625.95199999993</v>
      </c>
      <c r="E94" s="1">
        <v>7.6999999999999999E-2</v>
      </c>
      <c r="F94" s="1">
        <f>E94/C94</f>
        <v>0.11458333333333334</v>
      </c>
      <c r="G94">
        <f>A94*E94</f>
        <v>71686.307000000001</v>
      </c>
      <c r="H94">
        <v>2013</v>
      </c>
      <c r="I94" t="s">
        <v>1</v>
      </c>
    </row>
    <row r="95" spans="1:9" x14ac:dyDescent="0.2">
      <c r="A95" s="5">
        <v>900361</v>
      </c>
      <c r="B95" s="1">
        <v>0.33300000000000002</v>
      </c>
      <c r="C95" s="3">
        <f>1-B95</f>
        <v>0.66700000000000004</v>
      </c>
      <c r="D95">
        <f>A95*C95</f>
        <v>600540.78700000001</v>
      </c>
      <c r="E95" s="1">
        <v>8.5999999999999993E-2</v>
      </c>
      <c r="F95" s="1">
        <f>E95/C95</f>
        <v>0.12893553223388304</v>
      </c>
      <c r="G95">
        <f>A95*E95</f>
        <v>77431.045999999988</v>
      </c>
      <c r="H95">
        <v>2012</v>
      </c>
      <c r="I95" t="s">
        <v>1</v>
      </c>
    </row>
    <row r="96" spans="1:9" x14ac:dyDescent="0.2">
      <c r="A96" s="4">
        <v>842092</v>
      </c>
      <c r="B96" s="1">
        <v>0.33100000000000002</v>
      </c>
      <c r="C96" s="3">
        <f>1-B96</f>
        <v>0.66900000000000004</v>
      </c>
      <c r="D96">
        <f>A96*C96</f>
        <v>563359.54800000007</v>
      </c>
      <c r="E96" s="1">
        <v>8.6999999999999994E-2</v>
      </c>
      <c r="F96" s="1">
        <f>E96/C96</f>
        <v>0.13004484304932734</v>
      </c>
      <c r="G96">
        <f>A96*E96</f>
        <v>73262.004000000001</v>
      </c>
      <c r="H96">
        <v>2011</v>
      </c>
      <c r="I96" t="s">
        <v>1</v>
      </c>
    </row>
    <row r="97" spans="1:9" x14ac:dyDescent="0.2">
      <c r="A97" s="5">
        <v>831070</v>
      </c>
      <c r="B97" s="1">
        <v>0.32900000000000001</v>
      </c>
      <c r="C97" s="3">
        <f>1-B97</f>
        <v>0.67100000000000004</v>
      </c>
      <c r="D97">
        <f>A97*C97</f>
        <v>557647.97000000009</v>
      </c>
      <c r="E97" s="1">
        <v>8.7999999999999995E-2</v>
      </c>
      <c r="F97" s="1">
        <f>E97/C97</f>
        <v>0.13114754098360654</v>
      </c>
      <c r="G97">
        <f>A97*E97</f>
        <v>73134.159999999989</v>
      </c>
      <c r="H97">
        <v>2010</v>
      </c>
      <c r="I97" t="s">
        <v>1</v>
      </c>
    </row>
    <row r="98" spans="1:9" x14ac:dyDescent="0.2">
      <c r="A98" s="5">
        <v>752097</v>
      </c>
      <c r="B98" s="1">
        <v>0.32300000000000001</v>
      </c>
      <c r="C98" s="3">
        <f>1-B98</f>
        <v>0.67700000000000005</v>
      </c>
      <c r="D98">
        <f>A98*C98</f>
        <v>509169.66900000005</v>
      </c>
      <c r="E98" s="1">
        <v>8.1000000000000003E-2</v>
      </c>
      <c r="F98" s="1">
        <f>E98/C98</f>
        <v>0.11964549483013294</v>
      </c>
      <c r="G98">
        <f>A98*E98</f>
        <v>60919.857000000004</v>
      </c>
      <c r="H98">
        <v>2009</v>
      </c>
      <c r="I98" t="s">
        <v>1</v>
      </c>
    </row>
    <row r="99" spans="1:9" x14ac:dyDescent="0.2">
      <c r="A99" s="5">
        <v>727562</v>
      </c>
      <c r="B99" s="1">
        <v>0.31900000000000001</v>
      </c>
      <c r="C99" s="3">
        <f>1-B99</f>
        <v>0.68100000000000005</v>
      </c>
      <c r="D99">
        <f>A99*C99</f>
        <v>495469.72200000001</v>
      </c>
      <c r="E99" s="1">
        <v>6.0999999999999999E-2</v>
      </c>
      <c r="F99" s="1">
        <f>E99/C99</f>
        <v>8.9574155653450796E-2</v>
      </c>
      <c r="G99">
        <f>A99*E99</f>
        <v>44381.281999999999</v>
      </c>
      <c r="H99">
        <v>2008</v>
      </c>
      <c r="I99" t="s">
        <v>1</v>
      </c>
    </row>
    <row r="100" spans="1:9" s="6" customFormat="1" x14ac:dyDescent="0.2">
      <c r="A100" s="9">
        <v>711066</v>
      </c>
      <c r="B100" s="7">
        <v>0.33600000000000002</v>
      </c>
      <c r="C100" s="8">
        <f>1-B100</f>
        <v>0.66399999999999992</v>
      </c>
      <c r="D100" s="6">
        <f>A100*C100</f>
        <v>472147.82399999996</v>
      </c>
      <c r="E100" s="7">
        <v>5.5E-2</v>
      </c>
      <c r="F100" s="7">
        <f>E100/C100</f>
        <v>8.2831325301204822E-2</v>
      </c>
      <c r="G100" s="6">
        <f>A100*E100</f>
        <v>39108.629999999997</v>
      </c>
      <c r="H100" s="6">
        <v>2007</v>
      </c>
      <c r="I100" s="6" t="s">
        <v>1</v>
      </c>
    </row>
    <row r="101" spans="1:9" x14ac:dyDescent="0.2">
      <c r="A101" s="5">
        <v>758374</v>
      </c>
      <c r="B101" s="1">
        <v>0.314</v>
      </c>
      <c r="C101" s="3">
        <f>1-B101</f>
        <v>0.68599999999999994</v>
      </c>
      <c r="D101">
        <f>A101*C101</f>
        <v>520244.56399999995</v>
      </c>
      <c r="E101" s="1">
        <v>3.2000000000000001E-2</v>
      </c>
      <c r="F101" s="1">
        <f>E101/C101</f>
        <v>4.6647230320699715E-2</v>
      </c>
      <c r="G101">
        <f>A101*E101</f>
        <v>24267.968000000001</v>
      </c>
      <c r="H101">
        <v>2017</v>
      </c>
      <c r="I101" t="s">
        <v>0</v>
      </c>
    </row>
    <row r="102" spans="1:9" x14ac:dyDescent="0.2">
      <c r="A102" s="5">
        <v>682724</v>
      </c>
      <c r="B102" s="1">
        <v>0.30599999999999999</v>
      </c>
      <c r="C102" s="3">
        <f>1-B102</f>
        <v>0.69399999999999995</v>
      </c>
      <c r="D102">
        <f>A102*C102</f>
        <v>473810.45599999995</v>
      </c>
      <c r="E102" s="1">
        <v>3.3000000000000002E-2</v>
      </c>
      <c r="F102" s="1">
        <f>E102/C102</f>
        <v>4.7550432276657069E-2</v>
      </c>
      <c r="G102">
        <f>A102*E102</f>
        <v>22529.892</v>
      </c>
      <c r="H102">
        <v>2016</v>
      </c>
      <c r="I102" t="s">
        <v>0</v>
      </c>
    </row>
    <row r="103" spans="1:9" x14ac:dyDescent="0.2">
      <c r="A103" s="5">
        <v>674976</v>
      </c>
      <c r="B103" s="1">
        <v>0.315</v>
      </c>
      <c r="C103" s="3">
        <f>1-B103</f>
        <v>0.68500000000000005</v>
      </c>
      <c r="D103">
        <f>A103*C103</f>
        <v>462358.56000000006</v>
      </c>
      <c r="E103" s="1">
        <v>3.7999999999999999E-2</v>
      </c>
      <c r="F103" s="1">
        <f>E103/C103</f>
        <v>5.5474452554744522E-2</v>
      </c>
      <c r="G103">
        <f>A103*E103</f>
        <v>25649.088</v>
      </c>
      <c r="H103">
        <v>2015</v>
      </c>
      <c r="I103" t="s">
        <v>0</v>
      </c>
    </row>
    <row r="104" spans="1:9" x14ac:dyDescent="0.2">
      <c r="A104" s="5">
        <v>684595</v>
      </c>
      <c r="B104" s="1">
        <v>0.312</v>
      </c>
      <c r="C104" s="3">
        <f>1-B104</f>
        <v>0.68799999999999994</v>
      </c>
      <c r="D104">
        <f>A104*C104</f>
        <v>471001.36</v>
      </c>
      <c r="E104" s="1">
        <v>4.4999999999999998E-2</v>
      </c>
      <c r="F104" s="1">
        <f>E104/C104</f>
        <v>6.5406976744186052E-2</v>
      </c>
      <c r="G104">
        <f>A104*E104</f>
        <v>30806.774999999998</v>
      </c>
      <c r="H104">
        <v>2014</v>
      </c>
      <c r="I104" t="s">
        <v>0</v>
      </c>
    </row>
    <row r="105" spans="1:9" x14ac:dyDescent="0.2">
      <c r="A105" s="5">
        <v>650465</v>
      </c>
      <c r="B105" s="1">
        <v>0.3</v>
      </c>
      <c r="C105" s="3">
        <f>1-B105</f>
        <v>0.7</v>
      </c>
      <c r="D105">
        <f>A105*C105</f>
        <v>455325.5</v>
      </c>
      <c r="E105" s="1">
        <v>5.2999999999999999E-2</v>
      </c>
      <c r="F105" s="1">
        <f>E105/C105</f>
        <v>7.571428571428572E-2</v>
      </c>
      <c r="G105">
        <f>A105*E105</f>
        <v>34474.644999999997</v>
      </c>
      <c r="H105">
        <v>2013</v>
      </c>
      <c r="I105" t="s">
        <v>0</v>
      </c>
    </row>
    <row r="106" spans="1:9" x14ac:dyDescent="0.2">
      <c r="A106" s="5">
        <v>649646</v>
      </c>
      <c r="B106" s="1">
        <v>0.29299999999999998</v>
      </c>
      <c r="C106" s="3">
        <f>1-B106</f>
        <v>0.70700000000000007</v>
      </c>
      <c r="D106">
        <f>A106*C106</f>
        <v>459299.72200000007</v>
      </c>
      <c r="E106" s="1">
        <v>0.06</v>
      </c>
      <c r="F106" s="1">
        <f>E106/C106</f>
        <v>8.4865629420084854E-2</v>
      </c>
      <c r="G106">
        <f>A106*E106</f>
        <v>38978.76</v>
      </c>
      <c r="H106">
        <v>2012</v>
      </c>
      <c r="I106" t="s">
        <v>0</v>
      </c>
    </row>
    <row r="107" spans="1:9" x14ac:dyDescent="0.2">
      <c r="A107" s="5">
        <v>626329</v>
      </c>
      <c r="B107" s="1">
        <v>0.28499999999999998</v>
      </c>
      <c r="C107" s="3">
        <f>1-B107</f>
        <v>0.71500000000000008</v>
      </c>
      <c r="D107">
        <f>A107*C107</f>
        <v>447825.23500000004</v>
      </c>
      <c r="E107" s="1">
        <v>6.8000000000000005E-2</v>
      </c>
      <c r="F107" s="1">
        <f>E107/C107</f>
        <v>9.5104895104895101E-2</v>
      </c>
      <c r="G107">
        <f>A107*E107</f>
        <v>42590.372000000003</v>
      </c>
      <c r="H107">
        <v>2011</v>
      </c>
      <c r="I107" t="s">
        <v>0</v>
      </c>
    </row>
    <row r="108" spans="1:9" x14ac:dyDescent="0.2">
      <c r="A108" s="5">
        <v>603140</v>
      </c>
      <c r="B108" s="1">
        <v>0.29599999999999999</v>
      </c>
      <c r="C108" s="3">
        <f>1-B108</f>
        <v>0.70399999999999996</v>
      </c>
      <c r="D108">
        <f>A108*C108</f>
        <v>424610.56</v>
      </c>
      <c r="E108" s="2">
        <v>7.8E-2</v>
      </c>
      <c r="F108" s="1">
        <f>E108/C108</f>
        <v>0.11079545454545456</v>
      </c>
      <c r="G108">
        <f>A108*E108</f>
        <v>47044.92</v>
      </c>
      <c r="H108">
        <v>2010</v>
      </c>
      <c r="I108" t="s">
        <v>0</v>
      </c>
    </row>
    <row r="109" spans="1:9" x14ac:dyDescent="0.2">
      <c r="A109" s="5">
        <v>575777</v>
      </c>
      <c r="B109" s="1">
        <v>0.27200000000000002</v>
      </c>
      <c r="C109" s="3">
        <f>1-B109</f>
        <v>0.72799999999999998</v>
      </c>
      <c r="D109">
        <f>A109*C109</f>
        <v>419165.65600000002</v>
      </c>
      <c r="E109" s="1">
        <v>6.6000000000000003E-2</v>
      </c>
      <c r="F109" s="1">
        <f>E109/C109</f>
        <v>9.065934065934067E-2</v>
      </c>
      <c r="G109">
        <f>A109*E109</f>
        <v>38001.281999999999</v>
      </c>
      <c r="H109">
        <v>2009</v>
      </c>
      <c r="I109" t="s">
        <v>0</v>
      </c>
    </row>
    <row r="110" spans="1:9" x14ac:dyDescent="0.2">
      <c r="A110" s="5">
        <v>567511</v>
      </c>
      <c r="B110" s="2">
        <v>0.27100000000000002</v>
      </c>
      <c r="C110" s="3">
        <f>1-B110</f>
        <v>0.72899999999999998</v>
      </c>
      <c r="D110">
        <f>A110*C110</f>
        <v>413715.51899999997</v>
      </c>
      <c r="E110" s="1">
        <v>4.4999999999999998E-2</v>
      </c>
      <c r="F110" s="1">
        <f>E110/C110</f>
        <v>6.1728395061728392E-2</v>
      </c>
      <c r="G110">
        <f>A110*E110</f>
        <v>25537.994999999999</v>
      </c>
      <c r="H110">
        <v>2008</v>
      </c>
      <c r="I110" t="s">
        <v>0</v>
      </c>
    </row>
    <row r="111" spans="1:9" x14ac:dyDescent="0.2">
      <c r="A111" s="4">
        <v>570450</v>
      </c>
      <c r="B111" s="1">
        <v>0.30099999999999999</v>
      </c>
      <c r="C111" s="3">
        <f>1-B111</f>
        <v>0.69900000000000007</v>
      </c>
      <c r="D111">
        <f>A111*C111</f>
        <v>398744.55000000005</v>
      </c>
      <c r="E111" s="2">
        <v>3.5999999999999997E-2</v>
      </c>
      <c r="F111" s="1">
        <f>E111/C111</f>
        <v>5.1502145922746774E-2</v>
      </c>
      <c r="G111">
        <f>A111*E111</f>
        <v>20536.199999999997</v>
      </c>
      <c r="H111">
        <v>2007</v>
      </c>
      <c r="I11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Mengxi Tan</dc:creator>
  <cp:lastModifiedBy>Mengxi Tan</cp:lastModifiedBy>
  <dcterms:created xsi:type="dcterms:W3CDTF">2019-11-29T22:00:03Z</dcterms:created>
  <dcterms:modified xsi:type="dcterms:W3CDTF">2019-11-29T22:00:49Z</dcterms:modified>
</cp:coreProperties>
</file>